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Kayla.Pennerman\Downloads\"/>
    </mc:Choice>
  </mc:AlternateContent>
  <xr:revisionPtr revIDLastSave="0" documentId="13_ncr:1_{AC95405B-7D16-4669-AAB9-C7E6825A6944}" xr6:coauthVersionLast="47" xr6:coauthVersionMax="47" xr10:uidLastSave="{00000000-0000-0000-0000-000000000000}"/>
  <bookViews>
    <workbookView xWindow="-110" yWindow="-110" windowWidth="19420" windowHeight="10420" xr2:uid="{00000000-000D-0000-FFFF-FFFF00000000}"/>
  </bookViews>
  <sheets>
    <sheet name="Reference Guide" sheetId="2" r:id="rId1"/>
    <sheet name="Vocabulary" sheetId="3" r:id="rId2"/>
    <sheet name="Template" sheetId="8" r:id="rId3"/>
    <sheet name="Use Cases" sheetId="9" r:id="rId4"/>
  </sheets>
  <definedNames>
    <definedName name="_xlnm._FilterDatabase" localSheetId="0" hidden="1">'Reference Guide'!$A$1:$AG$93</definedName>
  </definedName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2" i="2" l="1"/>
  <c r="AF2" i="2"/>
  <c r="AE2" i="2"/>
  <c r="AD2" i="2"/>
  <c r="AC2" i="2"/>
  <c r="AB2" i="2"/>
  <c r="AA2" i="2"/>
  <c r="Z2" i="2"/>
  <c r="Y2" i="2"/>
  <c r="X2" i="2"/>
  <c r="W2" i="2"/>
  <c r="V2" i="2"/>
  <c r="U2" i="2"/>
  <c r="T2" i="2"/>
  <c r="S2" i="2"/>
  <c r="R2" i="2"/>
  <c r="Q2" i="2"/>
  <c r="P2" i="2"/>
  <c r="AG3" i="2"/>
  <c r="AF3" i="2"/>
  <c r="AE3" i="2"/>
  <c r="AD3" i="2"/>
  <c r="AC3" i="2"/>
  <c r="AB3" i="2"/>
  <c r="AA3" i="2"/>
  <c r="Z3" i="2"/>
  <c r="Y3" i="2"/>
  <c r="X3" i="2"/>
  <c r="W3" i="2"/>
  <c r="V3" i="2"/>
  <c r="U3" i="2"/>
  <c r="T3" i="2"/>
  <c r="S3" i="2"/>
  <c r="R3" i="2"/>
  <c r="Q3" i="2"/>
  <c r="P3" i="2"/>
  <c r="AG4" i="2"/>
  <c r="AF4" i="2"/>
  <c r="AE4" i="2"/>
  <c r="AD4" i="2"/>
  <c r="AC4" i="2"/>
  <c r="AB4" i="2"/>
  <c r="AA4" i="2"/>
  <c r="Z4" i="2"/>
  <c r="Y4" i="2"/>
  <c r="X4" i="2"/>
  <c r="W4" i="2"/>
  <c r="V4" i="2"/>
  <c r="U4" i="2"/>
  <c r="T4" i="2"/>
  <c r="S4" i="2"/>
  <c r="R4" i="2"/>
  <c r="Q4" i="2"/>
  <c r="P4" i="2"/>
  <c r="P5" i="2"/>
  <c r="Q5" i="2"/>
  <c r="R5" i="2"/>
  <c r="S5" i="2"/>
  <c r="T5" i="2"/>
  <c r="U5" i="2"/>
  <c r="V5" i="2"/>
  <c r="W5" i="2"/>
  <c r="X5" i="2"/>
  <c r="Y5" i="2"/>
  <c r="Z5" i="2"/>
  <c r="AA5" i="2"/>
  <c r="AB5" i="2"/>
  <c r="AC5" i="2"/>
  <c r="AD5" i="2"/>
  <c r="AE5" i="2"/>
  <c r="AF5" i="2"/>
  <c r="AG5" i="2"/>
  <c r="P6" i="2"/>
  <c r="Q6" i="2"/>
  <c r="R6" i="2"/>
  <c r="S6" i="2"/>
  <c r="T6" i="2"/>
  <c r="U6" i="2"/>
  <c r="V6" i="2"/>
  <c r="W6" i="2"/>
  <c r="X6" i="2"/>
  <c r="Y6" i="2"/>
  <c r="Z6" i="2"/>
  <c r="AA6" i="2"/>
  <c r="AB6" i="2"/>
  <c r="AC6" i="2"/>
  <c r="AD6" i="2"/>
  <c r="AE6" i="2"/>
  <c r="AF6" i="2"/>
  <c r="AG6" i="2"/>
  <c r="P7" i="2"/>
  <c r="Q7" i="2"/>
  <c r="R7" i="2"/>
  <c r="S7" i="2"/>
  <c r="T7" i="2"/>
  <c r="U7" i="2"/>
  <c r="V7" i="2"/>
  <c r="W7" i="2"/>
  <c r="X7" i="2"/>
  <c r="Y7" i="2"/>
  <c r="Z7" i="2"/>
  <c r="AA7" i="2"/>
  <c r="AB7" i="2"/>
  <c r="AC7" i="2"/>
  <c r="AD7" i="2"/>
  <c r="AE7" i="2"/>
  <c r="AF7" i="2"/>
  <c r="AG7" i="2"/>
  <c r="AF23" i="2"/>
  <c r="AF22" i="2"/>
  <c r="AF21" i="2"/>
  <c r="AF20" i="2"/>
  <c r="AF19" i="2"/>
  <c r="AF18" i="2"/>
  <c r="AF17" i="2"/>
  <c r="AF16" i="2"/>
  <c r="AF15" i="2"/>
  <c r="AF14" i="2"/>
  <c r="AF13" i="2"/>
  <c r="AF12" i="2"/>
  <c r="AF11" i="2"/>
  <c r="AF10" i="2"/>
  <c r="P12" i="2"/>
  <c r="P13" i="2"/>
  <c r="P14" i="2"/>
  <c r="P15" i="2"/>
  <c r="P16" i="2"/>
  <c r="P17" i="2"/>
  <c r="P19" i="2"/>
  <c r="P20" i="2"/>
  <c r="P21" i="2"/>
  <c r="P22" i="2"/>
  <c r="P23" i="2"/>
  <c r="P24" i="2"/>
  <c r="P25" i="2"/>
  <c r="AE23" i="2"/>
  <c r="AE22" i="2"/>
  <c r="AE21" i="2"/>
  <c r="AE20" i="2"/>
  <c r="AE19" i="2"/>
  <c r="AE18" i="2"/>
  <c r="AE17" i="2"/>
  <c r="AE16" i="2"/>
  <c r="AE15" i="2"/>
  <c r="AE14" i="2"/>
  <c r="AE13" i="2"/>
  <c r="AE12" i="2"/>
  <c r="AE11" i="2"/>
  <c r="AE10" i="2"/>
  <c r="AD23" i="2"/>
  <c r="AD22" i="2"/>
  <c r="AD21" i="2"/>
  <c r="AD20" i="2"/>
  <c r="AD19" i="2"/>
  <c r="AD18" i="2"/>
  <c r="AD17" i="2"/>
  <c r="AD16" i="2"/>
  <c r="AD15" i="2"/>
  <c r="AD14" i="2"/>
  <c r="AD13" i="2"/>
  <c r="AD12" i="2"/>
  <c r="AD11" i="2"/>
  <c r="AD10" i="2"/>
  <c r="AC23" i="2"/>
  <c r="AC22" i="2"/>
  <c r="AC21" i="2"/>
  <c r="AC20" i="2"/>
  <c r="AC19" i="2"/>
  <c r="AC18" i="2"/>
  <c r="AC17" i="2"/>
  <c r="AC16" i="2"/>
  <c r="AC15" i="2"/>
  <c r="AC14" i="2"/>
  <c r="AC13" i="2"/>
  <c r="AC12" i="2"/>
  <c r="AC11" i="2"/>
  <c r="AC10" i="2"/>
  <c r="AB23" i="2"/>
  <c r="AB22" i="2"/>
  <c r="AB21" i="2"/>
  <c r="AB20" i="2"/>
  <c r="AB19" i="2"/>
  <c r="AB18" i="2"/>
  <c r="AB17" i="2"/>
  <c r="AB16" i="2"/>
  <c r="AB15" i="2"/>
  <c r="AB14" i="2"/>
  <c r="AB13" i="2"/>
  <c r="AB12" i="2"/>
  <c r="AB11" i="2"/>
  <c r="AB10" i="2"/>
  <c r="Z23" i="2"/>
  <c r="Z22" i="2"/>
  <c r="Z21" i="2"/>
  <c r="Z20" i="2"/>
  <c r="Z19" i="2"/>
  <c r="Z18" i="2"/>
  <c r="Z17" i="2"/>
  <c r="Z16" i="2"/>
  <c r="Z15" i="2"/>
  <c r="Z14" i="2"/>
  <c r="Z13" i="2"/>
  <c r="Z12" i="2"/>
  <c r="Z11" i="2"/>
  <c r="Z10" i="2"/>
  <c r="Y23" i="2"/>
  <c r="Y22" i="2"/>
  <c r="Y21" i="2"/>
  <c r="Y20" i="2"/>
  <c r="Y19" i="2"/>
  <c r="Y18" i="2"/>
  <c r="Y17" i="2"/>
  <c r="Y16" i="2"/>
  <c r="Y15" i="2"/>
  <c r="Y14" i="2"/>
  <c r="Y13" i="2"/>
  <c r="Y12" i="2"/>
  <c r="Y11" i="2"/>
  <c r="Y10" i="2"/>
  <c r="Y24" i="2"/>
  <c r="X23" i="2"/>
  <c r="X22" i="2"/>
  <c r="X21" i="2"/>
  <c r="X20" i="2"/>
  <c r="X19" i="2"/>
  <c r="X18" i="2"/>
  <c r="X17" i="2"/>
  <c r="X16" i="2"/>
  <c r="X15" i="2"/>
  <c r="X14" i="2"/>
  <c r="X13" i="2"/>
  <c r="X12" i="2"/>
  <c r="X11" i="2"/>
  <c r="X10" i="2"/>
  <c r="W23" i="2"/>
  <c r="W22" i="2"/>
  <c r="W21" i="2"/>
  <c r="W20" i="2"/>
  <c r="W19" i="2"/>
  <c r="W18" i="2"/>
  <c r="W17" i="2"/>
  <c r="W16" i="2"/>
  <c r="W15" i="2"/>
  <c r="W14" i="2"/>
  <c r="W13" i="2"/>
  <c r="W12" i="2"/>
  <c r="W11" i="2"/>
  <c r="W10" i="2"/>
  <c r="V23" i="2"/>
  <c r="V22" i="2"/>
  <c r="V21" i="2"/>
  <c r="V20" i="2"/>
  <c r="V19" i="2"/>
  <c r="V18" i="2"/>
  <c r="V17" i="2"/>
  <c r="V16" i="2"/>
  <c r="V15" i="2"/>
  <c r="V14" i="2"/>
  <c r="V13" i="2"/>
  <c r="V12" i="2"/>
  <c r="V11" i="2"/>
  <c r="V10" i="2"/>
  <c r="U23" i="2"/>
  <c r="U22" i="2"/>
  <c r="U21" i="2"/>
  <c r="U20" i="2"/>
  <c r="U19" i="2"/>
  <c r="U18" i="2"/>
  <c r="U17" i="2"/>
  <c r="U16" i="2"/>
  <c r="U15" i="2"/>
  <c r="U14" i="2"/>
  <c r="U13" i="2"/>
  <c r="U12" i="2"/>
  <c r="U11" i="2"/>
  <c r="U10" i="2"/>
  <c r="T23" i="2"/>
  <c r="T22" i="2"/>
  <c r="T21" i="2"/>
  <c r="T20" i="2"/>
  <c r="T19" i="2"/>
  <c r="T18" i="2"/>
  <c r="T17" i="2"/>
  <c r="T16" i="2"/>
  <c r="T15" i="2"/>
  <c r="T14" i="2"/>
  <c r="T13" i="2"/>
  <c r="T12" i="2"/>
  <c r="T11" i="2"/>
  <c r="T10" i="2"/>
  <c r="S23" i="2"/>
  <c r="S22" i="2"/>
  <c r="S21" i="2"/>
  <c r="S20" i="2"/>
  <c r="S19" i="2"/>
  <c r="S18" i="2"/>
  <c r="S17" i="2"/>
  <c r="S16" i="2"/>
  <c r="S15" i="2"/>
  <c r="S14" i="2"/>
  <c r="S13" i="2"/>
  <c r="S12" i="2"/>
  <c r="S11" i="2"/>
  <c r="S10" i="2"/>
  <c r="R23" i="2"/>
  <c r="R22" i="2"/>
  <c r="R21" i="2"/>
  <c r="R20" i="2"/>
  <c r="R19" i="2"/>
  <c r="R18" i="2"/>
  <c r="R17" i="2"/>
  <c r="R16" i="2"/>
  <c r="R15" i="2"/>
  <c r="R14" i="2"/>
  <c r="R13" i="2"/>
  <c r="R12" i="2"/>
  <c r="R11" i="2"/>
  <c r="R10" i="2"/>
  <c r="P41" i="2"/>
  <c r="P40" i="2"/>
  <c r="P39" i="2"/>
  <c r="P38" i="2"/>
  <c r="P37" i="2"/>
  <c r="P36" i="2"/>
  <c r="P35" i="2"/>
  <c r="P34" i="2"/>
  <c r="P33" i="2"/>
  <c r="P32" i="2"/>
  <c r="P31" i="2"/>
  <c r="P30" i="2"/>
  <c r="P29" i="2"/>
  <c r="P28" i="2"/>
  <c r="Q41" i="2"/>
  <c r="Q40" i="2"/>
  <c r="Q39" i="2"/>
  <c r="Q38" i="2"/>
  <c r="Q37" i="2"/>
  <c r="Q36" i="2"/>
  <c r="Q35" i="2"/>
  <c r="Q34" i="2"/>
  <c r="Q33" i="2"/>
  <c r="Q32" i="2"/>
  <c r="Q31" i="2"/>
  <c r="Q30" i="2"/>
  <c r="Q29" i="2"/>
  <c r="Q28" i="2"/>
  <c r="R41" i="2"/>
  <c r="R40" i="2"/>
  <c r="R39" i="2"/>
  <c r="R38" i="2"/>
  <c r="R37" i="2"/>
  <c r="R36" i="2"/>
  <c r="R35" i="2"/>
  <c r="R34" i="2"/>
  <c r="R33" i="2"/>
  <c r="R32" i="2"/>
  <c r="R31" i="2"/>
  <c r="R30" i="2"/>
  <c r="R29" i="2"/>
  <c r="R28" i="2"/>
  <c r="S41" i="2"/>
  <c r="S40" i="2"/>
  <c r="S39" i="2"/>
  <c r="S38" i="2"/>
  <c r="S37" i="2"/>
  <c r="S36" i="2"/>
  <c r="S35" i="2"/>
  <c r="S34" i="2"/>
  <c r="S33" i="2"/>
  <c r="S32" i="2"/>
  <c r="S31" i="2"/>
  <c r="S30" i="2"/>
  <c r="S29" i="2"/>
  <c r="S28" i="2"/>
  <c r="T41" i="2"/>
  <c r="T40" i="2"/>
  <c r="T39" i="2"/>
  <c r="T38" i="2"/>
  <c r="T37" i="2"/>
  <c r="T36" i="2"/>
  <c r="T35" i="2"/>
  <c r="T34" i="2"/>
  <c r="T33" i="2"/>
  <c r="T32" i="2"/>
  <c r="T31" i="2"/>
  <c r="T30" i="2"/>
  <c r="T29" i="2"/>
  <c r="T28" i="2"/>
  <c r="U41" i="2"/>
  <c r="U40" i="2"/>
  <c r="U39" i="2"/>
  <c r="U38" i="2"/>
  <c r="U37" i="2"/>
  <c r="U36" i="2"/>
  <c r="U35" i="2"/>
  <c r="U34" i="2"/>
  <c r="U33" i="2"/>
  <c r="U32" i="2"/>
  <c r="U31" i="2"/>
  <c r="U30" i="2"/>
  <c r="U29" i="2"/>
  <c r="U28" i="2"/>
  <c r="V41" i="2"/>
  <c r="V40" i="2"/>
  <c r="V39" i="2"/>
  <c r="V38" i="2"/>
  <c r="V37" i="2"/>
  <c r="V36" i="2"/>
  <c r="V35" i="2"/>
  <c r="V34" i="2"/>
  <c r="V33" i="2"/>
  <c r="V32" i="2"/>
  <c r="V31" i="2"/>
  <c r="V30" i="2"/>
  <c r="V29" i="2"/>
  <c r="V28" i="2"/>
  <c r="W41" i="2"/>
  <c r="W40" i="2"/>
  <c r="W39" i="2"/>
  <c r="W38" i="2"/>
  <c r="W37" i="2"/>
  <c r="W36" i="2"/>
  <c r="W35" i="2"/>
  <c r="W34" i="2"/>
  <c r="W33" i="2"/>
  <c r="W32" i="2"/>
  <c r="W31" i="2"/>
  <c r="W30" i="2"/>
  <c r="W29" i="2"/>
  <c r="W28" i="2"/>
  <c r="X41" i="2"/>
  <c r="X40" i="2"/>
  <c r="X39" i="2"/>
  <c r="X38" i="2"/>
  <c r="X37" i="2"/>
  <c r="X36" i="2"/>
  <c r="X35" i="2"/>
  <c r="X34" i="2"/>
  <c r="X33" i="2"/>
  <c r="X32" i="2"/>
  <c r="X31" i="2"/>
  <c r="X30" i="2"/>
  <c r="X29" i="2"/>
  <c r="X28" i="2"/>
  <c r="Y41" i="2"/>
  <c r="Y40" i="2"/>
  <c r="Y39" i="2"/>
  <c r="Y38" i="2"/>
  <c r="Y37" i="2"/>
  <c r="Y36" i="2"/>
  <c r="Y35" i="2"/>
  <c r="Y34" i="2"/>
  <c r="Y33" i="2"/>
  <c r="Y32" i="2"/>
  <c r="Y31" i="2"/>
  <c r="Y30" i="2"/>
  <c r="Y29" i="2"/>
  <c r="Y28" i="2"/>
  <c r="Z41" i="2"/>
  <c r="Z40" i="2"/>
  <c r="Z39" i="2"/>
  <c r="Z38" i="2"/>
  <c r="Z37" i="2"/>
  <c r="Z36" i="2"/>
  <c r="Z35" i="2"/>
  <c r="Z34" i="2"/>
  <c r="Z33" i="2"/>
  <c r="Z32" i="2"/>
  <c r="Z31" i="2"/>
  <c r="Z30" i="2"/>
  <c r="Z29" i="2"/>
  <c r="Z28" i="2"/>
  <c r="AA41" i="2"/>
  <c r="AA40" i="2"/>
  <c r="AA39" i="2"/>
  <c r="AA38" i="2"/>
  <c r="AA37" i="2"/>
  <c r="AA36" i="2"/>
  <c r="AA35" i="2"/>
  <c r="AA34" i="2"/>
  <c r="AA33" i="2"/>
  <c r="AA32" i="2"/>
  <c r="AA31" i="2"/>
  <c r="AA30" i="2"/>
  <c r="AA29" i="2"/>
  <c r="AA28" i="2"/>
  <c r="AB41" i="2"/>
  <c r="AB40" i="2"/>
  <c r="AB39" i="2"/>
  <c r="AB38" i="2"/>
  <c r="AB37" i="2"/>
  <c r="AB36" i="2"/>
  <c r="AB35" i="2"/>
  <c r="AB34" i="2"/>
  <c r="AB33" i="2"/>
  <c r="AB32" i="2"/>
  <c r="AB31" i="2"/>
  <c r="AB30" i="2"/>
  <c r="AB29" i="2"/>
  <c r="AB28" i="2"/>
  <c r="AC41" i="2"/>
  <c r="AC40" i="2"/>
  <c r="AC39" i="2"/>
  <c r="AC38" i="2"/>
  <c r="AC37" i="2"/>
  <c r="AC36" i="2"/>
  <c r="AC35" i="2"/>
  <c r="AC34" i="2"/>
  <c r="AC33" i="2"/>
  <c r="AC32" i="2"/>
  <c r="AC31" i="2"/>
  <c r="AC30" i="2"/>
  <c r="AC29" i="2"/>
  <c r="AC28" i="2"/>
  <c r="AD41" i="2"/>
  <c r="AD40" i="2"/>
  <c r="AD39" i="2"/>
  <c r="AD38" i="2"/>
  <c r="AD37" i="2"/>
  <c r="AD36" i="2"/>
  <c r="AD35" i="2"/>
  <c r="AD34" i="2"/>
  <c r="AD33" i="2"/>
  <c r="AD32" i="2"/>
  <c r="AD31" i="2"/>
  <c r="AD30" i="2"/>
  <c r="AD29" i="2"/>
  <c r="AD28" i="2"/>
  <c r="AE41" i="2"/>
  <c r="AE40" i="2"/>
  <c r="AE39" i="2"/>
  <c r="AE38" i="2"/>
  <c r="AE37" i="2"/>
  <c r="AE36" i="2"/>
  <c r="AE35" i="2"/>
  <c r="AE34" i="2"/>
  <c r="AE33" i="2"/>
  <c r="AE32" i="2"/>
  <c r="AE31" i="2"/>
  <c r="AE30" i="2"/>
  <c r="AE29" i="2"/>
  <c r="AE28" i="2"/>
  <c r="AF41" i="2"/>
  <c r="AF40" i="2"/>
  <c r="AF39" i="2"/>
  <c r="AF38" i="2"/>
  <c r="AF37" i="2"/>
  <c r="AF36" i="2"/>
  <c r="AF35" i="2"/>
  <c r="AF34" i="2"/>
  <c r="AF33" i="2"/>
  <c r="AF32" i="2"/>
  <c r="AF31" i="2"/>
  <c r="AF30" i="2"/>
  <c r="AF29" i="2"/>
  <c r="AF28" i="2"/>
  <c r="AF62" i="2"/>
  <c r="AF61" i="2"/>
  <c r="AF60" i="2"/>
  <c r="AF59" i="2"/>
  <c r="AF58" i="2"/>
  <c r="AF57" i="2"/>
  <c r="AF56" i="2"/>
  <c r="AF55" i="2"/>
  <c r="AF54" i="2"/>
  <c r="AF53" i="2"/>
  <c r="AF52" i="2"/>
  <c r="AF51" i="2"/>
  <c r="AF50" i="2"/>
  <c r="AF49" i="2"/>
  <c r="AF48" i="2"/>
  <c r="AF47" i="2"/>
  <c r="AF46" i="2"/>
  <c r="AF45" i="2"/>
  <c r="AF44" i="2"/>
  <c r="AE62" i="2"/>
  <c r="AE61" i="2"/>
  <c r="AE60" i="2"/>
  <c r="AE59" i="2"/>
  <c r="AE58" i="2"/>
  <c r="AE57" i="2"/>
  <c r="AE56" i="2"/>
  <c r="AE55" i="2"/>
  <c r="AE54" i="2"/>
  <c r="AE53" i="2"/>
  <c r="AE52" i="2"/>
  <c r="AE51" i="2"/>
  <c r="AE50" i="2"/>
  <c r="AE49" i="2"/>
  <c r="AE48" i="2"/>
  <c r="AE47" i="2"/>
  <c r="AE46" i="2"/>
  <c r="AE45" i="2"/>
  <c r="AE44" i="2"/>
  <c r="AD62" i="2"/>
  <c r="AD61" i="2"/>
  <c r="AD60" i="2"/>
  <c r="AD59" i="2"/>
  <c r="AD58" i="2"/>
  <c r="AD57" i="2"/>
  <c r="AD56" i="2"/>
  <c r="AD55" i="2"/>
  <c r="AD54" i="2"/>
  <c r="AD53" i="2"/>
  <c r="AD52" i="2"/>
  <c r="AD51" i="2"/>
  <c r="AD50" i="2"/>
  <c r="AD49" i="2"/>
  <c r="AD48" i="2"/>
  <c r="AD47" i="2"/>
  <c r="AD46" i="2"/>
  <c r="AD45" i="2"/>
  <c r="AD44" i="2"/>
  <c r="AC62" i="2"/>
  <c r="AC61" i="2"/>
  <c r="AC60" i="2"/>
  <c r="AC59" i="2"/>
  <c r="AC58" i="2"/>
  <c r="AC57" i="2"/>
  <c r="AC56" i="2"/>
  <c r="AC55" i="2"/>
  <c r="AC54" i="2"/>
  <c r="AC53" i="2"/>
  <c r="AC52" i="2"/>
  <c r="AC51" i="2"/>
  <c r="AC50" i="2"/>
  <c r="AC49" i="2"/>
  <c r="AC48" i="2"/>
  <c r="AC47" i="2"/>
  <c r="AC46" i="2"/>
  <c r="AC45" i="2"/>
  <c r="AC44" i="2"/>
  <c r="AB62" i="2"/>
  <c r="AB61" i="2"/>
  <c r="AB60" i="2"/>
  <c r="AB59" i="2"/>
  <c r="AB58" i="2"/>
  <c r="AB57" i="2"/>
  <c r="AB56" i="2"/>
  <c r="AB55" i="2"/>
  <c r="AB54" i="2"/>
  <c r="AB53" i="2"/>
  <c r="AB52" i="2"/>
  <c r="AB51" i="2"/>
  <c r="AB50" i="2"/>
  <c r="AB49" i="2"/>
  <c r="AB48" i="2"/>
  <c r="AB47" i="2"/>
  <c r="AB46" i="2"/>
  <c r="AB45" i="2"/>
  <c r="AB44" i="2"/>
  <c r="AA62" i="2"/>
  <c r="AA61" i="2"/>
  <c r="AA60" i="2"/>
  <c r="AA59" i="2"/>
  <c r="AA58" i="2"/>
  <c r="AA57" i="2"/>
  <c r="AA56" i="2"/>
  <c r="AA55" i="2"/>
  <c r="AA54" i="2"/>
  <c r="AA53" i="2"/>
  <c r="AA52" i="2"/>
  <c r="AA51" i="2"/>
  <c r="AA50" i="2"/>
  <c r="AA49" i="2"/>
  <c r="AA48" i="2"/>
  <c r="AA47" i="2"/>
  <c r="AA46" i="2"/>
  <c r="AA45" i="2"/>
  <c r="AA44" i="2"/>
  <c r="Z62" i="2"/>
  <c r="Z61" i="2"/>
  <c r="Z60" i="2"/>
  <c r="Z59" i="2"/>
  <c r="Z58" i="2"/>
  <c r="Z57" i="2"/>
  <c r="Z56" i="2"/>
  <c r="Z55" i="2"/>
  <c r="Z54" i="2"/>
  <c r="Z53" i="2"/>
  <c r="Z52" i="2"/>
  <c r="Z51" i="2"/>
  <c r="Z50" i="2"/>
  <c r="Z49" i="2"/>
  <c r="Z48" i="2"/>
  <c r="Z47" i="2"/>
  <c r="Z46" i="2"/>
  <c r="Z45" i="2"/>
  <c r="Z44" i="2"/>
  <c r="Y62" i="2"/>
  <c r="Y61" i="2"/>
  <c r="Y60" i="2"/>
  <c r="Y59" i="2"/>
  <c r="Y58" i="2"/>
  <c r="Y57" i="2"/>
  <c r="Y56" i="2"/>
  <c r="Y55" i="2"/>
  <c r="Y54" i="2"/>
  <c r="Y53" i="2"/>
  <c r="Y52" i="2"/>
  <c r="Y51" i="2"/>
  <c r="Y50" i="2"/>
  <c r="Y49" i="2"/>
  <c r="Y48" i="2"/>
  <c r="Y47" i="2"/>
  <c r="Y46" i="2"/>
  <c r="Y45" i="2"/>
  <c r="Y44" i="2"/>
  <c r="X62" i="2"/>
  <c r="X61" i="2"/>
  <c r="X60" i="2"/>
  <c r="X59" i="2"/>
  <c r="X58" i="2"/>
  <c r="X57" i="2"/>
  <c r="X56" i="2"/>
  <c r="X55" i="2"/>
  <c r="X54" i="2"/>
  <c r="X53" i="2"/>
  <c r="X52" i="2"/>
  <c r="X51" i="2"/>
  <c r="X50" i="2"/>
  <c r="X49" i="2"/>
  <c r="X48" i="2"/>
  <c r="X47" i="2"/>
  <c r="X46" i="2"/>
  <c r="X45" i="2"/>
  <c r="X44" i="2"/>
  <c r="W62" i="2"/>
  <c r="W61" i="2"/>
  <c r="W60" i="2"/>
  <c r="W59" i="2"/>
  <c r="W58" i="2"/>
  <c r="W57" i="2"/>
  <c r="W56" i="2"/>
  <c r="W55" i="2"/>
  <c r="W54" i="2"/>
  <c r="W53" i="2"/>
  <c r="W52" i="2"/>
  <c r="W51" i="2"/>
  <c r="W50" i="2"/>
  <c r="W49" i="2"/>
  <c r="W48" i="2"/>
  <c r="W47" i="2"/>
  <c r="W46" i="2"/>
  <c r="W45" i="2"/>
  <c r="W44" i="2"/>
  <c r="V62" i="2"/>
  <c r="V61" i="2"/>
  <c r="V60" i="2"/>
  <c r="V59" i="2"/>
  <c r="V58" i="2"/>
  <c r="V57" i="2"/>
  <c r="V56" i="2"/>
  <c r="V55" i="2"/>
  <c r="V54" i="2"/>
  <c r="V53" i="2"/>
  <c r="V52" i="2"/>
  <c r="V51" i="2"/>
  <c r="V50" i="2"/>
  <c r="V49" i="2"/>
  <c r="V48" i="2"/>
  <c r="V47" i="2"/>
  <c r="V46" i="2"/>
  <c r="V45" i="2"/>
  <c r="V44" i="2"/>
  <c r="U62" i="2"/>
  <c r="U61" i="2"/>
  <c r="U60" i="2"/>
  <c r="U59" i="2"/>
  <c r="U58" i="2"/>
  <c r="U57" i="2"/>
  <c r="U56" i="2"/>
  <c r="U55" i="2"/>
  <c r="U54" i="2"/>
  <c r="U53" i="2"/>
  <c r="U52" i="2"/>
  <c r="U51" i="2"/>
  <c r="U50" i="2"/>
  <c r="U49" i="2"/>
  <c r="U48" i="2"/>
  <c r="U47" i="2"/>
  <c r="U46" i="2"/>
  <c r="U45" i="2"/>
  <c r="U44" i="2"/>
  <c r="T62" i="2"/>
  <c r="T61" i="2"/>
  <c r="T60" i="2"/>
  <c r="T59" i="2"/>
  <c r="T58" i="2"/>
  <c r="T57" i="2"/>
  <c r="T56" i="2"/>
  <c r="T55" i="2"/>
  <c r="T54" i="2"/>
  <c r="T53" i="2"/>
  <c r="T52" i="2"/>
  <c r="T51" i="2"/>
  <c r="T50" i="2"/>
  <c r="T49" i="2"/>
  <c r="T48" i="2"/>
  <c r="T47" i="2"/>
  <c r="T46" i="2"/>
  <c r="T45" i="2"/>
  <c r="T44" i="2"/>
  <c r="S62" i="2"/>
  <c r="S61" i="2"/>
  <c r="S60" i="2"/>
  <c r="S59" i="2"/>
  <c r="S58" i="2"/>
  <c r="S57" i="2"/>
  <c r="S56" i="2"/>
  <c r="S55" i="2"/>
  <c r="S54" i="2"/>
  <c r="S53" i="2"/>
  <c r="S52" i="2"/>
  <c r="S51" i="2"/>
  <c r="S50" i="2"/>
  <c r="S49" i="2"/>
  <c r="S48" i="2"/>
  <c r="S47" i="2"/>
  <c r="S46" i="2"/>
  <c r="S45" i="2"/>
  <c r="S44" i="2"/>
  <c r="R62" i="2"/>
  <c r="R61" i="2"/>
  <c r="R60" i="2"/>
  <c r="R59" i="2"/>
  <c r="R58" i="2"/>
  <c r="R57" i="2"/>
  <c r="R56" i="2"/>
  <c r="R55" i="2"/>
  <c r="R54" i="2"/>
  <c r="R53" i="2"/>
  <c r="R52" i="2"/>
  <c r="R51" i="2"/>
  <c r="R50" i="2"/>
  <c r="R49" i="2"/>
  <c r="R48" i="2"/>
  <c r="R47" i="2"/>
  <c r="R46" i="2"/>
  <c r="R45" i="2"/>
  <c r="R44" i="2"/>
  <c r="Q62" i="2"/>
  <c r="Q61" i="2"/>
  <c r="Q60" i="2"/>
  <c r="Q59" i="2"/>
  <c r="Q58" i="2"/>
  <c r="Q57" i="2"/>
  <c r="Q56" i="2"/>
  <c r="Q55" i="2"/>
  <c r="Q54" i="2"/>
  <c r="Q53" i="2"/>
  <c r="Q52" i="2"/>
  <c r="Q51" i="2"/>
  <c r="Q50" i="2"/>
  <c r="Q49" i="2"/>
  <c r="Q48" i="2"/>
  <c r="Q47" i="2"/>
  <c r="Q46" i="2"/>
  <c r="Q45" i="2"/>
  <c r="Q44" i="2"/>
  <c r="P62" i="2"/>
  <c r="P61" i="2"/>
  <c r="P60" i="2"/>
  <c r="P59" i="2"/>
  <c r="P58" i="2"/>
  <c r="P57" i="2"/>
  <c r="P56" i="2"/>
  <c r="P55" i="2"/>
  <c r="P54" i="2"/>
  <c r="P53" i="2"/>
  <c r="P52" i="2"/>
  <c r="P51" i="2"/>
  <c r="P50" i="2"/>
  <c r="P49" i="2"/>
  <c r="P48" i="2"/>
  <c r="P47" i="2"/>
  <c r="P46" i="2"/>
  <c r="P45" i="2"/>
  <c r="P44" i="2"/>
  <c r="AG44" i="2"/>
  <c r="P77" i="2"/>
  <c r="P76" i="2"/>
  <c r="P75" i="2"/>
  <c r="P74" i="2"/>
  <c r="P73" i="2"/>
  <c r="P72" i="2"/>
  <c r="P71" i="2"/>
  <c r="P70" i="2"/>
  <c r="P69" i="2"/>
  <c r="P68" i="2"/>
  <c r="P67" i="2"/>
  <c r="P66" i="2"/>
  <c r="P65" i="2"/>
  <c r="Q77" i="2"/>
  <c r="Q76" i="2"/>
  <c r="Q75" i="2"/>
  <c r="Q74" i="2"/>
  <c r="Q73" i="2"/>
  <c r="Q72" i="2"/>
  <c r="Q71" i="2"/>
  <c r="Q70" i="2"/>
  <c r="Q69" i="2"/>
  <c r="Q68" i="2"/>
  <c r="Q67" i="2"/>
  <c r="Q66" i="2"/>
  <c r="Q65" i="2"/>
  <c r="R77" i="2"/>
  <c r="R76" i="2"/>
  <c r="R75" i="2"/>
  <c r="R74" i="2"/>
  <c r="R73" i="2"/>
  <c r="R72" i="2"/>
  <c r="R71" i="2"/>
  <c r="R70" i="2"/>
  <c r="R69" i="2"/>
  <c r="R68" i="2"/>
  <c r="R67" i="2"/>
  <c r="R66" i="2"/>
  <c r="R65" i="2"/>
  <c r="S77" i="2"/>
  <c r="S76" i="2"/>
  <c r="S75" i="2"/>
  <c r="S74" i="2"/>
  <c r="S73" i="2"/>
  <c r="S72" i="2"/>
  <c r="S71" i="2"/>
  <c r="S70" i="2"/>
  <c r="S69" i="2"/>
  <c r="S68" i="2"/>
  <c r="S67" i="2"/>
  <c r="S66" i="2"/>
  <c r="S65" i="2"/>
  <c r="T77" i="2"/>
  <c r="T76" i="2"/>
  <c r="T75" i="2"/>
  <c r="T74" i="2"/>
  <c r="T73" i="2"/>
  <c r="T72" i="2"/>
  <c r="T71" i="2"/>
  <c r="T70" i="2"/>
  <c r="T69" i="2"/>
  <c r="T68" i="2"/>
  <c r="T67" i="2"/>
  <c r="T66" i="2"/>
  <c r="T65" i="2"/>
  <c r="U77" i="2"/>
  <c r="U76" i="2"/>
  <c r="U75" i="2"/>
  <c r="U74" i="2"/>
  <c r="U73" i="2"/>
  <c r="U72" i="2"/>
  <c r="U71" i="2"/>
  <c r="U70" i="2"/>
  <c r="U69" i="2"/>
  <c r="U68" i="2"/>
  <c r="U67" i="2"/>
  <c r="U66" i="2"/>
  <c r="U65" i="2"/>
  <c r="V77" i="2"/>
  <c r="V76" i="2"/>
  <c r="V75" i="2"/>
  <c r="V74" i="2"/>
  <c r="V73" i="2"/>
  <c r="V72" i="2"/>
  <c r="V71" i="2"/>
  <c r="V70" i="2"/>
  <c r="V69" i="2"/>
  <c r="V68" i="2"/>
  <c r="V67" i="2"/>
  <c r="V66" i="2"/>
  <c r="V65" i="2"/>
  <c r="W77" i="2"/>
  <c r="W76" i="2"/>
  <c r="W75" i="2"/>
  <c r="W74" i="2"/>
  <c r="W73" i="2"/>
  <c r="W72" i="2"/>
  <c r="W71" i="2"/>
  <c r="W70" i="2"/>
  <c r="W69" i="2"/>
  <c r="W68" i="2"/>
  <c r="W67" i="2"/>
  <c r="W66" i="2"/>
  <c r="W65" i="2"/>
  <c r="X77" i="2"/>
  <c r="X76" i="2"/>
  <c r="X75" i="2"/>
  <c r="X74" i="2"/>
  <c r="X73" i="2"/>
  <c r="X72" i="2"/>
  <c r="X71" i="2"/>
  <c r="X70" i="2"/>
  <c r="X69" i="2"/>
  <c r="X68" i="2"/>
  <c r="X67" i="2"/>
  <c r="X66" i="2"/>
  <c r="X65" i="2"/>
  <c r="Y77" i="2"/>
  <c r="Y76" i="2"/>
  <c r="Y75" i="2"/>
  <c r="Y74" i="2"/>
  <c r="Y73" i="2"/>
  <c r="Y72" i="2"/>
  <c r="Y71" i="2"/>
  <c r="Y70" i="2"/>
  <c r="Y69" i="2"/>
  <c r="Y68" i="2"/>
  <c r="Y67" i="2"/>
  <c r="Y66" i="2"/>
  <c r="Y65" i="2"/>
  <c r="Z77" i="2"/>
  <c r="Z76" i="2"/>
  <c r="Z75" i="2"/>
  <c r="Z74" i="2"/>
  <c r="Z73" i="2"/>
  <c r="Z72" i="2"/>
  <c r="Z71" i="2"/>
  <c r="Z70" i="2"/>
  <c r="Z69" i="2"/>
  <c r="Z68" i="2"/>
  <c r="Z67" i="2"/>
  <c r="Z66" i="2"/>
  <c r="Z65" i="2"/>
  <c r="AA78" i="2"/>
  <c r="AA77" i="2"/>
  <c r="AA76" i="2"/>
  <c r="AA75" i="2"/>
  <c r="AA74" i="2"/>
  <c r="AA73" i="2"/>
  <c r="AA72" i="2"/>
  <c r="AA71" i="2"/>
  <c r="AA70" i="2"/>
  <c r="AA69" i="2"/>
  <c r="AA68" i="2"/>
  <c r="AA67" i="2"/>
  <c r="AA66" i="2"/>
  <c r="AB77" i="2"/>
  <c r="AB76" i="2"/>
  <c r="AB75" i="2"/>
  <c r="AB74" i="2"/>
  <c r="AB73" i="2"/>
  <c r="AB72" i="2"/>
  <c r="AB71" i="2"/>
  <c r="AB70" i="2"/>
  <c r="AB69" i="2"/>
  <c r="AB68" i="2"/>
  <c r="AB67" i="2"/>
  <c r="AB66" i="2"/>
  <c r="AB65" i="2"/>
  <c r="AC77" i="2"/>
  <c r="AC76" i="2"/>
  <c r="AC75" i="2"/>
  <c r="AC74" i="2"/>
  <c r="AC73" i="2"/>
  <c r="AC72" i="2"/>
  <c r="AC71" i="2"/>
  <c r="AC70" i="2"/>
  <c r="AC69" i="2"/>
  <c r="AC68" i="2"/>
  <c r="AC67" i="2"/>
  <c r="AC66" i="2"/>
  <c r="AC65" i="2"/>
  <c r="AD77" i="2"/>
  <c r="AD76" i="2"/>
  <c r="AD75" i="2"/>
  <c r="AD74" i="2"/>
  <c r="AD73" i="2"/>
  <c r="AD72" i="2"/>
  <c r="AD71" i="2"/>
  <c r="AD70" i="2"/>
  <c r="AD69" i="2"/>
  <c r="AD68" i="2"/>
  <c r="AD67" i="2"/>
  <c r="AD66" i="2"/>
  <c r="AD65" i="2"/>
  <c r="AE77" i="2"/>
  <c r="AE76" i="2"/>
  <c r="AE75" i="2"/>
  <c r="AE74" i="2"/>
  <c r="AE73" i="2"/>
  <c r="AE72" i="2"/>
  <c r="AE71" i="2"/>
  <c r="AE70" i="2"/>
  <c r="AE69" i="2"/>
  <c r="AE68" i="2"/>
  <c r="AE67" i="2"/>
  <c r="AE66" i="2"/>
  <c r="AE65" i="2"/>
  <c r="AF77" i="2"/>
  <c r="AF76" i="2"/>
  <c r="AF75" i="2"/>
  <c r="AF74" i="2"/>
  <c r="AF73" i="2"/>
  <c r="AF72" i="2"/>
  <c r="AF71" i="2"/>
  <c r="AF70" i="2"/>
  <c r="AF69" i="2"/>
  <c r="AF68" i="2"/>
  <c r="AF67" i="2"/>
  <c r="AF66" i="2"/>
  <c r="AF65" i="2"/>
  <c r="AG65" i="2"/>
  <c r="U93" i="2"/>
  <c r="U92" i="2"/>
  <c r="U91" i="2"/>
  <c r="U90" i="2"/>
  <c r="U89" i="2"/>
  <c r="U88" i="2"/>
  <c r="U87" i="2"/>
  <c r="U86" i="2"/>
  <c r="U85" i="2"/>
  <c r="U84" i="2"/>
  <c r="U83" i="2"/>
  <c r="U82" i="2"/>
  <c r="U81" i="2"/>
  <c r="U80" i="2"/>
  <c r="V93" i="2"/>
  <c r="V92" i="2"/>
  <c r="V91" i="2"/>
  <c r="V90" i="2"/>
  <c r="V89" i="2"/>
  <c r="V88" i="2"/>
  <c r="V87" i="2"/>
  <c r="V86" i="2"/>
  <c r="V85" i="2"/>
  <c r="V84" i="2"/>
  <c r="V83" i="2"/>
  <c r="V82" i="2"/>
  <c r="V81" i="2"/>
  <c r="V80" i="2"/>
  <c r="W93" i="2"/>
  <c r="W92" i="2"/>
  <c r="W91" i="2"/>
  <c r="W90" i="2"/>
  <c r="W89" i="2"/>
  <c r="W88" i="2"/>
  <c r="W87" i="2"/>
  <c r="W86" i="2"/>
  <c r="W85" i="2"/>
  <c r="W84" i="2"/>
  <c r="W83" i="2"/>
  <c r="W82" i="2"/>
  <c r="W81" i="2"/>
  <c r="W80" i="2"/>
  <c r="X93" i="2"/>
  <c r="X92" i="2"/>
  <c r="X91" i="2"/>
  <c r="X90" i="2"/>
  <c r="X89" i="2"/>
  <c r="X88" i="2"/>
  <c r="X87" i="2"/>
  <c r="X86" i="2"/>
  <c r="X85" i="2"/>
  <c r="X84" i="2"/>
  <c r="X83" i="2"/>
  <c r="X82" i="2"/>
  <c r="X81" i="2"/>
  <c r="X80" i="2"/>
  <c r="Y93" i="2"/>
  <c r="Y92" i="2"/>
  <c r="Y91" i="2"/>
  <c r="Y90" i="2"/>
  <c r="Y89" i="2"/>
  <c r="Y88" i="2"/>
  <c r="Y87" i="2"/>
  <c r="Y86" i="2"/>
  <c r="Y85" i="2"/>
  <c r="Y84" i="2"/>
  <c r="Y83" i="2"/>
  <c r="Y82" i="2"/>
  <c r="Y81" i="2"/>
  <c r="Y80" i="2"/>
  <c r="Z93" i="2"/>
  <c r="Z92" i="2"/>
  <c r="Z91" i="2"/>
  <c r="Z90" i="2"/>
  <c r="Z89" i="2"/>
  <c r="Z88" i="2"/>
  <c r="Z87" i="2"/>
  <c r="Z86" i="2"/>
  <c r="Z85" i="2"/>
  <c r="Z84" i="2"/>
  <c r="Z83" i="2"/>
  <c r="Z82" i="2"/>
  <c r="Z81" i="2"/>
  <c r="Z80" i="2"/>
  <c r="AA93" i="2"/>
  <c r="AA92" i="2"/>
  <c r="AA91" i="2"/>
  <c r="AA90" i="2"/>
  <c r="AA89" i="2"/>
  <c r="AA88" i="2"/>
  <c r="AA87" i="2"/>
  <c r="AA86" i="2"/>
  <c r="AA85" i="2"/>
  <c r="AA84" i="2"/>
  <c r="AA83" i="2"/>
  <c r="AA82" i="2"/>
  <c r="AA81" i="2"/>
  <c r="AA80" i="2"/>
  <c r="AB93" i="2"/>
  <c r="AB92" i="2"/>
  <c r="AB91" i="2"/>
  <c r="AB90" i="2"/>
  <c r="AB89" i="2"/>
  <c r="AB88" i="2"/>
  <c r="AB87" i="2"/>
  <c r="AB86" i="2"/>
  <c r="AB85" i="2"/>
  <c r="AB84" i="2"/>
  <c r="AB83" i="2"/>
  <c r="AB82" i="2"/>
  <c r="AB81" i="2"/>
  <c r="AB80" i="2"/>
  <c r="AC93" i="2"/>
  <c r="AC92" i="2"/>
  <c r="AC91" i="2"/>
  <c r="AC90" i="2"/>
  <c r="AC89" i="2"/>
  <c r="AC88" i="2"/>
  <c r="AC87" i="2"/>
  <c r="AC86" i="2"/>
  <c r="AC85" i="2"/>
  <c r="AC84" i="2"/>
  <c r="AC83" i="2"/>
  <c r="AC82" i="2"/>
  <c r="AC81" i="2"/>
  <c r="AC80" i="2"/>
  <c r="AE93" i="2"/>
  <c r="AE92" i="2"/>
  <c r="AE91" i="2"/>
  <c r="AE90" i="2"/>
  <c r="AE89" i="2"/>
  <c r="AE88" i="2"/>
  <c r="AE87" i="2"/>
  <c r="AE86" i="2"/>
  <c r="AE85" i="2"/>
  <c r="AE84" i="2"/>
  <c r="AE83" i="2"/>
  <c r="AE82" i="2"/>
  <c r="AE81" i="2"/>
  <c r="AE80" i="2"/>
  <c r="AF93" i="2"/>
  <c r="AF92" i="2"/>
  <c r="AF91" i="2"/>
  <c r="AF90" i="2"/>
  <c r="AF89" i="2"/>
  <c r="AF88" i="2"/>
  <c r="AF87" i="2"/>
  <c r="AF86" i="2"/>
  <c r="AF85" i="2"/>
  <c r="AF84" i="2"/>
  <c r="AF83" i="2"/>
  <c r="AF82" i="2"/>
  <c r="AF81" i="2"/>
  <c r="AF80" i="2"/>
  <c r="AD93" i="2"/>
  <c r="AD92" i="2"/>
  <c r="AD91" i="2"/>
  <c r="AD90" i="2"/>
  <c r="AD89" i="2"/>
  <c r="AD88" i="2"/>
  <c r="AD87" i="2"/>
  <c r="AD86" i="2"/>
  <c r="AD85" i="2"/>
  <c r="AD84" i="2"/>
  <c r="AD83" i="2"/>
  <c r="AD82" i="2"/>
  <c r="AD81" i="2"/>
  <c r="AD80" i="2"/>
  <c r="T93" i="2"/>
  <c r="T92" i="2"/>
  <c r="T91" i="2"/>
  <c r="T90" i="2"/>
  <c r="T89" i="2"/>
  <c r="T88" i="2"/>
  <c r="T87" i="2"/>
  <c r="T86" i="2"/>
  <c r="T85" i="2"/>
  <c r="T84" i="2"/>
  <c r="T83" i="2"/>
  <c r="T82" i="2"/>
  <c r="T81" i="2"/>
  <c r="T80" i="2"/>
  <c r="S93" i="2"/>
  <c r="S92" i="2"/>
  <c r="S91" i="2"/>
  <c r="S90" i="2"/>
  <c r="S89" i="2"/>
  <c r="S88" i="2"/>
  <c r="S87" i="2"/>
  <c r="S86" i="2"/>
  <c r="S85" i="2"/>
  <c r="S84" i="2"/>
  <c r="S83" i="2" a="1"/>
  <c r="S83" i="2"/>
  <c r="S82" i="2" a="1"/>
  <c r="S82" i="2"/>
  <c r="S81" i="2"/>
  <c r="S80" i="2"/>
  <c r="R93" i="2"/>
  <c r="R92" i="2" a="1"/>
  <c r="R92" i="2"/>
  <c r="R91" i="2"/>
  <c r="R90" i="2"/>
  <c r="R89" i="2"/>
  <c r="R88" i="2"/>
  <c r="R87" i="2"/>
  <c r="R86" i="2" a="1"/>
  <c r="R86" i="2"/>
  <c r="R85" i="2"/>
  <c r="R84" i="2"/>
  <c r="R83" i="2"/>
  <c r="R82" i="2"/>
  <c r="R81" i="2"/>
  <c r="R80" i="2" a="1"/>
  <c r="R80" i="2"/>
  <c r="Q93" i="2"/>
  <c r="Q92" i="2"/>
  <c r="Q91" i="2"/>
  <c r="Q90" i="2"/>
  <c r="Q89" i="2"/>
  <c r="Q88" i="2"/>
  <c r="Q87" i="2" a="1"/>
  <c r="Q87" i="2"/>
  <c r="Q86" i="2"/>
  <c r="Q85" i="2"/>
  <c r="Q84" i="2"/>
  <c r="Q83" i="2"/>
  <c r="Q82" i="2"/>
  <c r="Q81" i="2"/>
  <c r="Q80" i="2"/>
  <c r="P93" i="2"/>
  <c r="P92" i="2"/>
  <c r="P91" i="2"/>
  <c r="P90" i="2"/>
  <c r="P89" i="2"/>
  <c r="P88" i="2"/>
  <c r="P87" i="2"/>
  <c r="P86" i="2"/>
  <c r="P85" i="2"/>
  <c r="P84" i="2"/>
  <c r="P83" i="2"/>
  <c r="P82" i="2"/>
  <c r="P81" i="2"/>
  <c r="P80" i="2"/>
  <c r="AG86" i="2"/>
  <c r="AG85" i="2"/>
  <c r="AG84" i="2"/>
  <c r="AG83" i="2"/>
  <c r="AG82" i="2"/>
  <c r="AG81" i="2"/>
  <c r="AG80" i="2"/>
  <c r="AG93" i="2"/>
  <c r="AG92" i="2"/>
  <c r="AG91" i="2"/>
  <c r="AG90" i="2"/>
  <c r="AG89" i="2"/>
  <c r="AG88" i="2"/>
  <c r="AG87" i="2"/>
  <c r="AG77" i="2"/>
  <c r="AG76" i="2"/>
  <c r="AG75" i="2"/>
  <c r="AG74" i="2"/>
  <c r="AG73" i="2"/>
  <c r="AG72" i="2"/>
  <c r="AG71" i="2"/>
  <c r="AG70" i="2"/>
  <c r="AG69" i="2"/>
  <c r="AG68" i="2"/>
  <c r="AG67" i="2"/>
  <c r="AG66" i="2"/>
  <c r="AG62" i="2"/>
  <c r="AG61" i="2"/>
  <c r="AG60" i="2"/>
  <c r="AG59" i="2"/>
  <c r="AG58" i="2"/>
  <c r="AG57" i="2"/>
  <c r="AG56" i="2"/>
  <c r="AG55" i="2"/>
  <c r="AG54" i="2"/>
  <c r="AG53" i="2"/>
  <c r="AG52" i="2"/>
  <c r="AG51" i="2"/>
  <c r="AG50" i="2"/>
  <c r="AG49" i="2"/>
  <c r="AG48" i="2"/>
  <c r="AG47" i="2"/>
  <c r="AG46" i="2"/>
  <c r="AG45" i="2"/>
  <c r="AG41" i="2"/>
  <c r="AG40" i="2"/>
  <c r="AG39" i="2"/>
  <c r="AG38" i="2"/>
  <c r="AG37" i="2"/>
  <c r="AG36" i="2"/>
  <c r="AG35" i="2"/>
  <c r="AG34" i="2"/>
  <c r="AG33" i="2"/>
  <c r="AG32" i="2"/>
  <c r="AG31" i="2"/>
  <c r="AG30" i="2"/>
  <c r="AG29" i="2"/>
  <c r="AG28" i="2"/>
  <c r="AG23" i="2"/>
  <c r="AG22" i="2"/>
  <c r="AG21" i="2"/>
  <c r="AG20" i="2"/>
  <c r="AG19" i="2"/>
  <c r="AG18" i="2"/>
  <c r="AG17" i="2"/>
  <c r="AG16" i="2"/>
  <c r="AG15" i="2"/>
  <c r="AG14" i="2"/>
  <c r="AG13" i="2"/>
  <c r="AG12" i="2"/>
  <c r="AG11" i="2"/>
  <c r="AG10" i="2"/>
  <c r="AA23" i="2"/>
  <c r="AA22" i="2"/>
  <c r="AA21" i="2"/>
  <c r="AA20" i="2"/>
  <c r="AA19" i="2"/>
  <c r="AA18" i="2"/>
  <c r="AA17" i="2"/>
  <c r="AA16" i="2"/>
  <c r="AA15" i="2"/>
  <c r="AA14" i="2"/>
  <c r="AA13" i="2"/>
  <c r="AA12" i="2"/>
  <c r="AA11" i="2"/>
  <c r="AA10" i="2"/>
  <c r="Q24" i="2"/>
  <c r="R24" i="2"/>
  <c r="S24" i="2"/>
  <c r="T24" i="2"/>
  <c r="U24" i="2"/>
  <c r="V24" i="2"/>
  <c r="W24" i="2"/>
  <c r="X24" i="2"/>
  <c r="Z24" i="2"/>
  <c r="AA24" i="2"/>
  <c r="AB24" i="2"/>
  <c r="AC24" i="2"/>
  <c r="AD24" i="2"/>
  <c r="AF24" i="2"/>
  <c r="AE24" i="2"/>
  <c r="AG24" i="2"/>
  <c r="AG25" i="2"/>
  <c r="AF25" i="2"/>
  <c r="AE25" i="2"/>
  <c r="AD25" i="2"/>
  <c r="AC25" i="2"/>
  <c r="AB25" i="2"/>
  <c r="AA25" i="2"/>
  <c r="Z25" i="2"/>
  <c r="Y25" i="2"/>
  <c r="X25" i="2"/>
  <c r="W25" i="2"/>
  <c r="V25" i="2"/>
  <c r="U25" i="2"/>
  <c r="T25" i="2"/>
  <c r="S25" i="2"/>
  <c r="R25" i="2"/>
  <c r="Q25" i="2"/>
  <c r="Q23" i="2"/>
  <c r="Q22" i="2"/>
  <c r="Q21" i="2"/>
  <c r="Q20" i="2"/>
  <c r="Q19" i="2"/>
  <c r="Q18" i="2"/>
  <c r="Q17" i="2"/>
  <c r="Q16" i="2"/>
  <c r="Q15" i="2"/>
  <c r="Q14" i="2"/>
  <c r="Q13" i="2"/>
  <c r="Q10" i="2"/>
  <c r="Q11" i="2"/>
  <c r="Q12" i="2"/>
  <c r="P11" i="2"/>
  <c r="P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tc={F8161B64-C95D-44E9-8478-861A54B5BA0D}</author>
    <author>tc={5A612C82-7B67-4219-B511-BEB9C964CA95}</author>
    <author>tc={5C1FD791-100A-4118-A53E-3FB76DAE6D3E}</author>
    <author>tc={A14D2540-1CE5-43A4-97D9-10D63F9F4487}</author>
    <author>tc={D34CD13B-B665-4880-9132-210060452B01}</author>
    <author>tc={9EED84B3-CC00-4753-A8B7-2B7036055F2F}</author>
  </authors>
  <commentList>
    <comment ref="J3" authorId="0" shapeId="0" xr:uid="{F8161B64-C95D-44E9-8478-861A54B5BA0D}">
      <text>
        <t>[Threaded comment]
Your version of Excel allows you to read this threaded comment; however, any edits to it will get removed if the file is opened in a newer version of Excel. Learn more: https://go.microsoft.com/fwlink/?linkid=870924
Comment:
    populate with intention to add to PD browser query</t>
      </text>
    </comment>
    <comment ref="M3" authorId="1" shapeId="0" xr:uid="{5A612C82-7B67-4219-B511-BEB9C964CA95}">
      <text>
        <t>[Threaded comment]
Your version of Excel allows you to read this threaded comment; however, any edits to it will get removed if the file is opened in a newer version of Excel. Learn more: https://go.microsoft.com/fwlink/?linkid=870924
Comment:
    Add attribute matches</t>
      </text>
    </comment>
    <comment ref="N34" authorId="2" shapeId="0" xr:uid="{5C1FD791-100A-4118-A53E-3FB76DAE6D3E}">
      <text>
        <t>[Threaded comment]
Your version of Excel allows you to read this threaded comment; however, any edits to it will get removed if the file is opened in a newer version of Excel. Learn more: https://go.microsoft.com/fwlink/?linkid=870924
Comment:
    host_tissue_sampled is listed as a synonym for host_body_site, but host_anatomical_part looks more relevant</t>
      </text>
    </comment>
    <comment ref="A36" authorId="3" shapeId="0" xr:uid="{A14D2540-1CE5-43A4-97D9-10D63F9F4487}">
      <text>
        <t>[Threaded comment]
Your version of Excel allows you to read this threaded comment; however, any edits to it will get removed if the file is opened in a newer version of Excel. Learn more: https://go.microsoft.com/fwlink/?linkid=870924
Comment:
    not confident in MIxS accession</t>
      </text>
    </comment>
    <comment ref="A37" authorId="4" shapeId="0" xr:uid="{D34CD13B-B665-4880-9132-210060452B01}">
      <text>
        <t>[Threaded comment]
Your version of Excel allows you to read this threaded comment; however, any edits to it will get removed if the file is opened in a newer version of Excel. Learn more: https://go.microsoft.com/fwlink/?linkid=870924
Comment:
    not found in MIxS</t>
      </text>
    </comment>
    <comment ref="A49" authorId="5" shapeId="0" xr:uid="{9EED84B3-CC00-4753-A8B7-2B7036055F2F}">
      <text>
        <t>[Threaded comment]
Your version of Excel allows you to read this threaded comment; however, any edits to it will get removed if the file is opened in a newer version of Excel. Learn more: https://go.microsoft.com/fwlink/?linkid=870924
Comment:
    prod_label_claims, missing accession
Reply:
    regenerating and creating pull request (draft) - Issues Antenna (issueantenna.com) -&gt; MIX:0001337</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tc={E9EDBFF1-AC6F-4895-A957-8416ED576DEB}</author>
    <author>tc={F3089C32-1103-4901-933B-F90AFBE115A4}</author>
    <author>tc={D4065EAB-EFDB-4126-A4D2-21852FDEC5C5}</author>
    <author>tc={E6D7FE74-4A67-4A36-9ED0-AB78E54053A0}</author>
    <author>tc={86568F92-844F-4E12-8C15-ECF5E6AE5EAD}</author>
    <author>tc={3807452D-E606-40BE-946C-3C995C19C064}</author>
    <author>tc={87F2CEC9-0EE5-46AB-9FD7-024EF7B7B45E}</author>
  </authors>
  <commentList>
    <comment ref="AI1" authorId="0" shapeId="0" xr:uid="{E9EDBFF1-AC6F-4895-A957-8416ED576DEB}">
      <text>
        <t>[Threaded comment]
Your version of Excel allows you to read this threaded comment; however, any edits to it will get removed if the file is opened in a newer version of Excel. Learn more: https://go.microsoft.com/fwlink/?linkid=870924
Comment:
    check later if organized under FOODON:0370107 or food datum</t>
      </text>
    </comment>
    <comment ref="Z2" authorId="1" shapeId="0" xr:uid="{F3089C32-1103-4901-933B-F90AFBE115A4}">
      <text>
        <t>[Threaded comment]
Your version of Excel allows you to read this threaded comment; however, any edits to it will get removed if the file is opened in a newer version of Excel. Learn more: https://go.microsoft.com/fwlink/?linkid=870924
Comment:
    ask foodon and envo to add?</t>
      </text>
    </comment>
    <comment ref="Z3" authorId="2" shapeId="0" xr:uid="{D4065EAB-EFDB-4126-A4D2-21852FDEC5C5}">
      <text>
        <t>[Threaded comment]
Your version of Excel allows you to read this threaded comment; however, any edits to it will get removed if the file is opened in a newer version of Excel. Learn more: https://go.microsoft.com/fwlink/?linkid=870924
Comment:
    plant and animal?</t>
      </text>
    </comment>
    <comment ref="Z8" authorId="3" shapeId="0" xr:uid="{E6D7FE74-4A67-4A36-9ED0-AB78E54053A0}">
      <text>
        <t>[Threaded comment]
Your version of Excel allows you to read this threaded comment; however, any edits to it will get removed if the file is opened in a newer version of Excel. Learn more: https://go.microsoft.com/fwlink/?linkid=870924
Comment:
    Reasoning of online collection?
Reply:
    sometimes purchase from online
Reply:
    follow up later to somehow keep the distribution strain but give physical characteristics</t>
      </text>
    </comment>
    <comment ref="H10" authorId="4" shapeId="0" xr:uid="{86568F92-844F-4E12-8C15-ECF5E6AE5EAD}">
      <text>
        <t>[Threaded comment]
Your version of Excel allows you to read this threaded comment; however, any edits to it will get removed if the file is opened in a newer version of Excel. Learn more: https://go.microsoft.com/fwlink/?linkid=870924
Comment:
    circle back with LFFM if these are needed or can use broader terms</t>
      </text>
    </comment>
    <comment ref="Z12" authorId="5" shapeId="0" xr:uid="{3807452D-E606-40BE-946C-3C995C19C064}">
      <text>
        <t>[Threaded comment]
Your version of Excel allows you to read this threaded comment; however, any edits to it will get removed if the file is opened in a newer version of Excel. Learn more: https://go.microsoft.com/fwlink/?linkid=870924
Comment:
    follow up with Lauren Y
Reply:
    guidance should be not to use other, but write</t>
      </text>
    </comment>
    <comment ref="X14" authorId="6" shapeId="0" xr:uid="{87F2CEC9-0EE5-46AB-9FD7-024EF7B7B45E}">
      <text>
        <t>[Threaded comment]
Your version of Excel allows you to read this threaded comment; however, any edits to it will get removed if the file is opened in a newer version of Excel. Learn more: https://go.microsoft.com/fwlink/?linkid=870924
Comment:
    need to suggest 'All Options'/'Not Specified' term to GENEPIO?
Reply:
    follow up with Lauren 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<sst xmlns="http://schemas.openxmlformats.org/spreadsheetml/2006/main" count="14624" uniqueCount="11800">
  <si>
    <t>Identifiers</t>
  </si>
  <si>
    <t>Full attribute name</t>
  </si>
  <si>
    <t>NCBI definition</t>
  </si>
  <si>
    <t>OHE guidance</t>
  </si>
  <si>
    <t>Expected value</t>
  </si>
  <si>
    <t>Example</t>
  </si>
  <si>
    <t>GenFS notes</t>
  </si>
  <si>
    <t>Requirement status</t>
  </si>
  <si>
    <t>NCBI value format</t>
  </si>
  <si>
    <t>NCBI-PD</t>
  </si>
  <si>
    <t>Attribute source</t>
  </si>
  <si>
    <t>MIxS field name</t>
  </si>
  <si>
    <t>BioNumerics field name</t>
  </si>
  <si>
    <t>NCBI Attribute mapping</t>
  </si>
  <si>
    <t>FDA FACTS db</t>
  </si>
  <si>
    <t>PulseNet Example 1 - Salmonella Food</t>
  </si>
  <si>
    <t>PulseNet Example 2 - Salmonella Human</t>
  </si>
  <si>
    <t>PulseNet Example 3 - Salmonella Human</t>
  </si>
  <si>
    <t>PulseNet Example 4 - Escherichia Food</t>
  </si>
  <si>
    <t>FDA Example 1 - Facility</t>
  </si>
  <si>
    <t>FDA Example 2 - Farm/Environment</t>
  </si>
  <si>
    <t>FDA Example 3 - Food</t>
  </si>
  <si>
    <t>Vet-LIRN Example 1 - Case</t>
  </si>
  <si>
    <t>Vet-LIRN Example 2 - Case</t>
  </si>
  <si>
    <t>Vet-LIRN Example 3 - AMR</t>
  </si>
  <si>
    <t>Vet-LIRN Example 4 - AMR</t>
  </si>
  <si>
    <t>NARMS Retail Meat Example</t>
  </si>
  <si>
    <t>FSIS Example 1 - Facility Swab</t>
  </si>
  <si>
    <t>FSIS Example 2 - Facility Swab</t>
  </si>
  <si>
    <t>FSIS Example 3 - Animal Sample</t>
  </si>
  <si>
    <t>FSIS Example 4 - Food</t>
  </si>
  <si>
    <t>NAHLN Example 1 - Animal</t>
  </si>
  <si>
    <t>NAHLN Example 2 - Animal</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</si>
  <si>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</si>
  <si>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</si>
  <si>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</si>
  <si>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Sample Name is another unique identifier for the pure culture isolate and required by NCBI for BioSample submission (it cannot be left blank). It can have any format, but we suggest that it be the same as the strain name or contain another identifier important to the isolate or submitting laboratory. NCBI validates this attribute for uniqueness, so you cannot use “missing, or “not collected”. This identifier is NOT available in NCBI-PD.</t>
  </si>
  <si>
    <t>formatted text</t>
  </si>
  <si>
    <t>M20-185-12-KY-M05619-200619</t>
  </si>
  <si>
    <t>mandatory</t>
  </si>
  <si>
    <t>NCBI Pathogen package</t>
  </si>
  <si>
    <t>Micro Analysis - sample#</t>
  </si>
  <si>
    <t>bioproject_accession</t>
  </si>
  <si>
    <t>bioprioject accession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</si>
  <si>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</si>
  <si>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BioProject(s) to which the BioSample belongs (PRJNAxxxxxx). This cannot be left blank.
**Double check that you are submitting to the correct BioProject (the organism name must match the one designated for your BioProject). For species that fall outside of NCBI pathogen detection, we recommend establishing a separate multi-species "research" bioproject for publishing data outside of the structured Pathogen Detection surveillance effort.</t>
  </si>
  <si>
    <t>PRJNA578395</t>
  </si>
  <si>
    <t>x</t>
  </si>
  <si>
    <t>isolate_name_alias</t>
  </si>
  <si>
    <t>isolate name alias</t>
  </si>
  <si>
    <t>[no definition]</t>
  </si>
  <si>
    <t>Other IDs associated with this isolate or strain. Separate with ';' if more than one.</t>
  </si>
  <si>
    <t>ABC123; StateLab567</t>
  </si>
  <si>
    <t>NCBI BioSample attribute</t>
  </si>
  <si>
    <t>strain</t>
  </si>
  <si>
    <t>Microbial or eukaryotic strain name</t>
  </si>
  <si>
    <t xml:space="preserve">This is the authoritative ID used for foodborne pathogen genomic epidemiology and within NCBI Pathogen Detection. Although the strain ID can have any format, we suggest that it be unique, concise, and consistent within your laboratory (e.g. CFSAN123456). </t>
  </si>
  <si>
    <t>Micro Analysis - sample# -sub/comp# - Sub/comp type - IsolateID</t>
  </si>
  <si>
    <t>culture_collection</t>
  </si>
  <si>
    <t>culture collection</t>
  </si>
  <si>
    <t>Name of source institute and unique culture identifier. See the description for the proper format and list of allowed institutes, http://www.insdc.org/controlled-vocabulary-culturecollection-qualifier</t>
  </si>
  <si>
    <t>Name of source institute and unique culture identifier. See the description for the proper format and list of allowed institutes, http://www.insdc.org/controlled-vocabulary-culturecollection-qualifier.</t>
  </si>
  <si>
    <t>ATCC:BAA-664</t>
  </si>
  <si>
    <t>Analyzing Organization</t>
  </si>
  <si>
    <t>reference_material</t>
  </si>
  <si>
    <t>reference material</t>
  </si>
  <si>
    <t>Indicates that a standards body or external group asserts this sample is reference material, eg, 'NIST reference material for genome sequencing validation'.</t>
  </si>
  <si>
    <t>Describes a laboratory reference or control strain. Leave blank if not applicable.  </t>
  </si>
  <si>
    <t>contolled vocabulary + free text</t>
  </si>
  <si>
    <t>proficiency testing Isolate</t>
  </si>
  <si>
    <t>Sample/isolate collection information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</si>
  <si>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</si>
  <si>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</si>
  <si>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The organism name should include the most descriptive information you have at time of submission, adhering to proper nomenclature in NCBI taxonomy database: https://www.ncbi.nlm.nih.gov/Taxonomy/Browser/wwwtax.cgi. Check spelling carefully! Levels of valid organism names are as follows:
Genus species:
Salmonella enterica
Listeria monocytogenes
Genus species and subspecies:
Salmonella enterica subsp. enterica
Determined serotype or serovar (trad or WGS-based):
Escherichia coli O104:H7
Salmonella enterica subsp. enterica serovar Agnoa
Salmonella enterica subsp. diarizonae serovar 16:z10:e,n,x,z15
Listeria monocytogenes serotype 1/2a
If NCBI doesn’t have the desired organism name, enter the name determined by your laboratory. After submission, a “taxonomy consult” will take place to evaluate the new name. Sometimes the organism name is changed to a canonical serovar name and the submission proceeds. It is also possible that the serovar is a novel one not currently in the NCBI database and the Taxonomy team will work with the submitter to get the new name added to the database.</t>
  </si>
  <si>
    <t>binomial or livestock names</t>
  </si>
  <si>
    <t>Salmonella enterica subsp. enterica serovar Agnoa</t>
  </si>
  <si>
    <t>Micro Analysis - Genus and Species</t>
  </si>
  <si>
    <t>collected_by</t>
  </si>
  <si>
    <t>collected by</t>
  </si>
  <si>
    <t>Name of persons or institute who collected the sample</t>
  </si>
  <si>
    <t>Full name of laboratory or agency that collected the sample or has taken over curation of the physical isolate. The name should be written out in full, (with minor exceptions) and be consistent across multiple submissions.</t>
  </si>
  <si>
    <t>Washington State Department of Health</t>
  </si>
  <si>
    <t>collection_date</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</si>
  <si>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</si>
  <si>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</si>
  <si>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Date on which the sample was collected. Populate using ISO 8601 standard: “YYYY-mm-dd”, “YYYY-mm” or “YYYY” (e.g., 1990–10–30, 1990–10, or 1990).
Including the month or month/day of collection is extremely valuble for accessing seasonality in the database.</t>
  </si>
  <si>
    <t>ISO date</t>
  </si>
  <si>
    <t>MIXS:0000011</t>
  </si>
  <si>
    <t>Sample collection-collection date</t>
  </si>
  <si>
    <t>cult_isol_date</t>
  </si>
  <si>
    <t>culture isolation date</t>
  </si>
  <si>
    <t>A culture isolation date is a date-time entity marking the end of a process in which a sample yields a positive result for the target microbial analyte(s) in the form of an isolated colony or colonies, e.g., 5/24/2020</t>
  </si>
  <si>
    <t>A culture isolation date is a date-time entity marking the end of a process in which a sample yields a positive result for the target microbial analyte(s) in the form of an isolated colony or colonies.</t>
  </si>
  <si>
    <t>MIxS Food</t>
  </si>
  <si>
    <t>MIXS:0001181</t>
  </si>
  <si>
    <t>Sample Transfer-sample transfer date or Sample summary-date</t>
  </si>
  <si>
    <t>geo_loc_name</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</si>
  <si>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</si>
  <si>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</si>
  <si>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Geographical location from where the sample was taken. Custom picklist includes commonly-submitted countries and subdivisions, plus the full INSDC country list (https://www.insdc.org/country). Consult the"Countries and Subdivisions (full list)" column fpr an exhaustive list of subdivision terms.
Subdivisions of non-US countries: An exhaustive list of global countries and their subregions (states, provinces, etc.) are included in the vocabulary tab under the heading "Countries and Subdivisions (full list)".
**Country AND state abreviations are required for GenomeTrakr isolates from the US, e.g. “USA:CA”.
Packaged food guidance: specify the country or state where sample was taken. Use the "food_origin" attribute to specifiy the geographic origin of a food project (for imported food/products).</t>
  </si>
  <si>
    <t>formatted text: {term}:{term}</t>
  </si>
  <si>
    <t>USA:Washington</t>
  </si>
  <si>
    <t>MIXS:0000010</t>
  </si>
  <si>
    <t>sample collection page 2- state and country of origin</t>
  </si>
  <si>
    <t>isolation_source</t>
  </si>
  <si>
    <t>isolation source</t>
  </si>
  <si>
    <t>Describes the physical, environmental and/or local geographical source of the biological sample from which the sample was derived.</t>
  </si>
  <si>
    <t>Free text, short description of sample source. Avoid generic terms such as patient, sample, food, surface, clinical, product, source, or environment.
Food samples: provide a precise description of the food without including product brands or firm names. E.g. bagged romaine lettuce, chicken breast, frozen shrimp, cilantro, ground turmeric, etc. Specifiy type of vegtable, milk, cheese, flour, and seafood. Do not use acronyms.
Environmental samples: specify natural geographic features. E.g. agricultural soil, fresh water stream, irrigation pond, river sediment, etc.
Facility or farm inspection samples: “Environmental swab” is the standard term in the database for facility inspection samples, however include more information if possible. E.g. environmental swab from sink at retail food establishment, environmental sponge from floor drain at food processing facility. For farm samples specify the type of sample collected, e.g. irrigation water from farm, or soil from farm.
Animal clinical samples: provide the type of specimen, organ (nasal swab, skin ulcer, fecal, spleen biopsy, etc). E.g. nasal swab
Animal feed: specifiy the type of feed, incluing the intended animal. E.g. bovine animal feed, or poultry feed.</t>
  </si>
  <si>
    <t>free text with guidance</t>
  </si>
  <si>
    <t>bagged romaine lettuce</t>
  </si>
  <si>
    <t>Need to firm up guidance for this field, and mapping for BioNumerics</t>
  </si>
  <si>
    <t>Sample collection - Sample Description or Product Description: FDA food code: final product</t>
  </si>
  <si>
    <t>source_type</t>
  </si>
  <si>
    <t>source type</t>
  </si>
  <si>
    <t>Controlled vocabulary describing the isolation_source.  Choose the best fit term: Human, Animal, Food, Environmental, Other, e.g., Food</t>
  </si>
  <si>
    <t>Controled vocabulary describing the isolation_source. Choose the best fit term: Human, Animal, Food, Enviromental, Other.</t>
  </si>
  <si>
    <t>controlled vocabulary</t>
  </si>
  <si>
    <t>food</t>
  </si>
  <si>
    <t>Add to isolates browser + tree</t>
  </si>
  <si>
    <t>PulseNet / BioNumerics</t>
  </si>
  <si>
    <t>SourceType</t>
  </si>
  <si>
    <t>samp_collect_device</t>
  </si>
  <si>
    <t>sample collection device or method</t>
  </si>
  <si>
    <t>Method or device employed for collecting sample</t>
  </si>
  <si>
    <t xml:space="preserve">This field accepts terms listed under environmental sampling device (http://purl.obolibrary.org/obo/ENVO) and under specimen collection device (http://purl.obolibrary.org/obo/GENEPIO_0002094). </t>
  </si>
  <si>
    <t>picklist from GENEPIO:0002094</t>
  </si>
  <si>
    <t xml:space="preserve">  drag swab</t>
  </si>
  <si>
    <t>MIXS:0000002, samp_collect_device</t>
  </si>
  <si>
    <t>Sometimes info in Sample collection - sample description or collection remarks details maybe in OSAR?</t>
  </si>
  <si>
    <t>purpose_of_sampling</t>
  </si>
  <si>
    <t>purpose of sampling</t>
  </si>
  <si>
    <t xml:space="preserve">The reason the sample was collected, e.g., diagnostic testing	</t>
  </si>
  <si>
    <t xml:space="preserve">Choose a term that best reflects why the sample was taken. </t>
  </si>
  <si>
    <t>picklist from GENEPIO:0100219 and contolled vocabulary</t>
  </si>
  <si>
    <t>cluster/outbreak investigation</t>
  </si>
  <si>
    <t>Add to isolates browser</t>
  </si>
  <si>
    <t>MIXS:0001151, samp_purpose</t>
  </si>
  <si>
    <t>Sample Collection pg1 - Sample Basis</t>
  </si>
  <si>
    <t>=IF(ISBLANK('Use Cases'!03),"",'Use Cases'!03)</t>
  </si>
  <si>
    <t>project_name</t>
  </si>
  <si>
    <t>project name</t>
  </si>
  <si>
    <t>A concise name that describes the overall project, for example "Analysis of sequences collected from Antarctic soil"</t>
  </si>
  <si>
    <t>Name of the project within which the sequencing was organized</t>
  </si>
  <si>
    <t>PulseNet</t>
  </si>
  <si>
    <t>mandatory for GenomeTrakr</t>
  </si>
  <si>
    <t>FTP</t>
  </si>
  <si>
    <t>MIxS</t>
  </si>
  <si>
    <t>MIXS:0000092</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</si>
  <si>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</si>
  <si>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</si>
  <si>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 e.g., Plants:Produce:Vegetables:Herbs:Dried Herbs</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</si>
  <si>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</si>
  <si>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contolled vocabulary</t>
  </si>
  <si>
    <t>Plants:Produce:Vegetables:Herbs:Dried Herbs</t>
  </si>
  <si>
    <t>new OHE</t>
  </si>
  <si>
    <t>MIXS:0001179</t>
  </si>
  <si>
    <t>lat_lon</t>
  </si>
  <si>
    <t>geographic location (latitude and longitude)</t>
  </si>
  <si>
    <t>The geographical coordinates of the location where the sample was collected. Specify as degrees latitude and longitude in format "d[d.dddd] N|S d[dd.dddd] W|E", eg, 38.98 N 77.11 W</t>
  </si>
  <si>
    <t>formatted text: {float} {float}</t>
  </si>
  <si>
    <t>50.586825 6.408977</t>
  </si>
  <si>
    <t>MIXS:0000009</t>
  </si>
  <si>
    <t>serotype</t>
  </si>
  <si>
    <t>Taxonomy below subspecies; a variety (in bacteria, fungi or virus) usually based on its antigenic properties. Same as serovar and serogroup. e.g. serotype="H1N1" in Influenza A virus CY098518.</t>
  </si>
  <si>
    <t>Follow the OHE custom guidance for "organism" and include any serotype/serovar information in the organism name. We don't recommend populating this attribute.</t>
  </si>
  <si>
    <t>O157:H7</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</si>
  <si>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</si>
  <si>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</si>
  <si>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Bareilly</t>
  </si>
  <si>
    <t>Micro Analysis - Salmonella Speciation - Species Identified</t>
  </si>
  <si>
    <t>sequenced_by</t>
  </si>
  <si>
    <t>sequenced by</t>
  </si>
  <si>
    <t>The name of the agency that generated the sequence, e.g., Centers for Disease Control and Prevention</t>
  </si>
  <si>
    <t>description</t>
  </si>
  <si>
    <t>Description of the sample.</t>
  </si>
  <si>
    <t>Free text field available for including information not captured in the other attributes. Leave blank if not applicable or not available.</t>
  </si>
  <si>
    <t>Human/animal host</t>
  </si>
  <si>
    <t>host</t>
  </si>
  <si>
    <t>The natural (as opposed to laboratory) host to the organism from which the sample was obtained. Use the full taxonomic name, eg, "Homo sapiens".</t>
  </si>
  <si>
    <t>For human, animal, and plant hosts, include the full taxonomic name of the host when available, "Homo sapiens" or "Bos Taurus". Animal livestock terms are also acceptable entries, e.g. porcine, bovine, equine, etc.</t>
  </si>
  <si>
    <t>Homo sapiens</t>
  </si>
  <si>
    <t>conditionally mandatory</t>
  </si>
  <si>
    <t>MIXS:0000029, specific_host</t>
  </si>
  <si>
    <t>host_sex</t>
  </si>
  <si>
    <t>host sex</t>
  </si>
  <si>
    <t>Gender or physical sex of the host</t>
  </si>
  <si>
    <t>picklist from PATO:0001894</t>
  </si>
  <si>
    <t>female</t>
  </si>
  <si>
    <t>MIXS:0000811</t>
  </si>
  <si>
    <t>host_age</t>
  </si>
  <si>
    <t>host age</t>
  </si>
  <si>
    <t>Age of host at the time of sampling</t>
  </si>
  <si>
    <t>Age of host at the time of sampling in years, months, or days.</t>
  </si>
  <si>
    <t>formatted text: {value} {term}</t>
  </si>
  <si>
    <t>10 days</t>
  </si>
  <si>
    <t>MIXS:0000255</t>
  </si>
  <si>
    <t>host_disease</t>
  </si>
  <si>
    <t>host disease</t>
  </si>
  <si>
    <t>Name of relevant disease, e.g. Salmonella gastroenteritis. Controlled vocabulary, http://bioportal.bioontology.org/ontologies/1009 or https://www.ncbi.nlm.nih.gov/mesh</t>
  </si>
  <si>
    <t>Name of relevant disease, e.g. Salmonella gastroenteritis. Choose an ontological term from https://bioportal.bioontology.org/ontologies/DOID or https://www.ncbi.nlm.nih.gov/mesh
Attribute is mandatory for Pathogen.cl isolates (human clinical isolates) or include "missing" if unkown. Leave blank if not relevant.</t>
  </si>
  <si>
    <t>picklist from DOID:4</t>
  </si>
  <si>
    <t>Salmonella gastroenteritis</t>
  </si>
  <si>
    <t>MIXS:0000031, host_disease_stat</t>
  </si>
  <si>
    <t>host_subject_id</t>
  </si>
  <si>
    <t>host subject ID</t>
  </si>
  <si>
    <t>A unique identifier by which each subject can be referred to, de-identified, e.g. #131</t>
  </si>
  <si>
    <t>ABCDE0123456</t>
  </si>
  <si>
    <t>MIxS Host associated</t>
  </si>
  <si>
    <t>MIXS:0000861</t>
  </si>
  <si>
    <t>animal_env</t>
  </si>
  <si>
    <t>animal enviroment</t>
  </si>
  <si>
    <t>The environment from which the animal sample was taken, e.g., veterinary clinic</t>
  </si>
  <si>
    <t>The environment from which the animal sample was taken.</t>
  </si>
  <si>
    <t>picklist from ENVO:00000070 and controlled vocabulary</t>
  </si>
  <si>
    <t>veterinary facility or diagnostic laboratory</t>
  </si>
  <si>
    <t>recommended</t>
  </si>
  <si>
    <t>host_tissue_sampled</t>
  </si>
  <si>
    <t>host tissue sampled</t>
  </si>
  <si>
    <t>Type of tissue the initial sample was taken from. Controlled vocabulary, http://bioportal.bioontology.org/ontologies/1005)</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</si>
  <si>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</si>
  <si>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nasal cavity; lung</t>
  </si>
  <si>
    <t>should we develop a controlled vocabulary?</t>
  </si>
  <si>
    <t>MIXS:0000867</t>
  </si>
  <si>
    <t>host_body_product</t>
  </si>
  <si>
    <t>body product</t>
  </si>
  <si>
    <t>Substance produced by the host, e.g. stool, mucus, where the sample was obtained from</t>
  </si>
  <si>
    <t>A substance obtained from an anatomical part of an organism. If applicable, provide the standardized term and ontology ID for the anatomical material. The standardized term can be sourced from this look-up service: https://www.ebi.ac.uk/ols/ontologies/uberon. If not applicable, leave blank.</t>
  </si>
  <si>
    <t>picklist from UBERON:0000463</t>
  </si>
  <si>
    <t>urine; feces</t>
  </si>
  <si>
    <t>MIXS:0000888</t>
  </si>
  <si>
    <t>host_variety</t>
  </si>
  <si>
    <t>host variety or cultivar</t>
  </si>
  <si>
    <t>The variety or cultivar of the host organism; the name given to a particular variety of organism to distinguish it from otherwise similar organisms of the same species, e.g., romaine lettuce; Athena melons; Patio Snacker cucumbers</t>
  </si>
  <si>
    <t>The variety or cultivar of the host organism; the name given to a particular variety of organism to distinguish it from otherwise similar organisms of the same species. Used mainly for plant hosts.</t>
  </si>
  <si>
    <t>romaine lettuce; Athena melons; Patio Snacker cucumbers</t>
  </si>
  <si>
    <t>MIXS:0001318, host_subspecf_genlin</t>
  </si>
  <si>
    <t>host_animal_breed</t>
  </si>
  <si>
    <t>host animal breed</t>
  </si>
  <si>
    <t>The animal breed of the host organism.  Used mainly for animal hosts, e.g., duroc, angus, mixed breed</t>
  </si>
  <si>
    <t>The animal breed of the host organism. Used mainly for animal hosts.</t>
  </si>
  <si>
    <t>duroc; angus; mixed breed</t>
  </si>
  <si>
    <t>upstream_intervention</t>
  </si>
  <si>
    <t>upstream intervention</t>
  </si>
  <si>
    <t>List any known health-related interventions (prophylactic, therapeutic, and/or metaphylactic) administered to the host, i.e. vaccinations, hormonal patches, antibiotics, injections in feed, etc., e.g., prophylactic/metaphylactic antibiotics</t>
  </si>
  <si>
    <t>List any known health-related interventions (prophylactic, theraputic, and/or metaphylactic) administered to the host, i.e. vaccinations, hormal patches, antibiotics, injections in feed, etc</t>
  </si>
  <si>
    <t>prophylactic/metaphylactic antibiotic</t>
  </si>
  <si>
    <t>host_am</t>
  </si>
  <si>
    <t>antimicrobial name</t>
  </si>
  <si>
    <t>The class(es) or name(s) (generic or brand) of the antimicrobial(s) given to the food animal within the last 30 days, e.g., tetracycline [CHEBI:27902]</t>
  </si>
  <si>
    <t>Populate only for isolates collected from hosts where comprehensive antimicrobial treatment is known, e.g experimental trial, research study, etc.</t>
  </si>
  <si>
    <t>picklist from CHEBI:50860</t>
  </si>
  <si>
    <t>tetracycline</t>
  </si>
  <si>
    <t>MIXS:0001243, animal_am</t>
  </si>
  <si>
    <t>host_group_size</t>
  </si>
  <si>
    <t>food animal group size</t>
  </si>
  <si>
    <t>The number of food animals of the same species that are maintained together as a unit, i.e. a herd or flock, e.g., 80</t>
  </si>
  <si>
    <t>The number of food animals of the same species that are maintained together as a unit, i.e. a herd or flock.</t>
  </si>
  <si>
    <t>value</t>
  </si>
  <si>
    <t>MIX:0001129, animal_group_size</t>
  </si>
  <si>
    <t>host_housing</t>
  </si>
  <si>
    <t xml:space="preserve">animal housing system </t>
  </si>
  <si>
    <t>Description of the housing system of the livestock. This field encourages terms listed under terrestrial management housing system (http://opendata.inra.fr/EOL/EOL_0001605), e.g., pen [EOL:0001902]</t>
  </si>
  <si>
    <t>Description of the housing system of the livestock. This field accepts terms listed under terrestrial management housing system (http://opendata.inra.fr/EOL/EOL_0001605).</t>
  </si>
  <si>
    <t>picklist from EOL:0001605</t>
  </si>
  <si>
    <t>pen</t>
  </si>
  <si>
    <t>MIXS:0001180, animal_housing</t>
  </si>
  <si>
    <t>Food samples</t>
  </si>
  <si>
    <t>food_origin</t>
  </si>
  <si>
    <t>food product origin geographic location</t>
  </si>
  <si>
    <t>A reference to a place on the Earth, by its name or by its geographical location that describes the origin of the food commodity, either in terms of its cultivation or production. This field encourages terms listed under geographic location (http://purl.obolibrary.org/obo/GAZ_00000448), e.g., Thailand</t>
  </si>
  <si>
    <t xml:space="preserve">Populate the geographic origin of the food product. Include the country name if imported, or the "Country: state/territory/province" if domestic. Include multiple locations if necessary, delimited by semi colon </t>
  </si>
  <si>
    <t xml:space="preserve">Thailand </t>
  </si>
  <si>
    <t>move to general sample collection?</t>
  </si>
  <si>
    <t>add to isolates browser</t>
  </si>
  <si>
    <t>MIXS:0001207</t>
  </si>
  <si>
    <t>intended_consumer</t>
  </si>
  <si>
    <t>intended consumer</t>
  </si>
  <si>
    <t>Food consumer type, human or animal, for which the food product is produced and marketed, e.g., human</t>
  </si>
  <si>
    <t xml:space="preserve">Food consumer type, human or animal, for which the food product is produced and marketed. </t>
  </si>
  <si>
    <t>human</t>
  </si>
  <si>
    <t>MIXS:0001144</t>
  </si>
  <si>
    <t>spec_intended_cons</t>
  </si>
  <si>
    <t>specific intended consumer</t>
  </si>
  <si>
    <t>Food consumer type, human or animal, for which the food product is produced and marketed. This field encourages terms listed under food consumer group (http://purl.obolibrary.org/obo/FOODON_03510136), e.g., infant or toddler as food consumer [FOODON:03510020]
Allowed values: animal as food consumer, laboratory animal as food consumer, non-food animal as food consumer, pet animal as consumer, pet fish as consumer, pet cat as consumer, pet bird as consumer, pet dog as consumer, sheep or goat as consumer, food animal as consumer, food fish as consumer, poultry as consumer, pig as consumer, game as consumer, rabbit as consumer, cattle as consumer, horse as consumer, human as food consumer, adult human as food consumer, man as food consumer, woman as food consumer, senior as food consumer, athlete as food consumer, bodybuilder as food consumer, weight-reducer as food consumer, human as food consumer, four years and above, teenager as food consumer, child as food consumer, less than four years, infant or toddler as food consumer, toddler as food consumer, 12 months and onwards, infant as food consumer, missing, not applicable, not collected, not provided, restricted access</t>
  </si>
  <si>
    <t>Specific food consumer type for which the food product is produced and marketed. This field accepts terms listed under food consumer group (http://purl.obolibrary.org/obo/FOODON_03510136).</t>
  </si>
  <si>
    <t>picklist from FOODON:03510136</t>
  </si>
  <si>
    <t xml:space="preserve">   infant or toddler as food consumer</t>
  </si>
  <si>
    <t>MIXS:0001234</t>
  </si>
  <si>
    <t>coll_site_geo_feat (include in facility sub-package)</t>
  </si>
  <si>
    <t>collection site geographic feature</t>
  </si>
  <si>
    <t>Text or terms that describe the geographic feature where the food sample was obtained by the researcher. This field encourages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e.g., grocery store [GENEPIO:0001020]</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</si>
  <si>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</si>
  <si>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picklist from ENVO:00000070</t>
  </si>
  <si>
    <t xml:space="preserve">   grocery store</t>
  </si>
  <si>
    <t>MIXS:0001183</t>
  </si>
  <si>
    <t>Sample collection page 2- state and country of origin</t>
  </si>
  <si>
    <t>food_prod</t>
  </si>
  <si>
    <t>food production system</t>
  </si>
  <si>
    <t>Descriptors of the food production system or of the agricultural environment and growing conditions related to the farm production system. This field encourages terms listed under food production (http://purl.obolibrary.org/obo/FOODON_03530206). Multiple terms may apply and can be separated by pipes, e.g., restaurant food preparation process [FOODON:03530110]</t>
  </si>
  <si>
    <t>Descriptors of the food production system or of the agricultural environment and growing conditions related to the farm production system. This field accepts terms listed under food production (http://purl.obolibrary.org/obo/FOODON_03530206). Multiple terms may apply and can be separated by semicolons.</t>
  </si>
  <si>
    <t>picklist from FOODON_03530206</t>
  </si>
  <si>
    <t xml:space="preserve">   restaurant food preparation process</t>
  </si>
  <si>
    <t>MIXS:0001211</t>
  </si>
  <si>
    <t>label_claims</t>
  </si>
  <si>
    <t>labeling claims</t>
  </si>
  <si>
    <t>Descriptors of the food production system such as wild caught, free-range, organic, free-range, industrial, hormone-free, antibiotic free, cage free, e.g., wild caught</t>
  </si>
  <si>
    <t>Labeling claims containing descriptors such as wild caught, free-range, organic, free-range, industrial, hormone-free, antibiotic free, cage free. Can include more than one term, seperated by ";"</t>
  </si>
  <si>
    <t>wild caught</t>
  </si>
  <si>
    <t>MIXS:0001337, prod_label_claims</t>
  </si>
  <si>
    <t>Sample collection - Product code (Need to extract further)</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</si>
  <si>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</si>
  <si>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</si>
  <si>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encourages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 e.g., multi-component food product [FOODON:00002501]</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</si>
  <si>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semicolons.</t>
  </si>
  <si>
    <t>picklist from FOODON:00001002</t>
  </si>
  <si>
    <t>multi-component food product</t>
  </si>
  <si>
    <t>Curate the ontology list to include broad, useful catagories</t>
  </si>
  <si>
    <t>MIXS:0001184</t>
  </si>
  <si>
    <t>food_industry_code</t>
  </si>
  <si>
    <t>FDA food industry code name</t>
  </si>
  <si>
    <t>The US FDA Industry Code is the first of five elements that comprise an FDA product code. An Industry code determines the broadest area into which a product falls, e.g., 31 Coffee and Tea</t>
  </si>
  <si>
    <t>The US-FDA Industry Code is the first of five elements that comprise an FDA product code. An Industry code determines the broadest area into which a product falls.</t>
  </si>
  <si>
    <t>31 Coffee and Tea</t>
  </si>
  <si>
    <t>Food industry product code</t>
  </si>
  <si>
    <t>food_industry_class</t>
  </si>
  <si>
    <t>FDA food industry class name</t>
  </si>
  <si>
    <t>The US FDA Class is the second of five elements that comprise a FDA product code. This element is directly related to an Industry and designates the food group, source, product, use, pharmacological action, category or animal species of the product. A Class code is more specific than an Industry; for example, the Fishery/Seafood products Industry may contain Classes such as Smoked, Breaded and such, e.g., Coffee, Decaffeinated</t>
  </si>
  <si>
    <t xml:space="preserve">The US FDA-Class is the second of five elements that comprise a FDA product code. This element is directly related to an Industry and designates the food group, source, product, use, pharmacological action, category or animal species of the product. A Class code is more specific than an Industry; for example, the Fishery/Seafood products Industry may contain Classes such as Smoked, Breaded and such. </t>
  </si>
  <si>
    <t xml:space="preserve">Coffee, Decaffeinated </t>
  </si>
  <si>
    <t>add in the numbers, explore making the picklist progressive</t>
  </si>
  <si>
    <t>Food class product code</t>
  </si>
  <si>
    <t>food_source</t>
  </si>
  <si>
    <t>food source</t>
  </si>
  <si>
    <t>Individual organism or category of organisms from which the food product or its major ingredient is derived, e.g., giant tiger prawn [FOODON:03412612]</t>
  </si>
  <si>
    <t xml:space="preserve">Individual organism or category of organisms from which the food product or its major ingredient is derived. Choose from a broad category in the provided picklist, or select an individual organism name from the more exhaustive list, "food_source [FOODON:00002381] (full list)", provided on the vocabulary tab. </t>
  </si>
  <si>
    <t>picklist from FOODON:00002381</t>
  </si>
  <si>
    <t>shrimp</t>
  </si>
  <si>
    <t>MIXS:0001139</t>
  </si>
  <si>
    <t>food_processing_method</t>
  </si>
  <si>
    <t>food processing method</t>
  </si>
  <si>
    <t>Methods for processing food, e.g., food (blanched) [FOODON:00002767]</t>
  </si>
  <si>
    <t>Methods for processing food for culinary purposes, or prepared prior to packaging. Choose one or multiple terms, seperated by "; "</t>
  </si>
  <si>
    <t>picklist from FOODON:00002645</t>
  </si>
  <si>
    <t xml:space="preserve">  food (blanched)</t>
  </si>
  <si>
    <t>MIXS:0001202, food_cooking_proc</t>
  </si>
  <si>
    <t>food_preserv_proc</t>
  </si>
  <si>
    <t>food preservation process</t>
  </si>
  <si>
    <t>The methods contributing to the prevention or retardation of microbial, enzymatic or oxidative spoilage and thus to the extension of shelf life. This field encourages terms listed under food preservation process (http://purl.obolibrary.org/obo/FOODON_03470107), e.g., food fermentation [FOODON:00001304]</t>
  </si>
  <si>
    <t>The methods contributing to the prevention or retardation of microbial, enzymatic or oxidative spoilage and thus to the extension of shelf life. This field accepts terms listed under food preservation process (http://purl.obolibrary.org/obo/FOODON_03470107).</t>
  </si>
  <si>
    <t>picklist from FOODON:03470107</t>
  </si>
  <si>
    <t>food (kill step)</t>
  </si>
  <si>
    <t>MIXS:0001135</t>
  </si>
  <si>
    <t>food_additive</t>
  </si>
  <si>
    <t>food additive</t>
  </si>
  <si>
    <t>A substance or substances added to food to maintain or improve safety and freshness, to improve or maintain nutritional value, or improve taste, texture and appearance.  This field encourages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e.g., xanthan gum [FOODON:03413321]</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</si>
  <si>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semicolons, but please consider limiting this list to the top 5 ingredients listed in order as on the food label. See also, https://www.fda.gov/food/food-ingredients-packaging/overview-food-ingredients-additives-colors.</t>
  </si>
  <si>
    <t>picklist from FOODON:03412972</t>
  </si>
  <si>
    <t>xanthan gum</t>
  </si>
  <si>
    <t>MIXS:0001200</t>
  </si>
  <si>
    <t>Sample collection - Product code (Need to extract further)-Product name</t>
  </si>
  <si>
    <t>food_contact_surf</t>
  </si>
  <si>
    <t>food contact surface</t>
  </si>
  <si>
    <t>The specific container or coating materials in direct contact with the food. Multiple values can be assigned.  This field encourages terms listed under food contact surface (http://purl.obolibrary.org/obo/FOODON_03500010), e.g., aluminum surface [FOODON:03500042]</t>
  </si>
  <si>
    <t>The specific container or coating materials in direct contact with the food. Multiple values can be assigned. This field accepts terms listed under food contact surface (http://purl.obolibrary.org/obo/FOODON_03500010).</t>
  </si>
  <si>
    <t>picklist from FOODON:03500010</t>
  </si>
  <si>
    <t xml:space="preserve">  food-grade metal surface</t>
  </si>
  <si>
    <t>MIXS:0001131</t>
  </si>
  <si>
    <t>FDA product code: food sub class</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</si>
  <si>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</si>
  <si>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</si>
  <si>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encourages terms listed under food container or wrapping (http://purl.obolibrary.org/obo/FOODON_03490100), e.g., bottle or jar [FOODON:03490203]</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</si>
  <si>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</si>
  <si>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picklist from FOODON:03490100</t>
  </si>
  <si>
    <t>consumer-ready food packaging</t>
  </si>
  <si>
    <t>MIXS:0001132</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</si>
  <si>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</si>
  <si>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</si>
  <si>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encourages terms under food packing medium (http://purl.obolibrary.org/obo/FOODON_03480020). Multiple terms may apply and can be separated by pipes, e.g., vacuum-packed [FOODON:03480027]</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</si>
  <si>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semicolons.</t>
  </si>
  <si>
    <t>picklist from FOODON:03480020</t>
  </si>
  <si>
    <t>vacuum-packed</t>
  </si>
  <si>
    <t>MIXS:0001134</t>
  </si>
  <si>
    <t>food_pack_integrity</t>
  </si>
  <si>
    <t>food packing integrity</t>
  </si>
  <si>
    <t>A term label and term id to describe the state of the packing material and text to explain the exact condition.  This field encourages terms listed under food packing medium integrity (http://purl.obolibrary.org/obo/FOODON_03530218), e.g., food packing medium compromised [FOODON:00002517]</t>
  </si>
  <si>
    <t>A term label and term id to describe the state of the packing material and text to explain the exact condition. This field accepts terms listed under food packing medium integrity (http://purl.obolibrary.org/obo/FOODON_03530218).</t>
  </si>
  <si>
    <t>picklist from FOODON:03530218 and FOODON:0002470</t>
  </si>
  <si>
    <t>food packing medium compromised</t>
  </si>
  <si>
    <t>MIXS:0001209</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</si>
  <si>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</si>
  <si>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</si>
  <si>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 e.g., 5/24/2020</t>
  </si>
  <si>
    <t xml:space="preserve">The date recommended for the use of the product while at peak quality, this date is not a reflection of safety unless used on infant formula this date is not a reflection of safety and is typically labeled on a food product as "best if used by," best by," "use by," or "freeze by." </t>
  </si>
  <si>
    <t>MIXS:0001178</t>
  </si>
  <si>
    <t>food_prod_synonym</t>
  </si>
  <si>
    <t>food product synonym</t>
  </si>
  <si>
    <t>Other names by which the food product is known by (e.g., regional or non-English names), e.g., pinot gris</t>
  </si>
  <si>
    <t xml:space="preserve">Other names by which the food product is known by (e.g., regional or non-English names). </t>
  </si>
  <si>
    <t>pinot gris</t>
  </si>
  <si>
    <t>MIXS:0001212</t>
  </si>
  <si>
    <t>Food facility, built environment</t>
  </si>
  <si>
    <t>facility_type</t>
  </si>
  <si>
    <t>facility type</t>
  </si>
  <si>
    <t>Establishment details about the type of facility where the sample was taken. This is independent of the specific product(s) within the facility, e.g., manufacturing-processing</t>
  </si>
  <si>
    <t xml:space="preserve">Establishment details about the type of facility where the sample was taken. This is independent of the specific product(s) within the facility. </t>
  </si>
  <si>
    <t>process/manufactoring</t>
  </si>
  <si>
    <t>Terms from Food mix list - consider broadening this list.</t>
  </si>
  <si>
    <t>MIXS:0001252</t>
  </si>
  <si>
    <t>Sample Collections Pg 1 -FEI# then use CMS to get more detailed information</t>
  </si>
  <si>
    <t>building_setting</t>
  </si>
  <si>
    <t>building setting</t>
  </si>
  <si>
    <t>Location (geography) where a building is set</t>
  </si>
  <si>
    <t>Choose the geographic description that best fits the location facility where the sample was taken</t>
  </si>
  <si>
    <t>picklist from ENVO:00000004</t>
  </si>
  <si>
    <t>exurban area</t>
  </si>
  <si>
    <t>MIxS Built Env</t>
  </si>
  <si>
    <t>MIXS:0000768</t>
  </si>
  <si>
    <t>food_type_processed</t>
  </si>
  <si>
    <t>food type processed in facility</t>
  </si>
  <si>
    <t>Food type processed in facility, e.g., dairy</t>
  </si>
  <si>
    <t>Use one of the general terms provided in the picklist, or provide your own term.</t>
  </si>
  <si>
    <t>dairy food product</t>
  </si>
  <si>
    <t>location_in_facility</t>
  </si>
  <si>
    <t>location or room in facility</t>
  </si>
  <si>
    <t>Name of the location or room in the facility where the sampling occurred, e.g., ripening room</t>
  </si>
  <si>
    <t>Name of the location or room in the facility where the sampling occurred.</t>
  </si>
  <si>
    <t>ripening room</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</si>
  <si>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</si>
  <si>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</si>
  <si>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entries of zones 1-4, e.g., Zone 1</t>
  </si>
  <si>
    <t>An environmental monitoring zone is a formal designation as part of an environmental monitoring program, in which areas of a food production facility are categorized, commonly as zones 1-4, based on likelihood or risk of foodborne pathogen contamination. This field accepts entries of zones 1-4.</t>
  </si>
  <si>
    <t>Zone 1</t>
  </si>
  <si>
    <t>MIXS:0001254</t>
  </si>
  <si>
    <t>indoor_surf</t>
  </si>
  <si>
    <t>indoor sampling surface or structure</t>
  </si>
  <si>
    <t>Type of indoor surface</t>
  </si>
  <si>
    <t>Enter the object(s) that was swabbed</t>
  </si>
  <si>
    <t>cart</t>
  </si>
  <si>
    <t>MIXS:0000764</t>
  </si>
  <si>
    <t>indoor_surf_subpart</t>
  </si>
  <si>
    <t>indoor sampling surface or structure subpart</t>
  </si>
  <si>
    <t>The subpart of the object(s) that was swabbed, like a cart, drain, counter, etc., e.g., wheel</t>
  </si>
  <si>
    <t xml:space="preserve">Enter the subpart of the object(s) that was swabbed, like a cart, drain, counter, etc. </t>
  </si>
  <si>
    <t>wheel</t>
  </si>
  <si>
    <t>surface_material</t>
  </si>
  <si>
    <t>surface material</t>
  </si>
  <si>
    <t>Surface materials at the point of sampling</t>
  </si>
  <si>
    <t>Enter the surface material of the object, or object sub-part, that was swabbed</t>
  </si>
  <si>
    <t>metal</t>
  </si>
  <si>
    <t>MIxS Built Env; NCBI attributes</t>
  </si>
  <si>
    <t>MIXS:0000758</t>
  </si>
  <si>
    <t>surf_material</t>
  </si>
  <si>
    <t>material_condition</t>
  </si>
  <si>
    <t>material condition</t>
  </si>
  <si>
    <t>Condition of material sampled, e.g., rusted</t>
  </si>
  <si>
    <t>Condition of material sampled. Choose a term from the picklist or enter another term.</t>
  </si>
  <si>
    <t>rusted</t>
  </si>
  <si>
    <t>surface_orientation</t>
  </si>
  <si>
    <t>surface orientation</t>
  </si>
  <si>
    <t>Describe which surface of the object is swabbed. (e.g underside, top, corner), e.g., underside</t>
  </si>
  <si>
    <t>Describe which surface of the object is swabbed. (e.g underside, top, corner)</t>
  </si>
  <si>
    <t>underside</t>
  </si>
  <si>
    <t>surf_temp</t>
  </si>
  <si>
    <t>surface temperature</t>
  </si>
  <si>
    <t>Temperature of the surface at the time of sampling</t>
  </si>
  <si>
    <t xml:space="preserve">Temperature (Celsius) of the surface at the time of sampling. </t>
  </si>
  <si>
    <t>24 degrees Celsius</t>
  </si>
  <si>
    <t>MIXS:0000125</t>
  </si>
  <si>
    <t>biocide_used</t>
  </si>
  <si>
    <t>biocide</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</si>
  <si>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e.g., Quaternary ammonium compound|SterBac</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</si>
  <si>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semicolons.</t>
  </si>
  <si>
    <t>quaternary ammonium compound;SterBac</t>
  </si>
  <si>
    <t>MIXS:0001258</t>
  </si>
  <si>
    <t>animal_intrusion</t>
  </si>
  <si>
    <t>animal intrusion near sample source</t>
  </si>
  <si>
    <t>Identification of animals intruding on the sample or sample site including invertebrates (such as pests or pollinators) and vertebrates (such as wildlife or domesticated animals). This field encourages terms under organism (http://purl.obolibrary.org/obo/NCIT_C14250). This field also encourages identification numbers from NCBI under https://www.ncbi.nlm.nih.gov/taxonomy. Multiple terms can be separated by pipes, e.g., large flies</t>
  </si>
  <si>
    <t>Identification of animals intruding on the sample or sample site including invertebrates (such as pests or pollinators) and vertebrates (such as wildlife or domesticated animals). Choose a term from the picklist or provide your own.</t>
  </si>
  <si>
    <t>large flies</t>
  </si>
  <si>
    <t>MIXS:0001114</t>
  </si>
  <si>
    <t>Not sure maybe -Sample Collections Pg 1 -FEI# then use CMS to get more detailed information</t>
  </si>
  <si>
    <t>Environment
(farm/water/natural env)</t>
  </si>
  <si>
    <t>env_broad_scale</t>
  </si>
  <si>
    <t>broad-scale environmental context</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</si>
  <si>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</si>
  <si>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the major environment type(s) where your sample was collected (e.g. farm or water source)</t>
  </si>
  <si>
    <t>picklist from ENVO:01001110</t>
  </si>
  <si>
    <t xml:space="preserve">agricultural ecosystem </t>
  </si>
  <si>
    <t>MIXS:0000012</t>
  </si>
  <si>
    <t>env_local_scale</t>
  </si>
  <si>
    <t>local environmental context</t>
  </si>
  <si>
    <t>Add terms that identify environmental entities having causal influences upon the entity at time of sampling, multiple terms can be separated by pipes, e.g.:  shoreline [ENVO:00000486]|intertidal zone [ENVO:00000316]</t>
  </si>
  <si>
    <t>Add terms that identify environmental entities having causal influences upon the entity at time of sampling. Choose a term from the picklist or add a new one.</t>
  </si>
  <si>
    <t>picklist from ENVO:00000077 and ENVO:01001787</t>
  </si>
  <si>
    <t xml:space="preserve">  feedlot</t>
  </si>
  <si>
    <t>MIXS:0000013</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</si>
  <si>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</si>
  <si>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</si>
  <si>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</si>
  <si>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 xml:space="preserve">Add terms that identify the material or medium sampled or displaced by the entity at time of sampling. </t>
  </si>
  <si>
    <t>picklist from ENVO:00010483 and PO:0009011</t>
  </si>
  <si>
    <t xml:space="preserve">  hay for animal feed</t>
  </si>
  <si>
    <t>isolates browser</t>
  </si>
  <si>
    <t>MIXS:0000014</t>
  </si>
  <si>
    <t>plant_growth_med</t>
  </si>
  <si>
    <t xml:space="preserve">plant growth medium </t>
  </si>
  <si>
    <t>Type of the media used for growing sampled plants, e.g., soil [ENVO:00001998]</t>
  </si>
  <si>
    <t>Type of the media used for growing sampled plants.</t>
  </si>
  <si>
    <t>picklist from ENVO:00010483 and controlled vocabulary</t>
  </si>
  <si>
    <t>soil</t>
  </si>
  <si>
    <t>MIXS:0001057</t>
  </si>
  <si>
    <t>plant_water_method</t>
  </si>
  <si>
    <t>plant water delivery method</t>
  </si>
  <si>
    <t>Description of the equipment or method used to distribute water to crops. This field encourages terms listed under irrigation process (http://purl.obolibrary.org/obo/AGRO_00000006). Multiple terms can be separated by pipes, e.g., drip irrigation process [AGRO:00000056]</t>
  </si>
  <si>
    <t>Description of the equipment or method used to distribute water to crops. Multiple terms can be separated by semicolons.</t>
  </si>
  <si>
    <t>picklist from AGRO_00000006</t>
  </si>
  <si>
    <t xml:space="preserve">  drip irrigation process</t>
  </si>
  <si>
    <t>MIXS:0001111</t>
  </si>
  <si>
    <t>rel_location</t>
  </si>
  <si>
    <t>relative location of sample</t>
  </si>
  <si>
    <t>Location of sample to other parts of the farm, e.g. under crop plant, near irrigation ditch, from the dirt road, from air above crops, nearby river, e.g., furrow</t>
  </si>
  <si>
    <t>Location of sample to other parts of the farm e.g. under crop plant, near irrigation ditch, from the dirt road, from air above crops, nearby river.</t>
  </si>
  <si>
    <t>furrow</t>
  </si>
  <si>
    <t>MIXS:0001161</t>
  </si>
  <si>
    <t>soil_type</t>
  </si>
  <si>
    <t>soil type name</t>
  </si>
  <si>
    <t>Description of the soil type or classification. This field encourages terms under soil (http://purl.obolibrary.org/obo/ENVO_00001998).  Multiple terms can be separated by pipes, e.g., plinthosol [ENVO:00002250]</t>
  </si>
  <si>
    <t>Description of the soil type or classification. This field accepts terms under soil (http://purl.obolibrary.org/obo/ENVO_00001998). Multiple terms can be separated by semicolons.</t>
  </si>
  <si>
    <t>picklist from ENVO:00001998</t>
  </si>
  <si>
    <t>pasture soil</t>
  </si>
  <si>
    <t>MIXS:0000332, soil_type</t>
  </si>
  <si>
    <t>Sample collection - Product name (partial) or Product description</t>
  </si>
  <si>
    <t>farm_water_source</t>
  </si>
  <si>
    <t>farm watering water source</t>
  </si>
  <si>
    <t>Source of water used on the farm for irrigation of crops or watering of livestock, e.g., water well</t>
  </si>
  <si>
    <t xml:space="preserve">Source of water used on the farm for irrigation of crops or watering of livestock. </t>
  </si>
  <si>
    <t>well</t>
  </si>
  <si>
    <t>MIXS:0001110</t>
  </si>
  <si>
    <t>fertilizer_admin</t>
  </si>
  <si>
    <t>fertilizer administration</t>
  </si>
  <si>
    <t>Type of fertilizer or amendment added to the soil or water for the purpose of improving substrate health and quality for plant growth. This field encourages terms listed under agronomic fertilizer (http://purl.obolibrary.org/obo/AGRO_00002062). Multiple terms may apply and can be separated by pipes, listing in reverse chronological order, e.g., fish emulsion [AGRO:00000082]</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</si>
  <si>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semicolons, listing in reverse chronological order.</t>
  </si>
  <si>
    <t>picklist from AGRO:00002062</t>
  </si>
  <si>
    <t xml:space="preserve">   fish emulsion</t>
  </si>
  <si>
    <t>MIXS:0001127</t>
  </si>
  <si>
    <t>fertilizer_regm</t>
  </si>
  <si>
    <t>food_clean_proc</t>
  </si>
  <si>
    <t xml:space="preserve">food cleaning process </t>
  </si>
  <si>
    <t>The process of cleaning food to separate other environmental materials from the food source. Multiple terms can be separated by pipes, e.g., rinsed with water|scrubbed with brush</t>
  </si>
  <si>
    <t>The process of cleaning food to separate other environmental materials from the food source. Multiple terms can be separated by semicolons.</t>
  </si>
  <si>
    <t>rinsed with water;scrubbed with brush</t>
  </si>
  <si>
    <t>MIXS:0001182</t>
  </si>
  <si>
    <t>sanitizer_used_postharvest</t>
  </si>
  <si>
    <t>sanitizer used during postharvest cleaning</t>
  </si>
  <si>
    <t>Substance intended for preventing, neutralizing, destroying, repelling, or mitigating the effects of any pest or microorganism; indicate the sanitizer used during the postharvest cleaning process. Multiple terms can be separated by pipes, e.g., chlorine bleach</t>
  </si>
  <si>
    <t>Substance intended for preventing, neutralizing, destroying, repelling, or mitigating the effects of any pest or microorganism; indicate the sanitizer used during the postharvest cleaning process. Multiple terms can be separated by semicolons.</t>
  </si>
  <si>
    <t>chlorine bleach</t>
  </si>
  <si>
    <t>farm_equip</t>
  </si>
  <si>
    <t>farm equipment used</t>
  </si>
  <si>
    <t>List of relevant equipment used for planting, fertilization, harvesting, irrigation, land levelling, residue management, weeding or transplanting during the growing season.  This field encourages terms listed under agricultural implement (http://purl.obolibrary.org/obo/AGRO_00000416). Multiple terms can be separated by pipes, e.g., combine harvester [AGRO:00000473]</t>
  </si>
  <si>
    <t>List of relevant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semicolons.</t>
  </si>
  <si>
    <t>picklist from AGRO:00000416</t>
  </si>
  <si>
    <t xml:space="preserve">  combine harvester</t>
  </si>
  <si>
    <t>MIXS:0001126</t>
  </si>
  <si>
    <t>extr_weather_event</t>
  </si>
  <si>
    <t>extreme weather event</t>
  </si>
  <si>
    <t>Unusual weather events that may have affected microbial populations. Multiple terms can be separated by pipes, listed in reverse chronological order, e.g., hail</t>
  </si>
  <si>
    <t>Unusual weather events that may have affected microbial populations. Multiple terms can be separated by semicolons, listed in reverse chronological order.</t>
  </si>
  <si>
    <t>hail</t>
  </si>
  <si>
    <t>MIXS:0001141</t>
  </si>
  <si>
    <t>mechanical_damage</t>
  </si>
  <si>
    <t>mechanical damage</t>
  </si>
  <si>
    <t>Information about any mechanical damage exerted on the plant; can include multiple damages and sites</t>
  </si>
  <si>
    <t>formatted text: damage type;body site</t>
  </si>
  <si>
    <t>pruning;bark</t>
  </si>
  <si>
    <t>MIxS Plant-associated</t>
  </si>
  <si>
    <t>MIXS:0001052</t>
  </si>
  <si>
    <t>Countries and Subdivisions (full list)</t>
  </si>
  <si>
    <t>geo_loc_name (abbrev for picklist)</t>
  </si>
  <si>
    <t>LFFM alignment</t>
  </si>
  <si>
    <t>coll_site_geo_feat</t>
  </si>
  <si>
    <t>Sources of food (full list)</t>
  </si>
  <si>
    <t>food_source (abbrev for picklist)</t>
  </si>
  <si>
    <t>food_cleaning_proc</t>
  </si>
  <si>
    <t>extreme_weather_event</t>
  </si>
  <si>
    <t>Aboujaoude Hospital</t>
  </si>
  <si>
    <t>Afghanistan:Badakhshan</t>
  </si>
  <si>
    <t>Argentina:Buenos Aires</t>
  </si>
  <si>
    <t>tube containing antimicrobial [GENEPIO:0002121]</t>
  </si>
  <si>
    <t>surveilliance [GENEPIO:0100004]</t>
  </si>
  <si>
    <t>GenomeTrakr</t>
  </si>
  <si>
    <t>animal</t>
  </si>
  <si>
    <t>gastroenteritis [DOID:2326]</t>
  </si>
  <si>
    <t>milk [UBERON:0001913]</t>
  </si>
  <si>
    <t>colistin [CHEBI:37943]</t>
  </si>
  <si>
    <t>barn [EOL:0001898]</t>
  </si>
  <si>
    <t>&lt;see geo_loc_name&gt;</t>
  </si>
  <si>
    <t>human as food consumer</t>
  </si>
  <si>
    <t>animal as food consumer [FOODON:03510021]</t>
  </si>
  <si>
    <t>N/A - Human Food -&gt; human as food consumer [FOODON:03510026]</t>
  </si>
  <si>
    <t>farm [ENVO_00000078]</t>
  </si>
  <si>
    <t>Distributor -&gt; specimen repository organization [OBI_0001885]|Distributor [NCIT:C48289]</t>
  </si>
  <si>
    <t>agricultural food production [FOODON:03530206]</t>
  </si>
  <si>
    <t>organic food claim or use [FOODON:03510128]</t>
  </si>
  <si>
    <t>biotechnologically derived food [FOODON:03530151]</t>
  </si>
  <si>
    <t>02 Whole Grains, Milled Grain Products, and Starch</t>
  </si>
  <si>
    <t xml:space="preserve">Additives </t>
  </si>
  <si>
    <t>animal [FOODON:00003004]</t>
  </si>
  <si>
    <t>chicken hen [FOODON:03411713]</t>
  </si>
  <si>
    <t>food (raw) [FOODON:03311126]</t>
  </si>
  <si>
    <t>no preservation administered or intended</t>
  </si>
  <si>
    <t>(-)-alpha-tocopherol [CHEBI:46430]</t>
  </si>
  <si>
    <t>food contact surface from natural material [FOODON:03500050]</t>
  </si>
  <si>
    <t>no container [FOODON:03601004]</t>
  </si>
  <si>
    <t>vacuum-packed [FOODON:03480027]</t>
  </si>
  <si>
    <t>food packaging intact [FOODON:03601001]</t>
  </si>
  <si>
    <t>ambient storage</t>
  </si>
  <si>
    <t>dairy food product [FOODON:00001256]</t>
  </si>
  <si>
    <t>cabinet</t>
  </si>
  <si>
    <t>concrete</t>
  </si>
  <si>
    <t>cracked</t>
  </si>
  <si>
    <t>rodents (all species of mice and rats)</t>
  </si>
  <si>
    <t>agricultural ecosystem [ENVO:00000077]</t>
  </si>
  <si>
    <t>farm [ENVO:00000078]</t>
  </si>
  <si>
    <t>soil [ENVO:00001998]</t>
  </si>
  <si>
    <t>liquid water [ENVO:00002006]</t>
  </si>
  <si>
    <t>localized irrigation process [AGRO:00000055]</t>
  </si>
  <si>
    <t>arenosol [ENVO:00002229]</t>
  </si>
  <si>
    <t>freshwater</t>
  </si>
  <si>
    <t>organic fertilizer [AGRO:00002039]</t>
  </si>
  <si>
    <t>rinsed with water</t>
  </si>
  <si>
    <t>tractor [AGRO:00000124]</t>
  </si>
  <si>
    <t>drought [ENVO:1000745]</t>
  </si>
  <si>
    <t>reference collection</t>
  </si>
  <si>
    <t>Addis Ababa University</t>
  </si>
  <si>
    <t>Afghanistan:Badghis</t>
  </si>
  <si>
    <t>Argentina:Catamarca</t>
  </si>
  <si>
    <t>blood collection tube [NCIT:C113122]</t>
  </si>
  <si>
    <t xml:space="preserve">   targeted surveillance [GENEPIO:0100006]</t>
  </si>
  <si>
    <t>GenomeTrakr; LFFM-FY1</t>
  </si>
  <si>
    <t>animal feed</t>
  </si>
  <si>
    <t>male</t>
  </si>
  <si>
    <t>campylobacteriosis [DOID:13622]</t>
  </si>
  <si>
    <t>private household [ENVO:01000418]</t>
  </si>
  <si>
    <t>feces [UBERON:0001988]</t>
  </si>
  <si>
    <t>therapeutic antibiotics</t>
  </si>
  <si>
    <t>quinolone [CHEBI:23765]</t>
  </si>
  <si>
    <t>pen [EOL:0001902]</t>
  </si>
  <si>
    <t>animal as food consumer</t>
  </si>
  <si>
    <t xml:space="preserve">   laboratory animal as food consumer [FOODON:03510010]</t>
  </si>
  <si>
    <t>Dog -&gt; pet dog as consumer [FOODON:03510031]</t>
  </si>
  <si>
    <t>market [ENVO:01000987]</t>
  </si>
  <si>
    <t>(G) Grower -&gt; farm [ENVO_00000078]</t>
  </si>
  <si>
    <t>food facility preparation process [FOODON:03530108]</t>
  </si>
  <si>
    <t>conventional outdoor/open-air cultivation [FOODON_03530209]</t>
  </si>
  <si>
    <t>cultural food product [FOODON:00001796]</t>
  </si>
  <si>
    <t>03 Bakery Products, Doughs, Bakery Mixes, and Icings</t>
  </si>
  <si>
    <t xml:space="preserve">Alcoholic Beverage N.E.C. </t>
  </si>
  <si>
    <t>invertebrate animal [FOODON:00002452]</t>
  </si>
  <si>
    <t>turkey (bird) [FOODON:03411236]</t>
  </si>
  <si>
    <t>food (heat treated) [FOODON:03316043]</t>
  </si>
  <si>
    <t>preservation intended but not yet administered</t>
  </si>
  <si>
    <t>(+)-alpha-tocopherol [CHEBI:18145]</t>
  </si>
  <si>
    <t xml:space="preserve">   eggshell [UBERON:0005079]</t>
  </si>
  <si>
    <t>consumer-ready food packaging [FOODON:03601005]</t>
  </si>
  <si>
    <t>packed in gas other than air [FOODON:03480014]</t>
  </si>
  <si>
    <t>food packing medium compromised [FOODON:00002517]</t>
  </si>
  <si>
    <t>caterer-catering point</t>
  </si>
  <si>
    <t>rural area</t>
  </si>
  <si>
    <t>seafood product [FOODON:00001046]</t>
  </si>
  <si>
    <t>Zone 2</t>
  </si>
  <si>
    <t>ceiling</t>
  </si>
  <si>
    <t>wood</t>
  </si>
  <si>
    <t>pitted</t>
  </si>
  <si>
    <t>large animals</t>
  </si>
  <si>
    <t>aquatic ecosystem [ENVO:01001787]</t>
  </si>
  <si>
    <t xml:space="preserve">   produce farm</t>
  </si>
  <si>
    <t xml:space="preserve">   loam [ENVO:00002258]</t>
  </si>
  <si>
    <t xml:space="preserve">   drip irrigation process [AGRO:00000056]</t>
  </si>
  <si>
    <t>andosol [ENVO:00002232]</t>
  </si>
  <si>
    <t>brackish</t>
  </si>
  <si>
    <t xml:space="preserve">   green manure [AGRO:00000075]</t>
  </si>
  <si>
    <t>rinsed with sanitizer solution</t>
  </si>
  <si>
    <t>tillage implement [AGRO:00000223]</t>
  </si>
  <si>
    <t>flood [ENVO:01000710]</t>
  </si>
  <si>
    <t>CDC certification isolate</t>
  </si>
  <si>
    <t>Administracion Nacional de Laboratorios e Institutos de Salud Carlos Malbran</t>
  </si>
  <si>
    <t>Afghanistan:Baghlan</t>
  </si>
  <si>
    <t>Argentina:Chaco</t>
  </si>
  <si>
    <t xml:space="preserve">   serum collection tube [NCIT:C113675]</t>
  </si>
  <si>
    <t xml:space="preserve">   baseline surveillance [GENEPIO:0100005]</t>
  </si>
  <si>
    <t>GenomeTrakr; LFFM-FY2</t>
  </si>
  <si>
    <t>aquatic animals</t>
  </si>
  <si>
    <t>hermaphrodite</t>
  </si>
  <si>
    <t>staphyloenterotoxemia [DOID:96]</t>
  </si>
  <si>
    <t>animal breeding facility  </t>
  </si>
  <si>
    <t>mucus [UBERON:0000912]</t>
  </si>
  <si>
    <t>addition of substances to food/water</t>
  </si>
  <si>
    <t>fosfomycin [CHEBI:28915]</t>
  </si>
  <si>
    <t>stable [EOL:0001900]</t>
  </si>
  <si>
    <t>Not Applicable</t>
  </si>
  <si>
    <t xml:space="preserve">   non-food animal as food consumer [FOODON:03510013]</t>
  </si>
  <si>
    <t>Cat -&gt; pet cat as consumer [FOODON:03510028]</t>
  </si>
  <si>
    <t>park [ENVO:00000562]</t>
  </si>
  <si>
    <t>(M) Manufacturer/Processor -&gt; food processing building [ENVO:00003863]</t>
  </si>
  <si>
    <t xml:space="preserve">   street vendor food retail process [FOODON:03530120]</t>
  </si>
  <si>
    <t>wild harvested animal [FOODON_00002910]</t>
  </si>
  <si>
    <t>dietary supplement [FOODON:03401298]</t>
  </si>
  <si>
    <t>04 Macaroni and Noodle Products</t>
  </si>
  <si>
    <t xml:space="preserve">Algae and Seaweed </t>
  </si>
  <si>
    <t>aquatic invertebrate [FOODON:00002581]</t>
  </si>
  <si>
    <t>duck [FOODON:03411316]</t>
  </si>
  <si>
    <t xml:space="preserve">    food (cooked) [FOODON:00001181]</t>
  </si>
  <si>
    <t>(R)-propane-1,2-diol [CHEBI:28972]</t>
  </si>
  <si>
    <t xml:space="preserve">   food-grade natural-based polymer surface [FOODON:03500057]</t>
  </si>
  <si>
    <t>wholesale food bulk packaging [FOODON:03601006]</t>
  </si>
  <si>
    <t>packed with aerosol propellant [FOODON:03480015]</t>
  </si>
  <si>
    <t>food packaging opened by consumer [FOODON:03601003]</t>
  </si>
  <si>
    <t>distribution</t>
  </si>
  <si>
    <t>suburban area</t>
  </si>
  <si>
    <t>plant food product [FOODON:00001015]</t>
  </si>
  <si>
    <t>Zone 3</t>
  </si>
  <si>
    <t>counter top</t>
  </si>
  <si>
    <t>stone</t>
  </si>
  <si>
    <t>condensation</t>
  </si>
  <si>
    <t xml:space="preserve">   mixed-use farm</t>
  </si>
  <si>
    <t xml:space="preserve">   agricultural soil [ENVO:00002259]</t>
  </si>
  <si>
    <t>sand [ENVO:01000017]</t>
  </si>
  <si>
    <t xml:space="preserve">   pitcher irrigation process [AGRO:00000057]</t>
  </si>
  <si>
    <t>cambisol [ENVO:00002235]</t>
  </si>
  <si>
    <t>saline</t>
  </si>
  <si>
    <t xml:space="preserve">   animal manure [AGRO:00000079]</t>
  </si>
  <si>
    <t>scrubbed with hand</t>
  </si>
  <si>
    <t xml:space="preserve">   clod crusher [AGRO:00000127]</t>
  </si>
  <si>
    <t>frost</t>
  </si>
  <si>
    <t>type strain</t>
  </si>
  <si>
    <t>Adolfo Lutz Institute of Ribeirao Preto</t>
  </si>
  <si>
    <t>Afghanistan:Balkh</t>
  </si>
  <si>
    <t>Argentina:Chubut</t>
  </si>
  <si>
    <t>environmental</t>
  </si>
  <si>
    <t>sponge [NCIT:C42856]</t>
  </si>
  <si>
    <t>diagnostic testing [GENEPIO:0100002]</t>
  </si>
  <si>
    <t>GenomeTrakr; LFFM-FY3</t>
  </si>
  <si>
    <t>avian</t>
  </si>
  <si>
    <t>salmonellosis [DOID:0060859]</t>
  </si>
  <si>
    <t>animal boarding facility [ENVO:00003040]</t>
  </si>
  <si>
    <t>seminal fluid [UBERON:0006530]</t>
  </si>
  <si>
    <t>administration of drug</t>
  </si>
  <si>
    <t>fusidic cid [CHEBI:29013]</t>
  </si>
  <si>
    <t>stall [EOL:0001903]</t>
  </si>
  <si>
    <t>Not Collected</t>
  </si>
  <si>
    <t xml:space="preserve">      pet animal as consumer [FOODON:03510029]</t>
  </si>
  <si>
    <t>Poultry - Layer</t>
  </si>
  <si>
    <t>botanical garden [ENVO:00010624]</t>
  </si>
  <si>
    <t>(R) Packer/Repacker</t>
  </si>
  <si>
    <t xml:space="preserve">   home food preparation process [FOODON:03530109]</t>
  </si>
  <si>
    <t>free-range food animal rearing [FOODON_03530292]</t>
  </si>
  <si>
    <t>food product analog [FOODON:00001871]</t>
  </si>
  <si>
    <t>05 Cereal Preparations, Breakfast Foods</t>
  </si>
  <si>
    <t xml:space="preserve">Animal By Products </t>
  </si>
  <si>
    <t>shellfish or crustacean [FOODON:03411059]</t>
  </si>
  <si>
    <t>poultry or game bird [FOODON:03411563]</t>
  </si>
  <si>
    <t xml:space="preserve">    food (precooked, frozen) [FOODON:03305323]</t>
  </si>
  <si>
    <t>1,2-benzisothiazole [CHEBI:55505]</t>
  </si>
  <si>
    <t xml:space="preserve">   edible casing [FOODON:03500056]</t>
  </si>
  <si>
    <t>packed in edible medium [FOODON:03480011]</t>
  </si>
  <si>
    <t>frozen storage</t>
  </si>
  <si>
    <t>urban area</t>
  </si>
  <si>
    <t>meat food product [FOODON:00001006]</t>
  </si>
  <si>
    <t>Zone 4</t>
  </si>
  <si>
    <t>door</t>
  </si>
  <si>
    <t>tile</t>
  </si>
  <si>
    <t>food (spoiled) [FOODON:00003366]</t>
  </si>
  <si>
    <t>small flies</t>
  </si>
  <si>
    <t xml:space="preserve">   livestock operation</t>
  </si>
  <si>
    <t xml:space="preserve">   garden soil [ENVO:00002263]</t>
  </si>
  <si>
    <t>peat moss</t>
  </si>
  <si>
    <t xml:space="preserve">   subsurface drip irrigation process [AGRO:00000058]</t>
  </si>
  <si>
    <t>chernozem [ENVO:00002237]</t>
  </si>
  <si>
    <t>natural</t>
  </si>
  <si>
    <t xml:space="preserve">      farmyard manure [AGRO:00000076]</t>
  </si>
  <si>
    <t>scrubbed with brush</t>
  </si>
  <si>
    <t xml:space="preserve">   puddling implement [AGRO:00000235]</t>
  </si>
  <si>
    <t>extreme cold</t>
  </si>
  <si>
    <t>laboratory control strain</t>
  </si>
  <si>
    <t>Aga Khan University</t>
  </si>
  <si>
    <t>Afghanistan:Bamyan</t>
  </si>
  <si>
    <t>Argentina:Ciudad Autonoma de Buenos Aires</t>
  </si>
  <si>
    <t>other</t>
  </si>
  <si>
    <t xml:space="preserve">    vacutainer [NCIT:C63362]</t>
  </si>
  <si>
    <t>case investigation</t>
  </si>
  <si>
    <t>GenomeTrakr; LFFM-FY4</t>
  </si>
  <si>
    <t>beans</t>
  </si>
  <si>
    <t>listeriosis [DOID:11573]</t>
  </si>
  <si>
    <t>animal exhibition site</t>
  </si>
  <si>
    <t>sputum [UBERON:0007311]</t>
  </si>
  <si>
    <t>administration of probiotic</t>
  </si>
  <si>
    <t>glycopeptide [CHEBI:24396]</t>
  </si>
  <si>
    <t>terrestrial cage [EOL:0001652]</t>
  </si>
  <si>
    <t>Not Provided</t>
  </si>
  <si>
    <t xml:space="preserve">         pet fish as consumer [FOODON:03510012]</t>
  </si>
  <si>
    <t>Poultry - Broiler Starter Phase</t>
  </si>
  <si>
    <t>zoological garden [ENVO:00010625]</t>
  </si>
  <si>
    <t>(D) Retail – Farmer’s Market -&gt; market [ENVO:01000987]</t>
  </si>
  <si>
    <t xml:space="preserve">   restaurant or fast food preparation process [FOODON:03530119]</t>
  </si>
  <si>
    <t>industrial livestock production [FOODON_00003389]</t>
  </si>
  <si>
    <t>multi-component food product [FOODON:00002501]</t>
  </si>
  <si>
    <t>07 Snack Food Items (Flour, Meal, or Vegetable Base)</t>
  </si>
  <si>
    <t xml:space="preserve">Animal By-products AND Extracts </t>
  </si>
  <si>
    <t>aquatic invertebrate animal (excluding shellfish) [FOODON:03411142]</t>
  </si>
  <si>
    <t>beef food product [FOODON:00001041]</t>
  </si>
  <si>
    <t xml:space="preserve">    food (blanched) [FOODON:00002767]</t>
  </si>
  <si>
    <t>1,3-thiazoles [CHEBI:38418]</t>
  </si>
  <si>
    <t xml:space="preserve">   food-grade cork surface [FOODON:03500046]</t>
  </si>
  <si>
    <t xml:space="preserve">   packed in broth [FOODON:03480042]</t>
  </si>
  <si>
    <t>importer-broker</t>
  </si>
  <si>
    <t>prepared food product [FOODON:00001180]</t>
  </si>
  <si>
    <t>shelving</t>
  </si>
  <si>
    <t>plastic</t>
  </si>
  <si>
    <t>night-flying insects</t>
  </si>
  <si>
    <t xml:space="preserve">   pasture [ENVO:00000266]</t>
  </si>
  <si>
    <t xml:space="preserve">   compost soil [ENVO:00005747]</t>
  </si>
  <si>
    <t>husk</t>
  </si>
  <si>
    <t xml:space="preserve">   subsurface textile irrigation process [AGRO:00000059]</t>
  </si>
  <si>
    <t>kastanozem [ENVO:00002240]</t>
  </si>
  <si>
    <t>manmade</t>
  </si>
  <si>
    <t xml:space="preserve">      farm slurry [AGRO:00000077]</t>
  </si>
  <si>
    <t>soaking</t>
  </si>
  <si>
    <t xml:space="preserve">      disc harrow [AGRO:00000128]</t>
  </si>
  <si>
    <t>extreme heat</t>
  </si>
  <si>
    <t>Al Monla Hospital</t>
  </si>
  <si>
    <t>Afghanistan:Daykundi</t>
  </si>
  <si>
    <t>Argentina:Cordoba</t>
  </si>
  <si>
    <t xml:space="preserve">    dead-end ultrafiltration</t>
  </si>
  <si>
    <t>regulatory sampling</t>
  </si>
  <si>
    <t>NARMS</t>
  </si>
  <si>
    <t>beef</t>
  </si>
  <si>
    <t>foodborne botulism [DOID:0050352]</t>
  </si>
  <si>
    <t>animal market or collection point</t>
  </si>
  <si>
    <t>sweat [UBERON:0001089]</t>
  </si>
  <si>
    <t>change in storage conditions</t>
  </si>
  <si>
    <t>lincosamides [OMIT:0026192]</t>
  </si>
  <si>
    <t>Missing</t>
  </si>
  <si>
    <t xml:space="preserve">         pet cat as consumer [FOODON:03510028]</t>
  </si>
  <si>
    <t>Poultry - Broiler Grower Phase</t>
  </si>
  <si>
    <t>commercial building [ENVO:01001222]</t>
  </si>
  <si>
    <t>(D) Retail – Grocery -&gt; grocery store [ENVO:01000984]</t>
  </si>
  <si>
    <t xml:space="preserve">      restaurant food preparation process [FOODON:03530110]</t>
  </si>
  <si>
    <t>hormone-free</t>
  </si>
  <si>
    <t>09 Milk, Butter, and Dried Milk Products</t>
  </si>
  <si>
    <t xml:space="preserve">Animal Feeds, N.E.C. </t>
  </si>
  <si>
    <t>shellfish [FOODON:03411433]</t>
  </si>
  <si>
    <t>swine [FOODON:03411136]</t>
  </si>
  <si>
    <t xml:space="preserve">    food (deep-fried) [FOODON:03307052]</t>
  </si>
  <si>
    <t>2-amino-3-hydroxybutanoic acid [CHEBI:38263]</t>
  </si>
  <si>
    <t xml:space="preserve">   food-grade ash [FOODON:03500047]</t>
  </si>
  <si>
    <t xml:space="preserve">   packed in cream or milk [FOODON:03480043]</t>
  </si>
  <si>
    <t>interstate conveyance</t>
  </si>
  <si>
    <t>confectionery food product [FOODON:00001149]</t>
  </si>
  <si>
    <t>vent cover</t>
  </si>
  <si>
    <t>glass</t>
  </si>
  <si>
    <t>stored product pests</t>
  </si>
  <si>
    <t xml:space="preserve">   fish farm [ENVO:00000294]</t>
  </si>
  <si>
    <t xml:space="preserve">   farm soil [ENVO:00005749]</t>
  </si>
  <si>
    <t>pumice</t>
  </si>
  <si>
    <t xml:space="preserve">   bubbler irrigation process [AGRO:00002011]</t>
  </si>
  <si>
    <t>histosol [ENVO:00002243]</t>
  </si>
  <si>
    <t>estuary</t>
  </si>
  <si>
    <t xml:space="preserve">      liquid manure [AGRO:00000078]</t>
  </si>
  <si>
    <t>manual spinner</t>
  </si>
  <si>
    <t xml:space="preserve">         tandem disc harrow [AGRO:00000394]</t>
  </si>
  <si>
    <t>high winds</t>
  </si>
  <si>
    <t>Alaska State Department of Environmental Conservation</t>
  </si>
  <si>
    <t>Afghanistan:Farah</t>
  </si>
  <si>
    <t>Argentina:Corrientes</t>
  </si>
  <si>
    <t>tube [NCIT:C41277]</t>
  </si>
  <si>
    <t>research [GENEPIO:0100003]</t>
  </si>
  <si>
    <t>NARMS Cecal</t>
  </si>
  <si>
    <t>chicken</t>
  </si>
  <si>
    <t>kidney failure [DOID:1074]</t>
  </si>
  <si>
    <t>animal import/export quarantine facility</t>
  </si>
  <si>
    <t>secretion of serous gland [UBERON:0001827]</t>
  </si>
  <si>
    <t>cleaning/disinfection</t>
  </si>
  <si>
    <t>macrolide [CHEBI:25106]</t>
  </si>
  <si>
    <t>Restricted Access</t>
  </si>
  <si>
    <t xml:space="preserve">         pet bird as consumer [FOODON:03510030]</t>
  </si>
  <si>
    <t>Poultry - Broiler Finisher Phase</t>
  </si>
  <si>
    <t xml:space="preserve">   office building [ENVO:01001221]</t>
  </si>
  <si>
    <t>(D) Retail – Online/Internet -&gt; ?</t>
  </si>
  <si>
    <t xml:space="preserve">      fast food outlet preparation process [FOODON:03530111]</t>
  </si>
  <si>
    <t>antibiotic-free</t>
  </si>
  <si>
    <t>processed food product [FOODON:03311737]</t>
  </si>
  <si>
    <t>12 Cheese and Cheese Products</t>
  </si>
  <si>
    <t xml:space="preserve">Animal Waste Feed Prod </t>
  </si>
  <si>
    <t>crustacean [FOODON:03411374]</t>
  </si>
  <si>
    <t>fish [FOODON:03411222]</t>
  </si>
  <si>
    <t xml:space="preserve">    food (pasteurized) [FOODON:00002654]</t>
  </si>
  <si>
    <t>2-amino-3-methylpentanoic acid [CHEBI:38264]</t>
  </si>
  <si>
    <t xml:space="preserve">   leaf food contact surface [FOODON:03500048]</t>
  </si>
  <si>
    <t xml:space="preserve">   packed in fruit juice [FOODON:03480039]</t>
  </si>
  <si>
    <t>labeler-relabeler</t>
  </si>
  <si>
    <t>wall</t>
  </si>
  <si>
    <t>vinyl</t>
  </si>
  <si>
    <t>occasional invaders</t>
  </si>
  <si>
    <t xml:space="preserve">   feedlot [ENVO:01000627]</t>
  </si>
  <si>
    <t>plant based food product for animal [FOODON:00002127]</t>
  </si>
  <si>
    <t>perlite</t>
  </si>
  <si>
    <t xml:space="preserve">   mist irrigation process [AGRO:00002012]</t>
  </si>
  <si>
    <t>gleysol [ENVO:00002244]</t>
  </si>
  <si>
    <t>lake</t>
  </si>
  <si>
    <t xml:space="preserve">      poultry litter [AGRO:00000080]</t>
  </si>
  <si>
    <t>drum and drain</t>
  </si>
  <si>
    <t xml:space="preserve">         offset disc harrow [AGRO:00000395]</t>
  </si>
  <si>
    <t>dust storm</t>
  </si>
  <si>
    <t>Alaska State Public Health Laboratories</t>
  </si>
  <si>
    <t>Bhutan:Gasa</t>
  </si>
  <si>
    <t>United Kingdom:Luton </t>
  </si>
  <si>
    <t>vaccum device [GENEPIO:0002127]</t>
  </si>
  <si>
    <t>cluster/outbreak investigation [GENEPIO:0100001]</t>
  </si>
  <si>
    <t>NARMS Retail Meat</t>
  </si>
  <si>
    <t>clinical/research</t>
  </si>
  <si>
    <t>hemolytic-uremic syndrome [DOID:12554]</t>
  </si>
  <si>
    <t>battoir [ENVO:01000925]</t>
  </si>
  <si>
    <t>urine [UBERON:0001088]</t>
  </si>
  <si>
    <t>extended downtime between activities</t>
  </si>
  <si>
    <t>sulfonamide [CHEBI:35358]</t>
  </si>
  <si>
    <t xml:space="preserve">         pet dog as consumer [FOODON:03510031]</t>
  </si>
  <si>
    <t>Poultry - Turkey Starter Phase</t>
  </si>
  <si>
    <t xml:space="preserve">   shop [ENVO:00002221]</t>
  </si>
  <si>
    <t>(D) Retail - Other -&gt; commercial building [ENVO:01001222]</t>
  </si>
  <si>
    <t xml:space="preserve">   food industry preparation process [FOODON:03530112]</t>
  </si>
  <si>
    <t>cage-free</t>
  </si>
  <si>
    <t>vegetarian food product [FOODON:00003194]</t>
  </si>
  <si>
    <t>13 Ice Cream and Related Products</t>
  </si>
  <si>
    <t xml:space="preserve">Anticaking AND Freeflow Agents </t>
  </si>
  <si>
    <t>decapod [FOODON:03411998]</t>
  </si>
  <si>
    <t xml:space="preserve">    food reheating [FOODON:03450037]</t>
  </si>
  <si>
    <t>2,3-dihydroxybutanedioic acid [CHEBI:15674]</t>
  </si>
  <si>
    <t xml:space="preserve">   husk food contact surface [FOODON:03500049]</t>
  </si>
  <si>
    <t xml:space="preserve">   packed in gravy or sauce [FOODON:03480034]</t>
  </si>
  <si>
    <t>packaging</t>
  </si>
  <si>
    <t>window</t>
  </si>
  <si>
    <t>overwintering invaders</t>
  </si>
  <si>
    <t xml:space="preserve">   under glass/protected plant cultivation [FOODON:03530211]</t>
  </si>
  <si>
    <t xml:space="preserve">   hay for animal feed [FOODON:03301763]</t>
  </si>
  <si>
    <t>vermiculite</t>
  </si>
  <si>
    <t>sprinkler irrigation process [AGRO:00000060]</t>
  </si>
  <si>
    <t>gypsisol [ENVO:00002245]</t>
  </si>
  <si>
    <t>pond</t>
  </si>
  <si>
    <t xml:space="preserve">      fish manure [AGRO:00000081]</t>
  </si>
  <si>
    <t xml:space="preserve">      mouldboard plough [AGRO:00000129]</t>
  </si>
  <si>
    <t>hail [ENVO:01000874]</t>
  </si>
  <si>
    <t>Al-Hanan Hospital</t>
  </si>
  <si>
    <t>Afghanistan:Ghazni</t>
  </si>
  <si>
    <t>Argentina:Formosa</t>
  </si>
  <si>
    <t>bag [NCIT:C43167]</t>
  </si>
  <si>
    <t>micro animal food</t>
  </si>
  <si>
    <t>companion animal</t>
  </si>
  <si>
    <t>urinary tract infection [DOID:0080784]</t>
  </si>
  <si>
    <t>food animal production site</t>
  </si>
  <si>
    <t>blood (UBERON:0000178)</t>
  </si>
  <si>
    <t>logistic slaughter</t>
  </si>
  <si>
    <t>tetracycline [CHEBI:27902]</t>
  </si>
  <si>
    <t xml:space="preserve">   sheep or goat as consumer [FOODON:03510014]</t>
  </si>
  <si>
    <t>Poultry - Turkey Grower Phase</t>
  </si>
  <si>
    <t xml:space="preserve">      grocery store [ENVO:01000984]</t>
  </si>
  <si>
    <t>(P) Retail – Restaurant -&gt; restaurant [ENVO:01000934]</t>
  </si>
  <si>
    <t xml:space="preserve">   commissary food preparation process [FOODON:03530113]</t>
  </si>
  <si>
    <t>pasture-raised</t>
  </si>
  <si>
    <t>food (unprocessed) [FOODON:03316056]</t>
  </si>
  <si>
    <t>14 Filled Milk and Imitation Milk Products</t>
  </si>
  <si>
    <t xml:space="preserve">Antimicrobial Agents </t>
  </si>
  <si>
    <t>shrimp [FOODON:03411237]</t>
  </si>
  <si>
    <t xml:space="preserve">    food scalding [FOODON:00002648]</t>
  </si>
  <si>
    <t>2,6-di-tert-butyl-4-methylphenol [CHEBI:34247]</t>
  </si>
  <si>
    <t xml:space="preserve">   mollusc shell [UBERON:0008270]</t>
  </si>
  <si>
    <t xml:space="preserve">   packed in gelatin [FOODON:03480035]</t>
  </si>
  <si>
    <t>carpet</t>
  </si>
  <si>
    <t>spiders</t>
  </si>
  <si>
    <t xml:space="preserve">   aquaculture</t>
  </si>
  <si>
    <t xml:space="preserve">   hay [baled] [FOODON:03309364]</t>
  </si>
  <si>
    <t>other artificial solid medium</t>
  </si>
  <si>
    <t xml:space="preserve">   center-pivot irrigation process [AGRO:00000061]</t>
  </si>
  <si>
    <t>ferralsol [ENVO:00002246]</t>
  </si>
  <si>
    <t>canal</t>
  </si>
  <si>
    <t xml:space="preserve">      bird guano [AGRO:00020003]</t>
  </si>
  <si>
    <t xml:space="preserve">      subsoiler [AGRO:00000130]</t>
  </si>
  <si>
    <t>high precipitation</t>
  </si>
  <si>
    <t>American Type Culture Collection ATCC</t>
  </si>
  <si>
    <t>Afghanistan:Faryab</t>
  </si>
  <si>
    <t>Argentina:Entre Rios</t>
  </si>
  <si>
    <t xml:space="preserve">    tube containing media or preservative [GENEPIO:0002120]</t>
  </si>
  <si>
    <t>micro human food</t>
  </si>
  <si>
    <t>USDA-FSIS</t>
  </si>
  <si>
    <t>confectionery</t>
  </si>
  <si>
    <t>otitis interna [DOID:3930]</t>
  </si>
  <si>
    <t>zoo, wildlife refuge, or private animal collection [ENVO:00010625]</t>
  </si>
  <si>
    <t>vaccination</t>
  </si>
  <si>
    <t>trimethoprim [CHEBI:45924]</t>
  </si>
  <si>
    <t xml:space="preserve">   food animal as consumer [FOODON:03510015]</t>
  </si>
  <si>
    <t>Poultry - Turkey Finisher Phase</t>
  </si>
  <si>
    <t xml:space="preserve">   warehouse [ENVO:00003963]</t>
  </si>
  <si>
    <t>(W) Warehouse -&gt; warehouse [ENVO:00003963]</t>
  </si>
  <si>
    <t>grass-fed</t>
  </si>
  <si>
    <t>food (ready-to-serve) (FOODON:03316636)</t>
  </si>
  <si>
    <t>15 Egg and Egg Products</t>
  </si>
  <si>
    <t xml:space="preserve">Antioxidants </t>
  </si>
  <si>
    <t>penaeid shrimp family [FOODON:03411081]</t>
  </si>
  <si>
    <t xml:space="preserve">    cooking with fat or oil [FOODON:03450024]</t>
  </si>
  <si>
    <t>4-hexylresorcinol [FOODON:03414434]</t>
  </si>
  <si>
    <t xml:space="preserve">   food-grade wood surface [FOODON:03500035]</t>
  </si>
  <si>
    <t xml:space="preserve">   packed in vinegar [FOODON:03480029]</t>
  </si>
  <si>
    <t>refrigerated storage</t>
  </si>
  <si>
    <t>stainless steel</t>
  </si>
  <si>
    <t>cockroaches</t>
  </si>
  <si>
    <t xml:space="preserve">   indoor rearing structure</t>
  </si>
  <si>
    <t xml:space="preserve">   straw [FOODON:03309894]</t>
  </si>
  <si>
    <t>other artificial liquid medium</t>
  </si>
  <si>
    <t xml:space="preserve">   sprinker by lateral move irrigation process [AGRO:00002013]</t>
  </si>
  <si>
    <t>nitisol [ENVO:00002247]</t>
  </si>
  <si>
    <t>stream</t>
  </si>
  <si>
    <t xml:space="preserve">   oil cake [AGRO:00000085]</t>
  </si>
  <si>
    <t xml:space="preserve">      chisel plough [AGRO:00000131]</t>
  </si>
  <si>
    <t>American University of Beirut</t>
  </si>
  <si>
    <t>Afghanistan:Ghor</t>
  </si>
  <si>
    <t>Argentina:Jujuy</t>
  </si>
  <si>
    <t xml:space="preserve">   Whirl-Pak sampling bag [GENEPIO:0002122]</t>
  </si>
  <si>
    <t>Vet-LIRN</t>
  </si>
  <si>
    <t>cow</t>
  </si>
  <si>
    <t>otitis externa [DOID:9463]</t>
  </si>
  <si>
    <t>natural environment [ENVO:01000951]</t>
  </si>
  <si>
    <t>aminoglycoside [CHEBI:47779]</t>
  </si>
  <si>
    <t xml:space="preserve">      food fish as consumer [FOODON:03510011]</t>
  </si>
  <si>
    <t>Beef Cattle</t>
  </si>
  <si>
    <t xml:space="preserve">   kiosk [ENVO:01000973]</t>
  </si>
  <si>
    <t>Other - Not Listed -&gt; other (metadata value) [GENEPIO:0000009]</t>
  </si>
  <si>
    <t>farm-raised</t>
  </si>
  <si>
    <t>16 Fishery/Seafood Products</t>
  </si>
  <si>
    <t xml:space="preserve">Aquaculture Harvested Fishery/Seafood Products </t>
  </si>
  <si>
    <t>brown prawn [FOODON:03413492]</t>
  </si>
  <si>
    <t>amphibian [FOODON:03411624]</t>
  </si>
  <si>
    <t xml:space="preserve">    cooking by moist heat [FOODON:03450012]</t>
  </si>
  <si>
    <t>6Z,9Z,12Z,15Z,18Z,21Z-tetracosahexaenoic acid [CHEBI:77366]</t>
  </si>
  <si>
    <t>food contact surface from human-made material [FOODON:03500051]</t>
  </si>
  <si>
    <t xml:space="preserve">   packed in fat or oil [FOODON:03480026]</t>
  </si>
  <si>
    <t>storage</t>
  </si>
  <si>
    <t>paint</t>
  </si>
  <si>
    <t>ants</t>
  </si>
  <si>
    <t xml:space="preserve">   outdoor rearing structure</t>
  </si>
  <si>
    <t>animal litter</t>
  </si>
  <si>
    <t xml:space="preserve">   side roll sprinkler irrigation process [AGRO:00002014]</t>
  </si>
  <si>
    <t>luvisol [ENVO:00002248]</t>
  </si>
  <si>
    <t>river</t>
  </si>
  <si>
    <t xml:space="preserve">   blood meal [AGRO:00000086]</t>
  </si>
  <si>
    <t xml:space="preserve">      ridging plough [AGRO:00000132]</t>
  </si>
  <si>
    <t>Animal Health Centre, BC Ministry of Agriculture Canada, BC</t>
  </si>
  <si>
    <t>Afghanistan:Helmand</t>
  </si>
  <si>
    <t>Argentina:La Pampa</t>
  </si>
  <si>
    <t xml:space="preserve">   spoon [GENEPIO:0002123]</t>
  </si>
  <si>
    <t>NAHLN</t>
  </si>
  <si>
    <t>crustaceans</t>
  </si>
  <si>
    <t>fish hatchery [ENVO:00000295]</t>
  </si>
  <si>
    <t>carbapenem [CHEBI:46765]</t>
  </si>
  <si>
    <t xml:space="preserve">      poultry as consumer [FOODON:03510018]</t>
  </si>
  <si>
    <t>Dairy Cattle</t>
  </si>
  <si>
    <t xml:space="preserve">   day care building [ENVO:01000927]</t>
  </si>
  <si>
    <t>"naturally/natural" label claim [FOODON_0351020]</t>
  </si>
  <si>
    <t>17 Meat, Meat Products, and Poultry</t>
  </si>
  <si>
    <t xml:space="preserve">Baby Bottle Rubber Nipple </t>
  </si>
  <si>
    <t>guinea shrimp [FOODON:03413623]</t>
  </si>
  <si>
    <t>oil-producing plant [FOODON:03411017]</t>
  </si>
  <si>
    <t xml:space="preserve">    cooking by dry heat [FOODON:03450004]</t>
  </si>
  <si>
    <t>acesulfame [CHEBI:83501]</t>
  </si>
  <si>
    <t xml:space="preserve">   food-grade textile surface [FOODON:03500045]</t>
  </si>
  <si>
    <t xml:space="preserve">   packed in salt brine [FOODON:03480018]</t>
  </si>
  <si>
    <t>hay bales</t>
  </si>
  <si>
    <t>birds</t>
  </si>
  <si>
    <t>animal manure</t>
  </si>
  <si>
    <t>sub-irrigation process [AGRO:00000062]</t>
  </si>
  <si>
    <t>phaeozem [ENVO:00002249]</t>
  </si>
  <si>
    <t>melt pond</t>
  </si>
  <si>
    <t xml:space="preserve">   oil meal [AGRO:00000088]</t>
  </si>
  <si>
    <t xml:space="preserve">      spade plough [AGRO:00000133]</t>
  </si>
  <si>
    <t>Arizona Department of Health Services</t>
  </si>
  <si>
    <t>Afghanistan:Herat</t>
  </si>
  <si>
    <t>Argentina:La Rioja</t>
  </si>
  <si>
    <t xml:space="preserve">   fork [GENEPIO:0002124]</t>
  </si>
  <si>
    <t>dairy</t>
  </si>
  <si>
    <t>poultry hatchery [ENVO:01001874]</t>
  </si>
  <si>
    <t>vancomycin [CHEBI:28001]</t>
  </si>
  <si>
    <t xml:space="preserve">         poulty - layer</t>
  </si>
  <si>
    <t>All Species -&gt; ?</t>
  </si>
  <si>
    <t xml:space="preserve">   restaurant [ENVO:01000934]</t>
  </si>
  <si>
    <t>no growth promoting antibiotics</t>
  </si>
  <si>
    <t>18 Vegetable Protein Products (Simulated Meats)</t>
  </si>
  <si>
    <t xml:space="preserve">Baby Food N.E.C. </t>
  </si>
  <si>
    <t>pacific seabob [FOODON:03413631]</t>
  </si>
  <si>
    <t>starch-producing plant [FOODON:03411016]</t>
  </si>
  <si>
    <t xml:space="preserve">    cooking by microwave [FOODON:03450011]</t>
  </si>
  <si>
    <t>acetic acid [CHEBI:15366]</t>
  </si>
  <si>
    <t xml:space="preserve">   food-grade glass surface [FOODON:03500040]</t>
  </si>
  <si>
    <t xml:space="preserve">   packed in water [FOODON:03480017]</t>
  </si>
  <si>
    <t>adobe</t>
  </si>
  <si>
    <t xml:space="preserve">   saline water [ENVO:00002010]</t>
  </si>
  <si>
    <t>air</t>
  </si>
  <si>
    <t>solonchak [ENVO:00002252]</t>
  </si>
  <si>
    <t xml:space="preserve">      cottonseed meal [AGRO:00000089]</t>
  </si>
  <si>
    <t xml:space="preserve">      paraplough [AGRO:00000392]</t>
  </si>
  <si>
    <t>Arkansas State Department of Health</t>
  </si>
  <si>
    <t>Afghanistan:Jowzjan</t>
  </si>
  <si>
    <t>Argentina:Mendoza</t>
  </si>
  <si>
    <t xml:space="preserve">   hand scoop [GENEPIO:0002125]</t>
  </si>
  <si>
    <t>dietary supplement</t>
  </si>
  <si>
    <t>methicillin [CHEBI:6827]</t>
  </si>
  <si>
    <t xml:space="preserve">         poulty - broiler starter phase</t>
  </si>
  <si>
    <t>industrial building [ENVO:00003861]</t>
  </si>
  <si>
    <t>One Health Certified</t>
  </si>
  <si>
    <t>20–22 Fruit and Fruit Products</t>
  </si>
  <si>
    <t xml:space="preserve">Baby Prod </t>
  </si>
  <si>
    <t>Xiphopenaeus kroyeri [NCBITaxon:133890]</t>
  </si>
  <si>
    <t>sugar-producing plant [FOODON:03411012]</t>
  </si>
  <si>
    <t xml:space="preserve">    cooking using heating container [FOODON:03450032]</t>
  </si>
  <si>
    <t>acetic acid esters of mono- and diglycerides of fatty acids [FOODON:03412978]</t>
  </si>
  <si>
    <t xml:space="preserve">   food-grade metal surface [FOODON:03500041]</t>
  </si>
  <si>
    <t xml:space="preserve">   freshwater [ENVO:00002011]</t>
  </si>
  <si>
    <t>stream [ENVO:00000023]</t>
  </si>
  <si>
    <t>vertisol [ENVO:00002254]</t>
  </si>
  <si>
    <t>ditch</t>
  </si>
  <si>
    <t xml:space="preserve">   alfalfa meal [AGRO:00000090]</t>
  </si>
  <si>
    <t xml:space="preserve">      cultivator [AGRO:00000393]</t>
  </si>
  <si>
    <t>Austrian Agency for Health and Food Safety</t>
  </si>
  <si>
    <t>Bolivia:Potosi</t>
  </si>
  <si>
    <t>United Kingdom:North Lincolnshire </t>
  </si>
  <si>
    <t xml:space="preserve">   trier [GENEPIO:0002126]</t>
  </si>
  <si>
    <t>eggs</t>
  </si>
  <si>
    <t>erythromycin [CHEBI:48923]</t>
  </si>
  <si>
    <t xml:space="preserve">         poulty - broiler grower phase</t>
  </si>
  <si>
    <t>okay</t>
  </si>
  <si>
    <t xml:space="preserve">   waste treatment plant [ENVO:00002272]</t>
  </si>
  <si>
    <t>23 Nuts and Edible Seeds</t>
  </si>
  <si>
    <t xml:space="preserve">Baked Goods (Baby) </t>
  </si>
  <si>
    <t>Penaeus chinensis [NCBITaxon:139456]</t>
  </si>
  <si>
    <t>grain or seed-producing plant [FOODON:03411047]</t>
  </si>
  <si>
    <t xml:space="preserve">    sous vide cooking [FOODON:03470150]</t>
  </si>
  <si>
    <t>acetylated distarch adipate [FOODON:03412979]</t>
  </si>
  <si>
    <t xml:space="preserve">   food-grade wax surface [FOODON:03500015]</t>
  </si>
  <si>
    <t>plant body [PO:0009011]</t>
  </si>
  <si>
    <t>river [ENVO:00000022]</t>
  </si>
  <si>
    <t>surface irrigation process [AGRO:00000063]</t>
  </si>
  <si>
    <t>solonetz [ENVO:00002255]</t>
  </si>
  <si>
    <t>reservior</t>
  </si>
  <si>
    <t xml:space="preserve">   biofertilizer [AGRO:00020001]</t>
  </si>
  <si>
    <t xml:space="preserve">      hoe [AGRO:00000398]</t>
  </si>
  <si>
    <t>Belgian Coordinated Collections of Microorganisms|Ghent University|Faculty of Sciences|Laboratory for Microbiology</t>
  </si>
  <si>
    <t>Afghanistan:Kabul</t>
  </si>
  <si>
    <t>Argentina:Misiones</t>
  </si>
  <si>
    <t>bottle [NCIT:C43169]</t>
  </si>
  <si>
    <t>clindamycin [CHEBI:3745]</t>
  </si>
  <si>
    <t xml:space="preserve">         poulty - broiler finisher phase</t>
  </si>
  <si>
    <t>suggest change</t>
  </si>
  <si>
    <t xml:space="preserve">   brewery [ENVO:00003885]</t>
  </si>
  <si>
    <t>24–25 Vegetables and Vegetable Products</t>
  </si>
  <si>
    <t xml:space="preserve">Baked Snack Food </t>
  </si>
  <si>
    <t>Penaeus esculentus [NCBITaxon:161923]</t>
  </si>
  <si>
    <t>fruit-producing plant [FOODON:03411140]</t>
  </si>
  <si>
    <t>food (batter-coated) [FOODON:00002662]</t>
  </si>
  <si>
    <t>acetylated distarch phosphate [FOODON:03412980]</t>
  </si>
  <si>
    <t xml:space="preserve">   food-grade plastic surface [FOODON:03500036]</t>
  </si>
  <si>
    <t>lake [ENVO:00000020]</t>
  </si>
  <si>
    <t xml:space="preserve">   bassin irrigation process [AGRO:00000064]</t>
  </si>
  <si>
    <t>regosol [ENVO:00002256]</t>
  </si>
  <si>
    <t>collected rainwater</t>
  </si>
  <si>
    <t xml:space="preserve">   fish fertilizer [AGRO:00020005]</t>
  </si>
  <si>
    <t xml:space="preserve">   hand plough [AGRO:00000383]</t>
  </si>
  <si>
    <t>Belgium Federal Veterinary and Agrochemical Research Centre</t>
  </si>
  <si>
    <t>Afghanistan:Kandahar</t>
  </si>
  <si>
    <t>Argentina:Neuquen</t>
  </si>
  <si>
    <t>vial [NCIT:C41275]</t>
  </si>
  <si>
    <t>environmental-abattoir</t>
  </si>
  <si>
    <t xml:space="preserve">         poulty - turkey starter phase</t>
  </si>
  <si>
    <t>question</t>
  </si>
  <si>
    <t xml:space="preserve">   bakery [ENVO:00003864]</t>
  </si>
  <si>
    <t>26 Vegetable Oils (Includes Olive Oil)</t>
  </si>
  <si>
    <t xml:space="preserve">Bath Prep </t>
  </si>
  <si>
    <t>Penaeus penicillatus [NCBITaxon:161924]</t>
  </si>
  <si>
    <t>spice or flavor-producing plant [FOODON:03411179]</t>
  </si>
  <si>
    <t>food (breaded) [FOODON:00002661]</t>
  </si>
  <si>
    <t>acetylated oxidised starch [FOODON:03414401]</t>
  </si>
  <si>
    <t xml:space="preserve">   food-grade paper product surface [FOODON:03500039]</t>
  </si>
  <si>
    <t>pond [ENVO:00000033]</t>
  </si>
  <si>
    <t xml:space="preserve">      continuous flood process [AGRO:00000065]</t>
  </si>
  <si>
    <t>podzol [ENVO:00002257]</t>
  </si>
  <si>
    <t>municipal</t>
  </si>
  <si>
    <t xml:space="preserve">      fish emulsion [AGRO:00000082]</t>
  </si>
  <si>
    <t xml:space="preserve">   power harrow [AGRO:00002028]</t>
  </si>
  <si>
    <t>Bellevue Medical Center</t>
  </si>
  <si>
    <t>Afghanistan:Kapisa</t>
  </si>
  <si>
    <t>Argentina:Rio Negro</t>
  </si>
  <si>
    <t xml:space="preserve">   cryovial [NCIT:C103245]</t>
  </si>
  <si>
    <t>environmental-animal housing</t>
  </si>
  <si>
    <t xml:space="preserve">         poulty - turkey grower phase</t>
  </si>
  <si>
    <t xml:space="preserve">   food processing building [ENVO:00003863]</t>
  </si>
  <si>
    <t>27 Dressings and Condiments</t>
  </si>
  <si>
    <t xml:space="preserve">Bean/Pea/Corn </t>
  </si>
  <si>
    <t>Penaeus latisulcatus [NCBITaxon:161925]</t>
  </si>
  <si>
    <t>vegetable-producing plant [FOODON:03411579]</t>
  </si>
  <si>
    <t>food (chilled) [FOODON:00002642]</t>
  </si>
  <si>
    <t>acetylated starch [FOODON:03412981]</t>
  </si>
  <si>
    <t xml:space="preserve">   food-grade ceramic surface [FOODON:03500038]</t>
  </si>
  <si>
    <t>canal [ENVO:00000014]</t>
  </si>
  <si>
    <t xml:space="preserve">   border irrigation process [AGRO:00000066]</t>
  </si>
  <si>
    <t>loam [ENVO:00002258]</t>
  </si>
  <si>
    <t>storage tank</t>
  </si>
  <si>
    <t xml:space="preserve">      fish meal [AGRO:00000083]</t>
  </si>
  <si>
    <t>land levelling implement [AGRO:00000224]</t>
  </si>
  <si>
    <t>Bhannes Hospital Center</t>
  </si>
  <si>
    <t>Afghanistan:Khost</t>
  </si>
  <si>
    <t>Argentina:Salta</t>
  </si>
  <si>
    <t xml:space="preserve">   glass vial [NCIT:C43209]</t>
  </si>
  <si>
    <t>environmental-factory</t>
  </si>
  <si>
    <t xml:space="preserve">         poulty - turkey finisher phase</t>
  </si>
  <si>
    <t xml:space="preserve">   knackery [ENVO:01000926]</t>
  </si>
  <si>
    <t>28 Spices, Flavors, and Salts</t>
  </si>
  <si>
    <t xml:space="preserve">Bean/Pea/Corn Dried/Paste </t>
  </si>
  <si>
    <t>Penaeus plebejus [NCBITaxon:161926]</t>
  </si>
  <si>
    <t>straw, fodder or forage of cereal grains and grasses [FOODON:03413378]</t>
  </si>
  <si>
    <t>food (cleaned) [FOODON:00002708]</t>
  </si>
  <si>
    <t>acyclic carotene [CHEBI:35162]</t>
  </si>
  <si>
    <t xml:space="preserve">   food-grade enamel-coated surface [FOODON:03500024]</t>
  </si>
  <si>
    <t>irrigation ditch [ENVO:00000139]</t>
  </si>
  <si>
    <t xml:space="preserve">   furrow irrigation process [AGRO:00000067]</t>
  </si>
  <si>
    <t>agricultural soil [ENVO:00002259]</t>
  </si>
  <si>
    <t xml:space="preserve">      fish hydrolysate [AGRO:00000084]</t>
  </si>
  <si>
    <t xml:space="preserve">   disc harrow [AGRO:00000128]</t>
  </si>
  <si>
    <t>Brazilian Agricultural Research Corporation</t>
  </si>
  <si>
    <t>Afghanistan:Kunar</t>
  </si>
  <si>
    <t>Argentina:San Juan</t>
  </si>
  <si>
    <t xml:space="preserve">   plastic vial [NCIT:C43214]</t>
  </si>
  <si>
    <t>environmental-factory/production facility/abattoir</t>
  </si>
  <si>
    <t xml:space="preserve">      pig as consumer [FOODON:03510027]</t>
  </si>
  <si>
    <t xml:space="preserve">   abattoir [ENVO:01000925]</t>
  </si>
  <si>
    <t>29 Soft Drinks and Waters</t>
  </si>
  <si>
    <t xml:space="preserve">Bean/Pea/Corn W/Sauce </t>
  </si>
  <si>
    <t>Penaeus californiensis [NCBITaxon:171294]</t>
  </si>
  <si>
    <t>plant for medicinal use [FOODON:03413359]</t>
  </si>
  <si>
    <t>food (colored) [FOODON:00002650]</t>
  </si>
  <si>
    <t>adipic acid [CHEBI:30832]</t>
  </si>
  <si>
    <t>sediment</t>
  </si>
  <si>
    <t xml:space="preserve">   uncontrolled flooding process [AGRO:00000068]</t>
  </si>
  <si>
    <t>forest soil [ENVO:00002261]</t>
  </si>
  <si>
    <t xml:space="preserve">   sludge [ENVO:00002044]</t>
  </si>
  <si>
    <t xml:space="preserve">      tandem disc harrow [AGRO:00000394]</t>
  </si>
  <si>
    <t>Brigham And Women's Hospital</t>
  </si>
  <si>
    <t>Afghanistan:Kunduz</t>
  </si>
  <si>
    <t>Argentina:San Luis</t>
  </si>
  <si>
    <t>swab [NCIT:C17627]</t>
  </si>
  <si>
    <t>environmental-farm</t>
  </si>
  <si>
    <t xml:space="preserve">      game as consumer [FOODON:03510157]</t>
  </si>
  <si>
    <t xml:space="preserve">   factory [ENVO:01000536]</t>
  </si>
  <si>
    <t>30 Beverage Bases</t>
  </si>
  <si>
    <t xml:space="preserve">Beans-Peas-Corn, Juice/Drink </t>
  </si>
  <si>
    <t>Penaeus japonicus [NCBITaxon:27405]</t>
  </si>
  <si>
    <t>plant used for dietary supplements [FOODON:03414168]</t>
  </si>
  <si>
    <t>food (comminuted) [FOODON:00002754]</t>
  </si>
  <si>
    <t>agar [CHEBI:2509]</t>
  </si>
  <si>
    <t>irrigation resevoir</t>
  </si>
  <si>
    <t>deficit irrigation process [AGRO:00000586]</t>
  </si>
  <si>
    <t>garden soil [ENVO:00002263]</t>
  </si>
  <si>
    <t xml:space="preserve">      anaerobic sludge [ENVO:00002129]</t>
  </si>
  <si>
    <t xml:space="preserve">      offset disc harrow [AGRO:00000395]</t>
  </si>
  <si>
    <t>California Department of Food and Agriculture</t>
  </si>
  <si>
    <t>Afghanistan:Laghman</t>
  </si>
  <si>
    <t>Argentina:Santa Cruz</t>
  </si>
  <si>
    <t xml:space="preserve">    drag swab [OBI:0002822]</t>
  </si>
  <si>
    <t>environmental-pasture</t>
  </si>
  <si>
    <t xml:space="preserve">      rabbit as consumer [FOODON:03510158]</t>
  </si>
  <si>
    <t xml:space="preserve">   drinking water treatment plant [ENVO:03600004]</t>
  </si>
  <si>
    <t xml:space="preserve">Beans/Peas/Corn (Microgreens/Microleaf) </t>
  </si>
  <si>
    <t>Penaeus stylirostris [NCBITaxon:29019]</t>
  </si>
  <si>
    <t>food (dried) [FOODON:03307539 ]</t>
  </si>
  <si>
    <t>alanine [CHEBI:16449]</t>
  </si>
  <si>
    <t>irrigation canal</t>
  </si>
  <si>
    <t>alternate partial rootzone irrigation process [AGRO:00000587]</t>
  </si>
  <si>
    <t>fluvisol [ENVO:00002273]</t>
  </si>
  <si>
    <t xml:space="preserve">   compost [ENVO:00002170]</t>
  </si>
  <si>
    <t xml:space="preserve">   levelling board [AGRO:00000134]</t>
  </si>
  <si>
    <t>California Department of Public Health</t>
  </si>
  <si>
    <t>Afghanistan:Logar</t>
  </si>
  <si>
    <t>Argentina:Santa Fe</t>
  </si>
  <si>
    <t xml:space="preserve">    surface wipe [OBI:0002824]</t>
  </si>
  <si>
    <t>environmental-research facility</t>
  </si>
  <si>
    <t xml:space="preserve">   cattle as consumer [FOODON:03510019]</t>
  </si>
  <si>
    <t xml:space="preserve">   distributor [NCIT:C48289]</t>
  </si>
  <si>
    <t>32 Alcoholic Beverages</t>
  </si>
  <si>
    <t xml:space="preserve">Beef and Beef Products (&gt; than 3 %) </t>
  </si>
  <si>
    <t>Metapenaeus joyneri [NCBITaxon:290888]</t>
  </si>
  <si>
    <t>food (fermented) [FOODON:00001258]</t>
  </si>
  <si>
    <t>alginic acid [CHEBI:17548]</t>
  </si>
  <si>
    <t>waste water [ENVO:00002001]</t>
  </si>
  <si>
    <t>supplemental irrigation [AGRO:00000588]</t>
  </si>
  <si>
    <t>enriched soil [ENVO:00003082]</t>
  </si>
  <si>
    <t xml:space="preserve">      spent mushroom compost [AGRO:00000091]</t>
  </si>
  <si>
    <t xml:space="preserve">   levelling bucket [AGRO:00000135]</t>
  </si>
  <si>
    <t>California Department of Public Health|Food and Drug Laboratory Branch</t>
  </si>
  <si>
    <t>Bhutan:Zhemgang</t>
  </si>
  <si>
    <t>United Kingdom:Newry and Mourne </t>
  </si>
  <si>
    <t>air filter [ENVO:00003968]</t>
  </si>
  <si>
    <t>environmental-restaurant</t>
  </si>
  <si>
    <t xml:space="preserve">      beef cattle</t>
  </si>
  <si>
    <t xml:space="preserve">   packer/repacker</t>
  </si>
  <si>
    <t>33 Candy without Chocolate, Candy Specialties, and Chewing Gum</t>
  </si>
  <si>
    <t xml:space="preserve">Berries </t>
  </si>
  <si>
    <t>Penaeus indicus [NCBITaxon:29960]</t>
  </si>
  <si>
    <t>food (filled) [FOODON:00002644]</t>
  </si>
  <si>
    <t>alkaloid [CHEBI:22315]</t>
  </si>
  <si>
    <t>sewage [ENVO:00002018]</t>
  </si>
  <si>
    <t>chalk soil [ENVO:00003914]</t>
  </si>
  <si>
    <t xml:space="preserve">      vermicompost [AGRO:00002042]</t>
  </si>
  <si>
    <t xml:space="preserve">   laser-controlled bucket [AGRO:00000136]</t>
  </si>
  <si>
    <t>Canadian Listeriosis Reference Service</t>
  </si>
  <si>
    <t>Afghanistan:Nangarhar</t>
  </si>
  <si>
    <t>Argentina:Santiago del Estero</t>
  </si>
  <si>
    <t>bronchoscope [NCIT:C17611]</t>
  </si>
  <si>
    <t>environmental-store</t>
  </si>
  <si>
    <t xml:space="preserve">      dairy cattle</t>
  </si>
  <si>
    <t>public building [ENVO:01000781]</t>
  </si>
  <si>
    <t>34 Chocolate and Cocoa Products</t>
  </si>
  <si>
    <t xml:space="preserve">Berries, Dried/Paste </t>
  </si>
  <si>
    <t>Penaeus notialis [NCBITaxon:44108]</t>
  </si>
  <si>
    <t>food (flavored) [FOODON:00002646]</t>
  </si>
  <si>
    <t>alkylcob(III)alamin [CHEBI:140785]</t>
  </si>
  <si>
    <t>plant root, tuber or bulb [FOODON:03420238]</t>
  </si>
  <si>
    <t>compost soil [ENVO:00005747]</t>
  </si>
  <si>
    <t xml:space="preserve">         worm castings [AGRO:00002043]</t>
  </si>
  <si>
    <t xml:space="preserve">   chain harrow [AGRO:00000137]</t>
  </si>
  <si>
    <t>Centers for Disease Control and Prevention</t>
  </si>
  <si>
    <t>Afghanistan:Nimroz</t>
  </si>
  <si>
    <t>Argentina:Tierra del Fuego</t>
  </si>
  <si>
    <t>bronchial brush biopsy [NCIT:C93016]</t>
  </si>
  <si>
    <t>environmental-vehicle</t>
  </si>
  <si>
    <t xml:space="preserve">   horse as consumer [FOODON:03510025]</t>
  </si>
  <si>
    <t xml:space="preserve">   hospital [ENVO:00002173]</t>
  </si>
  <si>
    <t>35 Gelatin, Rennet, Pudding Mixes, and Pie Fillings</t>
  </si>
  <si>
    <t xml:space="preserve">Berry Jam/Jelly/Candied </t>
  </si>
  <si>
    <t>Penaeus brevirostris [NCBITaxon:445221]</t>
  </si>
  <si>
    <t>food (frozen) [FOODON:03302148]</t>
  </si>
  <si>
    <t>allura red ac [FOODON:03412985]</t>
  </si>
  <si>
    <t>plant part above surface [FOODON:03420144]</t>
  </si>
  <si>
    <t>dry soil [ENVO:00005748]</t>
  </si>
  <si>
    <t xml:space="preserve">   bagasse [ENVO:00002872]</t>
  </si>
  <si>
    <t xml:space="preserve">   tine harrow [AGRO:00000138]</t>
  </si>
  <si>
    <t>Centers for Disease Control and Prevention|Enteric Diseases Laboratory Branch</t>
  </si>
  <si>
    <t>Afghanistan:Nuristan</t>
  </si>
  <si>
    <t>Argentina:Tucuman</t>
  </si>
  <si>
    <t>sputum collection [GENEPIO:0002115]</t>
  </si>
  <si>
    <t>environmental-warehouse</t>
  </si>
  <si>
    <t>human as food consumer [FOODON:03510026]</t>
  </si>
  <si>
    <t xml:space="preserve">   public prision [ENVO:01001481]</t>
  </si>
  <si>
    <t>36 Food Sweeteners (Nutritive)</t>
  </si>
  <si>
    <t xml:space="preserve">Berry Juices or Concentrates </t>
  </si>
  <si>
    <t>Parapenaeus longirostris [NCBITaxon:445224]</t>
  </si>
  <si>
    <t>food (ground) [FOODON:00002713]</t>
  </si>
  <si>
    <t>alpha-amino acid [CHEBI:33704]</t>
  </si>
  <si>
    <t>farm soil [ENVO:00005749]</t>
  </si>
  <si>
    <t xml:space="preserve">   peat soil [ENVO:00005774]</t>
  </si>
  <si>
    <t xml:space="preserve">   roller [AGRO:00002030]</t>
  </si>
  <si>
    <t>Centre Hospitalier Universitaire Notre Dame de Secours</t>
  </si>
  <si>
    <t>Afghanistan:Paktika</t>
  </si>
  <si>
    <t>Brazil:Acre</t>
  </si>
  <si>
    <t>Suction catheter, device (physical object) [SNOMED:58253008]</t>
  </si>
  <si>
    <t>environmental-water</t>
  </si>
  <si>
    <t xml:space="preserve">   adult human as food consumer [FOODON:03510188]</t>
  </si>
  <si>
    <t xml:space="preserve">   nursing home [ENVO:01000932]</t>
  </si>
  <si>
    <t>37 Multiple Food Dinners, Gravies, Sauces, and Specialties (Total Diet)</t>
  </si>
  <si>
    <t xml:space="preserve">Berry Purees </t>
  </si>
  <si>
    <t>Artemesia longinaris [NCBITaxon:500316]</t>
  </si>
  <si>
    <t>food (harvested) [FOODON:00003398]</t>
  </si>
  <si>
    <t>alpha-linolenic acid [CHEBI:27432]</t>
  </si>
  <si>
    <t>grassland soil [ENVO:00005750]</t>
  </si>
  <si>
    <t xml:space="preserve">   charcoal [ENVO:01000560]</t>
  </si>
  <si>
    <t>residue management implement [AGRO:00000225]</t>
  </si>
  <si>
    <t xml:space="preserve">Centro de Investigacion Epidemiologica de Sinaloa </t>
  </si>
  <si>
    <t>Afghanistan:Paktiya</t>
  </si>
  <si>
    <t>Brazil:Alagoas</t>
  </si>
  <si>
    <t>needle, device (physical object) [SNOMED:79068005]</t>
  </si>
  <si>
    <t>fish</t>
  </si>
  <si>
    <t xml:space="preserve">      man as food consumer [FOODON:03510251]</t>
  </si>
  <si>
    <t>house [ENVO:01000417]</t>
  </si>
  <si>
    <t>38 Soups</t>
  </si>
  <si>
    <t xml:space="preserve">Berry Topping/Syrup </t>
  </si>
  <si>
    <t>Penaeus canaliculatus [NCBITaxon:64465]</t>
  </si>
  <si>
    <t>food (hulled) [FOODON:00002720]</t>
  </si>
  <si>
    <t>alpha-tocopherol [CHEBI:22470]</t>
  </si>
  <si>
    <t>field soil [ENVO:00005755]</t>
  </si>
  <si>
    <t xml:space="preserve">      biochar [AGRO:00020002]</t>
  </si>
  <si>
    <t xml:space="preserve">   chisel plough [AGRO:00000131]</t>
  </si>
  <si>
    <t>Chiang Mai University</t>
  </si>
  <si>
    <t>Afghanistan:Panjshir</t>
  </si>
  <si>
    <t>Brazil:Amapa</t>
  </si>
  <si>
    <t xml:space="preserve">   fine needle (physical object) [SNOMED:257243007]</t>
  </si>
  <si>
    <t xml:space="preserve">      woman as food consumer [FOODON:03510252]</t>
  </si>
  <si>
    <t xml:space="preserve">   human house [ENVO:01000418]</t>
  </si>
  <si>
    <t>39 Prepared Salad</t>
  </si>
  <si>
    <t xml:space="preserve">Beverage Base N.E.C. </t>
  </si>
  <si>
    <t>Penaeus duorarum [NCBITaxon:64466]</t>
  </si>
  <si>
    <t>food (hydrolized) [FOODON:00002653]</t>
  </si>
  <si>
    <t>aluminium ammonium sulphate [FOODON:03412988]</t>
  </si>
  <si>
    <t>meadow soil [ENVO:00005761]</t>
  </si>
  <si>
    <t xml:space="preserve">   bovine dairy liquid manure [ENVO:01001116]</t>
  </si>
  <si>
    <t>fertilization implement [AGRO:00000227]</t>
  </si>
  <si>
    <t>Chinese Center for Disease Control and Prevention</t>
  </si>
  <si>
    <t>Afghanistan:Parwan</t>
  </si>
  <si>
    <t>Brazil:Amazonas</t>
  </si>
  <si>
    <t>microcapillary tube</t>
  </si>
  <si>
    <t xml:space="preserve">      senior as food consumer [FOODON:03510254]</t>
  </si>
  <si>
    <t xml:space="preserve">   animal house [ENVO:00003040]</t>
  </si>
  <si>
    <t>40 Baby (Infant and Junior) Food Products</t>
  </si>
  <si>
    <t xml:space="preserve">Beverage Base N/Fruit (Cola Rootbeer Etc) </t>
  </si>
  <si>
    <t>Penaeus semisulcatus [NCBITaxon:64467]</t>
  </si>
  <si>
    <t>food (juiced) [FOODON:00003499]</t>
  </si>
  <si>
    <t>aluminium silicate (kaolin) [FOODON:03412990]</t>
  </si>
  <si>
    <t>manured soil [ENVO:00005767]</t>
  </si>
  <si>
    <t xml:space="preserve">   bone meal [ENVO:02000054]</t>
  </si>
  <si>
    <t xml:space="preserve">   manure spreader [AGRO:00000139]</t>
  </si>
  <si>
    <t>Clemenceau Medical Center</t>
  </si>
  <si>
    <t>Afghanistan:Samangan</t>
  </si>
  <si>
    <t>Brazil:Bahia</t>
  </si>
  <si>
    <t>micropipette [OBI:0001128]</t>
  </si>
  <si>
    <t>food analog</t>
  </si>
  <si>
    <t xml:space="preserve">      athlete as food consumer [FOODON:03510259]</t>
  </si>
  <si>
    <t>41 Dietary Conventional Foods and Meal Replacements</t>
  </si>
  <si>
    <t xml:space="preserve">Beverage Base Non-Fruit Liquid </t>
  </si>
  <si>
    <t>Penaeus setiferus [NCBITaxon:64468]</t>
  </si>
  <si>
    <t>food (milled) [FOODON:00002649]</t>
  </si>
  <si>
    <t>aluminium sodium sulphate [FOODON:03412991]</t>
  </si>
  <si>
    <t>muddy soil [ENVO:00005771]</t>
  </si>
  <si>
    <t>inorganic fertilizer [AGRO:00002040]</t>
  </si>
  <si>
    <t xml:space="preserve">   slurry injector [AGRO:00000140]</t>
  </si>
  <si>
    <t>Colorado State Department of Agriculture</t>
  </si>
  <si>
    <t>Afghanistan:Sar-e Pul</t>
  </si>
  <si>
    <t>Brazil:Ceara</t>
  </si>
  <si>
    <t>fruits</t>
  </si>
  <si>
    <t xml:space="preserve">      bodybuilder as food consumer [FOODON:03510260]</t>
  </si>
  <si>
    <t>42 Edible Insects and Insect-Derived Foods</t>
  </si>
  <si>
    <t xml:space="preserve">Bread Doughs </t>
  </si>
  <si>
    <t>Penaeus monodon [NCBITaxon:6687]</t>
  </si>
  <si>
    <t>food (peeled) [FOODON:00002655]</t>
  </si>
  <si>
    <t>aluminium sulfate [CHEBI:74772]</t>
  </si>
  <si>
    <t>pasture soil [ENVO:00005773]</t>
  </si>
  <si>
    <t xml:space="preserve">   NPK fertilizer [AGRO:00002046]</t>
  </si>
  <si>
    <t xml:space="preserve">   broadcast spreader [AGRO:00000141]</t>
  </si>
  <si>
    <t>Colorado State Department of Public Health and Environment</t>
  </si>
  <si>
    <t>Bhutan:Pemagatshel</t>
  </si>
  <si>
    <t>United Kingdom:Merton </t>
  </si>
  <si>
    <t>fungi</t>
  </si>
  <si>
    <t xml:space="preserve">      weight-reducer as food consumer [FOODON:03510262]</t>
  </si>
  <si>
    <t>45–46 Food Additives — for Human Use</t>
  </si>
  <si>
    <t xml:space="preserve">Bread Heat/Serve </t>
  </si>
  <si>
    <t>Penaeus vannamei [NCBITaxon:6689]</t>
  </si>
  <si>
    <t>food (pickled) [FOODON:00001079]</t>
  </si>
  <si>
    <t>Amaranth [CHEBI:34533]</t>
  </si>
  <si>
    <t>peat soil [ENVO:00005774]</t>
  </si>
  <si>
    <t xml:space="preserve">   nitrogen fertilizer [AGRO:00020007]</t>
  </si>
  <si>
    <t xml:space="preserve">   backpack sprayer [AGRO:00000143]</t>
  </si>
  <si>
    <t>Colorado State University</t>
  </si>
  <si>
    <t>Afghanistan:Takhar</t>
  </si>
  <si>
    <t>Brazil:Distrito Federal</t>
  </si>
  <si>
    <t>game</t>
  </si>
  <si>
    <t xml:space="preserve">   human as food consumer, four years and above [FOODON:03510250]</t>
  </si>
  <si>
    <t>50 Color Additives for Foods, Drugs, and Cosmetics</t>
  </si>
  <si>
    <t xml:space="preserve">Bread Snacks Baked </t>
  </si>
  <si>
    <t>Penaeus aztecus [NCBITaxon:6690]</t>
  </si>
  <si>
    <t>food (preserved) [FOODON:00002158]</t>
  </si>
  <si>
    <t>amidated pectin [FOODON:03412994]</t>
  </si>
  <si>
    <t>upland soil [ENVO:00005786]</t>
  </si>
  <si>
    <t xml:space="preserve">      urea super granule [AGRO:00002048]</t>
  </si>
  <si>
    <t xml:space="preserve">   hand sprayer [AGRO:00000144]</t>
  </si>
  <si>
    <t>Colorado State University|Veterinary Diagnostic Laboratories</t>
  </si>
  <si>
    <t>Afghanistan:Uruzgan</t>
  </si>
  <si>
    <t>Brazil:Espirito Santo</t>
  </si>
  <si>
    <t>grains</t>
  </si>
  <si>
    <t xml:space="preserve">      teenager as food consumer [FOODON:03510255]</t>
  </si>
  <si>
    <t>52 Miscellaneous Food Related Items</t>
  </si>
  <si>
    <t xml:space="preserve">Bread Snacks Fried/Oil Cooked </t>
  </si>
  <si>
    <t>Penaeus brasiliensis [NCBITaxon:71410]</t>
  </si>
  <si>
    <t>food (puffed) [FOODON:00002656]</t>
  </si>
  <si>
    <t>amide [CHEBI:32988]</t>
  </si>
  <si>
    <t>ultisol [ENVO:01001397]</t>
  </si>
  <si>
    <t xml:space="preserve">      ureaform [AGRO:00002066]</t>
  </si>
  <si>
    <t xml:space="preserve">   airblast sprayer [AGRO:00000145]</t>
  </si>
  <si>
    <t>Colorado Veterinary Specialists and Animal Emergencies</t>
  </si>
  <si>
    <t>Afghanistan:Wardak</t>
  </si>
  <si>
    <t>Brazil:Goias</t>
  </si>
  <si>
    <t>herbs</t>
  </si>
  <si>
    <t xml:space="preserve">   child as food consumer, less than four years [FOODON:03510256]</t>
  </si>
  <si>
    <t>53 Cosmetics</t>
  </si>
  <si>
    <t xml:space="preserve">Bread/Rolls </t>
  </si>
  <si>
    <t>Penaeus kerathurus [NCBITaxon:71411]</t>
  </si>
  <si>
    <t>food (rehydrated) [FOODON:00002755]</t>
  </si>
  <si>
    <t>amino acid [CHEBI:33709]</t>
  </si>
  <si>
    <t>frozen soil [ENVO:01001526]</t>
  </si>
  <si>
    <t xml:space="preserve">      methylene urea [AGRO:00002067]</t>
  </si>
  <si>
    <t xml:space="preserve">   furrow opener [AGRO:00000146]</t>
  </si>
  <si>
    <t>Complexe de diagnostic et d'épidémiosurveillance vétérinaires du Québec. Canada, Quebec</t>
  </si>
  <si>
    <t>Afghanistan:Zabul</t>
  </si>
  <si>
    <t>Brazil:Maranhao</t>
  </si>
  <si>
    <t xml:space="preserve">      infant or toddler as food consumer [FOODON:03510020]</t>
  </si>
  <si>
    <t>54 Vitamins, Minerals, Proteins, and Unconventional Dietary Specialties for Humans</t>
  </si>
  <si>
    <t xml:space="preserve">Breakfast Food Quick Cook Inst Cereal </t>
  </si>
  <si>
    <t>Penaeus merguiensis [NCBITaxon:71412]</t>
  </si>
  <si>
    <t>food (salted) [FOODON:03460173]</t>
  </si>
  <si>
    <t>amino acid derivative [CHEBI:83821]</t>
  </si>
  <si>
    <t xml:space="preserve">      crotonylidene diurea [AGRO:00002068]</t>
  </si>
  <si>
    <t xml:space="preserve">   boom sprayer [AGRO:00000539]</t>
  </si>
  <si>
    <t>Connecticut Agricultural Experiment Station</t>
  </si>
  <si>
    <t>Albania:Berat</t>
  </si>
  <si>
    <t>Brazil:Mato Grosso</t>
  </si>
  <si>
    <t>meat</t>
  </si>
  <si>
    <t xml:space="preserve">         toddler as food consumer, 12 months and onwards [FOODON:03510192]</t>
  </si>
  <si>
    <t>54 Vitamins and Minerals for Animals</t>
  </si>
  <si>
    <t xml:space="preserve">Breakfast Food Ready Eat </t>
  </si>
  <si>
    <t>sicyoniid shrimp family [FOODON:03411086]</t>
  </si>
  <si>
    <t>food (seasoned) [FOODON:00002733]</t>
  </si>
  <si>
    <t>amino acid derived from protein [CDNO:0100051]</t>
  </si>
  <si>
    <t xml:space="preserve">      sulfur coated urea [AGRO:00002069]</t>
  </si>
  <si>
    <t>transplanting implement [AGRO:00000228]</t>
  </si>
  <si>
    <t>Connecticut Department of Public Health</t>
  </si>
  <si>
    <t>Bhutan:Thimphu</t>
  </si>
  <si>
    <t>United Kingdom:Moray </t>
  </si>
  <si>
    <t>melon fruit</t>
  </si>
  <si>
    <t xml:space="preserve">         infant as food consumer [FOODON:03510266]</t>
  </si>
  <si>
    <t>70 Animal Food (Non-Medicated Feed and Feed Ingreds)</t>
  </si>
  <si>
    <t xml:space="preserve">Brewery/Distillery Byprod </t>
  </si>
  <si>
    <t>Sicyonia brevirostris [NCBITaxon:290332]</t>
  </si>
  <si>
    <t>food (sliced) [FOODON:00002455]</t>
  </si>
  <si>
    <t>aminoalkylindole [CHEBI:38631]</t>
  </si>
  <si>
    <t xml:space="preserve">      ammonium sulfate nitrate [CHEBI:140457]</t>
  </si>
  <si>
    <t>planting implement [AGRO:00000230]</t>
  </si>
  <si>
    <t>Contra Costa Public Health Laboratory</t>
  </si>
  <si>
    <t>Albania:Diber</t>
  </si>
  <si>
    <t>Brazil:Mato Grosso do Sul</t>
  </si>
  <si>
    <t>mollusks (bi-valve)</t>
  </si>
  <si>
    <t>71 Byproducts for Animal Feeds</t>
  </si>
  <si>
    <t xml:space="preserve">Broth (Meat and/or Vegetable Stock) </t>
  </si>
  <si>
    <t>pandalid shrimp family [FOODON:03411119]</t>
  </si>
  <si>
    <t>food (textured) [FOODON:00002658]</t>
  </si>
  <si>
    <t>aminopyrimidine [CHEBI:38338]</t>
  </si>
  <si>
    <t xml:space="preserve">      ammonium thiosulfate [CHEBI:147402]</t>
  </si>
  <si>
    <t xml:space="preserve">   sowing implement [AGRO:00000232]</t>
  </si>
  <si>
    <t>Cornell University</t>
  </si>
  <si>
    <t>Albania:Durres</t>
  </si>
  <si>
    <t>Brazil:Minas Gerais</t>
  </si>
  <si>
    <t>mollusks (non-bi-valve)</t>
  </si>
  <si>
    <t>72 Pet and Laboratory Animal Foods</t>
  </si>
  <si>
    <t xml:space="preserve">Broth Conc </t>
  </si>
  <si>
    <t>Pandalus dispar [NCBITaxon:397964]</t>
  </si>
  <si>
    <t>food (chopped) [FOODON:00002777]</t>
  </si>
  <si>
    <t>ammonia caramel [FOODON:03412995]</t>
  </si>
  <si>
    <t xml:space="preserve">      ammonium polyphosphate [CHEBI:147408]</t>
  </si>
  <si>
    <t xml:space="preserve">      broadcast spreader [AGRO:00000141]</t>
  </si>
  <si>
    <t>Cornell University Department of Population Medicine and Diagnostic Sciences</t>
  </si>
  <si>
    <t>Albania:Elbasan</t>
  </si>
  <si>
    <t>Brazil:Para</t>
  </si>
  <si>
    <t>multi-ingredient</t>
  </si>
  <si>
    <t xml:space="preserve">Broth, Dried </t>
  </si>
  <si>
    <t>Pandalus montagui [NCBITaxon:397978]</t>
  </si>
  <si>
    <t>food (fat or oil coated) [FOODON:03460233]</t>
  </si>
  <si>
    <t>ammonium alginate [FOODON:03412996]</t>
  </si>
  <si>
    <t xml:space="preserve">      ammonium phosphate sulfate [CHEBI:147419]</t>
  </si>
  <si>
    <t xml:space="preserve">      furrow opener [AGRO:00000146]</t>
  </si>
  <si>
    <t>Cornell University|Animal Health Diagnostic Center</t>
  </si>
  <si>
    <t>Albania:Korce</t>
  </si>
  <si>
    <t>Brazil:Pernambuco</t>
  </si>
  <si>
    <t>nuts</t>
  </si>
  <si>
    <t xml:space="preserve">Butter Products </t>
  </si>
  <si>
    <t>Pandalus borealis [NCBITaxon:6703]</t>
  </si>
  <si>
    <t>food (julienned) [FOODON:00002990]</t>
  </si>
  <si>
    <t>ammonium carbonate [FOODON:03412997]</t>
  </si>
  <si>
    <t xml:space="preserve">      ammonium nitrate phosphate [CHEBI:147420]</t>
  </si>
  <si>
    <t xml:space="preserve">      seed drill [AGRO:00000396]</t>
  </si>
  <si>
    <t>Cornell University|Food Safety Laboratory</t>
  </si>
  <si>
    <t>Albania:Fier</t>
  </si>
  <si>
    <t>Brazil:Paraiba</t>
  </si>
  <si>
    <t>oils</t>
  </si>
  <si>
    <t xml:space="preserve">Byprod For Animal, N.E.C. </t>
  </si>
  <si>
    <t>palaemonid shrimp family [FOODON:03411163]</t>
  </si>
  <si>
    <t>ammonium carbonates [FOODON:03414405]</t>
  </si>
  <si>
    <t xml:space="preserve">      cyanoguanidine [CHEBI:147423]</t>
  </si>
  <si>
    <t xml:space="preserve">         manual oilseed drill [AGRO:00000399]</t>
  </si>
  <si>
    <t>Danish Technological Institute</t>
  </si>
  <si>
    <t>Albania:Gjirokaster</t>
  </si>
  <si>
    <t>Brazil:Parana</t>
  </si>
  <si>
    <t>other animals</t>
  </si>
  <si>
    <t xml:space="preserve">Candy Specialties </t>
  </si>
  <si>
    <t>Macrobrachium nipponense [NCBITaxon:159736]</t>
  </si>
  <si>
    <t>ammonium chloride [CHEBI:31206]</t>
  </si>
  <si>
    <t xml:space="preserve">      ammonium magnesium phosphate [CHEBI:149425]</t>
  </si>
  <si>
    <t xml:space="preserve">      drum seeder [AGRO:00000397]</t>
  </si>
  <si>
    <t>Dar Al Shifaa Hospital</t>
  </si>
  <si>
    <t>Albania:Kukes</t>
  </si>
  <si>
    <t>Brazil:Piaui</t>
  </si>
  <si>
    <t>other aquatic animals</t>
  </si>
  <si>
    <t xml:space="preserve">Candy Wo/Choc N.E.C. </t>
  </si>
  <si>
    <t>Macrobrachium australiense [NCBITaxon:159738]</t>
  </si>
  <si>
    <t>ammonium compound [CHEBI:35276]</t>
  </si>
  <si>
    <t xml:space="preserve">      ammonium magnesium phosphate hexahydrate [CHEBI:149427]</t>
  </si>
  <si>
    <t>Davee Center for Epidemiology and Endocrinology|Urban Wildlife Institute|Lincoln Park Zoo</t>
  </si>
  <si>
    <t>Albania:Lezhe</t>
  </si>
  <si>
    <t>Brazil:Rio de Janeiro</t>
  </si>
  <si>
    <t>other meat</t>
  </si>
  <si>
    <t xml:space="preserve">Carb Soft Drink </t>
  </si>
  <si>
    <t>Macrobrachium carcinus [NCBITaxon:230391]</t>
  </si>
  <si>
    <t>ammonium hydrogen carbonate [FOODON:03412998]</t>
  </si>
  <si>
    <t xml:space="preserve">      urea [CHEBI:16199]</t>
  </si>
  <si>
    <t xml:space="preserve">      jab planter [AGRO:00000550]</t>
  </si>
  <si>
    <t>Diagnostic Services Bacteriology Lab, Atlantic Veterinary College, University of Prince Edward Island. Canada, Prince Edward Island</t>
  </si>
  <si>
    <t>Albania:Shkoder</t>
  </si>
  <si>
    <t>Brazil:Rio Grande do Norte</t>
  </si>
  <si>
    <t>other poultry</t>
  </si>
  <si>
    <t>Carbonated Water (Nonmedicinal)</t>
  </si>
  <si>
    <t>Palaemon vulgaris [NCBITaxon:294125]</t>
  </si>
  <si>
    <t>ammonium hydroxide [CHEBI:18219]</t>
  </si>
  <si>
    <t xml:space="preserve">      ammonium sulfate [CHEBI:62946]</t>
  </si>
  <si>
    <t xml:space="preserve">   tyne opener planter [AGRO:00000400]</t>
  </si>
  <si>
    <t>Dr Abdullah Al-Rasi Governmental Hispital, Halba</t>
  </si>
  <si>
    <t>Albania:Tirane</t>
  </si>
  <si>
    <t>Brazil:Rio Grande do Sul</t>
  </si>
  <si>
    <t>pig</t>
  </si>
  <si>
    <t xml:space="preserve">Category I </t>
  </si>
  <si>
    <t>Palaemon modestus [NCBITaxon:345840]</t>
  </si>
  <si>
    <t>ammonium ion derivative [CHEBI:35274]</t>
  </si>
  <si>
    <t xml:space="preserve">      ammonium dihydrogen phosphate [CHEBI:62982]</t>
  </si>
  <si>
    <t xml:space="preserve">   dibbling stick [AGRO:00000401]</t>
  </si>
  <si>
    <t>Duke University|University of Ruhuna</t>
  </si>
  <si>
    <t>Albania:Vlore</t>
  </si>
  <si>
    <t>Brazil:Rondonia</t>
  </si>
  <si>
    <t>plant</t>
  </si>
  <si>
    <t xml:space="preserve">Category II </t>
  </si>
  <si>
    <t>Palaemon serratus [NCBITaxon:645159]</t>
  </si>
  <si>
    <t>ammonium phosphatides [FOODON:03413000]</t>
  </si>
  <si>
    <t xml:space="preserve">      sodium nitrate [CHEBI:63005]</t>
  </si>
  <si>
    <t xml:space="preserve">   naveen dibbler [AGRO:00000402]</t>
  </si>
  <si>
    <t>Emory University</t>
  </si>
  <si>
    <t>Algeria:Adrar</t>
  </si>
  <si>
    <t>Brazil:Roraima</t>
  </si>
  <si>
    <t>pome fruit</t>
  </si>
  <si>
    <t xml:space="preserve">Cereal (Baby) </t>
  </si>
  <si>
    <t>Macrobrachium malcolmsonii [NCBITaxon:6697]</t>
  </si>
  <si>
    <t>ammonium salt [CHEBI:47704]</t>
  </si>
  <si>
    <t xml:space="preserve">      ammonium nitrate [CHEBI:63038]</t>
  </si>
  <si>
    <t xml:space="preserve">   hand dibbler [AGRO:00000403]</t>
  </si>
  <si>
    <t>Eurofins Microbiology</t>
  </si>
  <si>
    <t>Algeria:Ain Defla</t>
  </si>
  <si>
    <t>Brazil:Santa Catarina</t>
  </si>
  <si>
    <t>pork</t>
  </si>
  <si>
    <t xml:space="preserve">Cereal Preparations, N.E.C. </t>
  </si>
  <si>
    <t>Macrobrachium rosenbergii [NCBITaxon:79674]</t>
  </si>
  <si>
    <t>ammonium sulfate [CHEBI:62946]</t>
  </si>
  <si>
    <t xml:space="preserve">      potassium nitrate [CHEBI:63043]</t>
  </si>
  <si>
    <t xml:space="preserve">   rotary dibbler [AGRO:00000404]</t>
  </si>
  <si>
    <t>Federal Ministry of Agriculture and Rural Development</t>
  </si>
  <si>
    <t>Algeria:Ain Temouchent</t>
  </si>
  <si>
    <t>Brazil:Sao Paulo</t>
  </si>
  <si>
    <t>poultry</t>
  </si>
  <si>
    <t xml:space="preserve">Cert. For Cosmetics Only </t>
  </si>
  <si>
    <t>crangonid shrimp family [FOODON:03412574]</t>
  </si>
  <si>
    <t>anthocyanin [CHEBI:38697]</t>
  </si>
  <si>
    <t xml:space="preserve">      diammonium hydrogen phosphate [CHEBI:63051]</t>
  </si>
  <si>
    <t xml:space="preserve">   earth auger [AGRO:00000405]</t>
  </si>
  <si>
    <t>Federal University of Paraiba</t>
  </si>
  <si>
    <t>Algeria:Alger</t>
  </si>
  <si>
    <t>Brazil:Sergipe</t>
  </si>
  <si>
    <t>preserves</t>
  </si>
  <si>
    <t xml:space="preserve">Cert. For Drugs And Cosmetics </t>
  </si>
  <si>
    <t>Crangon franciscorum [NCBITaxon:307031]</t>
  </si>
  <si>
    <t>anthocyanin chlorides [CHEBI:38698]</t>
  </si>
  <si>
    <t xml:space="preserve">      calcium nitrate [CHEBI:64205]</t>
  </si>
  <si>
    <t xml:space="preserve">   single disc opener planter [AGRO:00000406]</t>
  </si>
  <si>
    <t>Florida Department of Agriculture and Consumer Services</t>
  </si>
  <si>
    <t>Algeria:Annaba</t>
  </si>
  <si>
    <t>Brazil:Tocantins</t>
  </si>
  <si>
    <t>root/underground</t>
  </si>
  <si>
    <t xml:space="preserve">Cert. For Drugs Only </t>
  </si>
  <si>
    <t>Crangon crangon [NCBITaxon:491138]</t>
  </si>
  <si>
    <t>arabinoxylan [CHEBI:28427]</t>
  </si>
  <si>
    <t xml:space="preserve">      calcium cyanamide [CHEBI:64301]</t>
  </si>
  <si>
    <t xml:space="preserve">   double disck opener planter [AGRO:00000407]</t>
  </si>
  <si>
    <t>Florida Department of Agriculture and Consumer Services; Bronson Animal Disease Diagnostic Laboratory</t>
  </si>
  <si>
    <t>Algeria:Batna</t>
  </si>
  <si>
    <t>Australia:Australian Capital Territory</t>
  </si>
  <si>
    <t>root/underground (bulbs)</t>
  </si>
  <si>
    <t xml:space="preserve">Cert. For Food And Drug </t>
  </si>
  <si>
    <t>Crangon septemspinosa [NCBITaxon:587144]</t>
  </si>
  <si>
    <t>arabinoxylan derived from hemicellulose [CDNO:0100009]</t>
  </si>
  <si>
    <t xml:space="preserve">      magnesium nitrate [CHEBI:64736]</t>
  </si>
  <si>
    <t>sowing implement [AGRO:00000232]</t>
  </si>
  <si>
    <t>Florida Department of Health</t>
  </si>
  <si>
    <t>Algeria:Bechar</t>
  </si>
  <si>
    <t>Australia:New South Wales</t>
  </si>
  <si>
    <t>root/underground (other)</t>
  </si>
  <si>
    <t xml:space="preserve">Cert. For Food, Drug and Medical Devices </t>
  </si>
  <si>
    <t>solenocerid shrimp family [FOODON:03413620]</t>
  </si>
  <si>
    <t>arachidic acid [CHEBI:28822]</t>
  </si>
  <si>
    <t xml:space="preserve">      urea ammonium nitrate [CHEBI:88276]</t>
  </si>
  <si>
    <t>Food Safety Net Services</t>
  </si>
  <si>
    <t>Algeria:Bejaia</t>
  </si>
  <si>
    <t>Australia:Northern Territory</t>
  </si>
  <si>
    <t>root/underground (roots)</t>
  </si>
  <si>
    <t xml:space="preserve">Cert. For Food, Drugs And Cosmetics </t>
  </si>
  <si>
    <t>knife shrimp [FOODON:03413619]</t>
  </si>
  <si>
    <t>arachidonic acid [CHEBI:15843]</t>
  </si>
  <si>
    <t xml:space="preserve">      calcium ammonium nitrate [CHEBI:91238]</t>
  </si>
  <si>
    <t>Fouad Khoury Hospital</t>
  </si>
  <si>
    <t>Algeria:Biskra</t>
  </si>
  <si>
    <t>Australia:Queensland</t>
  </si>
  <si>
    <t>root/underground (tubers)</t>
  </si>
  <si>
    <t xml:space="preserve">Cert. For Foods Only </t>
  </si>
  <si>
    <t>Solenocera membranacea [NCBITaxon:1005905]</t>
  </si>
  <si>
    <t>arginine [CHEBI:29016]</t>
  </si>
  <si>
    <t xml:space="preserve">      ammonium sulfate urea [CHEBI:91240]</t>
  </si>
  <si>
    <t xml:space="preserve">   seed drill [AGRO:00000396]</t>
  </si>
  <si>
    <t>French Hospital of the Levant</t>
  </si>
  <si>
    <t>Algeria:Blida</t>
  </si>
  <si>
    <t>Australia:South Australia</t>
  </si>
  <si>
    <t>seeded vegetables (legumes)</t>
  </si>
  <si>
    <t xml:space="preserve">Cert. For Medical Devices Only </t>
  </si>
  <si>
    <t>Pleoticus robustus [NCBITaxon:1213270]</t>
  </si>
  <si>
    <t>argon molecular entity [CHEBI:36908]</t>
  </si>
  <si>
    <t xml:space="preserve">   phosphorus fertilizer [AGRO:00020008]</t>
  </si>
  <si>
    <t xml:space="preserve">   drum seeder [AGRO:00000397]</t>
  </si>
  <si>
    <t>George Mason University|College of Science|School of Systems Biology</t>
  </si>
  <si>
    <t>Algeria:Bordj Bou Arreridj</t>
  </si>
  <si>
    <t>Australia:Tasmania</t>
  </si>
  <si>
    <t>seeded vegetables (other)</t>
  </si>
  <si>
    <t xml:space="preserve">Cheese And Cheese Products, N.E.C. </t>
  </si>
  <si>
    <t>Pleoticus muelleri [NCBITaxon:445213]</t>
  </si>
  <si>
    <t>aromatic amine [CHEBI:33860]</t>
  </si>
  <si>
    <t xml:space="preserve">      single superphosphate [AGRO:00002064]</t>
  </si>
  <si>
    <t xml:space="preserve">   hoe [AGRO:00000398]</t>
  </si>
  <si>
    <t>Global Microbial Identifier</t>
  </si>
  <si>
    <t>Algeria:Bouira</t>
  </si>
  <si>
    <t>Australia:Victoria</t>
  </si>
  <si>
    <t>seeded vegetables (solanaceous)</t>
  </si>
  <si>
    <t xml:space="preserve">Chewing Gum </t>
  </si>
  <si>
    <t>sergestid shrimp family [FOODON:03414894]</t>
  </si>
  <si>
    <t>aromatic amino acid [CHEBI:33856]</t>
  </si>
  <si>
    <t xml:space="preserve">      triple superphosphate [AGRO:00002065]</t>
  </si>
  <si>
    <t xml:space="preserve">   jab planter [AGRO:00000550]</t>
  </si>
  <si>
    <t>Hawaii State Department of Health</t>
  </si>
  <si>
    <t>Algeria:Boumerdes</t>
  </si>
  <si>
    <t>Australia:Western Australia</t>
  </si>
  <si>
    <t>seeded vegetables (vine-grown)</t>
  </si>
  <si>
    <t xml:space="preserve">Choc Candy W/Nuts  AND  Fruits </t>
  </si>
  <si>
    <t>Acetes japonicus [NCBITaxon:979180]</t>
  </si>
  <si>
    <t>artificial chocolate flavoring added [FOODON:03460394]</t>
  </si>
  <si>
    <t>chemical pest control implement [AGRO:00000233]</t>
  </si>
  <si>
    <t>Health Canada</t>
  </si>
  <si>
    <t>Algeria:Chlef</t>
  </si>
  <si>
    <t>Canada:Alberta</t>
  </si>
  <si>
    <t>seeds</t>
  </si>
  <si>
    <t xml:space="preserve">Choc Candy Wo/Nuts  AND  Fruits </t>
  </si>
  <si>
    <t>mantis shrimp family [FOODON:03414896]</t>
  </si>
  <si>
    <t>artificial fruit flavoring added [FOODON:03460395]</t>
  </si>
  <si>
    <t>plant harvest implement [AGRO:00000234]</t>
  </si>
  <si>
    <t>Health Products and Food Branch</t>
  </si>
  <si>
    <t>Algeria:Constantine</t>
  </si>
  <si>
    <t>Canada:British Columbia</t>
  </si>
  <si>
    <t>shellfish</t>
  </si>
  <si>
    <t xml:space="preserve">Choc/Choc Cov Candy Nut Prod </t>
  </si>
  <si>
    <t>squillid [FOODON:03414897]</t>
  </si>
  <si>
    <t>ascorbic acid [CHEBI:22652]</t>
  </si>
  <si>
    <t xml:space="preserve">   sickle [AGRO:00000453]</t>
  </si>
  <si>
    <t>Hôpital du Sacre-Cœur de Montreal</t>
  </si>
  <si>
    <t>Algeria:Djelfa</t>
  </si>
  <si>
    <t>Canada:Manitoba</t>
  </si>
  <si>
    <t>small fruit</t>
  </si>
  <si>
    <t xml:space="preserve">Choc/Choc Cov Candy W/Coconut </t>
  </si>
  <si>
    <t>crab [FOODON:03411335]</t>
  </si>
  <si>
    <t>ascorbyl stearate [FOODON:03413007]</t>
  </si>
  <si>
    <t xml:space="preserve">      potassium metaphosphate [CHEBI:148438]</t>
  </si>
  <si>
    <t xml:space="preserve">   flail [AGRO:00000455]</t>
  </si>
  <si>
    <t>IEH</t>
  </si>
  <si>
    <t>Algeria:El Bayadh</t>
  </si>
  <si>
    <t>Canada:New Brunswick</t>
  </si>
  <si>
    <t>sprouts</t>
  </si>
  <si>
    <t xml:space="preserve">Choc/Choc Cov Candy W/Fruit Prod </t>
  </si>
  <si>
    <t>king crab family [FOODON:03412209]</t>
  </si>
  <si>
    <t>asparagine [CHEBI:22653]</t>
  </si>
  <si>
    <t xml:space="preserve">   scythe [AGRO:00000456]</t>
  </si>
  <si>
    <t>Illinois State Emergency Management Agency</t>
  </si>
  <si>
    <t>Algeria:El Oued</t>
  </si>
  <si>
    <t>Canada:Newfoundland and Labrador</t>
  </si>
  <si>
    <t>stone fruit</t>
  </si>
  <si>
    <t xml:space="preserve">Choc/Cocoa </t>
  </si>
  <si>
    <t>king crab [FOODON:03411498]</t>
  </si>
  <si>
    <t>aspartame [CHEBI:2877]</t>
  </si>
  <si>
    <t xml:space="preserve">   tedder [AGRO:00000472]</t>
  </si>
  <si>
    <t>Indiana Animal Disease Diagnostic Laboratory at Purdue University</t>
  </si>
  <si>
    <t>Bhutan:Paro</t>
  </si>
  <si>
    <t>United Kingdom:Merthyr Tydfil</t>
  </si>
  <si>
    <t>sub-tropical fruit</t>
  </si>
  <si>
    <t xml:space="preserve">Choc/Cocoa Beverage Base </t>
  </si>
  <si>
    <t>southern king crab [FOODON:03413569]</t>
  </si>
  <si>
    <t>aspartic acid [CHEBI:22660]</t>
  </si>
  <si>
    <t xml:space="preserve">      phosphoric acid [CHEBI:26078]</t>
  </si>
  <si>
    <t xml:space="preserve">   combine harvester [AGRO:00000473]</t>
  </si>
  <si>
    <t>Indiana State Department of Health</t>
  </si>
  <si>
    <t>Algeria:El Tarf</t>
  </si>
  <si>
    <t>Canada:Northwest Territories</t>
  </si>
  <si>
    <t>sugars</t>
  </si>
  <si>
    <t xml:space="preserve">Choc/Cocoa Prod Baking(unsweet, semi, bittersweet) </t>
  </si>
  <si>
    <t>murray king crab [FOODON:03414137]</t>
  </si>
  <si>
    <t>azaalkane [CHEBI:46686]</t>
  </si>
  <si>
    <t xml:space="preserve">      calcium bis[dihydrogenphosphate] [CHEBI:35433]</t>
  </si>
  <si>
    <t xml:space="preserve">   binder [AGRO:00002026]</t>
  </si>
  <si>
    <t>Inova Health System</t>
  </si>
  <si>
    <t>Algeria:Ghardaia</t>
  </si>
  <si>
    <t>Canada:Nova Scotia</t>
  </si>
  <si>
    <t>sweetener</t>
  </si>
  <si>
    <t xml:space="preserve">Choc/Cocoa Prod N.E.C. </t>
  </si>
  <si>
    <t>Lithodes aequispinus [NCBITaxon:174392]</t>
  </si>
  <si>
    <t>azole [CHEBI:68452]</t>
  </si>
  <si>
    <t xml:space="preserve">   baler [AGRO:00002027]</t>
  </si>
  <si>
    <t>Institut Armand Frappier Research Centre</t>
  </si>
  <si>
    <t>Algeria:Guelma</t>
  </si>
  <si>
    <t>Canada:Nunavut</t>
  </si>
  <si>
    <t>tropical fruit</t>
  </si>
  <si>
    <t xml:space="preserve">Citrus Fruit </t>
  </si>
  <si>
    <t>Lithodes maja [NCBITaxon:174393]</t>
  </si>
  <si>
    <t>azorubine, carmoisine [FOODON:03413009]</t>
  </si>
  <si>
    <t xml:space="preserve">      potassium dihydrogen phosphate [CHEBI:63036]</t>
  </si>
  <si>
    <t>puddling implement [AGRO:00000235]</t>
  </si>
  <si>
    <t>Institute for Food Safety and Health</t>
  </si>
  <si>
    <t>Algeria:Illizi</t>
  </si>
  <si>
    <t>Canada:Ontario</t>
  </si>
  <si>
    <t>turkey</t>
  </si>
  <si>
    <t xml:space="preserve">Citrus Fruit Jam/Jelly/Candied </t>
  </si>
  <si>
    <t>Paralithodes brevipes [NCBITaxon:174403]</t>
  </si>
  <si>
    <t>b9 folate [CHEBI:27470]</t>
  </si>
  <si>
    <t>Instituto de Microbiologia Aplicada ASMECRUZ</t>
  </si>
  <si>
    <t>Algeria:Jijel</t>
  </si>
  <si>
    <t>Canada:Prince Edward Island</t>
  </si>
  <si>
    <t>vegetable row crops</t>
  </si>
  <si>
    <t xml:space="preserve">Citrus Fruit Juices or Concentrates </t>
  </si>
  <si>
    <t>Paralithodes platypus [NCBITaxon:273748]</t>
  </si>
  <si>
    <t>basic methacrylate copolymer [FOODON:03414406]</t>
  </si>
  <si>
    <t xml:space="preserve">   potassium fertilizer [AGRO:00020009]</t>
  </si>
  <si>
    <t xml:space="preserve">   mouldboard plough [AGRO:00000129]</t>
  </si>
  <si>
    <t>Instituto de Salud Publica de Chile</t>
  </si>
  <si>
    <t>Algeria:Khenchela</t>
  </si>
  <si>
    <t>Canada:Quebec</t>
  </si>
  <si>
    <t>vegetable row crops (flower)</t>
  </si>
  <si>
    <t xml:space="preserve">Citrus Fruit Purees </t>
  </si>
  <si>
    <t>Paralithodes camtschaticus [NCBITaxon:6741]</t>
  </si>
  <si>
    <t>beeswax, white and yellow [FOODON:03413010]</t>
  </si>
  <si>
    <t xml:space="preserve">      potassium carbonate [CHEBI:131526]</t>
  </si>
  <si>
    <t xml:space="preserve">   subsoiler [AGRO:00000130]</t>
  </si>
  <si>
    <t>Instituto Nacional de Higiene Rafael Rangel</t>
  </si>
  <si>
    <t>Algeria:Laghouat</t>
  </si>
  <si>
    <t>Canada:Saskatchewan</t>
  </si>
  <si>
    <t>vegetable row crops (leafy)</t>
  </si>
  <si>
    <t xml:space="preserve">Citrus Fruit Toppings And Syrups </t>
  </si>
  <si>
    <t>swimming crab family [FOODON:03412212]</t>
  </si>
  <si>
    <t>beetroot red, betanin [FOODON:03413011]</t>
  </si>
  <si>
    <t>Instituto Nacional de Salud Peru|Centro Nacional de Salud Publica Ronnie G. Gavilan</t>
  </si>
  <si>
    <t>Algeria:M'Sila</t>
  </si>
  <si>
    <t>Canada:Yukon</t>
  </si>
  <si>
    <t>vegetable row crops (stem)</t>
  </si>
  <si>
    <t xml:space="preserve">Citrus Fruit,Dried/Paste </t>
  </si>
  <si>
    <t>swim crab (portunus spp.) [FOODON:03412106]</t>
  </si>
  <si>
    <t>behenic acid [CHEBI:28941]</t>
  </si>
  <si>
    <t xml:space="preserve">      potassium chloride [CHEBI:32588]</t>
  </si>
  <si>
    <t xml:space="preserve">   ridging plough [AGRO:00000132]</t>
  </si>
  <si>
    <t>Instituto Oswaldo Cruz</t>
  </si>
  <si>
    <t>Algeria:Mascara</t>
  </si>
  <si>
    <t>India:Andaman and Nicobar Islands</t>
  </si>
  <si>
    <t>vegetables</t>
  </si>
  <si>
    <t xml:space="preserve">Cocoa Bean </t>
  </si>
  <si>
    <t>oriental blue crab [FOODON:03412214]</t>
  </si>
  <si>
    <t>bentonite [CHEBI:133354]</t>
  </si>
  <si>
    <t xml:space="preserve">   spade plough [AGRO:00000133]</t>
  </si>
  <si>
    <t>Iowa State University Veterinary Diagnostic Laboratory</t>
  </si>
  <si>
    <t>Algeria:Medea</t>
  </si>
  <si>
    <t>India:Andhra Pradesh</t>
  </si>
  <si>
    <t>veterinarian clinical/research</t>
  </si>
  <si>
    <t xml:space="preserve">Coffee </t>
  </si>
  <si>
    <t>Portunus pelagicus [NCBITaxon:80836]</t>
  </si>
  <si>
    <t>benzimidazole fungicide [CHEBI:87036]</t>
  </si>
  <si>
    <t xml:space="preserve">   paraplough [AGRO:00000392]</t>
  </si>
  <si>
    <t>Istituto Zooprofilattico Sperimentale del Piemonte Liguria e Valle d'Aosta Torino</t>
  </si>
  <si>
    <t>Algeria:Mila</t>
  </si>
  <si>
    <t>India:Arunachal Pradesh</t>
  </si>
  <si>
    <t>wild animal</t>
  </si>
  <si>
    <t xml:space="preserve">Coffee Ready to Drink </t>
  </si>
  <si>
    <t>swim crab (callinectes spp.) [FOODON:03413570]</t>
  </si>
  <si>
    <t>benzimidazoles [CHEBI:22715]</t>
  </si>
  <si>
    <t xml:space="preserve">   copper[II] sulfate [CHEBI:23414]</t>
  </si>
  <si>
    <t xml:space="preserve">   cultivator [AGRO:00000393]</t>
  </si>
  <si>
    <t>Istituto Zooprofilattico Sperimentale del Piemonte Liguria e Valle d'Aosta Torino|Università degli Studi di Torino|Dipartimento di Scienze Veterinarie</t>
  </si>
  <si>
    <t>Algeria:Mostaganem</t>
  </si>
  <si>
    <t>India:Assam</t>
  </si>
  <si>
    <t xml:space="preserve">Coffee Substitutes </t>
  </si>
  <si>
    <t>Callinectes danae [NCBITaxon:146765]</t>
  </si>
  <si>
    <t>benzoic acid [CHEBI:30746]</t>
  </si>
  <si>
    <t xml:space="preserve">   calcium oxide [CHEBI:31344]</t>
  </si>
  <si>
    <t>James Madison University|Herrick Lab</t>
  </si>
  <si>
    <t>Algeria:Naama</t>
  </si>
  <si>
    <t>India:Bihar</t>
  </si>
  <si>
    <t>other animal (alpaca)</t>
  </si>
  <si>
    <t>Callinectes sapidus [NCBITaxon:6763]</t>
  </si>
  <si>
    <t>benzopteridine [CHEBI:38925]</t>
  </si>
  <si>
    <t xml:space="preserve">   magnesium carbonate [CHEBI:31793]</t>
  </si>
  <si>
    <t>mulch implement [AGRO:00000236]</t>
  </si>
  <si>
    <t>Kansas Department of Agriculture</t>
  </si>
  <si>
    <t>Algeria:Oran</t>
  </si>
  <si>
    <t>India:Chandigarh</t>
  </si>
  <si>
    <t>other animal (antelope)</t>
  </si>
  <si>
    <t xml:space="preserve">Color Adjuncts </t>
  </si>
  <si>
    <t>mud crab family [FOODON:03412215]</t>
  </si>
  <si>
    <t>benzopyrrole [CHEBI:22728]</t>
  </si>
  <si>
    <t xml:space="preserve">   magnesium oxide [CHEBI:31794]</t>
  </si>
  <si>
    <t>ridging implement [AGRO:00000534]</t>
  </si>
  <si>
    <t>Kansas Department of Health and Environment</t>
  </si>
  <si>
    <t>Algeria:Ouargla</t>
  </si>
  <si>
    <t>India:Chhattisgarh</t>
  </si>
  <si>
    <t>other animal (bear)</t>
  </si>
  <si>
    <t xml:space="preserve">Color Exempt From Cert. Cosmetic Use </t>
  </si>
  <si>
    <t>Scylla serrata [NCBITaxon:6761]</t>
  </si>
  <si>
    <t>benzothiazoles [CHEBI:37947]</t>
  </si>
  <si>
    <t xml:space="preserve">   magnesium sulfate [CHEBI:32599]</t>
  </si>
  <si>
    <t>Kansas State University Veterinary Analytical Laboratory</t>
  </si>
  <si>
    <t>Algeria:Oum el Bouaghi</t>
  </si>
  <si>
    <t>India:Dadra and Nagar Haveli and Daman and Diu</t>
  </si>
  <si>
    <t>other animal (beaver)</t>
  </si>
  <si>
    <t xml:space="preserve">Color Exempt From Cert. Drug Use </t>
  </si>
  <si>
    <t>Scylla paramamosain [NCBITaxon:85552]</t>
  </si>
  <si>
    <t>benzyl alcohol [CHEBI:17987]</t>
  </si>
  <si>
    <t xml:space="preserve">   calcium carbonate [CHEBI:3311]</t>
  </si>
  <si>
    <t>Kansas State University|Animal Sciences and Industry|Pre-Harvest Microbiology Laboratory</t>
  </si>
  <si>
    <t>Algeria:Sidi Bel Abbes</t>
  </si>
  <si>
    <t>India:Haryana</t>
  </si>
  <si>
    <t>other animal (boar)</t>
  </si>
  <si>
    <t xml:space="preserve">Color Exempt From Cert. Food Use </t>
  </si>
  <si>
    <t>coconut crab family [FOODON:03412218]</t>
  </si>
  <si>
    <t>beta-apo-8'-carotenal (c 30) [FOODON:03413014]</t>
  </si>
  <si>
    <t xml:space="preserve">   calcium dichloride [CHEBI:3312]</t>
  </si>
  <si>
    <t xml:space="preserve">   ridging device mounted on planting implement [AGRO:00000535]</t>
  </si>
  <si>
    <t>Kansas State University|Food Microbiology Laboratory</t>
  </si>
  <si>
    <t>Algeria:Relizane</t>
  </si>
  <si>
    <t>India:Delhi</t>
  </si>
  <si>
    <t>other animal (buffalo)</t>
  </si>
  <si>
    <t xml:space="preserve">Color Exempt From Cert. Medical Device Use </t>
  </si>
  <si>
    <t>coconut crab [FOODON:03412219]</t>
  </si>
  <si>
    <t>beta-carotene [CHEBI:17579]</t>
  </si>
  <si>
    <t xml:space="preserve">   zinc sulfate [CHEBI:35176]</t>
  </si>
  <si>
    <t>sprayer [AGRO:00000537]</t>
  </si>
  <si>
    <t>Kansas State University|Royal University of Agriculture</t>
  </si>
  <si>
    <t>Algeria:Saida</t>
  </si>
  <si>
    <t>India:Goa</t>
  </si>
  <si>
    <t>other animal (camel)</t>
  </si>
  <si>
    <t xml:space="preserve">Color Not Subj Cert </t>
  </si>
  <si>
    <t>shore, marsh and talon crab family [FOODON:03412220]</t>
  </si>
  <si>
    <t>beta-carotene-cis [CHEBI:67188]</t>
  </si>
  <si>
    <t xml:space="preserve">   gypsum [CHEBI:48838]</t>
  </si>
  <si>
    <t>Katahdin Analytical Services</t>
  </si>
  <si>
    <t>Algeria:Setif</t>
  </si>
  <si>
    <t>India:Gujarat</t>
  </si>
  <si>
    <t>other animal (capra)</t>
  </si>
  <si>
    <t xml:space="preserve">Color Subj Cert </t>
  </si>
  <si>
    <t>Pachygrapsus crassipes [NCBITaxon:307936]</t>
  </si>
  <si>
    <t>beta-cyclodextrin [CHEBI:495055]</t>
  </si>
  <si>
    <t xml:space="preserve">   sodium selenate [CHEBI:77775]</t>
  </si>
  <si>
    <t>Kentucky Department for Public Health</t>
  </si>
  <si>
    <t>Algeria:Skikda</t>
  </si>
  <si>
    <t>India:Himachal Pradesh</t>
  </si>
  <si>
    <t>other animal (crotalus)</t>
  </si>
  <si>
    <t xml:space="preserve">Comb Meat-Like Veg Protein Prod </t>
  </si>
  <si>
    <t>Pachygrapsus transversus [NCBITaxon:72636]</t>
  </si>
  <si>
    <t>beta-d-glucoside [CHEBI:22798]</t>
  </si>
  <si>
    <t xml:space="preserve">   limestone [ENVO:00002053]</t>
  </si>
  <si>
    <t>Kentucky State Cabinet for Health and Family Services</t>
  </si>
  <si>
    <t>Algeria:Souk Ahras</t>
  </si>
  <si>
    <t>India:Jammu and Kashmir</t>
  </si>
  <si>
    <t>other animal (deer)</t>
  </si>
  <si>
    <t xml:space="preserve">Comb Prep Meats </t>
  </si>
  <si>
    <t>spider crab family [FOODON:03412222]</t>
  </si>
  <si>
    <t>biphenyl [CHEBI:17097]</t>
  </si>
  <si>
    <t>Lebanese Agricultural Research Institute</t>
  </si>
  <si>
    <t>Bhutan:Punakha</t>
  </si>
  <si>
    <t>United Kingdom:Middlesbrough </t>
  </si>
  <si>
    <t>other animal (dolphin family)</t>
  </si>
  <si>
    <t xml:space="preserve">Comb True Imit Flav Base Liq </t>
  </si>
  <si>
    <t>new zealand spider crab [FOODON:03412105]</t>
  </si>
  <si>
    <t>bixin [CHEBI:3136]</t>
  </si>
  <si>
    <t>forage harvester [AGRO:00000540]</t>
  </si>
  <si>
    <t>Lincoln Park Zoo|Wyoming State Veterinary Laboratory</t>
  </si>
  <si>
    <t>Algeria:Tamanrasset</t>
  </si>
  <si>
    <t>India:Jharkhand</t>
  </si>
  <si>
    <t>other animal (duck)</t>
  </si>
  <si>
    <t xml:space="preserve">Comb True/Imit Flav Base </t>
  </si>
  <si>
    <t>sponge crab family [FOODON:03412226]</t>
  </si>
  <si>
    <t>borax [CHEBI:86222]</t>
  </si>
  <si>
    <t>Louisiana Department of Agriculture and Forestry</t>
  </si>
  <si>
    <t>Algeria:Tebessa</t>
  </si>
  <si>
    <t>India:Karnataka</t>
  </si>
  <si>
    <t>other animal (eared seal family)</t>
  </si>
  <si>
    <t xml:space="preserve">Combination Sausage/Salamis </t>
  </si>
  <si>
    <t>shaggy sponge crab [FOODON:03413567]</t>
  </si>
  <si>
    <t>boric acid [CHEBI:33118]</t>
  </si>
  <si>
    <t>Louisiana State University</t>
  </si>
  <si>
    <t>Bhutan:Sarpang</t>
  </si>
  <si>
    <t>United Kingdom:Monmouthshire</t>
  </si>
  <si>
    <t>other animal (elk)</t>
  </si>
  <si>
    <t xml:space="preserve">Combo Category I  AND  II </t>
  </si>
  <si>
    <t>Dromidia antillensis [NCBITaxon:6786]</t>
  </si>
  <si>
    <t>branched-chain amino acid [CHEBI:22918]</t>
  </si>
  <si>
    <t>Louisiana State University|National Institute of Food &amp; Agriculture</t>
  </si>
  <si>
    <t>Algeria:Tiaret</t>
  </si>
  <si>
    <t>India:Kerala</t>
  </si>
  <si>
    <t>other animal (equine)</t>
  </si>
  <si>
    <t xml:space="preserve">Consomme/Bouillion </t>
  </si>
  <si>
    <t>deep sea crab family [FOODON:03412228]</t>
  </si>
  <si>
    <t>bread lecithin [FOODON:03316604]</t>
  </si>
  <si>
    <t>Louisiana State University|School of Veterinary Medicine|Louisiana Animal Disease Diagnostic Laboratory</t>
  </si>
  <si>
    <t>Algeria:Tindouf</t>
  </si>
  <si>
    <t>India:Ladakh</t>
  </si>
  <si>
    <t>other animal (fly)</t>
  </si>
  <si>
    <t xml:space="preserve">Consomme/Bouillion, Conc </t>
  </si>
  <si>
    <t>Chaceon quinquedens [NCBITaxon:198537]</t>
  </si>
  <si>
    <t>brilliant black bn, black pn [FOODON:03413018]</t>
  </si>
  <si>
    <t>Mahidol University |Faculty of Science|Department of Microbiology</t>
  </si>
  <si>
    <t>Algeria:Tipaza</t>
  </si>
  <si>
    <t>India:Lakshadweep</t>
  </si>
  <si>
    <t>other animal (goat)</t>
  </si>
  <si>
    <t xml:space="preserve">Consomme/Bouillion, Dried </t>
  </si>
  <si>
    <t>Chaceon granulatus [NCBITaxon:557237]</t>
  </si>
  <si>
    <t>Brilliant Blue [CHEBI:82411]</t>
  </si>
  <si>
    <t>Makassed General Hospital</t>
  </si>
  <si>
    <t>Algeria:Tissemsilt</t>
  </si>
  <si>
    <t>India:Madhya Pradesh</t>
  </si>
  <si>
    <t>other animal (goose)</t>
  </si>
  <si>
    <t xml:space="preserve">Cookie,Biscuit and Wafer Doughs </t>
  </si>
  <si>
    <t>horse crab family [FOODON:03412230]</t>
  </si>
  <si>
    <t>brown fk [FOODON:03413020]</t>
  </si>
  <si>
    <t>Manitoba Veterinary Diagnostic Services. Canada, Manitoba</t>
  </si>
  <si>
    <t>Algeria:Tizi Ouzou</t>
  </si>
  <si>
    <t>India:Maharashtra</t>
  </si>
  <si>
    <t>other animal (grouse)</t>
  </si>
  <si>
    <t xml:space="preserve">Core Fruit </t>
  </si>
  <si>
    <t>land crab family [FOODON:03412342]</t>
  </si>
  <si>
    <t>brown ht [FOODON:03413021]</t>
  </si>
  <si>
    <t>reapper [AGRO:00000541]</t>
  </si>
  <si>
    <t>Marian University</t>
  </si>
  <si>
    <t>Algeria:Tlemcen</t>
  </si>
  <si>
    <t>India:Manipur</t>
  </si>
  <si>
    <t>other animal (gull)</t>
  </si>
  <si>
    <t xml:space="preserve">Core Fruit Jam/Jelly Candied </t>
  </si>
  <si>
    <t>rock crab family [FOODON:03412351]</t>
  </si>
  <si>
    <t>butane [CHEBI:37808]</t>
  </si>
  <si>
    <t>Maryland Department of Agriculture</t>
  </si>
  <si>
    <t>American Samoa:Eastern</t>
  </si>
  <si>
    <t>India:Meghalaya</t>
  </si>
  <si>
    <t>other animal (hare)</t>
  </si>
  <si>
    <t xml:space="preserve">Core Fruit Juices or Concentrates </t>
  </si>
  <si>
    <t>toothed rock crab [FOODON:03413564]</t>
  </si>
  <si>
    <t>butylated hydroxyanisole [CHEBI:76359]</t>
  </si>
  <si>
    <t>Maryland Department of Health</t>
  </si>
  <si>
    <t>American Samoa:Manu'a</t>
  </si>
  <si>
    <t>India:Mizoram</t>
  </si>
  <si>
    <t>other animal (kangaroo)</t>
  </si>
  <si>
    <t xml:space="preserve">Core Fruit Leathers </t>
  </si>
  <si>
    <t>northern lemon rock crab [FOODON:03413565]</t>
  </si>
  <si>
    <t>caffeine [CHEBI:27732]</t>
  </si>
  <si>
    <t>Maryland State Department of Health Laboratories Administration</t>
  </si>
  <si>
    <t>American Samoa:Rose Island</t>
  </si>
  <si>
    <t>India:Nagaland</t>
  </si>
  <si>
    <t>other animal (lamb)</t>
  </si>
  <si>
    <t xml:space="preserve">Core Fruit Purees </t>
  </si>
  <si>
    <t>Glebocarcinus amphioetus [NCBITaxon:1235682]</t>
  </si>
  <si>
    <t>calcium  hydrogen carbonate [FOODON:03413024]</t>
  </si>
  <si>
    <t>Massachusetts Department of Public Health</t>
  </si>
  <si>
    <t>Bhutan:Samdrup Jongkhar</t>
  </si>
  <si>
    <t>United Kingdom:Midlothian </t>
  </si>
  <si>
    <t>other animal (lemur)</t>
  </si>
  <si>
    <t xml:space="preserve">Core Fruit Topping/Syrup </t>
  </si>
  <si>
    <t>Metacarcinus magister [NCBITaxon:29965]</t>
  </si>
  <si>
    <t>calcium 5'-ribonucleotides [FOODON:03413025]</t>
  </si>
  <si>
    <t>Massachusetts State Department of Public Health</t>
  </si>
  <si>
    <t>American Samoa:Swains Island</t>
  </si>
  <si>
    <t>India:Odisha</t>
  </si>
  <si>
    <t>other animal (lepus)</t>
  </si>
  <si>
    <t xml:space="preserve">Core Fruit, Dried/Paste </t>
  </si>
  <si>
    <t>Cancer borealis [NCBITaxon:39395]</t>
  </si>
  <si>
    <t>calcium acetate [CHEBI:3310]</t>
  </si>
  <si>
    <t>Merieux NutriSciences</t>
  </si>
  <si>
    <t>Bolivia:Santa Cruz</t>
  </si>
  <si>
    <t>United Kingdom:North Somerset </t>
  </si>
  <si>
    <t>other animal (llama)</t>
  </si>
  <si>
    <t xml:space="preserve">Corn Prod/Byprod </t>
  </si>
  <si>
    <t>Cancer pagurus [NCBITaxon:6755]</t>
  </si>
  <si>
    <t>calcium added [FOODON:03460162]</t>
  </si>
  <si>
    <t>Michigan Department of Agriculture and Rural Development</t>
  </si>
  <si>
    <t>American Samoa:Western</t>
  </si>
  <si>
    <t>India:Puducherry</t>
  </si>
  <si>
    <t>other animal (mink)</t>
  </si>
  <si>
    <t xml:space="preserve">Cosmetic Packaging/Labeling </t>
  </si>
  <si>
    <t>Cancer irroratus [NCBITaxon:6756]</t>
  </si>
  <si>
    <t>calcium alginate [FOODON:03413027]</t>
  </si>
  <si>
    <t>digger [AGRO:00000542]</t>
  </si>
  <si>
    <t>Michigan State Department of Health and Human Services</t>
  </si>
  <si>
    <t>Andorra:Andorra la Vella</t>
  </si>
  <si>
    <t>India:Punjab</t>
  </si>
  <si>
    <t>other animal (moose)</t>
  </si>
  <si>
    <t xml:space="preserve">Cosmetic Prods Containing Animal By Prod (Bovine) </t>
  </si>
  <si>
    <t>Cancer productus [NCBITaxon:88209]</t>
  </si>
  <si>
    <t>calcium aluminium silicate [FOODON:03413028]</t>
  </si>
  <si>
    <t>Michigan State University</t>
  </si>
  <si>
    <t>Andorra:Canillo</t>
  </si>
  <si>
    <t>India:Rajasthan</t>
  </si>
  <si>
    <t>other animal (mouse)</t>
  </si>
  <si>
    <t xml:space="preserve">Cosmetic Prods Containing Animal By Prod (Other) </t>
  </si>
  <si>
    <t>helmet crab family [FOODON:03414134]</t>
  </si>
  <si>
    <t>calcium ascorbate [FOODON:03413029]</t>
  </si>
  <si>
    <t>Michigan State University Veterinary Diagnostic Laboratory</t>
  </si>
  <si>
    <t>Bolivia:Oruro</t>
  </si>
  <si>
    <t>United Kingdom:North East Lincolnshire </t>
  </si>
  <si>
    <t>other animal (mustelidae)</t>
  </si>
  <si>
    <t xml:space="preserve">Cosmetic Prods Containing Animal By Prod (Ovine) </t>
  </si>
  <si>
    <t>Erimacrus isenbeckii [NCBITaxon:299522]</t>
  </si>
  <si>
    <t>calcium benzoate [FOODON:03413030]</t>
  </si>
  <si>
    <t>Michigan State University|College of Natural Science|Manning Laboratory</t>
  </si>
  <si>
    <t>Andorra:Encamp</t>
  </si>
  <si>
    <t>India:Sikkim</t>
  </si>
  <si>
    <t>other animal (neonate)</t>
  </si>
  <si>
    <t xml:space="preserve">Cosmetic Prods Containing Animal By Prod (Porcine) </t>
  </si>
  <si>
    <t>stone crab family [FOODON:03414135]</t>
  </si>
  <si>
    <t>calcium bis(dihydrogenphosphate) [CHEBI:35433]</t>
  </si>
  <si>
    <t>Michigan State University|College of Veterinary Medicine</t>
  </si>
  <si>
    <t>Andorra:Sant Julia de Loria</t>
  </si>
  <si>
    <t>India:Uttar Pradesh</t>
  </si>
  <si>
    <t>other animal (okapi)</t>
  </si>
  <si>
    <t xml:space="preserve">Cosmetic Raw Material </t>
  </si>
  <si>
    <t>maroon stone crab [FOODON:03413558]</t>
  </si>
  <si>
    <t>calcium carbonate [CHEBI:3311]</t>
  </si>
  <si>
    <t>Michigan State University|Thomas S. Whittam Shiga-toxin producing Escherichia coli Center</t>
  </si>
  <si>
    <t>Andorra:Escaldes-Engordany</t>
  </si>
  <si>
    <t>India:Tamil Nadu</t>
  </si>
  <si>
    <t>other animal (opossum)</t>
  </si>
  <si>
    <t xml:space="preserve">Cosmetics and Cosmetic Products,n.e.c. </t>
  </si>
  <si>
    <t>stridulating stone crab [FOODON:03413559]</t>
  </si>
  <si>
    <t>calcium citrates [FOODON:03414411]</t>
  </si>
  <si>
    <t>Middle East Hospital</t>
  </si>
  <si>
    <t>Andorra:La Massana</t>
  </si>
  <si>
    <t>India:Telangana</t>
  </si>
  <si>
    <t>other animal (ovis aries)</t>
  </si>
  <si>
    <t xml:space="preserve">Crackers </t>
  </si>
  <si>
    <t>Eriphia smithii [NCBITaxon:1442372]</t>
  </si>
  <si>
    <t>calcium cyclamate [FOODON:03413033]</t>
  </si>
  <si>
    <t>Middle East Institute of Health|University Hospital</t>
  </si>
  <si>
    <t>Andorra:Ordino</t>
  </si>
  <si>
    <t>India:Tripura</t>
  </si>
  <si>
    <t>other animal (pheasant)</t>
  </si>
  <si>
    <t xml:space="preserve">Crude Veg Oil </t>
  </si>
  <si>
    <t>Eriphia sebana [NCBITaxon:156092]</t>
  </si>
  <si>
    <t>calcium dichloride [CHEBI:3312]</t>
  </si>
  <si>
    <t xml:space="preserve">   mowing implement [AGRO:00002029]</t>
  </si>
  <si>
    <t>Middle East Technical University|Faculty of Engineering|Food Engineering</t>
  </si>
  <si>
    <t>Angola:Bengo</t>
  </si>
  <si>
    <t>India:Uttarakhand</t>
  </si>
  <si>
    <t>other animal (pigeon)</t>
  </si>
  <si>
    <t xml:space="preserve">Crustaceans </t>
  </si>
  <si>
    <t>Menippe adina [NCBITaxon:38149]</t>
  </si>
  <si>
    <t>calcium diglutamate [FOODON:03413034]</t>
  </si>
  <si>
    <t xml:space="preserve">      mower [AGRO:00002008]</t>
  </si>
  <si>
    <t>Minnesota Department of Agriculture</t>
  </si>
  <si>
    <t>Angola:Benguela</t>
  </si>
  <si>
    <t>India:West Bengal</t>
  </si>
  <si>
    <t>other animal (primates)</t>
  </si>
  <si>
    <t xml:space="preserve">Crustaceans,Breaded </t>
  </si>
  <si>
    <t>Eriphia verrucosa [NCBITaxon:483417]</t>
  </si>
  <si>
    <t>calcium dihydrogen diphosphate [FOODON:03413035]</t>
  </si>
  <si>
    <t>weeding implement [AGRO:00002006]</t>
  </si>
  <si>
    <t>Minnesota Department Of Health</t>
  </si>
  <si>
    <t>Angola:Bie</t>
  </si>
  <si>
    <t>Mexico:Aguascalientes</t>
  </si>
  <si>
    <t>other animal (quail)</t>
  </si>
  <si>
    <t xml:space="preserve">Crustaceans,Cakes,Balls,etc </t>
  </si>
  <si>
    <t>Eriphia gonagra [NCBITaxon:504414]</t>
  </si>
  <si>
    <t>calcium ferrocyanide [FOODON:03413037]</t>
  </si>
  <si>
    <t>Mississippi State Department of Health</t>
  </si>
  <si>
    <t>Angola:Cabinda</t>
  </si>
  <si>
    <t>Mexico:Baja California</t>
  </si>
  <si>
    <t>other animal (rabbit)</t>
  </si>
  <si>
    <t xml:space="preserve">Curing  AND  Pickling Agents </t>
  </si>
  <si>
    <t>Menippe mercenaria [NCBITaxon:6781]</t>
  </si>
  <si>
    <t>calcium gluconate [CHEBI:3309]</t>
  </si>
  <si>
    <t>Mississippi State University</t>
  </si>
  <si>
    <t>Angola:Cuando Cubango</t>
  </si>
  <si>
    <t>Mexico:Baja California Sur</t>
  </si>
  <si>
    <t>other animal (raccoon)</t>
  </si>
  <si>
    <t xml:space="preserve">Custard </t>
  </si>
  <si>
    <t>Menippe nodifrons [NCBITaxon:84638]</t>
  </si>
  <si>
    <t>calcium guanylate [FOODON:03413039]</t>
  </si>
  <si>
    <t xml:space="preserve">   tillage implement [AGRO:00000223]</t>
  </si>
  <si>
    <t>Mississippi State University Veterinary Research and Diagnostic Laboratory</t>
  </si>
  <si>
    <t>Angola:Cuanza-Norte</t>
  </si>
  <si>
    <t>Mexico:Campeche</t>
  </si>
  <si>
    <t>other animal (ratite)</t>
  </si>
  <si>
    <t xml:space="preserve">Custard Pudding Mix </t>
  </si>
  <si>
    <t>oregoniid family [FOODON:03414138]</t>
  </si>
  <si>
    <t>calcium hydrogen malate [FOODON:03413040]</t>
  </si>
  <si>
    <t xml:space="preserve">      clod crusher [AGRO:00000127]</t>
  </si>
  <si>
    <t>Mississippi State University|College of Veterinary Medicine|Poultry Research and Diagnostic Laboratory</t>
  </si>
  <si>
    <t>Bhutan:Mongar</t>
  </si>
  <si>
    <t>United Kingdom:Medway </t>
  </si>
  <si>
    <t>other animal (reindeer)</t>
  </si>
  <si>
    <t xml:space="preserve">Dairy </t>
  </si>
  <si>
    <t>japanese spider crab [FOODON:03412225]</t>
  </si>
  <si>
    <t>calcium hydrogen sulphite [FOODON:03413041]</t>
  </si>
  <si>
    <t xml:space="preserve">      puddling implement [AGRO:00000235]</t>
  </si>
  <si>
    <t>Missouri State Department of Health and Senior Services</t>
  </si>
  <si>
    <t>Angola:Cunene</t>
  </si>
  <si>
    <t>Mexico:Chihuahua</t>
  </si>
  <si>
    <t>other animal (snake)</t>
  </si>
  <si>
    <t xml:space="preserve">Dietary Conv Nec </t>
  </si>
  <si>
    <t>Chionoecetes bairdi [NCBITaxon:232428]</t>
  </si>
  <si>
    <t>calcium hydroxide [CHEBI:35150]</t>
  </si>
  <si>
    <t xml:space="preserve">      hand plough [AGRO:00000383]</t>
  </si>
  <si>
    <t>Missouri State Public Health Laboratory</t>
  </si>
  <si>
    <t>Angola:Cuanza-Sul</t>
  </si>
  <si>
    <t>Mexico:Chiapas</t>
  </si>
  <si>
    <t>other animal (squirrel)</t>
  </si>
  <si>
    <t xml:space="preserve">Dinner W/Components Sep'd Containers, not seafood </t>
  </si>
  <si>
    <t>Chionoecetes tanneri [NCBITaxon:262399]</t>
  </si>
  <si>
    <t>calcium inosinate [FOODON:03413043]</t>
  </si>
  <si>
    <t xml:space="preserve">      power harrow [AGRO:00002028]</t>
  </si>
  <si>
    <t>Missouri University of Science and Technology</t>
  </si>
  <si>
    <t>Angola:Huambo</t>
  </si>
  <si>
    <t>Mexico:Coahuila</t>
  </si>
  <si>
    <t>other animal (wild turkey)</t>
  </si>
  <si>
    <t xml:space="preserve">Dough Strengtheners </t>
  </si>
  <si>
    <t>Chionoecetes angulatus [NCBITaxon:397937]</t>
  </si>
  <si>
    <t>calcium lactate [FOODON:03413044]</t>
  </si>
  <si>
    <t xml:space="preserve">   mulch implement [AGRO:00000236]</t>
  </si>
  <si>
    <t>Murray Brown Laboratories</t>
  </si>
  <si>
    <t>Angola:Huila</t>
  </si>
  <si>
    <t>Mexico:Colima</t>
  </si>
  <si>
    <t>other animal (zebra)</t>
  </si>
  <si>
    <t xml:space="preserve">Drying Agents </t>
  </si>
  <si>
    <t>Chionoecetes opilio [NCBITaxon:41210]</t>
  </si>
  <si>
    <t>calcium malate [FOODON:03413045]</t>
  </si>
  <si>
    <t>Murray State University Breathitt Veterinary Center</t>
  </si>
  <si>
    <t>Angola:Luanda</t>
  </si>
  <si>
    <t>Mexico:Cuidad de Mexico</t>
  </si>
  <si>
    <t>other animal (additional)</t>
  </si>
  <si>
    <t xml:space="preserve">Edible Insect  Ice Cream and Related Products </t>
  </si>
  <si>
    <t>varunidae [FOODON:03414889]</t>
  </si>
  <si>
    <t>calcium malates [FOODON:03414403]</t>
  </si>
  <si>
    <t>Nabatieh Governmental Hospital</t>
  </si>
  <si>
    <t>Angola:Lunda-Norte</t>
  </si>
  <si>
    <t>Mexico:Durango</t>
  </si>
  <si>
    <t xml:space="preserve">Edible Insect Bakery Products </t>
  </si>
  <si>
    <t>Eriocheir sinensis [NCBITaxon:95602]</t>
  </si>
  <si>
    <t>calcium oxide [CHEBI:31344]</t>
  </si>
  <si>
    <t xml:space="preserve">   weed puller [AGRO:00002007]</t>
  </si>
  <si>
    <t>National Antimicrobial Resistance Monitoring System for Enteric Bacteria</t>
  </si>
  <si>
    <t>Angola:Lunda-Sul</t>
  </si>
  <si>
    <t>Mexico:Guanajuato</t>
  </si>
  <si>
    <t xml:space="preserve">Edible Insect Bars </t>
  </si>
  <si>
    <t>lobster [FOODON:03411505]</t>
  </si>
  <si>
    <t>calcium phosphates [FOODON:03414413]</t>
  </si>
  <si>
    <t>mowing implement [AGRO:00002029]</t>
  </si>
  <si>
    <t>National Institute for Health and Welfare of Finland</t>
  </si>
  <si>
    <t>Angola:Malanje</t>
  </si>
  <si>
    <t>Mexico:Guerrero</t>
  </si>
  <si>
    <t xml:space="preserve">Edible Insect Beverages </t>
  </si>
  <si>
    <t>clawed lobster family [FOODON:03411986]</t>
  </si>
  <si>
    <t>calcium polyphosphates [FOODON:03413047]</t>
  </si>
  <si>
    <t xml:space="preserve">   mower [AGRO:00002008]</t>
  </si>
  <si>
    <t>NC State University Veterinary Hospital Diagnostic Laboratory</t>
  </si>
  <si>
    <t>Angola:Moxico</t>
  </si>
  <si>
    <t>Mexico:Hidalgo</t>
  </si>
  <si>
    <t xml:space="preserve">Edible Insect Candy With Chocolate </t>
  </si>
  <si>
    <t>deep sea lobster [FOODON:03412232]</t>
  </si>
  <si>
    <t>Calcium propionate [CHEBI:81716]</t>
  </si>
  <si>
    <t>Nebraska Department of Agriculture</t>
  </si>
  <si>
    <t>Angola:Namibe</t>
  </si>
  <si>
    <t>Mexico:Jalisco</t>
  </si>
  <si>
    <t xml:space="preserve">Edible Insect Candy Without Chocolate </t>
  </si>
  <si>
    <t>Metanephrops armatus [NCBITaxon:288641]</t>
  </si>
  <si>
    <t>calcium saccharin [FOODON:03413049]</t>
  </si>
  <si>
    <t>Nevada State Public Health Laboratory |University of Nevada - Reno</t>
  </si>
  <si>
    <t>Angola:Uige</t>
  </si>
  <si>
    <t>Mexico:Mexico</t>
  </si>
  <si>
    <t xml:space="preserve">Edible Insect Capsules </t>
  </si>
  <si>
    <t>Metanephrops rubellus [NCBITaxon:360518]</t>
  </si>
  <si>
    <t>calcium silicate [FOODON:03413050]</t>
  </si>
  <si>
    <t>New Hamphire Department of Health and Human Services|Public Health Laboratories</t>
  </si>
  <si>
    <t>Angola:Zaire</t>
  </si>
  <si>
    <t>Mexico:Michoacan</t>
  </si>
  <si>
    <t xml:space="preserve">Edible Insect Granola or Trail Mix </t>
  </si>
  <si>
    <t>Metanephrops thomsoni [NCBITaxon:360519]</t>
  </si>
  <si>
    <t>calcium sorbate [FOODON:03413051]</t>
  </si>
  <si>
    <t>New Jersey Department of Agriculture</t>
  </si>
  <si>
    <t>Anguilla:Blowing Point</t>
  </si>
  <si>
    <t>Mexico:Morelos</t>
  </si>
  <si>
    <t xml:space="preserve">Edible Insect Jerky </t>
  </si>
  <si>
    <t>Metanephrops andamanicus [NCBITaxon:490585]</t>
  </si>
  <si>
    <t>calcium stearoyl-2-lactylate [FOODON:03413052]</t>
  </si>
  <si>
    <t>New Jersey Department of Agriculutre Animal Health Diagnostic Laboratory</t>
  </si>
  <si>
    <t>Anguilla:George Hill</t>
  </si>
  <si>
    <t>Mexico:Nayarit</t>
  </si>
  <si>
    <t xml:space="preserve">Edible Insect Oils </t>
  </si>
  <si>
    <t>Metanephrops arafurensis [NCBITaxon:490586]</t>
  </si>
  <si>
    <t>calcium sulfate [CHEBI:31346]</t>
  </si>
  <si>
    <t>New Jersey State Department of Health and Senior Servces</t>
  </si>
  <si>
    <t>Anguilla:Island Harbour</t>
  </si>
  <si>
    <t>Mexico:Nuevo Leon</t>
  </si>
  <si>
    <t xml:space="preserve">Edible Insect Products N.E.C. </t>
  </si>
  <si>
    <t>Metanephrops australiensis [NCBITaxon:490587]</t>
  </si>
  <si>
    <t>calcium sulphite [FOODON:03413054]</t>
  </si>
  <si>
    <t>New Mazloum Hospital</t>
  </si>
  <si>
    <t>Anguilla:North Hill</t>
  </si>
  <si>
    <t>Mexico:Oaxaca</t>
  </si>
  <si>
    <t xml:space="preserve">Edible Insect Protein: Simulated Meats and Tofu </t>
  </si>
  <si>
    <t>Metanephrops binghami [NCBITaxon:490588]</t>
  </si>
  <si>
    <t>calcium tartrate [FOODON:03413055]</t>
  </si>
  <si>
    <t>New Mexico Department of Health|Scientific Laboratory Division</t>
  </si>
  <si>
    <t>Anguilla:Sandy Ground</t>
  </si>
  <si>
    <t>Mexico:Puebla</t>
  </si>
  <si>
    <t xml:space="preserve">Edible Insect Salts and Spices </t>
  </si>
  <si>
    <t>Metanephrops boschmai [NCBITaxon:490589]</t>
  </si>
  <si>
    <t>candelilla wax [FOODON:03413056]</t>
  </si>
  <si>
    <t>New Mexico State University - Las Cruces</t>
  </si>
  <si>
    <t>Anguilla:Sandy Hill</t>
  </si>
  <si>
    <t>Mexico:Queretaro</t>
  </si>
  <si>
    <t xml:space="preserve">Edible Insect Smoothies </t>
  </si>
  <si>
    <t>Metanephrops challengeri [NCBITaxon:490590]</t>
  </si>
  <si>
    <t>canthaxanthin [CHEBI:3362]</t>
  </si>
  <si>
    <t>New Mexico State University|Food Safety Laboratory</t>
  </si>
  <si>
    <t>Anguilla:South Hill</t>
  </si>
  <si>
    <t>Mexico:Quintana Roo</t>
  </si>
  <si>
    <t xml:space="preserve">Edible Insect Soups </t>
  </si>
  <si>
    <t>Metanephrops formosanus [NCBITaxon:490591]</t>
  </si>
  <si>
    <t>capsanthin [CHEBI:3375]</t>
  </si>
  <si>
    <t>New York State Department of Agriculture and Markets</t>
  </si>
  <si>
    <t>Anguilla:Stoney Ground</t>
  </si>
  <si>
    <t>Mexico:San Luis Potosi</t>
  </si>
  <si>
    <t xml:space="preserve">Edible Insect Spreads And Pastes </t>
  </si>
  <si>
    <t>Metanephrops japonicus [NCBITaxon:490592]</t>
  </si>
  <si>
    <t>carbon dioxide [CHEBI:16526]</t>
  </si>
  <si>
    <t>New York State Department of Health</t>
  </si>
  <si>
    <t>Bhutan:Tsirang</t>
  </si>
  <si>
    <t>United Kingdom:Newham </t>
  </si>
  <si>
    <t xml:space="preserve">Edible Seed </t>
  </si>
  <si>
    <t>Metanephrops neptunus [NCBITaxon:490593]</t>
  </si>
  <si>
    <t>carboxamide [CHEBI:37622]</t>
  </si>
  <si>
    <t>Nigeria Federal Ministry of Agriculture and Rural Development</t>
  </si>
  <si>
    <t>Anguilla:The Farrington</t>
  </si>
  <si>
    <t>Mexico:Sinaloa</t>
  </si>
  <si>
    <t xml:space="preserve">Edible Seed Butters </t>
  </si>
  <si>
    <t>Metanephrops sagamiensis [NCBITaxon:490594]</t>
  </si>
  <si>
    <t>carboxy methyl cellulose [FOODON:03413060]</t>
  </si>
  <si>
    <t>Nini Hospital</t>
  </si>
  <si>
    <t>Anguilla:The Quarter</t>
  </si>
  <si>
    <t>Mexico:Sonora</t>
  </si>
  <si>
    <t xml:space="preserve">Edible Seed Paste </t>
  </si>
  <si>
    <t>Metanephrops sibogae [NCBITaxon:490595]</t>
  </si>
  <si>
    <t>carboxy methyl cellulose, sodium carboxy methyl cellulose, cellulose gum [FOODON:03414454]</t>
  </si>
  <si>
    <t>North Carolina Department of Agriculture and Consumer Services</t>
  </si>
  <si>
    <t>Anguilla:The Valley</t>
  </si>
  <si>
    <t>Mexico:Tabasco</t>
  </si>
  <si>
    <t xml:space="preserve">Edible Seed Prod </t>
  </si>
  <si>
    <t>Metanephrops sinensis [NCBITaxon:490596]</t>
  </si>
  <si>
    <t>carboxymethyl cellulose [FOODON:03460374]</t>
  </si>
  <si>
    <t>North Carolina Department of Agriculture Rollins Animal Disease Diagnostic Laboratory</t>
  </si>
  <si>
    <t>Anguilla:West End</t>
  </si>
  <si>
    <t>Mexico:Tamaulipas</t>
  </si>
  <si>
    <t xml:space="preserve">Edible Seeds-Legumes </t>
  </si>
  <si>
    <t>Metanephrops velutinus [NCBITaxon:490597]</t>
  </si>
  <si>
    <t>carnauba wax [FOODON:03413061]</t>
  </si>
  <si>
    <t>North Carolina Department of Health and Human Services</t>
  </si>
  <si>
    <t>Antarctica</t>
  </si>
  <si>
    <t>Mexico:Tlaxcala</t>
  </si>
  <si>
    <t xml:space="preserve">Edible Seeds-Oilseed </t>
  </si>
  <si>
    <t>Metanephrops mozambicus [NCBITaxon:59757]</t>
  </si>
  <si>
    <t>carotene [CHEBI:23042]</t>
  </si>
  <si>
    <t>North Carolina State University</t>
  </si>
  <si>
    <t>Antigua and Barbuda:Barbuda</t>
  </si>
  <si>
    <t>Mexico:Veracruz</t>
  </si>
  <si>
    <t xml:space="preserve">Egg And Egg Products, N.E.C. </t>
  </si>
  <si>
    <t>Homarinus capensis [NCBITaxon:576990]</t>
  </si>
  <si>
    <t>carotenoic acid [CHEBI:35311]</t>
  </si>
  <si>
    <t>North Carolina State University - Raleigh</t>
  </si>
  <si>
    <t>Antigua and Barbuda:Redonda</t>
  </si>
  <si>
    <t>Mexico:Yucatan</t>
  </si>
  <si>
    <t xml:space="preserve">Egg Mixes </t>
  </si>
  <si>
    <t>Homarus americanus [NCBITaxon:6706]</t>
  </si>
  <si>
    <t>carrageenan [CHEBI:3435]</t>
  </si>
  <si>
    <t>North Carolina State University|College of Veterinary Medicine</t>
  </si>
  <si>
    <t>Antigua and Barbuda:Saint George</t>
  </si>
  <si>
    <t>Mexico:Zacatecas</t>
  </si>
  <si>
    <t xml:space="preserve">Egg Noodles </t>
  </si>
  <si>
    <t>Homarus gammarus [NCBITaxon:6707]</t>
  </si>
  <si>
    <t>cassia gum [FOODON:03414415]</t>
  </si>
  <si>
    <t>North Carolina State University|College of Veterinary Medicine|Thakur Molecular Epidemiology Laboratory</t>
  </si>
  <si>
    <t>Antigua and Barbuda:Saint John</t>
  </si>
  <si>
    <t>New Zealand:Auckland</t>
  </si>
  <si>
    <t xml:space="preserve">Egg Prod (Baby) </t>
  </si>
  <si>
    <t>Nephrops norvegicus [NCBITaxon:6829]</t>
  </si>
  <si>
    <t>caustic sulphite caramel [FOODON:03413063]</t>
  </si>
  <si>
    <t>North Carolina State University|Food, Bioprocessing and Nutrition Sciences</t>
  </si>
  <si>
    <t>Antigua and Barbuda:Saint Mary</t>
  </si>
  <si>
    <t>New Zealand:Bay of Plenty</t>
  </si>
  <si>
    <t xml:space="preserve">Eggs for Breaker </t>
  </si>
  <si>
    <t>slipper lobster family [FOODON:03411997]</t>
  </si>
  <si>
    <t>cellulose [CHEBI:62967]</t>
  </si>
  <si>
    <t>North Carolina State University|Kathariou Laboratory Campylobacter Research and Extension</t>
  </si>
  <si>
    <t>Bolivia:Cochabamba</t>
  </si>
  <si>
    <t>United Kingdom:North Ayrshire </t>
  </si>
  <si>
    <t xml:space="preserve">Emulsifiers  AND  Emulsifier Salts </t>
  </si>
  <si>
    <t>fan lobster [FOODON:03412207]</t>
  </si>
  <si>
    <t>cellulose derivative [FOODON:03460372]</t>
  </si>
  <si>
    <t>North Dakota Veterinary Diagnostic Laboratory</t>
  </si>
  <si>
    <t>Antigua and Barbuda:Saint Paul</t>
  </si>
  <si>
    <t>New Zealand:Canterbury</t>
  </si>
  <si>
    <t xml:space="preserve">Engineered Seafood </t>
  </si>
  <si>
    <t>velvet fan lobster [FOODON:03413586]</t>
  </si>
  <si>
    <t>cellulose filler [FOODON:03309374]</t>
  </si>
  <si>
    <t>Northland Laboratories</t>
  </si>
  <si>
    <t>Antigua and Barbuda:Saint Peter</t>
  </si>
  <si>
    <t>New Zealand:Chatham Islands</t>
  </si>
  <si>
    <t xml:space="preserve">Enzymes </t>
  </si>
  <si>
    <t>slipper lobster [FOODON:03412491]</t>
  </si>
  <si>
    <t>cellulose powder [FOODON:03310367]</t>
  </si>
  <si>
    <t>Nova Southeastern University</t>
  </si>
  <si>
    <t>Antigua and Barbuda:Saint Philip</t>
  </si>
  <si>
    <t>New Zealand:Gisborne</t>
  </si>
  <si>
    <t xml:space="preserve">Essential Oils for Flavoring </t>
  </si>
  <si>
    <t>Scyllarus arctus [NCBITaxon:198229]</t>
  </si>
  <si>
    <t>cellulose product [FOODON:03301343]</t>
  </si>
  <si>
    <t>NSF International</t>
  </si>
  <si>
    <t>New Zealand:Hawke's Bay</t>
  </si>
  <si>
    <t xml:space="preserve">Exhibit (Evidence Development) </t>
  </si>
  <si>
    <t>squat lobster family [FOODON:03412162]</t>
  </si>
  <si>
    <t>chloride added [FOODON:03460196]</t>
  </si>
  <si>
    <t>Ohio Department of Agriculture</t>
  </si>
  <si>
    <t>New Zealand:Manawatu-Wanganui</t>
  </si>
  <si>
    <t xml:space="preserve">Eye Makeup Prep </t>
  </si>
  <si>
    <t>langostino lobster [FOODON:03412486]</t>
  </si>
  <si>
    <t>chlorophyll [CHEBI:28966]</t>
  </si>
  <si>
    <t>Ohio Department of Agriculture|Animal Disease Diagnostic Laboratory</t>
  </si>
  <si>
    <t>New Zealand:Marlborough</t>
  </si>
  <si>
    <t xml:space="preserve">Fats and Lipid Substances </t>
  </si>
  <si>
    <t>langostino colorado [FOODON:03412205]</t>
  </si>
  <si>
    <t>chlorophyllins [FOODON:03413064]</t>
  </si>
  <si>
    <t>Ohio Department of Health</t>
  </si>
  <si>
    <t>New Zealand:Nelson</t>
  </si>
  <si>
    <t xml:space="preserve">Fiber </t>
  </si>
  <si>
    <t>langostino colorado (raw) [FOODON:03308536]</t>
  </si>
  <si>
    <t>chlorophylls and chlorophyllins [FOODON:03414417]</t>
  </si>
  <si>
    <t>Ohio State University</t>
  </si>
  <si>
    <t>New Zealand:Northland</t>
  </si>
  <si>
    <t xml:space="preserve">Filled Crackers </t>
  </si>
  <si>
    <t>langostino amarillo [FOODON:03412206]</t>
  </si>
  <si>
    <t>choline [CHEBI:15354]</t>
  </si>
  <si>
    <t>Ohio State University|College of Veterinary Medicine|Infectious Diseases Molecular Epidemiology Laboratory</t>
  </si>
  <si>
    <t>Bhutan:Haa</t>
  </si>
  <si>
    <t>United Kingdom:Magherafelt </t>
  </si>
  <si>
    <t xml:space="preserve">Filled Milk Prod </t>
  </si>
  <si>
    <t>langostino amarillo (raw) [FOODON:03308235]</t>
  </si>
  <si>
    <t>cholines [CHEBI:23217]</t>
  </si>
  <si>
    <t>Ohio State University|Ohio Agricultural Research and Development Center</t>
  </si>
  <si>
    <t>New Zealand:Otago</t>
  </si>
  <si>
    <t xml:space="preserve">Filled/Iced Cookies,Biscuits and Wafers </t>
  </si>
  <si>
    <t>new zealand langostino [FOODON:03413485]</t>
  </si>
  <si>
    <t>chromium added [FOODON:03460778]</t>
  </si>
  <si>
    <t>Oklahoma Animal Disease Diagnostic Laboratory</t>
  </si>
  <si>
    <t>New Zealand:Southland</t>
  </si>
  <si>
    <t xml:space="preserve">Filled/Imit Milk Prod N.E.C. </t>
  </si>
  <si>
    <t>Pleuroncodes planipes [NCBITaxon:1248172]</t>
  </si>
  <si>
    <t>cis-fatty acid [CHEBI:166967]</t>
  </si>
  <si>
    <t>Oklahoma State University</t>
  </si>
  <si>
    <t>New Zealand:Taranaki</t>
  </si>
  <si>
    <t xml:space="preserve">Firming Agents </t>
  </si>
  <si>
    <t>spiny lobster family [FOODON:03412163]</t>
  </si>
  <si>
    <t>cis-lycopene [CHEBI:62466]</t>
  </si>
  <si>
    <t>Oklahoma State University|Animal Disease Diagnostic Laboratory</t>
  </si>
  <si>
    <t>New Zealand:Tasman</t>
  </si>
  <si>
    <t xml:space="preserve">Fish </t>
  </si>
  <si>
    <t>spiny lobster [FOODON:00002686]</t>
  </si>
  <si>
    <t>citric acid [CHEBI:30769]</t>
  </si>
  <si>
    <t>Oregon State University</t>
  </si>
  <si>
    <t>New Zealand:Waikato</t>
  </si>
  <si>
    <t xml:space="preserve">Fish-Seafood Prod (Baby) </t>
  </si>
  <si>
    <t>rock lobster tail [FOODON:00002894]</t>
  </si>
  <si>
    <t>citric acid esters of mono- and diglycerides of fatty acids [FOODON:03413067]</t>
  </si>
  <si>
    <t>Oregon State University|College of Agriculture Sciences|Food Innovation Center</t>
  </si>
  <si>
    <t>New Zealand:Wellington</t>
  </si>
  <si>
    <t xml:space="preserve">Fish, Cold Smoked (protein is not coagulated) </t>
  </si>
  <si>
    <t>rock lobster tail meat (raw) [FOODON:03303448]</t>
  </si>
  <si>
    <t>cob(III)alamins [CHEBI:23333]</t>
  </si>
  <si>
    <t>Pasteur Institute</t>
  </si>
  <si>
    <t>New Zealand:West Coast</t>
  </si>
  <si>
    <t xml:space="preserve">Fish, Hot Smoked (protein is coagulated throughout </t>
  </si>
  <si>
    <t>rock lobster tail meat (cooked) [FOODON:03308350]</t>
  </si>
  <si>
    <t>cobalamins [CHEBI:23334]</t>
  </si>
  <si>
    <t>Pasteur Institute of Dakar</t>
  </si>
  <si>
    <t>South Africa:Eastern Cape</t>
  </si>
  <si>
    <t xml:space="preserve">Fish,Breaded </t>
  </si>
  <si>
    <t>rock lobster tail (frozen) [FOODON:03308354]</t>
  </si>
  <si>
    <t>cobalt corrinoid [CHEBI:33906]</t>
  </si>
  <si>
    <t>Pennsylvania Department of Agriculture</t>
  </si>
  <si>
    <t>South Africa:Free State</t>
  </si>
  <si>
    <t xml:space="preserve">Fish,Cakes,Balls,etc </t>
  </si>
  <si>
    <t>rock lobster (whole, raw) [FOODON:03308180]</t>
  </si>
  <si>
    <t>cobalt-corrinoid hexaamide [CHEBI:23390]</t>
  </si>
  <si>
    <t>Pennsylvania Department of Agriculture|Pennsylvania Veterinary Laboratory</t>
  </si>
  <si>
    <t>South Africa:Gauteng</t>
  </si>
  <si>
    <t xml:space="preserve">Fish,Smoked </t>
  </si>
  <si>
    <t>rock lobster (whole, cooked) [FOODON:03308349]</t>
  </si>
  <si>
    <t>cobamides [CHEBI:23341]</t>
  </si>
  <si>
    <t>Pennsylvania Department of Health</t>
  </si>
  <si>
    <t>South Africa:KwaZulu-Natal</t>
  </si>
  <si>
    <t xml:space="preserve">Fish/Marine </t>
  </si>
  <si>
    <t>rock lobster meat (cooked) [FOODON:03308537]</t>
  </si>
  <si>
    <t>cochineal, carminic acid, carmines [FOODON:03413068]</t>
  </si>
  <si>
    <t>Pennsylvania State University</t>
  </si>
  <si>
    <t>South Africa:Limpopo</t>
  </si>
  <si>
    <t xml:space="preserve">Fish/Shellfish-Like Veg Protein Prod </t>
  </si>
  <si>
    <t>rock lobster (whole, cooked, frozen) [FOODON:03309660]</t>
  </si>
  <si>
    <t>color additive (natural) [FOODON:03303179]</t>
  </si>
  <si>
    <t>Pennsylvania State University - University Park</t>
  </si>
  <si>
    <t>South Africa:Mpumalanga</t>
  </si>
  <si>
    <t xml:space="preserve">Fishery Prod,n.e.c. </t>
  </si>
  <si>
    <t>palinurid spiny lobster [FOODON:03411075]</t>
  </si>
  <si>
    <t>copper added [FOODON:03460775]</t>
  </si>
  <si>
    <t>Pennsylvania State University|Animal Diagnostic Lab</t>
  </si>
  <si>
    <t>Bhutan:Wangdue Phodrang</t>
  </si>
  <si>
    <t>United Kingdom:Newport</t>
  </si>
  <si>
    <t xml:space="preserve">Flavor Enhancers </t>
  </si>
  <si>
    <t>Palinurus elephas [NCBITaxon:198232]</t>
  </si>
  <si>
    <t>copper complexes of chlorophyllins [FOODON:03413069]</t>
  </si>
  <si>
    <t>Pennsylvania State University|Department of Food Science</t>
  </si>
  <si>
    <t>South Africa:North West</t>
  </si>
  <si>
    <t xml:space="preserve">Flavoring Agents  AND  Adjuvants </t>
  </si>
  <si>
    <t>Palinurus delagoae [NCBITaxon:198233]</t>
  </si>
  <si>
    <t>copper complexes of chlorophylls [FOODON:03413070]</t>
  </si>
  <si>
    <t>Pennsylvania State University|Escherichia coli Reference Center</t>
  </si>
  <si>
    <t>South Africa:Northern Cape</t>
  </si>
  <si>
    <t xml:space="preserve">Flour Mill Byprod </t>
  </si>
  <si>
    <t>Palinurus gilchristi [NCBITaxon:198234]</t>
  </si>
  <si>
    <t>copper complexes of chlorophylls, chlorophyllins [FOODON:03414395]</t>
  </si>
  <si>
    <t>Pennsylvania State University|Escherichia coli Reference Center|Pennsylvania Department of Health</t>
  </si>
  <si>
    <t>South Africa:Western Cape</t>
  </si>
  <si>
    <t xml:space="preserve">Flour Treating Agents </t>
  </si>
  <si>
    <t>Palinurus mauritanicus [NCBITaxon:318457]</t>
  </si>
  <si>
    <t>corrinoid [CHEBI:33913]</t>
  </si>
  <si>
    <t>Pennsylvania Veterinary Laboratory, Harrisburg</t>
  </si>
  <si>
    <t>Bolivia:La Paz</t>
  </si>
  <si>
    <t>United Kingdom:North Down </t>
  </si>
  <si>
    <t xml:space="preserve">Fluid/Dry Milk Products, N.E.C. </t>
  </si>
  <si>
    <t>Palinurus charlestoni [NCBITaxon:371729]</t>
  </si>
  <si>
    <t>cross-linked sodium carboxy methyl cellulose, cross linked cellulose gum [FOODON:03414412]</t>
  </si>
  <si>
    <t>Pontifícia Universidade Católica do Rio Grande do Sul|Laboratorio de Imunologia e Microbiologia</t>
  </si>
  <si>
    <t>Peru:Amazonas</t>
  </si>
  <si>
    <t xml:space="preserve">Food Additives For Human Use n.e.c. </t>
  </si>
  <si>
    <t>jasid spiny lobster [FOODON:03413607]</t>
  </si>
  <si>
    <t>curcumin [CHEBI:3962]</t>
  </si>
  <si>
    <t>Prairie Diagnostic Services Inc. Canada, Saskatchewan</t>
  </si>
  <si>
    <t>Peru:Ancash</t>
  </si>
  <si>
    <t xml:space="preserve">Food Pack Sep Comp Require Mix/Cook, not seafood </t>
  </si>
  <si>
    <t>southern rock lobster [FOODON:03413609]</t>
  </si>
  <si>
    <t>cyanidin 3-O-beta-D-galactoside chloride [CHEBI:37664]</t>
  </si>
  <si>
    <t>Promega</t>
  </si>
  <si>
    <t>Peru:Apurimac</t>
  </si>
  <si>
    <t xml:space="preserve">Food Related Item </t>
  </si>
  <si>
    <t>NCBITaxon_110569 [NCBITaxon:110569]</t>
  </si>
  <si>
    <t>cyanidin 3-O-rutinoside chloride [CHEBI:16726]</t>
  </si>
  <si>
    <t>Public Health Agency Of Canada</t>
  </si>
  <si>
    <t>Armenia:Aragatsotn</t>
  </si>
  <si>
    <t>Peru:Arequipa</t>
  </si>
  <si>
    <t xml:space="preserve">Food Sweetners (Nutr) </t>
  </si>
  <si>
    <t>Jasus frontalis [NCBITaxon:110923]</t>
  </si>
  <si>
    <t>cyanin chloride [CHEBI:38021]</t>
  </si>
  <si>
    <t>Purdue University</t>
  </si>
  <si>
    <t>Armenia:Ararat</t>
  </si>
  <si>
    <t>Peru:Ayacucho</t>
  </si>
  <si>
    <t xml:space="preserve">Food Sweetners (Nutr) N.E.C. </t>
  </si>
  <si>
    <t>Jasus paulensis [NCBITaxon:110924]</t>
  </si>
  <si>
    <t>cyanocobalamin (b12) [CHEBI:17439]</t>
  </si>
  <si>
    <t>Rahal Akkar Hospital</t>
  </si>
  <si>
    <t>Armenia:Armavir</t>
  </si>
  <si>
    <t>Peru:Cajamarca</t>
  </si>
  <si>
    <t xml:space="preserve">Foods W/Art Sweet Wo/Suppl Nutr </t>
  </si>
  <si>
    <t>Jasus tristani [NCBITaxon:110925]</t>
  </si>
  <si>
    <t>Cyclamate [CHEBI:82431]</t>
  </si>
  <si>
    <t>Rascal Animal Hospital</t>
  </si>
  <si>
    <t>Armenia:Gegharkunik</t>
  </si>
  <si>
    <t>Peru:Callao</t>
  </si>
  <si>
    <t xml:space="preserve">Foods W/Claims Rel Fat AND Fat-Acid AND Cholest </t>
  </si>
  <si>
    <t>Jasus edwardsii [NCBITaxon:95461]</t>
  </si>
  <si>
    <t>cyclamates [FOODON:03414410]</t>
  </si>
  <si>
    <t>Regional Hygiene Care Laboratory|Department of Microbiology|Hedi-Chaker University Hospital</t>
  </si>
  <si>
    <t>Armenia:Kotayk</t>
  </si>
  <si>
    <t>Peru:Cusco</t>
  </si>
  <si>
    <t xml:space="preserve">Foods W/Excess Nutr Claims </t>
  </si>
  <si>
    <t>Jasus lalandii [NCBITaxon:99572]</t>
  </si>
  <si>
    <t>cyclamic acid [FOODON:03413072]</t>
  </si>
  <si>
    <t>Rhode Island Department of Health</t>
  </si>
  <si>
    <t>Armenia:Lorri</t>
  </si>
  <si>
    <t>Peru:Huancavelica</t>
  </si>
  <si>
    <t xml:space="preserve">Foods W/Suppl Nutr </t>
  </si>
  <si>
    <t>panulirid spiny lobster [FOODON:03413610]</t>
  </si>
  <si>
    <t>cyclic carotene [CHEBI:35163]</t>
  </si>
  <si>
    <t>Scientific Institute for Public Health The Netherlands</t>
  </si>
  <si>
    <t>Armenia:Shirak</t>
  </si>
  <si>
    <t>Peru:Huanuco</t>
  </si>
  <si>
    <t xml:space="preserve">Foodware, Cookware  AND  Tableware </t>
  </si>
  <si>
    <t>Panulirus cygnus [NCBITaxon:150421]</t>
  </si>
  <si>
    <t>cyclic polypyrrole [CHEBI:47882]</t>
  </si>
  <si>
    <t>Seattle Children's Hospital</t>
  </si>
  <si>
    <t>Armenia:Syunik</t>
  </si>
  <si>
    <t>Peru:Ica</t>
  </si>
  <si>
    <t xml:space="preserve">Formula Prod (Baby) </t>
  </si>
  <si>
    <t>Panulirus homarus [NCBITaxon:150425]</t>
  </si>
  <si>
    <t>cyclic tetrapyrrole [CHEBI:36309]</t>
  </si>
  <si>
    <t>Servicio Agricola y Ganadero de Chile</t>
  </si>
  <si>
    <t>Armenia:Tavush</t>
  </si>
  <si>
    <t>Peru:Junin</t>
  </si>
  <si>
    <t xml:space="preserve">Formulation Aids </t>
  </si>
  <si>
    <t>Panulirus ornatus [NCBITaxon:150431]</t>
  </si>
  <si>
    <t>cysteine [CHEBI:15356]</t>
  </si>
  <si>
    <t>Servicio Nacional de Sanidad, Inocuidad y Calidad Agroalimentaria SENASICA</t>
  </si>
  <si>
    <t>Armenia:Vayots Dzor</t>
  </si>
  <si>
    <t>Peru:La Libertad</t>
  </si>
  <si>
    <t xml:space="preserve">Fragrance Prep </t>
  </si>
  <si>
    <t>Panulirus penicillatus [NCBITaxon:150433]</t>
  </si>
  <si>
    <t>cysteine derivative [CHEBI:23509]</t>
  </si>
  <si>
    <t>Shahid Beheshti University of Medical Sciences</t>
  </si>
  <si>
    <t>Armenia:Yerevan</t>
  </si>
  <si>
    <t>Peru:Lambayeque</t>
  </si>
  <si>
    <t xml:space="preserve">Fried/Oil Cook Snack Foods </t>
  </si>
  <si>
    <t>Panulirus regius [NCBITaxon:150435]</t>
  </si>
  <si>
    <t>cystine [CHEBI:17376]</t>
  </si>
  <si>
    <t>Sibline Governmental Hospital</t>
  </si>
  <si>
    <t>Aruba:Aruba_Noord</t>
  </si>
  <si>
    <t>Peru:Lima</t>
  </si>
  <si>
    <t xml:space="preserve">Fruit </t>
  </si>
  <si>
    <t>Panulirus versicolor [NCBITaxon:150436]</t>
  </si>
  <si>
    <t>D-isoascorbic acid [CHEBI:51438]</t>
  </si>
  <si>
    <t>Sokoine University Of Agriculture</t>
  </si>
  <si>
    <t>Aruba:Oranjestad</t>
  </si>
  <si>
    <t>Peru:Loreto</t>
  </si>
  <si>
    <t xml:space="preserve">Fruit (Veg) </t>
  </si>
  <si>
    <t>Panulirus longipes [NCBITaxon:59761]</t>
  </si>
  <si>
    <t>D-lactic acid [CHEBI:42111]</t>
  </si>
  <si>
    <t>South Carolina Department of Health and Environmental Control</t>
  </si>
  <si>
    <t>Aruba:Paradera</t>
  </si>
  <si>
    <t>Peru:Madre de Dios</t>
  </si>
  <si>
    <t xml:space="preserve">Fruit (Veg) Breaded </t>
  </si>
  <si>
    <t>Panulirus japonicus [NCBITaxon:6736]</t>
  </si>
  <si>
    <t>delphinidin 3-O-beta-d-glucoside [CHEBI:31463]</t>
  </si>
  <si>
    <t>South Dakota State University</t>
  </si>
  <si>
    <t>Aruba:San Nicolaas</t>
  </si>
  <si>
    <t>Peru:Moquegua</t>
  </si>
  <si>
    <t xml:space="preserve">Fruit (Veg) Dried/Paste </t>
  </si>
  <si>
    <t>Panulirus argus [NCBITaxon:6737]</t>
  </si>
  <si>
    <t>delta-tocopherol [CHEBI:47772]</t>
  </si>
  <si>
    <t>South Dakota State University|South Dakota Animal Disease Research and Diagnostic Laboratory</t>
  </si>
  <si>
    <t>Aruba:Santa Cruz</t>
  </si>
  <si>
    <t>Peru:Pasco</t>
  </si>
  <si>
    <t xml:space="preserve">Fruit (Veg) Juice </t>
  </si>
  <si>
    <t>crawfish or crayfish [FOODON:03412686]</t>
  </si>
  <si>
    <t>diamino acid [CHEBI:35987]</t>
  </si>
  <si>
    <t>Stanford University</t>
  </si>
  <si>
    <t>Aruba:Savaneta</t>
  </si>
  <si>
    <t>Peru:Piura</t>
  </si>
  <si>
    <t xml:space="preserve">Fruit (Veg) Sauce </t>
  </si>
  <si>
    <t>european crayfish family [FOODON:03414139]</t>
  </si>
  <si>
    <t>diazines [CHEBI:38313]</t>
  </si>
  <si>
    <t>Statens Serum Institut</t>
  </si>
  <si>
    <t>Ashmore and Cartier Islands</t>
  </si>
  <si>
    <t>Peru:Puno</t>
  </si>
  <si>
    <t xml:space="preserve">Fruit Beverage Base </t>
  </si>
  <si>
    <t>danube crayfish [FOODON:03413454]</t>
  </si>
  <si>
    <t>diazole [CHEBI:23677]</t>
  </si>
  <si>
    <t>Technical University of Denmark</t>
  </si>
  <si>
    <t>Peru:San Martin</t>
  </si>
  <si>
    <t xml:space="preserve">Fruit Beverage Base Liq </t>
  </si>
  <si>
    <t>stone crayfish [FOODON:03413575]</t>
  </si>
  <si>
    <t>dicalcium citrate [FOODON:03413074]</t>
  </si>
  <si>
    <t xml:space="preserve">Technical University of Denmark|National Food Institute </t>
  </si>
  <si>
    <t>Bolivia:Chuquisaca</t>
  </si>
  <si>
    <t>United Kingdom:Norfolk </t>
  </si>
  <si>
    <t xml:space="preserve">Fruit Flavored Ices </t>
  </si>
  <si>
    <t>river crayfish [FOODON:03413576]</t>
  </si>
  <si>
    <t>dicalcium diphosphate [FOODON:03413075]</t>
  </si>
  <si>
    <t>Tennessee State Department of Agriculture</t>
  </si>
  <si>
    <t>Peru:Tacna</t>
  </si>
  <si>
    <t xml:space="preserve">Fruit Pie Filling </t>
  </si>
  <si>
    <t>Astacus astacus [NCBITaxon:6715]</t>
  </si>
  <si>
    <t>dicalcium phosphate [FOODON:03413076]</t>
  </si>
  <si>
    <t>Tennessee State University|College of Agriculture|Department of Agricultural and Environmental Sciences</t>
  </si>
  <si>
    <t>Bolivia:Pando</t>
  </si>
  <si>
    <t>United Kingdom:North Lanarkshire </t>
  </si>
  <si>
    <t xml:space="preserve">Fruit Snack Foods, Baked </t>
  </si>
  <si>
    <t>american crayfish family [FOODON:03414140]</t>
  </si>
  <si>
    <t>dimethicone polymer [CHEBI:61468]</t>
  </si>
  <si>
    <t>Texas A&amp;M Agrilife Research</t>
  </si>
  <si>
    <t>Peru:Tumbes</t>
  </si>
  <si>
    <t xml:space="preserve">Fruit Snack Foods, Fried/Oil Cooked </t>
  </si>
  <si>
    <t>ribbon crayfish [FOODON:03413574]</t>
  </si>
  <si>
    <t>dimethyl dicarbonate [FOODON:03413077]</t>
  </si>
  <si>
    <t>Texas A&amp;M University</t>
  </si>
  <si>
    <t>Peru:Ucayali</t>
  </si>
  <si>
    <t xml:space="preserve">Fruit/Juice/Drink (Baby) </t>
  </si>
  <si>
    <t>Procambarus acutus [NCBITaxon:197206]</t>
  </si>
  <si>
    <t>dimethylxanthine [CHEBI:23818]</t>
  </si>
  <si>
    <t>Texas A&amp;M University Veterinary Medical Teaching Hospital Clinical Microbiology Laboratory</t>
  </si>
  <si>
    <t>United Kingdom:Aberdeen City </t>
  </si>
  <si>
    <t xml:space="preserve">Fruits (Veg) (Microgreens/Microleaf) </t>
  </si>
  <si>
    <t>Faxonius limosus [NCBITaxon:28379]</t>
  </si>
  <si>
    <t>dinitrogen oxide [CHEBI:17045]</t>
  </si>
  <si>
    <t>Texas A&amp;M University|College of Veterinary Medicine &amp; Biomedical Sciences</t>
  </si>
  <si>
    <t>United Kingdom:Aberdeenshire </t>
  </si>
  <si>
    <t xml:space="preserve">Fumigants </t>
  </si>
  <si>
    <t>Procambarus alleni [NCBITaxon:643729]</t>
  </si>
  <si>
    <t>dipeptide [CHEBI:46761]</t>
  </si>
  <si>
    <t>Texas A&amp;M University-Corpus Christi</t>
  </si>
  <si>
    <t>United Kingdom:Angus </t>
  </si>
  <si>
    <t xml:space="preserve">Fungi Products,N.E.C. </t>
  </si>
  <si>
    <t>Procambarus clarkii [NCBITaxon:6728]</t>
  </si>
  <si>
    <t>diphosphates [FOODON:03414388]</t>
  </si>
  <si>
    <t>Texas Department of State Health Services</t>
  </si>
  <si>
    <t>Bhutan:Trashigang</t>
  </si>
  <si>
    <t>United Kingdom:Neath Port Talbot</t>
  </si>
  <si>
    <t xml:space="preserve">Fungi;Broken or Kibbled (eg,Mushroom,Truffle,etc) </t>
  </si>
  <si>
    <t>southern hemisphere crayfish family [FOODON:03414627]</t>
  </si>
  <si>
    <t>dipotassium diphosphate [FOODON:03413079]</t>
  </si>
  <si>
    <t>Texas Department of State Health Services|Milk and Diary Unit</t>
  </si>
  <si>
    <t>United Kingdom:Antrim </t>
  </si>
  <si>
    <t xml:space="preserve">Fungi;Pieces  AND  Stems,Sliced(eg,Mushroom,Truffle) </t>
  </si>
  <si>
    <t>cherax [FOODON:03414628]</t>
  </si>
  <si>
    <t>dipotassium guanylate [FOODON:03413080]</t>
  </si>
  <si>
    <t>Texas Tech University|College of Agricultural Sciences and Natural Resources|Burnett Center for Beef Cattle Research &amp; Instruction</t>
  </si>
  <si>
    <t>Bhutan:Trashi Yangtse</t>
  </si>
  <si>
    <t>United Kingdom:Moyle </t>
  </si>
  <si>
    <t xml:space="preserve">Fungi;Whole (button) (eg,Mushrooms,Truffles,etc) </t>
  </si>
  <si>
    <t>yabby [FOODON:03414801]</t>
  </si>
  <si>
    <t>dipotassium inosinate [FOODON:03413081]</t>
  </si>
  <si>
    <t>Texas Tech University|Department of Animal and Food Sciences</t>
  </si>
  <si>
    <t>Austria:Burgenland</t>
  </si>
  <si>
    <t>United Kingdom:Ards </t>
  </si>
  <si>
    <t xml:space="preserve">Game Meat Offal </t>
  </si>
  <si>
    <t>krill [FOODON:03412844]</t>
  </si>
  <si>
    <t>dipotassium phosphate [FOODON:03413082]</t>
  </si>
  <si>
    <t>The Chinese University of Hong Kong</t>
  </si>
  <si>
    <t>Austria:Lower Austria</t>
  </si>
  <si>
    <t>United Kingdom:Armagh </t>
  </si>
  <si>
    <t xml:space="preserve">Gel-Like Soft Candy in Containers or on Sticks </t>
  </si>
  <si>
    <t>spiny krill [FOODON:03413581]</t>
  </si>
  <si>
    <t>disodium 5'-ribonucleotides [FOODON:03413084]</t>
  </si>
  <si>
    <t>The Ohio State University College of Veterinary Medicine Clinical Diagnostic Laboratories</t>
  </si>
  <si>
    <t>Austria:Carinthia</t>
  </si>
  <si>
    <t>United Kingdom:Argyll and Bute </t>
  </si>
  <si>
    <t xml:space="preserve">Gelatin </t>
  </si>
  <si>
    <t>Euphausia pacifica [NCBITaxon:102976]</t>
  </si>
  <si>
    <t>disodium citrate [FOODON:03413085]</t>
  </si>
  <si>
    <t>The University of Iowa</t>
  </si>
  <si>
    <t>Austria:Salzburg</t>
  </si>
  <si>
    <t>United Kingdom:Ballymena </t>
  </si>
  <si>
    <t xml:space="preserve">Gelatin Prod </t>
  </si>
  <si>
    <t>Euphausia frigida [NCBITaxon:150492]</t>
  </si>
  <si>
    <t>disodium diphosphate [FOODON:03413086]</t>
  </si>
  <si>
    <t>Translational Genomics Research Institute</t>
  </si>
  <si>
    <t>Austria:Styria</t>
  </si>
  <si>
    <t>United Kingdom:Ballymoney </t>
  </si>
  <si>
    <t xml:space="preserve">Gelatin Salad W/Fruit/Veg </t>
  </si>
  <si>
    <t>Euphausia crystallorophias [NCBITaxon:48141]</t>
  </si>
  <si>
    <t>disodium guanylate [FOODON:03413087]</t>
  </si>
  <si>
    <t>Tripoli Governmental Hospital</t>
  </si>
  <si>
    <t>Austria:Tyrol</t>
  </si>
  <si>
    <t>United Kingdom:Banbridge </t>
  </si>
  <si>
    <t xml:space="preserve">Genetically Engineered Snacks </t>
  </si>
  <si>
    <t>Euphausia vallentini [NCBITaxon:48142]</t>
  </si>
  <si>
    <t>disodium hydrogenphosphate [CHEBI:34683]</t>
  </si>
  <si>
    <t>United Kindom Food and Environment Research Agency</t>
  </si>
  <si>
    <t>Austria:Upper Austria</t>
  </si>
  <si>
    <t>United Kingdom:Barking and Dagenham </t>
  </si>
  <si>
    <t xml:space="preserve">Geriatric Foods </t>
  </si>
  <si>
    <t>Meganyctiphanes norvegica [NCBITaxon:48144]</t>
  </si>
  <si>
    <t>disodium inosinate [FOODON:03413088]</t>
  </si>
  <si>
    <t>United Kindom Veterinary Laboratory Agency</t>
  </si>
  <si>
    <t>Austria:Vienna</t>
  </si>
  <si>
    <t>United Kingdom:Barnet </t>
  </si>
  <si>
    <t xml:space="preserve">Gnd/Crk Mix Spice/Season W/O Salt </t>
  </si>
  <si>
    <t>Euphausia superba [NCBITaxon:6819]</t>
  </si>
  <si>
    <t>distarch phosphate [FOODON:03413091]</t>
  </si>
  <si>
    <t>United States Army</t>
  </si>
  <si>
    <t>Austria:Vorarlberg</t>
  </si>
  <si>
    <t>United Kingdom:Barnsley </t>
  </si>
  <si>
    <t xml:space="preserve">Gnd/Crk Mix Spice/Season W/Salt </t>
  </si>
  <si>
    <t>cirriped [FOODON:03412128]</t>
  </si>
  <si>
    <t>docosadienoic acid [CHEBI:75115]</t>
  </si>
  <si>
    <t>United States Department of Agriculture</t>
  </si>
  <si>
    <t>Azerbaijan</t>
  </si>
  <si>
    <t>United Kingdom:Bath and North East Somerset </t>
  </si>
  <si>
    <t xml:space="preserve">Goat Milk </t>
  </si>
  <si>
    <t>barnacle [FOODON:03412127]</t>
  </si>
  <si>
    <t>docosahexaenoic acid [CHEBI:36005]</t>
  </si>
  <si>
    <t>United States Department of Agriculture|Agricultural Marketing Service</t>
  </si>
  <si>
    <t>Bahamas:Acklins Islands</t>
  </si>
  <si>
    <t>United Kingdom:Bedfordshire </t>
  </si>
  <si>
    <t xml:space="preserve">Grade 'A' Milk Products </t>
  </si>
  <si>
    <t>Lepas anserifera [NCBITaxon:245079]</t>
  </si>
  <si>
    <t>docosapentaenoic acid [CHEBI:61204]</t>
  </si>
  <si>
    <t>United States Department of Agriculture|Agricultural Research Service</t>
  </si>
  <si>
    <t>Bahamas:Berry Islands</t>
  </si>
  <si>
    <t>United Kingdom:Belfast </t>
  </si>
  <si>
    <t xml:space="preserve">Grain Snacks (Whole, Split) Baked </t>
  </si>
  <si>
    <t>Lepas anatifera [NCBITaxon:37710]</t>
  </si>
  <si>
    <t>docosatetraenoic acid [CHEBI:131693]</t>
  </si>
  <si>
    <t>United States Department of Agriculture|Agricultural Research Service|National Center for Agricultural Utilization Research</t>
  </si>
  <si>
    <t>Bahamas:Bimini</t>
  </si>
  <si>
    <t>United Kingdom:Bexley </t>
  </si>
  <si>
    <t xml:space="preserve">Grain Snacks (Whole, Split) Fried/Oil Cooked </t>
  </si>
  <si>
    <t>branchiopod [FOODON:03413616]</t>
  </si>
  <si>
    <t>dodecyl gallate [FOODON:03413092]</t>
  </si>
  <si>
    <t>United States Department of Agriculture|Food Animal Environmental Systems Research</t>
  </si>
  <si>
    <t>Bahamas:Black Point</t>
  </si>
  <si>
    <t>United Kingdom:Birmingham </t>
  </si>
  <si>
    <t xml:space="preserve">Gravies, other than seafood </t>
  </si>
  <si>
    <t>artemiidae shrimp family [FOODON:03412465]</t>
  </si>
  <si>
    <t>eicosadienoic acid [CHEBI:72850]</t>
  </si>
  <si>
    <t>United States Department of Agriculture|Food Safety and Inspection Service</t>
  </si>
  <si>
    <t>Bahamas:Cat Island</t>
  </si>
  <si>
    <t>United Kingdom:Blackburn with Darwen </t>
  </si>
  <si>
    <t xml:space="preserve">Ground Grains Animal </t>
  </si>
  <si>
    <t>Artemia salina [NCBITaxon:85549]</t>
  </si>
  <si>
    <t>eicosatetraenoic acid [CHEBI:166893]</t>
  </si>
  <si>
    <t>United States Department of Agriculture|National Poultry Research Center</t>
  </si>
  <si>
    <t>Bahamas:Central Abaco</t>
  </si>
  <si>
    <t>United Kingdom:Blackpool </t>
  </si>
  <si>
    <t xml:space="preserve">Ground/Cracked Spice </t>
  </si>
  <si>
    <t>mollusc [FOODON:03412112]</t>
  </si>
  <si>
    <t>eicosatetraenoic acid [CHEBI:72785]</t>
  </si>
  <si>
    <t>United States Department of Agriculture|Nebraska State Farm Service Agency</t>
  </si>
  <si>
    <t>Bahamas:Central Andros</t>
  </si>
  <si>
    <t>United Kingdom:Blaenau Gwent </t>
  </si>
  <si>
    <t xml:space="preserve">Hair Coloring Prep </t>
  </si>
  <si>
    <t>gastropod [FOODON:03412111]</t>
  </si>
  <si>
    <t>eicosatrienoic acid [CHEBI:53460]</t>
  </si>
  <si>
    <t>United States Department of Defense</t>
  </si>
  <si>
    <t>Bahamas:Central Eleuthera</t>
  </si>
  <si>
    <t>United Kingdom:Bolton </t>
  </si>
  <si>
    <t xml:space="preserve">Hair Preps(Non-Coloring) </t>
  </si>
  <si>
    <t>archaeogastropod [FOODON:03411002]</t>
  </si>
  <si>
    <t>elaidic acid [CHEBI:27997]</t>
  </si>
  <si>
    <t>United States Food and Drug Administration</t>
  </si>
  <si>
    <t>Bahamas:City of Freeport</t>
  </si>
  <si>
    <t>United Kingdom:Bournemouth </t>
  </si>
  <si>
    <t xml:space="preserve">Hard Candy W/Coconut </t>
  </si>
  <si>
    <t>abalone [FOODON:03411408]</t>
  </si>
  <si>
    <t>elemental aluminium [CHEBI:33628]</t>
  </si>
  <si>
    <t>United States Food and Drug Administration|Center for Food Safety and Applied Nutrition</t>
  </si>
  <si>
    <t>Bahamas:Crooked Island and Long Cay</t>
  </si>
  <si>
    <t>United Kingdom:Bracknell Forest </t>
  </si>
  <si>
    <t xml:space="preserve">Hard Candy W/Fruit </t>
  </si>
  <si>
    <t>blackfoot abalone [FOODON:03412681]</t>
  </si>
  <si>
    <t>elemental helium [CHEBI:33680]</t>
  </si>
  <si>
    <t>United States Food and Drug Administration|Center for Food Safety and Applied Nutrition|Division of Microbiology</t>
  </si>
  <si>
    <t>Bahamas:East Grand Bahama</t>
  </si>
  <si>
    <t>United Kingdom:Bradford </t>
  </si>
  <si>
    <t xml:space="preserve">Hard Candy W/Nut Prod </t>
  </si>
  <si>
    <t>giant abalone [FOODON:03413532]</t>
  </si>
  <si>
    <t>elemental hydrogen [CHEBI:33260]</t>
  </si>
  <si>
    <t>United States Food and Drug Administration|Center for Food Safety and Applied Nutrition|Gulf Coast Seafood Laboratory</t>
  </si>
  <si>
    <t>Bahamas:Exuma</t>
  </si>
  <si>
    <t>United Kingdom:Brent </t>
  </si>
  <si>
    <t xml:space="preserve">Hard Candy W/Nuts  AND  Fruits </t>
  </si>
  <si>
    <t>perlemoen abalone [FOODON:03413533]</t>
  </si>
  <si>
    <t>elemental oxygen [CHEBI:33262]</t>
  </si>
  <si>
    <t>United States Food and Drug Administration|Center for Food Safety and Applied Nutrition|Moffett Technical Center</t>
  </si>
  <si>
    <t>Bahamas:Grand Cay</t>
  </si>
  <si>
    <t>United Kingdom:Bridgend</t>
  </si>
  <si>
    <t xml:space="preserve">Hard Candy W/O Nut/Fruit </t>
  </si>
  <si>
    <t>blacklip abalone [FOODON:03413534]</t>
  </si>
  <si>
    <t>elemental silver [CHEBI:33966]</t>
  </si>
  <si>
    <t>United States Food and Drug Administration|Center for Food Safety and Applied Nutrition|Office Of Applied Research And Safety Assessment</t>
  </si>
  <si>
    <t>Bahamas:Harbour Island</t>
  </si>
  <si>
    <t>United Kingdom:Brighton and Hove </t>
  </si>
  <si>
    <t xml:space="preserve">Hay </t>
  </si>
  <si>
    <t>threaded abalone [FOODON:03413542]</t>
  </si>
  <si>
    <t>enzymatically hydrolysed carboxy methyl cellulose, enzymatically hydrolysed cellulose gum [FOODON:03414389]</t>
  </si>
  <si>
    <t>United States Food and Drug Administration|Center for Food Safety and Applied Nutrition|Office of Food Safety|Gulf Coast Seafood Laboratory</t>
  </si>
  <si>
    <t>Bahamas:Hope Town</t>
  </si>
  <si>
    <t>United Kingdom:Bristol</t>
  </si>
  <si>
    <t xml:space="preserve">Herbal  AND  Botanicals(other than teas) </t>
  </si>
  <si>
    <t>australian abalone [FOODON:03413543]</t>
  </si>
  <si>
    <t>erucic acid [CHEBI:28792]</t>
  </si>
  <si>
    <t>United States Food and Drug Administration|Center for Veterinary Medicine</t>
  </si>
  <si>
    <t>Bahamas:Inagua</t>
  </si>
  <si>
    <t>United Kingdom:Bromley </t>
  </si>
  <si>
    <t xml:space="preserve">Herbal  AND  Botanicals(other than teas) II </t>
  </si>
  <si>
    <t>Haliotis asinina [NCBITaxon:109174]</t>
  </si>
  <si>
    <t>erythritol [CHEBI:17113]</t>
  </si>
  <si>
    <t>United States Food and Drug Administration|Office of Regulatory Affairs</t>
  </si>
  <si>
    <t>Bahamas:Long Island</t>
  </si>
  <si>
    <t>United Kingdom:Buckinghamshire </t>
  </si>
  <si>
    <t xml:space="preserve">Herbal and Botanical </t>
  </si>
  <si>
    <t>Haliotis tuberculata [NCBITaxon:36103]</t>
  </si>
  <si>
    <t>erythrosin [CHEBI:87117]</t>
  </si>
  <si>
    <t>United States Food and Drug Administration|Office of Regulatory Affairs|Arkansas Laboratory</t>
  </si>
  <si>
    <t>Bahamas:Mangrove Cay</t>
  </si>
  <si>
    <t>United Kingdom:Bury </t>
  </si>
  <si>
    <t xml:space="preserve">Herbal and Botanical II </t>
  </si>
  <si>
    <t>Haliotis corrugata [NCBITaxon:6453]</t>
  </si>
  <si>
    <t>essential fatty acid [CHEBI:59549]</t>
  </si>
  <si>
    <t>United States Food and Drug Administration|Office of Regulatory Affairs|Denver Laboratory</t>
  </si>
  <si>
    <t>Bahamas:Mayaguana</t>
  </si>
  <si>
    <t>United Kingdom:Caerphilly</t>
  </si>
  <si>
    <t xml:space="preserve">High Meat Dinner/Cheese Food (Baby) </t>
  </si>
  <si>
    <t>Haliotis rufescens [NCBITaxon:6454]</t>
  </si>
  <si>
    <t>ethyl cellulose [FOODON:03414391]</t>
  </si>
  <si>
    <t>United States Food and Drug Administration|Office of Regulatory Affairs|Northeast Food and Feed Laboratory</t>
  </si>
  <si>
    <t>Bahamas:Moore's Island</t>
  </si>
  <si>
    <t>United Kingdom:Calderdale </t>
  </si>
  <si>
    <t xml:space="preserve">Honey </t>
  </si>
  <si>
    <t>Haliotis cracherodii [NCBITaxon:6455]</t>
  </si>
  <si>
    <t>ethyl ester of beta-apo-8'-carotenic acid (c 30) [FOODON:03413095]</t>
  </si>
  <si>
    <t>United States Food and Drug Administration|Office of Regulatory Affairs|Pacific Northwest Laboratory</t>
  </si>
  <si>
    <t>Bahamas:North Abaco</t>
  </si>
  <si>
    <t>United Kingdom:Cambridgeshire </t>
  </si>
  <si>
    <t xml:space="preserve">Human Food Byproducts </t>
  </si>
  <si>
    <t>Haliotis fulgens [NCBITaxon:6456]</t>
  </si>
  <si>
    <t>ethyl methyl cellulose [FOODON:03413096]</t>
  </si>
  <si>
    <t>United States Food and Drug Administration|Office of Regulatory Affairs|Pacific Southwest Food and Feed Laboratory</t>
  </si>
  <si>
    <t>Bahamas:North Andros</t>
  </si>
  <si>
    <t>United Kingdom:Camden </t>
  </si>
  <si>
    <t xml:space="preserve">Human Milk Fortifiers </t>
  </si>
  <si>
    <t>Haliotis kamtschatkana [NCBITaxon:6457]</t>
  </si>
  <si>
    <t>ethyl-p-hydroxybenzoate [FOODON:03413097]</t>
  </si>
  <si>
    <t xml:space="preserve">United States Food and Drug Administration|Office of Regulatory Affairs|San Francisco Laboratory </t>
  </si>
  <si>
    <t>Bahamas:North Eleuthera</t>
  </si>
  <si>
    <t>United Kingdom:Cardiff</t>
  </si>
  <si>
    <t xml:space="preserve">Humectants </t>
  </si>
  <si>
    <t>Haliotis kamtschatkana assimilis [NCBITaxon:556495]</t>
  </si>
  <si>
    <t>ethylenediamine derivative [CHEBI:31577]</t>
  </si>
  <si>
    <t>United States Food and Drug Administration|Office of Regulatory Affairs|Southeast Food and Feed Laboratory</t>
  </si>
  <si>
    <t>Bahamas:Ragged Island</t>
  </si>
  <si>
    <t>United Kingdom:Carmarthenshire</t>
  </si>
  <si>
    <t xml:space="preserve">Ice </t>
  </si>
  <si>
    <t>Haliotis sorenseni [NCBITaxon:6458]</t>
  </si>
  <si>
    <t>ethylenediaminetetraacetic acid [CHEBI:42191]</t>
  </si>
  <si>
    <t>Univeristy of Maryland|Department of Agriculture and Resource Economics</t>
  </si>
  <si>
    <t>Bahamas:Rum Cay</t>
  </si>
  <si>
    <t>United Kingdom:Carrickfergus </t>
  </si>
  <si>
    <t xml:space="preserve">Ice Cream </t>
  </si>
  <si>
    <t>Haliotis walallensis [NCBITaxon:6459]</t>
  </si>
  <si>
    <t>extracts of rosemary [FOODON:03414392]</t>
  </si>
  <si>
    <t>Univeristy of Sao Paulo|School of Pharmaceutical Sciences of Ribeirao Preto</t>
  </si>
  <si>
    <t>Bahamas:San Salvador</t>
  </si>
  <si>
    <t>United Kingdom:Castlereagh </t>
  </si>
  <si>
    <t xml:space="preserve">Ice Cream And Related Products Mixes </t>
  </si>
  <si>
    <t>limpet [FOODON:03412279]</t>
  </si>
  <si>
    <t>fatty acid [CHEBI:35366]</t>
  </si>
  <si>
    <t>Universidad Autonoma de Chile</t>
  </si>
  <si>
    <t>Bahamas:South Abaco</t>
  </si>
  <si>
    <t>United Kingdom:Central Bedfordshire </t>
  </si>
  <si>
    <t xml:space="preserve">Ice Cream And Related Products, N.E.C. </t>
  </si>
  <si>
    <t>keyhole limpet [FOODON:03413705]</t>
  </si>
  <si>
    <t>fatty acid 18:3 [CHEBI:132502]</t>
  </si>
  <si>
    <t>Universidad Autonoma de Sinaloa| Centro de Investigacion en Alimentacion y Desarrollo</t>
  </si>
  <si>
    <t>Bahamas:South Andros</t>
  </si>
  <si>
    <t>United Kingdom:Ceredigion</t>
  </si>
  <si>
    <t xml:space="preserve">Ice Cream Bars/Novelty Items </t>
  </si>
  <si>
    <t>giant keyhole limpet [FOODON:03412358]</t>
  </si>
  <si>
    <t>fatty acid esters of ascorbic acid [FOODON:03414402]</t>
  </si>
  <si>
    <t>Universidad Central del Ecuador|Facultad de Medicina Veterinaria y Zootecnia|Unidad de Investigacion de Enfermedades Transmitidas por Alimentos y Resistencia a los Antimicrobianos</t>
  </si>
  <si>
    <t>Bahamas:South Eleuthera</t>
  </si>
  <si>
    <t>United Kingdom:Cheshire East </t>
  </si>
  <si>
    <t xml:space="preserve">Ice Milk </t>
  </si>
  <si>
    <t>Lottia gigantea [NCBITaxon:225164]</t>
  </si>
  <si>
    <t>Ferrous gluconate [CHEBI:31608]</t>
  </si>
  <si>
    <t>Universidad de Chile</t>
  </si>
  <si>
    <t>Bahamas:Spanish Wells</t>
  </si>
  <si>
    <t>United Kingdom:Cheshire West and Chester </t>
  </si>
  <si>
    <t xml:space="preserve">Icings And Icing Mixes </t>
  </si>
  <si>
    <t>top shell [FOODON:03412321]</t>
  </si>
  <si>
    <t>Ferrous lactate [CHEBI:81048]</t>
  </si>
  <si>
    <t xml:space="preserve">Universidad de Chile|Facultad de Ciencias Veterinarias y Pecuarias </t>
  </si>
  <si>
    <t>Bahamas:West Grand Bahama</t>
  </si>
  <si>
    <t>United Kingdom:Clackmannanshire </t>
  </si>
  <si>
    <t xml:space="preserve">Imit Choc/Cocoa Prod </t>
  </si>
  <si>
    <t>horned turban [FOODON:03414806]</t>
  </si>
  <si>
    <t>flavin [CHEBI:30527]</t>
  </si>
  <si>
    <t>Universidad de Chile|Instituto de Nutricion y Tecnologia de los Alimentos</t>
  </si>
  <si>
    <t>Bahrain:Asimah</t>
  </si>
  <si>
    <t>United Kingdom:Coleraine </t>
  </si>
  <si>
    <t xml:space="preserve">Imit Flav </t>
  </si>
  <si>
    <t>smooth moon turban [FOODON:03414807]</t>
  </si>
  <si>
    <t>flavin mononucleotide [CHEBI:24041]</t>
  </si>
  <si>
    <t>Universidad de Concepcion</t>
  </si>
  <si>
    <t>Bahrain:Janubiyah</t>
  </si>
  <si>
    <t>United Kingdom:Conwy </t>
  </si>
  <si>
    <t xml:space="preserve">Imit Flav Beverage Base </t>
  </si>
  <si>
    <t>monodont [FOODON:03414635]</t>
  </si>
  <si>
    <t>flavin nucleotide [CHEBI:36981]</t>
  </si>
  <si>
    <t>Universidad de la Republica Oriental del Uruguay|Instituto de Higiene</t>
  </si>
  <si>
    <t>Bahrain:Muharraq</t>
  </si>
  <si>
    <t>United Kingdom:Cookstown </t>
  </si>
  <si>
    <t xml:space="preserve">Imit Flav Beverage Base Liq </t>
  </si>
  <si>
    <t>toothed top shell [FOODON:03414808]</t>
  </si>
  <si>
    <t>flavor or taste ingredient [FOODON:03460117]</t>
  </si>
  <si>
    <t>Universidad Nacional Andres Bello</t>
  </si>
  <si>
    <t>Bahrain:Shamaliyah</t>
  </si>
  <si>
    <t>United Kingdom:Cornwall </t>
  </si>
  <si>
    <t xml:space="preserve">Imit Fruit </t>
  </si>
  <si>
    <t>nerite [FOODON:03414636]</t>
  </si>
  <si>
    <t>flavoring added, artificial [FOODON:03460228]</t>
  </si>
  <si>
    <t>Universidad Nacional Andres Bello|Facultad de Ciencias de la Vida|Escuela de Medicina Veterinaria</t>
  </si>
  <si>
    <t>Baker Island</t>
  </si>
  <si>
    <t>United Kingdom:Coventry </t>
  </si>
  <si>
    <t xml:space="preserve">Imit Fruit Flav Jam/Jelly </t>
  </si>
  <si>
    <t>mangrove snail [FOODON:03414809]</t>
  </si>
  <si>
    <t>flavoring or spice extract or concentrate [FOODON:03460100]</t>
  </si>
  <si>
    <t>Universidad Nacional Andrés Bello|Instituto de Ciencias Biomedicas</t>
  </si>
  <si>
    <t>Bangladesh:Barishal</t>
  </si>
  <si>
    <t>United Kingdom:Craigavon </t>
  </si>
  <si>
    <t xml:space="preserve">Imit Fruit Top/Syrup </t>
  </si>
  <si>
    <t>mesogastropod [FOODON:03411008]</t>
  </si>
  <si>
    <t>flavoring, spice or herb [FOODON:03460227]</t>
  </si>
  <si>
    <t>Universidad Nacional Autonoma de Mexico</t>
  </si>
  <si>
    <t>Bangladesh:Chattogram</t>
  </si>
  <si>
    <t>United Kingdom:Croydon </t>
  </si>
  <si>
    <t xml:space="preserve">Imit Milk Prod </t>
  </si>
  <si>
    <t>conch [FOODON:03411259]</t>
  </si>
  <si>
    <t>flavoring, spice or herb, natural [FOODON:03460229]</t>
  </si>
  <si>
    <t>Universidad Nacional Autonoma de Mexico|Facultad de Medicina Veterinaria y Zootecnia|Departamento de Medicina Preventiva y Salud Publica</t>
  </si>
  <si>
    <t>Bangladesh:Dhaka</t>
  </si>
  <si>
    <t>United Kingdom:Cumbria </t>
  </si>
  <si>
    <t xml:space="preserve">Imit Syrup/Molasses/Honey </t>
  </si>
  <si>
    <t>horse conch [FOODON:03413666]</t>
  </si>
  <si>
    <t>flavouring additive [FOODON:00003267]</t>
  </si>
  <si>
    <t>Universidade de Sao Paulo| Ciencia e Tecnologia de Alimentos|Laboratorio Microbiologia de Alimentos</t>
  </si>
  <si>
    <t>Bangladesh:Khulna</t>
  </si>
  <si>
    <t>United Kingdom:Darlington </t>
  </si>
  <si>
    <t xml:space="preserve">Imit Wine/Liquor </t>
  </si>
  <si>
    <t>spider conch [FOODON:03413669]</t>
  </si>
  <si>
    <t>fluoride added [FOODON:03460780]</t>
  </si>
  <si>
    <t>Universita degli Studi di Milano Statale|Dipartimento di Scienze della Salute</t>
  </si>
  <si>
    <t>Bangladesh:Mymensingh</t>
  </si>
  <si>
    <t>United Kingdom:Denbighshire</t>
  </si>
  <si>
    <t xml:space="preserve">Imit/Subst Nut/Edible Seed Prod </t>
  </si>
  <si>
    <t>Aliger gigas [NCBITaxon:291982]</t>
  </si>
  <si>
    <t>FMN [CHEBI:17621]</t>
  </si>
  <si>
    <t>Universita degli Studi di Torino|Dipartimento di Scienze Veterinarie</t>
  </si>
  <si>
    <t>Bangladesh:Rajshahi</t>
  </si>
  <si>
    <t>United Kingdom:Derby </t>
  </si>
  <si>
    <t xml:space="preserve">Imit/Subst Veg Oil/Shorten </t>
  </si>
  <si>
    <t>Strombus alatus [NCBITaxon:387448]</t>
  </si>
  <si>
    <t>folic acids [CHEBI:37445]</t>
  </si>
  <si>
    <t>University College Dublin</t>
  </si>
  <si>
    <t>Bangladesh:Rangpur</t>
  </si>
  <si>
    <t>United Kingdom:Derbyshire </t>
  </si>
  <si>
    <t xml:space="preserve">Imitation/Subst Egg Prod </t>
  </si>
  <si>
    <t>Macrostrombus costatus [NCBITaxon:387452]</t>
  </si>
  <si>
    <t>food additive added, usa [FOODON:03460371]</t>
  </si>
  <si>
    <t>University College Dublin|Centre for Food Safety</t>
  </si>
  <si>
    <t>Bangladesh:Sylhet</t>
  </si>
  <si>
    <t>United Kingdom:Derry </t>
  </si>
  <si>
    <t xml:space="preserve">Incubator Rejects </t>
  </si>
  <si>
    <t>Strombus pugilis [NCBITaxon:387470]</t>
  </si>
  <si>
    <t>food stabilizer [FOODON:03460368]</t>
  </si>
  <si>
    <t>University of Bath</t>
  </si>
  <si>
    <t>Barbados:Bridgetown</t>
  </si>
  <si>
    <t>United Kingdom:Devon </t>
  </si>
  <si>
    <t xml:space="preserve">Inedible Eggs </t>
  </si>
  <si>
    <t>periwinkle family [FOODON:03412925]</t>
  </si>
  <si>
    <t>fumaric acid [CHEBI:18012]</t>
  </si>
  <si>
    <t>University of California, Davis</t>
  </si>
  <si>
    <t>Barbados:Christ Church</t>
  </si>
  <si>
    <t>United Kingdom:Doncaster </t>
  </si>
  <si>
    <t xml:space="preserve">Infant Food Items </t>
  </si>
  <si>
    <t>Littorina littorea [NCBITaxon:31216]</t>
  </si>
  <si>
    <t>gamma-linolenic acid [CHEBI:28661]</t>
  </si>
  <si>
    <t>University of California, Davis|California Animal Health &amp; Food Safety Laboratory</t>
  </si>
  <si>
    <t>Barbados:Saint Andrew</t>
  </si>
  <si>
    <t>United Kingdom:Dorset </t>
  </si>
  <si>
    <t xml:space="preserve">Infant Formula For Sample Testing (not for sale) </t>
  </si>
  <si>
    <t>neogastropod [FOODON:03411010]</t>
  </si>
  <si>
    <t>gamma-tocopherol [CHEBI:18185]</t>
  </si>
  <si>
    <t>University of California, Davis|California Animal Health &amp; Food Safety Laboratory|San Bernardino</t>
  </si>
  <si>
    <t>Barbados:Saint George</t>
  </si>
  <si>
    <t>United Kingdom:Down </t>
  </si>
  <si>
    <t xml:space="preserve">Infant Formula Raw Material </t>
  </si>
  <si>
    <t>whelk [FOODON:03411633]</t>
  </si>
  <si>
    <t>gellan gum [CHEBI:85248]</t>
  </si>
  <si>
    <t>University of California, Davis|Western Center for Food Safety</t>
  </si>
  <si>
    <t>Barbados:Saint James</t>
  </si>
  <si>
    <t>United Kingdom:Dudley </t>
  </si>
  <si>
    <t xml:space="preserve">Lab Animal Food </t>
  </si>
  <si>
    <t>snail [FOODON:03412114]</t>
  </si>
  <si>
    <t>glucitol [CHEBI:30911]</t>
  </si>
  <si>
    <t>University of California, Davis|Western Institute for Food Safety &amp; Security</t>
  </si>
  <si>
    <t>Barbados:Saint John</t>
  </si>
  <si>
    <t>United Kingdom:Dumfries and Galloway </t>
  </si>
  <si>
    <t xml:space="preserve">Lamb/Mutton/Sheep Products &gt;3% </t>
  </si>
  <si>
    <t>water snail [FOODON:03411135]</t>
  </si>
  <si>
    <t>glucomannan [CHEBI:17020]</t>
  </si>
  <si>
    <t>University of California, Los Angeles</t>
  </si>
  <si>
    <t>Barbados:Saint Joseph</t>
  </si>
  <si>
    <t>United Kingdom:Dundee City </t>
  </si>
  <si>
    <t xml:space="preserve">Leaf / Stem Veg </t>
  </si>
  <si>
    <t>apple snail [FOODON:00002697]</t>
  </si>
  <si>
    <t>glucomannan derived from hemicellulose [CDNO:0100008]</t>
  </si>
  <si>
    <t>University of Florida</t>
  </si>
  <si>
    <t>Barbados:Saint Lucy</t>
  </si>
  <si>
    <t>United Kingdom:Dungannon </t>
  </si>
  <si>
    <t xml:space="preserve">Leaf and Stem Vegetables,Juice/Drink </t>
  </si>
  <si>
    <t>sea snail [FOODON:03414639]</t>
  </si>
  <si>
    <t>gluconic acid [CHEBI:24266]</t>
  </si>
  <si>
    <t>University of Georgia</t>
  </si>
  <si>
    <t>Barbados:Saint Michael</t>
  </si>
  <si>
    <t>United Kingdom:Durham </t>
  </si>
  <si>
    <t xml:space="preserve">Leaf/Stem Veg (Microgreens/Microleaf) </t>
  </si>
  <si>
    <t>chilean abalone [FOODON:03411955]</t>
  </si>
  <si>
    <t>glucono-delta-lactone [FOODON:03413105]</t>
  </si>
  <si>
    <t>University of Georgia College of Veterinary Medicine Athens Veterinary Diagnostic Laboratory</t>
  </si>
  <si>
    <t>Barbados:Saint Peter</t>
  </si>
  <si>
    <t>United Kingdom:Ealing </t>
  </si>
  <si>
    <t xml:space="preserve">Leaf/Stem Veg Dried/Paste </t>
  </si>
  <si>
    <t>cassidula [FOODON:03414637]</t>
  </si>
  <si>
    <t>Glucuronolactone [FOODON:03460850]</t>
  </si>
  <si>
    <t>University of Georgia College of Veterinary Medicine Tifton Veterinary Diagnostic and Investigational Laboratory</t>
  </si>
  <si>
    <t>Barbados:Saint Philip</t>
  </si>
  <si>
    <t>United Kingdom:East Ayrshire </t>
  </si>
  <si>
    <t xml:space="preserve">Leaf/Stem Veg W Sauce </t>
  </si>
  <si>
    <t>salt marsh snail [FOODON:03414810]</t>
  </si>
  <si>
    <t>glutamic acid [CHEBI:18237]</t>
  </si>
  <si>
    <t>University of Georgia|Odum School of Ecology</t>
  </si>
  <si>
    <t>Barbados:Saint Thomas</t>
  </si>
  <si>
    <t>United Kingdom:East Dunbartonshire </t>
  </si>
  <si>
    <t xml:space="preserve">Leavening Agents </t>
  </si>
  <si>
    <t>telescope snail [FOODON:03414638]</t>
  </si>
  <si>
    <t>glutamic acid derivative [CHEBI:24315]</t>
  </si>
  <si>
    <t>University of Ghana</t>
  </si>
  <si>
    <t>Bassas da India</t>
  </si>
  <si>
    <t>United Kingdom:East Lothian </t>
  </si>
  <si>
    <t xml:space="preserve">Liq Mix Spice/Season W/O Salt </t>
  </si>
  <si>
    <t>horn snail [FOODON:03414811]</t>
  </si>
  <si>
    <t>glutamine [CHEBI:28300]</t>
  </si>
  <si>
    <t>University of Ghana|Department of  Animal Science|Microbiology Laboratory</t>
  </si>
  <si>
    <t>Belarus:Brest</t>
  </si>
  <si>
    <t>United Kingdom:East Renfrewshire </t>
  </si>
  <si>
    <t xml:space="preserve">Liq Mix Spice/Season W/Salt </t>
  </si>
  <si>
    <t>mud whelk [FOODON:03414640]</t>
  </si>
  <si>
    <t>glycerol [CHEBI:17754]</t>
  </si>
  <si>
    <t>University of Guelph Animal Health Laboratory. Canada, Guelph</t>
  </si>
  <si>
    <t>Belarus:Homyel'</t>
  </si>
  <si>
    <t>United Kingdom:East Riding of Yorkshire </t>
  </si>
  <si>
    <t xml:space="preserve">Liquid Concentrate Formula Products </t>
  </si>
  <si>
    <t>giant mangrove whelk [FOODON:03414812]</t>
  </si>
  <si>
    <t>glycerol esters of wood rosins [FOODON:03413108]</t>
  </si>
  <si>
    <t>University of Ibadan</t>
  </si>
  <si>
    <t>Belarus:Hrodna</t>
  </si>
  <si>
    <t>United Kingdom:Edinburgh, City of </t>
  </si>
  <si>
    <t xml:space="preserve">Liquor </t>
  </si>
  <si>
    <t>belitong snail [FOODON:03414813]</t>
  </si>
  <si>
    <t>glyceryl diacetate (diacetin) [FOODON:03414394]</t>
  </si>
  <si>
    <t>University of Illinois Veterinary Diagnostic Laboratory</t>
  </si>
  <si>
    <t>Belarus:Mahilyow</t>
  </si>
  <si>
    <t>United Kingdom:Eilean Siar </t>
  </si>
  <si>
    <t xml:space="preserve">Live Animals </t>
  </si>
  <si>
    <t>striate mud creeper [FOODON:03414814]</t>
  </si>
  <si>
    <t>glyceryl triacetate (triacetin) [FOODON:03413109]</t>
  </si>
  <si>
    <t>University of Ilorin|Department of Veterinary Microbiology</t>
  </si>
  <si>
    <t>Belarus:Horad Minsk</t>
  </si>
  <si>
    <t>United Kingdom:East Sussex </t>
  </si>
  <si>
    <t xml:space="preserve">Low Fat Milk Product </t>
  </si>
  <si>
    <t>Stramonita haemastoma [NCBITaxon:134471]</t>
  </si>
  <si>
    <t>glycine [CHEBI:15428]</t>
  </si>
  <si>
    <t>University of Kentucky Veterinary Diagnostic Laboratory</t>
  </si>
  <si>
    <t>Belarus:Minsk</t>
  </si>
  <si>
    <t>United Kingdom:Enfield </t>
  </si>
  <si>
    <t xml:space="preserve">Lubricants  AND  Release Agents </t>
  </si>
  <si>
    <t>land snail [FOODON:03411455]</t>
  </si>
  <si>
    <t>glycine and its sodium salt [FOODON:03414387]</t>
  </si>
  <si>
    <t>University of KwaZulu-Natal</t>
  </si>
  <si>
    <t>Belarus:Vitsyebsk</t>
  </si>
  <si>
    <t>United Kingdom:Essex </t>
  </si>
  <si>
    <t xml:space="preserve">Macaroni/Noodle Products, N.E.C. </t>
  </si>
  <si>
    <t>giant snail [FOODON:03414386]</t>
  </si>
  <si>
    <t>gold molecular entity [CHEBI:33969]</t>
  </si>
  <si>
    <t>University of Maryland Eastern Shore</t>
  </si>
  <si>
    <t>Belgium:Antwerpen</t>
  </si>
  <si>
    <t>United Kingdom:Falkirk </t>
  </si>
  <si>
    <t xml:space="preserve">Macaroni/Spaghetti </t>
  </si>
  <si>
    <t>helicidae [FOODON:03414904]</t>
  </si>
  <si>
    <t>gondoic acid [CHEBI:32425]</t>
  </si>
  <si>
    <t>University of Maryland|Joint Institute For Food Safety And Applied Nutrition</t>
  </si>
  <si>
    <t>Belgium:Brabant Wallon</t>
  </si>
  <si>
    <t>United Kingdom:Fermanagh </t>
  </si>
  <si>
    <t xml:space="preserve">Makeup Prep(Not For Eyes) </t>
  </si>
  <si>
    <t>turkish snail [FOODON:03413664]</t>
  </si>
  <si>
    <t>greens s [FOODON:03413112]</t>
  </si>
  <si>
    <t>University of Maryland|School of Medicine</t>
  </si>
  <si>
    <t>Belgium:Bruxelles</t>
  </si>
  <si>
    <t>United Kingdom:Fife </t>
  </si>
  <si>
    <t xml:space="preserve">Malt And Malt Products </t>
  </si>
  <si>
    <t>Cantareus apertus [NCBITaxon:145123]</t>
  </si>
  <si>
    <t>guanidines [CHEBI:24436]</t>
  </si>
  <si>
    <t>University of Minnesota</t>
  </si>
  <si>
    <t>Belgium:Hainaut</t>
  </si>
  <si>
    <t>United Kingdom:Flintshire</t>
  </si>
  <si>
    <t xml:space="preserve">Malt Beverage </t>
  </si>
  <si>
    <t>Cornu aspersum [NCBITaxon:6535]</t>
  </si>
  <si>
    <t>guanylic acid [FOODON:03413113]</t>
  </si>
  <si>
    <t>University of Minnesota Veterinary Diagnostic Laboratory</t>
  </si>
  <si>
    <t>Belgium:Liège</t>
  </si>
  <si>
    <t>United Kingdom:Gateshead </t>
  </si>
  <si>
    <t xml:space="preserve">Manicuring Prep </t>
  </si>
  <si>
    <t>Helix pomatia [NCBITaxon:6536]</t>
  </si>
  <si>
    <t>guar gum [FOODON:03413114]</t>
  </si>
  <si>
    <t>University of Missouri Veterinary Medical Diagnostic Laboratory</t>
  </si>
  <si>
    <t>Belgium:Limburg</t>
  </si>
  <si>
    <t>United Kingdom:Glasgow City </t>
  </si>
  <si>
    <t xml:space="preserve">Market Basket Sampling </t>
  </si>
  <si>
    <t>bivalve [FOODON:03412113]</t>
  </si>
  <si>
    <t>gum arabic [FOODON:03412975]</t>
  </si>
  <si>
    <t>University of Nebraska</t>
  </si>
  <si>
    <t>Belgium:Oost-Vlaanderen</t>
  </si>
  <si>
    <t>United Kingdom:Gwynedd </t>
  </si>
  <si>
    <t xml:space="preserve">Meal Replacements </t>
  </si>
  <si>
    <t>mussel [FOODON:03411223]</t>
  </si>
  <si>
    <t>gum stabilizer [FOODON:03460375]</t>
  </si>
  <si>
    <t>University of Nevada - Reno</t>
  </si>
  <si>
    <t>Belgium:Luxembourg</t>
  </si>
  <si>
    <t>United Kingdom:Gloucestershire </t>
  </si>
  <si>
    <t xml:space="preserve">Meat Prod/Comb Meat Dinner (Baby) </t>
  </si>
  <si>
    <t>new zealand green mussel [FOODON:03411963]</t>
  </si>
  <si>
    <t>hemicellulose [CHEBI:61266]</t>
  </si>
  <si>
    <t>University of Pennsylvania School of Veterinary Medicine PADLS New Bolton Center</t>
  </si>
  <si>
    <t>Belgium:Namur</t>
  </si>
  <si>
    <t>United Kingdom:Greenwich </t>
  </si>
  <si>
    <t xml:space="preserve">Meat/Exotic Meat Products, N.E.C. </t>
  </si>
  <si>
    <t>chilean blue mussel [FOODON:03413653]</t>
  </si>
  <si>
    <t>heptadecanoic acid [CHEBI:32365]</t>
  </si>
  <si>
    <t>University of Pennsylvania School of Veterinary Medicine Ryan Veterinary Hospital</t>
  </si>
  <si>
    <t>Belgium:Vlaams Brabant</t>
  </si>
  <si>
    <t>United Kingdom:Hackney </t>
  </si>
  <si>
    <t xml:space="preserve">Meat/Poultry/Seafood Flavored, Baked Snack Foods </t>
  </si>
  <si>
    <t>korean mussel [FOODON:03413654]</t>
  </si>
  <si>
    <t>hexadienoic acid [CHEBI:24555]</t>
  </si>
  <si>
    <t>University of Pretoria</t>
  </si>
  <si>
    <t>Belgium:Vlaamse Gewest</t>
  </si>
  <si>
    <t>United Kingdom:Halton </t>
  </si>
  <si>
    <t xml:space="preserve">Medical Foods (Formulated for disease treatment) </t>
  </si>
  <si>
    <t>australian mussel [FOODON:03413656]</t>
  </si>
  <si>
    <t>hexamethylenetetramine [CHEBI:6824]</t>
  </si>
  <si>
    <t>University of Pretoria|Food Safety Laboratory</t>
  </si>
  <si>
    <t>Belgium:Wallonne, Région</t>
  </si>
  <si>
    <t>United Kingdom:Hammersmith and Fulham </t>
  </si>
  <si>
    <t xml:space="preserve">Milk/Cream </t>
  </si>
  <si>
    <t>river plata mussel [FOODON:03413657]</t>
  </si>
  <si>
    <t>histidine [CHEBI:27570]</t>
  </si>
  <si>
    <t>University Of Sadat City|Faculty of Veterinary Medicine|Laboratory of Food hygiene and Control</t>
  </si>
  <si>
    <t>Belgium:West-Vlaanderen</t>
  </si>
  <si>
    <t>United Kingdom:Hampshire </t>
  </si>
  <si>
    <t xml:space="preserve">Milled Corn Product </t>
  </si>
  <si>
    <t>green mussel [FOODON:03413658]</t>
  </si>
  <si>
    <t>homo-gamma-linolenic acid [CHEBI:53486]</t>
  </si>
  <si>
    <t>University of Sfax|Faculty of Sciences|Research Laboratory of Environmental Toxicology, Microbiology and Health</t>
  </si>
  <si>
    <t>Bhutan:Trongsa</t>
  </si>
  <si>
    <t>United Kingdom:Newcastle upon Tyne </t>
  </si>
  <si>
    <t xml:space="preserve">Milled Edible Insect Products </t>
  </si>
  <si>
    <t>kerguelen mussel [FOODON:03413660]</t>
  </si>
  <si>
    <t>hydrogen chloride [CHEBI:17883]</t>
  </si>
  <si>
    <t>University of Sfax|Veterinary Research</t>
  </si>
  <si>
    <t>Belize:Belize</t>
  </si>
  <si>
    <t>United Kingdom:Haringey </t>
  </si>
  <si>
    <t xml:space="preserve">Milled Grain Products, N.E.C. </t>
  </si>
  <si>
    <t>magellan mussel [FOODON:03414150]</t>
  </si>
  <si>
    <t>hydrogenated poly-1-decene [FOODON:03414397]</t>
  </si>
  <si>
    <t>University of Texas Health Science Center|San Antonio University Hospital</t>
  </si>
  <si>
    <t>Belize:Cayo</t>
  </si>
  <si>
    <t>United Kingdom:Harrow </t>
  </si>
  <si>
    <t xml:space="preserve">Milled Rice Product </t>
  </si>
  <si>
    <t>date shell [FOODON:03414151]</t>
  </si>
  <si>
    <t>hydroxocobalamin [CHEBI:27786]</t>
  </si>
  <si>
    <t>University of West Indies|Faculty of Medical Sciencies|Veterinary Public Health Laboratory</t>
  </si>
  <si>
    <t>Belize:Corozal</t>
  </si>
  <si>
    <t>United Kingdom:Hartlepool </t>
  </si>
  <si>
    <t xml:space="preserve">Milled Wheat Product </t>
  </si>
  <si>
    <t>horse mussel [FOODON:03414152]</t>
  </si>
  <si>
    <t>hydroxy propyl distarch phosphate [FOODON:03413118]</t>
  </si>
  <si>
    <t>University of Wisconsin - Madison</t>
  </si>
  <si>
    <t>Belize:Orange Walk</t>
  </si>
  <si>
    <t>United Kingdom:Havering </t>
  </si>
  <si>
    <t xml:space="preserve">Mineral </t>
  </si>
  <si>
    <t>river mussel [FOODON:03414633]</t>
  </si>
  <si>
    <t>hydroxy propyl starch [FOODON:03413119]</t>
  </si>
  <si>
    <t>University of Zurich</t>
  </si>
  <si>
    <t>Belize:Stann Creek</t>
  </si>
  <si>
    <t>United Kingdom:Herefordshire, County of </t>
  </si>
  <si>
    <t xml:space="preserve">Mix Edible Seed </t>
  </si>
  <si>
    <t>pearly freshwater mussel [FOODON:03414803]</t>
  </si>
  <si>
    <t>hydroxyproline [CHEBI:24741]</t>
  </si>
  <si>
    <t>University of Zurich|Institute for Food Safety and Hygiene</t>
  </si>
  <si>
    <t>Belize:Toledo</t>
  </si>
  <si>
    <t>United Kingdom:Hertfordshire </t>
  </si>
  <si>
    <t xml:space="preserve">Mix Nut In Shell </t>
  </si>
  <si>
    <t>flood plain mussel [FOODON:03414804]</t>
  </si>
  <si>
    <t>hydroxypropyl cellulose [FOODON:03413120]</t>
  </si>
  <si>
    <t>Utah Department of Agriculture and Food</t>
  </si>
  <si>
    <t>Benin:Alibori</t>
  </si>
  <si>
    <t>United Kingdom:Highland </t>
  </si>
  <si>
    <t xml:space="preserve">Mix Nut Prod </t>
  </si>
  <si>
    <t>angas' mussel [FOODON:03414805]</t>
  </si>
  <si>
    <t>hydroxypropyl methylcellulose [CHEBI:30618]</t>
  </si>
  <si>
    <t>Utah Department of Health</t>
  </si>
  <si>
    <t>Benin:Atacora</t>
  </si>
  <si>
    <t>United Kingdom:Hillingdon </t>
  </si>
  <si>
    <t xml:space="preserve">Mix Nut Shelled </t>
  </si>
  <si>
    <t>Mytilus galloprovincialis [NCBITaxon:29158]</t>
  </si>
  <si>
    <t>icosapentaenoic acid [CHEBI:36006]</t>
  </si>
  <si>
    <t>Utah State University|Veterinary Diagnostic Laboratory</t>
  </si>
  <si>
    <t>Benin:Atlantique</t>
  </si>
  <si>
    <t>United Kingdom:Hounslow </t>
  </si>
  <si>
    <t xml:space="preserve">Mix Nut, Spreads, Butters </t>
  </si>
  <si>
    <t>Modiolus modiolus [NCBITaxon:40256]</t>
  </si>
  <si>
    <t>imidazoles [CHEBI:24780]</t>
  </si>
  <si>
    <t>Vermont State Agency of Human Services</t>
  </si>
  <si>
    <t>Bhutan:Lhuentse</t>
  </si>
  <si>
    <t>United Kingdom:Manchester </t>
  </si>
  <si>
    <t xml:space="preserve">Mix Spice/Season W/O Salt </t>
  </si>
  <si>
    <t>Mytilus californianus [NCBITaxon:6549]</t>
  </si>
  <si>
    <t>imidazopyrimidine [CHEBI:35875]</t>
  </si>
  <si>
    <t>Vietnam National University Ho Chi Minh City University of Science</t>
  </si>
  <si>
    <t>Benin:Borgou</t>
  </si>
  <si>
    <t>United Kingdom:Inverclyde </t>
  </si>
  <si>
    <t xml:space="preserve">Mix Spices/Season W/Salt </t>
  </si>
  <si>
    <t>Mytilus edulis [NCBITaxon:6550]</t>
  </si>
  <si>
    <t>imide [CHEBI:24782]</t>
  </si>
  <si>
    <t>Virginia Department of Agriculture and Consumer Services, Lynchburg Regional Animal Health Laboratory</t>
  </si>
  <si>
    <t>Benin:Collines</t>
  </si>
  <si>
    <t>United Kingdom:Isle of Anglesey</t>
  </si>
  <si>
    <t xml:space="preserve">Mix Vegetables </t>
  </si>
  <si>
    <t>Mytilus trossulus [NCBITaxon:6551]</t>
  </si>
  <si>
    <t>IMP [CHEBI:17202]</t>
  </si>
  <si>
    <t>Virginia Department of Health</t>
  </si>
  <si>
    <t>Benin:Couffo</t>
  </si>
  <si>
    <t>United Kingdom:Isle of Wight </t>
  </si>
  <si>
    <t xml:space="preserve">Mix Vegetables (Microgreens/Microleaf) </t>
  </si>
  <si>
    <t>Perna perna [NCBITaxon:94826]</t>
  </si>
  <si>
    <t>indigotine, indigo carmine [FOODON:03413122]</t>
  </si>
  <si>
    <t>Virginia Division of Consolidated Laboratory Services</t>
  </si>
  <si>
    <t>Benin:Donga</t>
  </si>
  <si>
    <t>United Kingdom:Islington </t>
  </si>
  <si>
    <t xml:space="preserve">Mix Vegetables With Sauce </t>
  </si>
  <si>
    <t>oyster [FOODON:03411224]</t>
  </si>
  <si>
    <t>indoles [CHEBI:24828]</t>
  </si>
  <si>
    <t xml:space="preserve">Walter Reed Army Medical Center </t>
  </si>
  <si>
    <t>Benin:Littoral</t>
  </si>
  <si>
    <t>United Kingdom:Kensington and Chelsea </t>
  </si>
  <si>
    <t xml:space="preserve">Mix Vegetables, Dried/Paste </t>
  </si>
  <si>
    <t>new zealand rock oyster [FOODON:03411952]</t>
  </si>
  <si>
    <t>inosine phosphate [CHEBI:24843]</t>
  </si>
  <si>
    <t>Washington State Department of Agriculture</t>
  </si>
  <si>
    <t>Benin:Mono</t>
  </si>
  <si>
    <t>United Kingdom:Kent </t>
  </si>
  <si>
    <t xml:space="preserve">Mix Vegetables,Juice/Drink </t>
  </si>
  <si>
    <t>new zealand dredge oyster [FOODON:03412690]</t>
  </si>
  <si>
    <t>invertase [FOODON:03414398]</t>
  </si>
  <si>
    <t>Washington State Department of Agriculture|Food Safety and Consumer Services Division</t>
  </si>
  <si>
    <t>Benin:Oueme</t>
  </si>
  <si>
    <t>United Kingdom:Kingston upon Hull, City of </t>
  </si>
  <si>
    <t xml:space="preserve">Mixed Feed Ration </t>
  </si>
  <si>
    <t>japanese flat oyster [FOODON:03412876]</t>
  </si>
  <si>
    <t>iodized [FOODON:03460189]</t>
  </si>
  <si>
    <t>Benin:Plateau</t>
  </si>
  <si>
    <t>United Kingdom:Kingston upon Thames </t>
  </si>
  <si>
    <t xml:space="preserve">Mixed Fishery/Seafood Products </t>
  </si>
  <si>
    <t>chilean flat oyster [FOODON:03413671]</t>
  </si>
  <si>
    <t>iron added [FOODON:03460181]</t>
  </si>
  <si>
    <t>Washington State Department of Health|Public Health Laboratories</t>
  </si>
  <si>
    <t>Benin:Zou</t>
  </si>
  <si>
    <t>United Kingdom:Kirklees </t>
  </si>
  <si>
    <t xml:space="preserve">Mixed Fruit </t>
  </si>
  <si>
    <t>denticulate rock oyster [FOODON:03413675]</t>
  </si>
  <si>
    <t>iron oxides and hydroxides [FOODON:03413124]</t>
  </si>
  <si>
    <t>Washington State University</t>
  </si>
  <si>
    <t>Bermuda:Devonshire</t>
  </si>
  <si>
    <t>United Kingdom:Knowsley </t>
  </si>
  <si>
    <t xml:space="preserve">Mixed Fruit Jam/Jelly/Candied </t>
  </si>
  <si>
    <t>kumamoto oyster [FOODON:03413676]</t>
  </si>
  <si>
    <t>isobutane [CHEBI:30363]</t>
  </si>
  <si>
    <t>Washington State University Washington Animal Disease Diagnostic Laboratory</t>
  </si>
  <si>
    <t>Bermuda:Hamilton</t>
  </si>
  <si>
    <t>United Kingdom:Lambeth </t>
  </si>
  <si>
    <t xml:space="preserve">Mixed Fruit Juices or Concentrates </t>
  </si>
  <si>
    <t>Pinctada margaritifera [NCBITaxon:102329]</t>
  </si>
  <si>
    <t>isoleucine [CHEBI:24898]</t>
  </si>
  <si>
    <t>Washington State University|College of Veterinary Medicine|Veterinary Microbiology and Pathology</t>
  </si>
  <si>
    <t>United Kingdom:Lancashire </t>
  </si>
  <si>
    <t xml:space="preserve">Mixed Fruit Purees </t>
  </si>
  <si>
    <t>Crassostrea gigas [NCBITaxon:29159]</t>
  </si>
  <si>
    <t>isomalt [FOODON:03413125]</t>
  </si>
  <si>
    <t>Washington State University|Department of Veterinary Microbiology and Pathology</t>
  </si>
  <si>
    <t>Bermuda:Paget</t>
  </si>
  <si>
    <t>United Kingdom:Larne </t>
  </si>
  <si>
    <t xml:space="preserve">Mixed Fruit Topping/Syrup </t>
  </si>
  <si>
    <t>Saccostrea cucullata [NCBITaxon:36930]</t>
  </si>
  <si>
    <t>karaya gum [FOODON:03413126]</t>
  </si>
  <si>
    <t>West Virginia Department of Agriculture</t>
  </si>
  <si>
    <t>Bhutan:Samtse</t>
  </si>
  <si>
    <t>United Kingdom:Milton Keynes </t>
  </si>
  <si>
    <t xml:space="preserve">Mixed Fruit, Dried/Paste </t>
  </si>
  <si>
    <t>Ostrea edulis [NCBITaxon:37623]</t>
  </si>
  <si>
    <t>konjac [FOODON:03414400]</t>
  </si>
  <si>
    <t>Western Carolina University</t>
  </si>
  <si>
    <t>Bermuda:Pembroke</t>
  </si>
  <si>
    <t>United Kingdom:Leeds </t>
  </si>
  <si>
    <t xml:space="preserve">Mult Food Spec/Side/Dessert/Natl Dish, not seafood </t>
  </si>
  <si>
    <t>Crassostrea rhizophorae [NCBITaxon:37643]</t>
  </si>
  <si>
    <t>L-alpha-amino acid [CHEBI:15705]</t>
  </si>
  <si>
    <t>Wisconsin Department of Agriculture, Trade and Consumer Protection</t>
  </si>
  <si>
    <t>Bermuda:Saint George</t>
  </si>
  <si>
    <t>United Kingdom:Leicester </t>
  </si>
  <si>
    <t xml:space="preserve">Multiple Food,N.E.C. </t>
  </si>
  <si>
    <t>Crassostrea angulata [NCBITaxon:558553]</t>
  </si>
  <si>
    <t>L-ascorbic acid [CHEBI:29073]</t>
  </si>
  <si>
    <t>Wisconsin State Laboratory of Hygiene</t>
  </si>
  <si>
    <t>Bermuda:Southampton</t>
  </si>
  <si>
    <t>United Kingdom:Limavady </t>
  </si>
  <si>
    <t xml:space="preserve">Natr Extract/Flavor </t>
  </si>
  <si>
    <t>Ostrea lurida [NCBITaxon:627230]</t>
  </si>
  <si>
    <t>l-ascorbyl palmitate [FOODON:03413006]</t>
  </si>
  <si>
    <t>Wisconsin Veterinary Diagnostic Laboratory</t>
  </si>
  <si>
    <t>Bermuda:Sandys</t>
  </si>
  <si>
    <t>United Kingdom:Leicestershire </t>
  </si>
  <si>
    <t xml:space="preserve">Non-Fat Milk Product </t>
  </si>
  <si>
    <t>Crassostrea virginica [NCBITaxon:6565]</t>
  </si>
  <si>
    <t>L-cysteine [CHEBI:17561]</t>
  </si>
  <si>
    <t>World Health Organization</t>
  </si>
  <si>
    <t>Bermuda:Smith's</t>
  </si>
  <si>
    <t>United Kingdom:Lewisham </t>
  </si>
  <si>
    <t xml:space="preserve">Non-Nutritive Sweetners </t>
  </si>
  <si>
    <t>cockle [FOODON:03411317]</t>
  </si>
  <si>
    <t>L-dehydroascorbic acid [CHEBI:27956]</t>
  </si>
  <si>
    <t>Bermuda:Warwick</t>
  </si>
  <si>
    <t>United Kingdom:Lincolnshire </t>
  </si>
  <si>
    <t xml:space="preserve">Non-Standard Cheese Product </t>
  </si>
  <si>
    <t>spiny cockle [FOODON:03411964]</t>
  </si>
  <si>
    <t>L-glutamic acid derivative [CHEBI:83982]</t>
  </si>
  <si>
    <t>Bhutan:Bumthang</t>
  </si>
  <si>
    <t>United Kingdom:Lisburn </t>
  </si>
  <si>
    <t xml:space="preserve">Non-Standard Dressing </t>
  </si>
  <si>
    <t>dock cockle [FOODON:03413644]</t>
  </si>
  <si>
    <t>L-lactic acid [CHEBI:422]</t>
  </si>
  <si>
    <t>Bolivia:Beni</t>
  </si>
  <si>
    <t>United Kingdom:Newtownabbey </t>
  </si>
  <si>
    <t xml:space="preserve">Nonalcoholic Beverages </t>
  </si>
  <si>
    <t>violet bittersweet [FOODON:03413646]</t>
  </si>
  <si>
    <t>lactic acid [CHEBI:78320]</t>
  </si>
  <si>
    <t>Bhutan:Chhukha</t>
  </si>
  <si>
    <t>United Kingdom:Liverpool </t>
  </si>
  <si>
    <t xml:space="preserve">Noncarb Soft Drink </t>
  </si>
  <si>
    <t>knotted cockle [FOODON:03413648]</t>
  </si>
  <si>
    <t>lactic acid esters of mono- and diglycerides of fatty acids [FOODON:03413128]</t>
  </si>
  <si>
    <t>Bhutan:Dagana</t>
  </si>
  <si>
    <t>United Kingdom:London</t>
  </si>
  <si>
    <t>Noncarbonated Water (Nonmedicinal)</t>
  </si>
  <si>
    <t>NCBITaxon_1170837 [NCBITaxon:1170837]</t>
  </si>
  <si>
    <t>lactitol [CHEBI:75323]</t>
  </si>
  <si>
    <t>Bolivia:Tarija</t>
  </si>
  <si>
    <t>United Kingdom:North Tyneside </t>
  </si>
  <si>
    <t xml:space="preserve">Noodles/Noodle Products </t>
  </si>
  <si>
    <t>Serripes groenlandicus [NCBITaxon:1548725]</t>
  </si>
  <si>
    <t>lantibiotic [CHEBI:71644]</t>
  </si>
  <si>
    <t>Borneo</t>
  </si>
  <si>
    <t>United Kingdom:North Yorkshire </t>
  </si>
  <si>
    <t xml:space="preserve">Novelty Tea </t>
  </si>
  <si>
    <t>Dinocardium robustum [NCBITaxon:241162]</t>
  </si>
  <si>
    <t>lauric acid [CHEBI:30805]</t>
  </si>
  <si>
    <t>Bosnia and Herzegovina:Bosansko-Podrinjski</t>
  </si>
  <si>
    <t>United Kingdom:Northamptonshire </t>
  </si>
  <si>
    <t xml:space="preserve">Nut Butter </t>
  </si>
  <si>
    <t>Clinocardium nuttallii [NCBITaxon:410350]</t>
  </si>
  <si>
    <t>lecithin [CHEBI:61995]</t>
  </si>
  <si>
    <t>Bosnia and Herzegovina:Brčko Distrikt </t>
  </si>
  <si>
    <t>United Kingdom:Northumberland </t>
  </si>
  <si>
    <t xml:space="preserve">Nut Flour/Meal </t>
  </si>
  <si>
    <t>Glycymeris glycymeris [NCBITaxon:429176]</t>
  </si>
  <si>
    <t>leucine [CHEBI:25017]</t>
  </si>
  <si>
    <t>Bosnia and Herzegovina:Federacija Bosne i Hercegovine </t>
  </si>
  <si>
    <t>United Kingdom:Nottingham </t>
  </si>
  <si>
    <t xml:space="preserve">Nut In Shell </t>
  </si>
  <si>
    <t>Cerastoderma edule [NCBITaxon:55710]</t>
  </si>
  <si>
    <t>linoleic acid [CHEBI:17351]</t>
  </si>
  <si>
    <t>Bosnia and Herzegovina:Hercegovačko-neretvanski</t>
  </si>
  <si>
    <t>United Kingdom:Nottinghamshire </t>
  </si>
  <si>
    <t xml:space="preserve">Nut Paste </t>
  </si>
  <si>
    <t>clam [FOODON:03411331]</t>
  </si>
  <si>
    <t>linolenic acid [CHEBI:25048]</t>
  </si>
  <si>
    <t>Bosnia and Herzegovina:Kanton Sarajevo </t>
  </si>
  <si>
    <t>United Kingdom:Oldham </t>
  </si>
  <si>
    <t xml:space="preserve">Nut Shelled </t>
  </si>
  <si>
    <t>diphos sanguin [FOODON:03411030]</t>
  </si>
  <si>
    <t>litholrubine bk [FOODON:03413131]</t>
  </si>
  <si>
    <t>Bosnia and Herzegovina:Livanjski</t>
  </si>
  <si>
    <t>United Kingdom:Omagh </t>
  </si>
  <si>
    <t xml:space="preserve">Nut Spread </t>
  </si>
  <si>
    <t>new zealand wedge clam [FOODON:03412261]</t>
  </si>
  <si>
    <t>locust bean gum [FOODON:03413132]</t>
  </si>
  <si>
    <t>Bosnia and Herzegovina:Posavski</t>
  </si>
  <si>
    <t>United Kingdom:Orkney Islands </t>
  </si>
  <si>
    <t xml:space="preserve">Nut Topping </t>
  </si>
  <si>
    <t>quahog [FOODON:03412501]</t>
  </si>
  <si>
    <t>long-chain fatty acid [CHEBI:15904]</t>
  </si>
  <si>
    <t>Bosnia and Herzegovina:Republika Srpska </t>
  </si>
  <si>
    <t>United Kingdom:Oxfordshire </t>
  </si>
  <si>
    <t xml:space="preserve">Nut/Edible Seed, N.E.C. </t>
  </si>
  <si>
    <t>Mercenaria campechiensis [NCBITaxon:115816]</t>
  </si>
  <si>
    <t>lutein [CHEBI:28838]</t>
  </si>
  <si>
    <t>Bosnia and Herzegovina:Srednjobosanski</t>
  </si>
  <si>
    <t>United Kingdom:Pembrokeshire</t>
  </si>
  <si>
    <t xml:space="preserve">Nutritive Sweetners </t>
  </si>
  <si>
    <t>Arctica islandica [NCBITaxon:59239]</t>
  </si>
  <si>
    <t>lycopene [CHEBI:15948]</t>
  </si>
  <si>
    <t>Bosnia and Herzegovina:Tuzlanski</t>
  </si>
  <si>
    <t>United Kingdom:Perth and Kinross </t>
  </si>
  <si>
    <t xml:space="preserve">Oilseed Byprod </t>
  </si>
  <si>
    <t>Mercenaria mercenaria [NCBITaxon:6596]</t>
  </si>
  <si>
    <t>lysine [CHEBI:25094]</t>
  </si>
  <si>
    <t>Bosnia and Herzegovina:Zapadnohercegovački</t>
  </si>
  <si>
    <t>United Kingdom:Peterborough </t>
  </si>
  <si>
    <t xml:space="preserve">Oleomargarine </t>
  </si>
  <si>
    <t>pipi clam [FOODON:03412682]</t>
  </si>
  <si>
    <t>lysozyme [FOODON:03413135]</t>
  </si>
  <si>
    <t>Bosnia and Herzegovina:Zeničko-dobojski</t>
  </si>
  <si>
    <t>United Kingdom:Plymouth </t>
  </si>
  <si>
    <t xml:space="preserve">Oral Hygiene Prod </t>
  </si>
  <si>
    <t>toheroa wedge clam [FOODON:03412684]</t>
  </si>
  <si>
    <t>magnesium added [FOODON:03460774]</t>
  </si>
  <si>
    <t>Botswana:Central</t>
  </si>
  <si>
    <t>United Kingdom:Poole </t>
  </si>
  <si>
    <t xml:space="preserve">Other Aquatic Animals,Smoked </t>
  </si>
  <si>
    <t>venus clam family [FOODON:03412890]</t>
  </si>
  <si>
    <t>magnesium carbonate [CHEBI:31793]</t>
  </si>
  <si>
    <t>Botswana:Chobe</t>
  </si>
  <si>
    <t>United Kingdom:Portsmouth </t>
  </si>
  <si>
    <t xml:space="preserve">Other Aquatic Species </t>
  </si>
  <si>
    <t>japanese hard clam [FOODON:03412386]</t>
  </si>
  <si>
    <t>magnesium dichloride [CHEBI:6636]</t>
  </si>
  <si>
    <t>Botswana:Francistown</t>
  </si>
  <si>
    <t>United Kingdom:Powys </t>
  </si>
  <si>
    <t xml:space="preserve">Other Aquatic Species, Breaded </t>
  </si>
  <si>
    <t>frilled venus [FOODON:03413639]</t>
  </si>
  <si>
    <t>magnesium diglutamate [FOODON:03413138]</t>
  </si>
  <si>
    <t>Botswana:Gaborone</t>
  </si>
  <si>
    <t>United Kingdom:Reading </t>
  </si>
  <si>
    <t xml:space="preserve">Other Aquatic Species, Cold Smoked (not coagulated </t>
  </si>
  <si>
    <t>california venus [FOODON:03413642]</t>
  </si>
  <si>
    <t>magnesium hydroxide [CHEBI:35149]</t>
  </si>
  <si>
    <t>Botswana:Ghanzi</t>
  </si>
  <si>
    <t>United Kingdom:Redbridge </t>
  </si>
  <si>
    <t xml:space="preserve">Other Aquatic Species, Hot Smoked (coagulated) </t>
  </si>
  <si>
    <t>new zealand cockle [FOODON:03413643]</t>
  </si>
  <si>
    <t>magnesium hydroxide carbonate [FOODON:03413140]</t>
  </si>
  <si>
    <t>Botswana:Jwaneng</t>
  </si>
  <si>
    <t>United Kingdom:Redcar and Cleveland </t>
  </si>
  <si>
    <t xml:space="preserve">Other Aquatic Species,Cakes,Balls,etc </t>
  </si>
  <si>
    <t>Ruditapes philippinarum [NCBITaxon:129788]</t>
  </si>
  <si>
    <t>magnesium oxide [CHEBI:31794]</t>
  </si>
  <si>
    <t>Botswana:Kgalagadi</t>
  </si>
  <si>
    <t>United Kingdom:Renfrewshire </t>
  </si>
  <si>
    <t xml:space="preserve">Other Bakery Products, N.E.C. </t>
  </si>
  <si>
    <t>Megapitaria maculata [NCBITaxon:345395]</t>
  </si>
  <si>
    <t>magnesium phosphates [FOODON:03414418]</t>
  </si>
  <si>
    <t>Botswana:Kgatleng</t>
  </si>
  <si>
    <t>United Kingdom:Rhondda, Cynon, Taff</t>
  </si>
  <si>
    <t xml:space="preserve">Other Condiment N.E.C. </t>
  </si>
  <si>
    <t>Chionista fluctifraga [NCBITaxon:380164]</t>
  </si>
  <si>
    <t>magnesium porphyrin [CHEBI:25111]</t>
  </si>
  <si>
    <t>Botswana:Kweneng</t>
  </si>
  <si>
    <t>United Kingdom:Richmond upon Thames </t>
  </si>
  <si>
    <t xml:space="preserve">Other Flour/Milled Products </t>
  </si>
  <si>
    <t>Saxidomus gigantea [NCBITaxon:410349]</t>
  </si>
  <si>
    <t>magnesium salts of fatty acids [FOODON:03413142]</t>
  </si>
  <si>
    <t>Botswana:Lobatse</t>
  </si>
  <si>
    <t>United Kingdom:Rochdale </t>
  </si>
  <si>
    <t xml:space="preserve">Other Fruit Dried/Paste </t>
  </si>
  <si>
    <t>Leukoma staminea [NCBITaxon:462889]</t>
  </si>
  <si>
    <t>magnesium silicate [FOODON:03413143]</t>
  </si>
  <si>
    <t>Botswana:North East</t>
  </si>
  <si>
    <t>United Kingdom:Rotherham </t>
  </si>
  <si>
    <t xml:space="preserve">Other Fruit Jam,Jelly/Candied </t>
  </si>
  <si>
    <t>NCBITaxon_549450 [NCBITaxon:549450]</t>
  </si>
  <si>
    <t>magnesium tetrapyrrole [CHEBI:38251]</t>
  </si>
  <si>
    <t>Botswana:North West</t>
  </si>
  <si>
    <t>United Kingdom:Rutland </t>
  </si>
  <si>
    <t xml:space="preserve">Other Fruit Juices or Concentrates </t>
  </si>
  <si>
    <t>Macrocallista nimbosa [NCBITaxon:6594]</t>
  </si>
  <si>
    <t>magnesium trisilicate [FOODON:03413144]</t>
  </si>
  <si>
    <t>Botswana:Selebi-Phikwe</t>
  </si>
  <si>
    <t>United Kingdom:Salford </t>
  </si>
  <si>
    <t xml:space="preserve">Other Fruit Prod </t>
  </si>
  <si>
    <t>razor shell family [FOODON:03414143]</t>
  </si>
  <si>
    <t>malic acid [CHEBI:6650]</t>
  </si>
  <si>
    <t>Botswana:South East</t>
  </si>
  <si>
    <t>United Kingdom:Sandwell </t>
  </si>
  <si>
    <t xml:space="preserve">Other Fruit Purees </t>
  </si>
  <si>
    <t>american razor clam [FOODON:03412326]</t>
  </si>
  <si>
    <t>maltitol [CHEBI:68428]</t>
  </si>
  <si>
    <t>Botswana:Southern</t>
  </si>
  <si>
    <t>United Kingdom:Scottish Borders, The </t>
  </si>
  <si>
    <t xml:space="preserve">Other Fruit Topp/Syrup </t>
  </si>
  <si>
    <t>razor shell clam [FOODON:03412879]</t>
  </si>
  <si>
    <t>maltitol syrup [FOODON:03413147]</t>
  </si>
  <si>
    <t>Botswana:Sowa Town</t>
  </si>
  <si>
    <t>United Kingdom:Sefton </t>
  </si>
  <si>
    <t xml:space="preserve">Other Pet Food, N.E.C. </t>
  </si>
  <si>
    <t>Ensis ensis [NCBITaxon:120427]</t>
  </si>
  <si>
    <t>maltitols [FOODON:03414437]</t>
  </si>
  <si>
    <t>Bouvet Island</t>
  </si>
  <si>
    <t>United Kingdom:Sheffield </t>
  </si>
  <si>
    <t xml:space="preserve">Oxidizing  AND  Reducing Agents </t>
  </si>
  <si>
    <t>Ensis siliqua [NCBITaxon:251531]</t>
  </si>
  <si>
    <t>malvidin 3-O-beta-D-glucoside [CHEBI:31799]</t>
  </si>
  <si>
    <t>United Kingdom:Shetland Islands </t>
  </si>
  <si>
    <t xml:space="preserve">Pasta and Noodle Combination Dinners Without Meat </t>
  </si>
  <si>
    <t>Ensis directus [NCBITaxon:58666]</t>
  </si>
  <si>
    <t>manganese added [FOODON:03460776]</t>
  </si>
  <si>
    <t>United Kingdom:Shropshire </t>
  </si>
  <si>
    <t xml:space="preserve">Pastes, other than seafood </t>
  </si>
  <si>
    <t>mactra surf shell family [FOODON:03414145]</t>
  </si>
  <si>
    <t>mannan [CHEBI:28808]</t>
  </si>
  <si>
    <t>United Kingdom:Slough </t>
  </si>
  <si>
    <t xml:space="preserve">Personal Cleanliness </t>
  </si>
  <si>
    <t>hen clam [FOODON:03412590]</t>
  </si>
  <si>
    <t>mannan derived from hemicellulose [CDNO:0100005]</t>
  </si>
  <si>
    <t>United Kingdom:Solihull </t>
  </si>
  <si>
    <t xml:space="preserve">Pet Bird Food </t>
  </si>
  <si>
    <t>Spisula solidissima [NCBITaxon:6584]</t>
  </si>
  <si>
    <t>mannitol [CHEBI:29864]</t>
  </si>
  <si>
    <t>United Kingdom:Somerset </t>
  </si>
  <si>
    <t xml:space="preserve">Pet Cat Food </t>
  </si>
  <si>
    <t>goolwa donax [FOODON:03414630]</t>
  </si>
  <si>
    <t>medium-chain fatty acid [CHEBI:59554]</t>
  </si>
  <si>
    <t>United Kingdom:South Ayrshire </t>
  </si>
  <si>
    <t xml:space="preserve">Pet Chews (Non-Nutritive) </t>
  </si>
  <si>
    <t>mud mussel [FOODON:03414631]</t>
  </si>
  <si>
    <t>mescaline [CHEBI:28346]</t>
  </si>
  <si>
    <t>United Kingdom:South Gloucestershire </t>
  </si>
  <si>
    <t xml:space="preserve">Pet Dog Food </t>
  </si>
  <si>
    <t>mud oyster [FOODON:03414802]</t>
  </si>
  <si>
    <t>metalloporphyrin [CHEBI:25216]</t>
  </si>
  <si>
    <t>United Kingdom:South Lanarkshire </t>
  </si>
  <si>
    <t xml:space="preserve">Pet Fish Food </t>
  </si>
  <si>
    <t>shipworm [FOODON:03414632]</t>
  </si>
  <si>
    <t>metallotetrapyrrole [CHEBI:33909]</t>
  </si>
  <si>
    <t>United Kingdom:South Tyneside </t>
  </si>
  <si>
    <t xml:space="preserve">Pet Treats </t>
  </si>
  <si>
    <t>Panopea abrupta [NCBITaxon:134997]</t>
  </si>
  <si>
    <t>metatartaric acid [FOODON:03413149]</t>
  </si>
  <si>
    <t>United Kingdom:Southampton </t>
  </si>
  <si>
    <t xml:space="preserve">Pet/Lab Animal Food, N.E.C. </t>
  </si>
  <si>
    <t>Solen marginatus [NCBITaxon:251532]</t>
  </si>
  <si>
    <t>methionine [CHEBI:16811]</t>
  </si>
  <si>
    <t>United Kingdom:Southend-on-Sea </t>
  </si>
  <si>
    <t xml:space="preserve">Ph Control Agents </t>
  </si>
  <si>
    <t>Corbicula fluminea [NCBITaxon:45949]</t>
  </si>
  <si>
    <t>methyl cellulose [CHEBI:53448]</t>
  </si>
  <si>
    <t>United Kingdom:Southwark </t>
  </si>
  <si>
    <t xml:space="preserve">Pit Fruit </t>
  </si>
  <si>
    <t>Mya arenaria [NCBITaxon:6604]</t>
  </si>
  <si>
    <t>methylparaben [CHEBI:31835]</t>
  </si>
  <si>
    <t>United Kingdom:St. Helens </t>
  </si>
  <si>
    <t xml:space="preserve">Pit Fruit Dried/Paste </t>
  </si>
  <si>
    <t>scallop [FOODON:03411489]</t>
  </si>
  <si>
    <t>methylxanthine [CHEBI:25348]</t>
  </si>
  <si>
    <t>United Kingdom:Staffordshire </t>
  </si>
  <si>
    <t xml:space="preserve">Pit Fruit Jam/Jelly/Candy </t>
  </si>
  <si>
    <t>new zealand commercial scallop [FOODON:03411946]</t>
  </si>
  <si>
    <t>microbial gum [FOODON:03460387]</t>
  </si>
  <si>
    <t>United Kingdom:Stirling </t>
  </si>
  <si>
    <t xml:space="preserve">Pit Fruit Juices or Concentrates </t>
  </si>
  <si>
    <t>japanese scallop [FOODON:03412353]</t>
  </si>
  <si>
    <t>microcrystalline cellulose [FOODON:03413152]</t>
  </si>
  <si>
    <t>United Kingdom:Stockport </t>
  </si>
  <si>
    <t xml:space="preserve">Pit Fruit Purees </t>
  </si>
  <si>
    <t>great scallop [FOODON:03414146]</t>
  </si>
  <si>
    <t>microcrystalline wax [FOODON:03414438]</t>
  </si>
  <si>
    <t>United Kingdom:Stockton-on-Tees </t>
  </si>
  <si>
    <t xml:space="preserve">Pit Fruit Topping/Syrup </t>
  </si>
  <si>
    <t>australian scallop [FOODON:03414148]</t>
  </si>
  <si>
    <t>mineral added [FOODON:03460159]</t>
  </si>
  <si>
    <t>United Kingdom:Stoke-on-Trent </t>
  </si>
  <si>
    <t xml:space="preserve">Plain Cookies,Biscuits and Wafers </t>
  </si>
  <si>
    <t>south atlantic scallop [FOODON:03414149]</t>
  </si>
  <si>
    <t>mixed acetic and tartaric acid esters of  mono- and diglycerides of fatty acids [FOODON:03413153]</t>
  </si>
  <si>
    <t>United Kingdom:Strabane </t>
  </si>
  <si>
    <t xml:space="preserve">Pork (Swine) Products &gt;3% </t>
  </si>
  <si>
    <t>southern queen scallop [FOODON:03414277]</t>
  </si>
  <si>
    <t>mixed carotenes [FOODON:03413154]</t>
  </si>
  <si>
    <t>United Kingdom:Suffolk </t>
  </si>
  <si>
    <t xml:space="preserve">Poultry </t>
  </si>
  <si>
    <t>peruvian calico scallop [FOODON:03414603]</t>
  </si>
  <si>
    <t>mixed diacylamine [CHEBI:37716]</t>
  </si>
  <si>
    <t>United Kingdom:Sunderland </t>
  </si>
  <si>
    <t xml:space="preserve">Poultry Prod/Comb Poultry Dinner (Baby) </t>
  </si>
  <si>
    <t>Aequipecten opercularis [NCBITaxon:100776]</t>
  </si>
  <si>
    <t>molybdenum added [FOODON:03460779]</t>
  </si>
  <si>
    <t>United Kingdom:Surrey </t>
  </si>
  <si>
    <t xml:space="preserve">Poultry Products, Part I </t>
  </si>
  <si>
    <t>Chlamys islandica [NCBITaxon:27808]</t>
  </si>
  <si>
    <t>mono- and diacetyl tartaric acid esters of mono- and diglycerides of fatty acids [FOODON:03413155]</t>
  </si>
  <si>
    <t>United Kingdom:Sutton </t>
  </si>
  <si>
    <t xml:space="preserve">Poultry Products, Part II </t>
  </si>
  <si>
    <t>Patinopecten caurinus [NCBITaxon:294744]</t>
  </si>
  <si>
    <t>mono- and diglycerides of fatty acids [FOODON:03413156]</t>
  </si>
  <si>
    <t>United Kingdom:Swansea</t>
  </si>
  <si>
    <t xml:space="preserve">Poultry-Like Prod </t>
  </si>
  <si>
    <t>Argopecten irradians [NCBITaxon:31199]</t>
  </si>
  <si>
    <t>monoammonium glutamate [FOODON:03413157]</t>
  </si>
  <si>
    <t>United Kingdom:Swindon </t>
  </si>
  <si>
    <t xml:space="preserve">Powder Formula Products </t>
  </si>
  <si>
    <t>Mimachlamys varia [NCBITaxon:50417]</t>
  </si>
  <si>
    <t>monocalcium citrate [FOODON:03413158]</t>
  </si>
  <si>
    <t>United Kingdom:Tameside </t>
  </si>
  <si>
    <t xml:space="preserve">Premixed Liquor Drink </t>
  </si>
  <si>
    <t>Placopecten magellanicus [NCBITaxon:6577]</t>
  </si>
  <si>
    <t>monocarboxylic acid amide [CHEBI:29347]</t>
  </si>
  <si>
    <t>United Kingdom:Telford and Wrekin </t>
  </si>
  <si>
    <t xml:space="preserve">Prep Dry Cookie,Biscuit,Wafer Mix W/Milk Or Eggs </t>
  </si>
  <si>
    <t>Pecten maximus [NCBITaxon:6579]</t>
  </si>
  <si>
    <t>mononucleotide [CHEBI:29075]</t>
  </si>
  <si>
    <t>British Virgin Islands</t>
  </si>
  <si>
    <t>United Kingdom:Thurrock </t>
  </si>
  <si>
    <t xml:space="preserve">Prep Dry Cookie,Biscuit,Wafer Mix Wo/Milk Or Eggs </t>
  </si>
  <si>
    <t>Argopecten gibbus [NCBITaxon:78525]</t>
  </si>
  <si>
    <t>monopotassium citrate [FOODON:03413160]</t>
  </si>
  <si>
    <t>Brunei:Belait</t>
  </si>
  <si>
    <t>United Kingdom:Torbay </t>
  </si>
  <si>
    <t xml:space="preserve">Prep Dry Mix(Bread Etc) W/Milk Or Egg </t>
  </si>
  <si>
    <t>arkshells [FOODON:03412432]</t>
  </si>
  <si>
    <t>monopotassium glutamate [FOODON:03413161]</t>
  </si>
  <si>
    <t>Brunei:Brunei dan Muara</t>
  </si>
  <si>
    <t>United Kingdom:Torfaen</t>
  </si>
  <si>
    <t xml:space="preserve">Prep Dry Mix(Bread Etc) Wo/Milk Or Egg </t>
  </si>
  <si>
    <t>noahs ark [FOODON:03413548]</t>
  </si>
  <si>
    <t>monopotassium tartrate [FOODON:03413163]</t>
  </si>
  <si>
    <t>Brunei:Temburong</t>
  </si>
  <si>
    <t>United Kingdom:Tower Hamlets </t>
  </si>
  <si>
    <t xml:space="preserve">Prep Dry Sweet Goods Mix W/Cust-Crm Fill </t>
  </si>
  <si>
    <t>mogai clam [FOODON:03413550]</t>
  </si>
  <si>
    <t>monosodium citrate [FOODON:03413164]</t>
  </si>
  <si>
    <t>Brunei:Tutong</t>
  </si>
  <si>
    <t>United Kingdom:Trafford </t>
  </si>
  <si>
    <t xml:space="preserve">Prep Dry Sweet Goods Mix Wo/Cust-Crm Fill </t>
  </si>
  <si>
    <t>baughman ark [FOODON:03413551]</t>
  </si>
  <si>
    <t>monosodium glutamate [CHEBI:64220]</t>
  </si>
  <si>
    <t>Bulgaria:Blagoevgrad</t>
  </si>
  <si>
    <t>United Kingdom:Vale of Glamorgan</t>
  </si>
  <si>
    <t xml:space="preserve">Prep Salad, N.E.C. </t>
  </si>
  <si>
    <t>blood cockle [FOODON:03414142]</t>
  </si>
  <si>
    <t>monosodium tartrate [FOODON:03413167]</t>
  </si>
  <si>
    <t>Bulgaria:Burgas</t>
  </si>
  <si>
    <t>United Kingdom:Wakefield </t>
  </si>
  <si>
    <t xml:space="preserve">Processing Aids </t>
  </si>
  <si>
    <t>Arca imbricata [NCBITaxon:121025]</t>
  </si>
  <si>
    <t>monostarch phosphate [FOODON:03413168]</t>
  </si>
  <si>
    <t>Bulgaria:Dobrich</t>
  </si>
  <si>
    <t>United Kingdom:Walsall </t>
  </si>
  <si>
    <t xml:space="preserve">Propellants, Aerating Agents  AND  Gases </t>
  </si>
  <si>
    <t>Arca zebra [NCBITaxon:173078]</t>
  </si>
  <si>
    <t>monounsaturated fatty acid [CHEBI:25413]</t>
  </si>
  <si>
    <t>Bulgaria:Gabrovo</t>
  </si>
  <si>
    <t>United Kingdom:Waltham Forest </t>
  </si>
  <si>
    <t xml:space="preserve">Protein </t>
  </si>
  <si>
    <t>Barbatia cancellaria [NCBITaxon:66703]</t>
  </si>
  <si>
    <t>montan acid esters [FOODON:03413169]</t>
  </si>
  <si>
    <t>Bulgaria:Haskovo</t>
  </si>
  <si>
    <t>United Kingdom:Wandsworth </t>
  </si>
  <si>
    <t xml:space="preserve">Pudding Mix (Not Custard) </t>
  </si>
  <si>
    <t>penshell [FOODON:03413677]</t>
  </si>
  <si>
    <t>myristic acid [CHEBI:28875]</t>
  </si>
  <si>
    <t>Bulgaria:Kardzhali</t>
  </si>
  <si>
    <t>United Kingdom:Warrington </t>
  </si>
  <si>
    <t xml:space="preserve">Pudding/Custard (Baby) </t>
  </si>
  <si>
    <t>comb penshell [FOODON:03412881]</t>
  </si>
  <si>
    <t>myristoleic acid [CHEBI:27781]</t>
  </si>
  <si>
    <t>Bulgaria:Kyustendil</t>
  </si>
  <si>
    <t>United Kingdom:Warwickshire </t>
  </si>
  <si>
    <t xml:space="preserve">Raw Material For Color Manufacturing </t>
  </si>
  <si>
    <t>cephalopod [FOODON:03412116]</t>
  </si>
  <si>
    <t>N-acyl-amino acid [CHEBI:51569]</t>
  </si>
  <si>
    <t>Bulgaria:Lovech</t>
  </si>
  <si>
    <t>United Kingdom:West Berkshire </t>
  </si>
  <si>
    <t xml:space="preserve">Raw Matr Extr AND Flav </t>
  </si>
  <si>
    <t>squid [FOODON:03411205]</t>
  </si>
  <si>
    <t>n-propyl gallate [CHEBI:10607]</t>
  </si>
  <si>
    <t>Bulgaria:Montana</t>
  </si>
  <si>
    <t>United Kingdom:West Dunbartonshire </t>
  </si>
  <si>
    <t xml:space="preserve">Ready To Feed Formula Products </t>
  </si>
  <si>
    <t>cape hope squid [FOODON:03413691]</t>
  </si>
  <si>
    <t>N-sulfonylcarboxamide [CHEBI:90852]</t>
  </si>
  <si>
    <t>Bulgaria:Pazardzhik</t>
  </si>
  <si>
    <t>United Kingdom:West Lothian </t>
  </si>
  <si>
    <t xml:space="preserve">Red Meat-Like Prod </t>
  </si>
  <si>
    <t>Doryteuthis pealeii [NCBITaxon:1051067]</t>
  </si>
  <si>
    <t>Natamycin [CHEBI:7488]</t>
  </si>
  <si>
    <t>Bulgaria:Pernik</t>
  </si>
  <si>
    <t>United Kingdom:West Sussex </t>
  </si>
  <si>
    <t xml:space="preserve">Red Meat/Exotic Red Meat Products </t>
  </si>
  <si>
    <t>Doryteuthis pleii [NCBITaxon:1051068]</t>
  </si>
  <si>
    <t>neohesperidine dc [FOODON:03413171]</t>
  </si>
  <si>
    <t>Bulgaria:Pleven</t>
  </si>
  <si>
    <t>United Kingdom:Westminster </t>
  </si>
  <si>
    <t xml:space="preserve">Red Meat/Exotic Red Meat Sausages, Salami </t>
  </si>
  <si>
    <t>Alloteuthis media [NCBITaxon:549391]</t>
  </si>
  <si>
    <t>neotame [CHEBI:83503]</t>
  </si>
  <si>
    <t>Bulgaria:Plovdiv</t>
  </si>
  <si>
    <t>United Kingdom:Wigan </t>
  </si>
  <si>
    <t xml:space="preserve">Red Meat/Exotic Red Meat Soups/Stews/Chili/Ravioli </t>
  </si>
  <si>
    <t>Loligo vulgaris [NCBITaxon:6622]</t>
  </si>
  <si>
    <t>nervonic acid [CHEBI:44247]</t>
  </si>
  <si>
    <t>Bulgaria:Razgrad</t>
  </si>
  <si>
    <t>United Kingdom:Wiltshire </t>
  </si>
  <si>
    <t xml:space="preserve">Refined Blend Veg Oil </t>
  </si>
  <si>
    <t>octopus [FOODON:03411514]</t>
  </si>
  <si>
    <t>niacin (b3) [CHEBI:15940]</t>
  </si>
  <si>
    <t>Bulgaria:Ruse</t>
  </si>
  <si>
    <t>United Kingdom:Windsor and Maidenhead </t>
  </si>
  <si>
    <t xml:space="preserve">Refined Veg Oil </t>
  </si>
  <si>
    <t>Eledone cirrhosa [NCBITaxon:102876]</t>
  </si>
  <si>
    <t>nicotinamide [CHEBI:17154]</t>
  </si>
  <si>
    <t>Bulgaria:Shumen</t>
  </si>
  <si>
    <t>United Kingdom:Wirral </t>
  </si>
  <si>
    <t xml:space="preserve">Rennet Products </t>
  </si>
  <si>
    <t>Enteroctopus dofleini [NCBITaxon:267067]</t>
  </si>
  <si>
    <t>nisin [CHEBI:71629]</t>
  </si>
  <si>
    <t>Bulgaria:Silistra</t>
  </si>
  <si>
    <t>United Kingdom:Wokingham </t>
  </si>
  <si>
    <t xml:space="preserve">Rice Flour </t>
  </si>
  <si>
    <t>Hapalochlaena maculosa [NCBITaxon:61716]</t>
  </si>
  <si>
    <t>nitrite salt [CHEBI:46648]</t>
  </si>
  <si>
    <t>Bulgaria:Sliven</t>
  </si>
  <si>
    <t>United Kingdom:Wolverhampton </t>
  </si>
  <si>
    <t xml:space="preserve">Rice Mill Byprod </t>
  </si>
  <si>
    <t>Eledone moschata [NCBITaxon:6641]</t>
  </si>
  <si>
    <t>nitrites [CHEBI:25549]</t>
  </si>
  <si>
    <t>Bulgaria:Smolyan</t>
  </si>
  <si>
    <t>United Kingdom:Worcestershire </t>
  </si>
  <si>
    <t xml:space="preserve">Root/Tuber Veg (Microgreens/Microleaf) </t>
  </si>
  <si>
    <t>Octopus vulgaris [NCBITaxon:6645]</t>
  </si>
  <si>
    <t>nitrogen molecular entity [CHEBI:51143]</t>
  </si>
  <si>
    <t>Bulgaria:Sofia</t>
  </si>
  <si>
    <t>United Kingdom:Wrexham</t>
  </si>
  <si>
    <t xml:space="preserve">Root/Tuber Veg Dried/Paste </t>
  </si>
  <si>
    <t>cuttlefish [FOODON:03411644]</t>
  </si>
  <si>
    <t>nitrogen oxide [CHEBI:35196]</t>
  </si>
  <si>
    <t>Bulgaria:Sofia-Grad</t>
  </si>
  <si>
    <t>United Kingdom:York </t>
  </si>
  <si>
    <t xml:space="preserve">Root/Tuber Vegetables </t>
  </si>
  <si>
    <t>Sepia officinalis [NCBITaxon:6610]</t>
  </si>
  <si>
    <t>nucleobase-containing molecular entity [CHEBI:61120]</t>
  </si>
  <si>
    <t>Bulgaria:Stara Zagora</t>
  </si>
  <si>
    <t>USA:Alabama</t>
  </si>
  <si>
    <t xml:space="preserve">Root/Tuber Vegetables With Sauce </t>
  </si>
  <si>
    <t>flying squid [FOODON:03413693]</t>
  </si>
  <si>
    <t>nucleoside 5'-monophosphate [CHEBI:17188]</t>
  </si>
  <si>
    <t>Bulgaria:Targovishte</t>
  </si>
  <si>
    <t>USA:Alaska</t>
  </si>
  <si>
    <t xml:space="preserve">Root/Tuber Vegetables, Breaded </t>
  </si>
  <si>
    <t>Illex coindetii [NCBITaxon:109628]</t>
  </si>
  <si>
    <t>nucleoside 5'-phosphate [CHEBI:16701]</t>
  </si>
  <si>
    <t>Bulgaria:Varna</t>
  </si>
  <si>
    <t>USA:Arizona</t>
  </si>
  <si>
    <t xml:space="preserve">Root/Tuber Vegetables,Juice/Drink </t>
  </si>
  <si>
    <t>Todaropsis eblanae [NCBITaxon:109630]</t>
  </si>
  <si>
    <t>nucleoside phosphate [CHEBI:25608]</t>
  </si>
  <si>
    <t>Bulgaria:Veliko Tarnovo</t>
  </si>
  <si>
    <t>USA:Arkansas</t>
  </si>
  <si>
    <t xml:space="preserve">Salad W/Egg, Meat, or Poultry </t>
  </si>
  <si>
    <t>Todarodes sagittatus [NCBITaxon:200939]</t>
  </si>
  <si>
    <t>nucleotide [CHEBI:36976]</t>
  </si>
  <si>
    <t>Bulgaria:Vidin</t>
  </si>
  <si>
    <t>USA:California</t>
  </si>
  <si>
    <t xml:space="preserve">Salad W/Veg/Fruit/Dress </t>
  </si>
  <si>
    <t>Todarodes angolensis [NCBITaxon:215439]</t>
  </si>
  <si>
    <t>o-phenyl phenol [FOODON:03413176]</t>
  </si>
  <si>
    <t>Bulgaria:Vratsa</t>
  </si>
  <si>
    <t>USA:Colorado</t>
  </si>
  <si>
    <t xml:space="preserve">Salt </t>
  </si>
  <si>
    <t>Nototodarus sloanii [NCBITaxon:215440]</t>
  </si>
  <si>
    <t>octadecatrienoic acid [CHEBI:25633]</t>
  </si>
  <si>
    <t>Bulgaria:Yambol</t>
  </si>
  <si>
    <t>USA:Connecticut</t>
  </si>
  <si>
    <t xml:space="preserve">Sandwiches, other than seafood </t>
  </si>
  <si>
    <t>Illex cf. oxygonius DBC-2006 [NCBITaxon:370613]</t>
  </si>
  <si>
    <t>octanoic acid [CHEBI:28837]</t>
  </si>
  <si>
    <t>Burkina Faso:Boucle du Mouhoun</t>
  </si>
  <si>
    <t>USA:Delaware</t>
  </si>
  <si>
    <t xml:space="preserve">Sauces, other than seafood </t>
  </si>
  <si>
    <t>Todarodes filippovae [NCBITaxon:51371]</t>
  </si>
  <si>
    <t>octyl gallate [CHEBI:83631]</t>
  </si>
  <si>
    <t>Burkina Faso:Cascades</t>
  </si>
  <si>
    <t>USA:Florida</t>
  </si>
  <si>
    <t xml:space="preserve">Sequestrants </t>
  </si>
  <si>
    <t>Illex argentinus [NCBITaxon:6628]</t>
  </si>
  <si>
    <t>olefinic fatty acid [CHEBI:53339]</t>
  </si>
  <si>
    <t>Burkina Faso:Centre</t>
  </si>
  <si>
    <t>USA:Georgia</t>
  </si>
  <si>
    <t xml:space="preserve">Shaving Prep </t>
  </si>
  <si>
    <t>Illex illecebrosus [NCBITaxon:6629]</t>
  </si>
  <si>
    <t>oleic acid [CHEBI:16196]</t>
  </si>
  <si>
    <t>Burkina Faso:Centre-Est</t>
  </si>
  <si>
    <t>USA:Hawaii</t>
  </si>
  <si>
    <t xml:space="preserve">Sheep Milk </t>
  </si>
  <si>
    <t>Nototodarus gouldi [NCBITaxon:6631]</t>
  </si>
  <si>
    <t>oligopeptide [CHEBI:25676]</t>
  </si>
  <si>
    <t>Burkina Faso:Centre-Nord</t>
  </si>
  <si>
    <t>USA:Idaho</t>
  </si>
  <si>
    <t xml:space="preserve">Shell Eggs </t>
  </si>
  <si>
    <t>Todarodes pacificus [NCBITaxon:6637]</t>
  </si>
  <si>
    <t>omega-3-fatty acid [CHEBI:25681]</t>
  </si>
  <si>
    <t>Burkina Faso:Centre-Ouest</t>
  </si>
  <si>
    <t>USA:Illinois</t>
  </si>
  <si>
    <t xml:space="preserve">Shelled Egg Prod </t>
  </si>
  <si>
    <t>bobtail squid [FOODON:03414532]</t>
  </si>
  <si>
    <t>omega-6 fatty acid [CHEBI:36009]</t>
  </si>
  <si>
    <t>Burkina Faso:Centre-Sud</t>
  </si>
  <si>
    <t>USA:Indiana</t>
  </si>
  <si>
    <t xml:space="preserve">Shellfish </t>
  </si>
  <si>
    <t>Sepiola atlantica [NCBITaxon:70193]</t>
  </si>
  <si>
    <t>organic amino compound [CHEBI:50047]</t>
  </si>
  <si>
    <t>Burkina Faso:Est</t>
  </si>
  <si>
    <t>USA:Iowa</t>
  </si>
  <si>
    <t xml:space="preserve">Shellfish, Cold Smoked (protein is not coagulated) </t>
  </si>
  <si>
    <t>polyplacophoran [FOODON:03414476]</t>
  </si>
  <si>
    <t>organonitrogen compound [CHEBI:35352]</t>
  </si>
  <si>
    <t>Burkina Faso:Hauts-Bassins</t>
  </si>
  <si>
    <t>USA:Kansas</t>
  </si>
  <si>
    <t xml:space="preserve">Shellfish, Hot Smoked (protein is coagulated) </t>
  </si>
  <si>
    <t>spiny chiton [FOODON:03414641]</t>
  </si>
  <si>
    <t>organonitrogen heterocyclic compound [CHEBI:38101]</t>
  </si>
  <si>
    <t>Burkina Faso:Nord</t>
  </si>
  <si>
    <t>USA:Kentucky</t>
  </si>
  <si>
    <t xml:space="preserve">Shellfish,Breaded </t>
  </si>
  <si>
    <t>spinose chiton [FOODON:03414815]</t>
  </si>
  <si>
    <t>oxidized polyethylene wax [FOODON:03413177]</t>
  </si>
  <si>
    <t>Burkina Faso:Plateau-Central</t>
  </si>
  <si>
    <t>USA:Louisiana</t>
  </si>
  <si>
    <t xml:space="preserve">Shellfish,Cakes,Balls,etc </t>
  </si>
  <si>
    <t>Katharina tunicata [NCBITaxon:34587]</t>
  </si>
  <si>
    <t>oxidized starch [FOODON:03413178]</t>
  </si>
  <si>
    <t>Burkina Faso:Sahel</t>
  </si>
  <si>
    <t>USA:Maine</t>
  </si>
  <si>
    <t xml:space="preserve">Shellfish,Smoked </t>
  </si>
  <si>
    <t>echinoderm [FOODON:03412115]</t>
  </si>
  <si>
    <t>palmitelaidic acid [CHEBI:59265]</t>
  </si>
  <si>
    <t>Burkina Faso:Sud-Ouest</t>
  </si>
  <si>
    <t>USA:Maryland</t>
  </si>
  <si>
    <t xml:space="preserve">Sherbet </t>
  </si>
  <si>
    <t>green sea urchin [FOODON:00002934]</t>
  </si>
  <si>
    <t>palmitic acid [CHEBI:15756]</t>
  </si>
  <si>
    <t>Burundi:Bubanza</t>
  </si>
  <si>
    <t>USA:Massachusetts</t>
  </si>
  <si>
    <t xml:space="preserve">Silage </t>
  </si>
  <si>
    <t>starfish [FOODON:03412108]</t>
  </si>
  <si>
    <t>palmitoleic acid [CHEBI:28716]</t>
  </si>
  <si>
    <t>Burundi:Bujumbura Mairie</t>
  </si>
  <si>
    <t>USA:Michigan</t>
  </si>
  <si>
    <t xml:space="preserve">Skin Care Prep </t>
  </si>
  <si>
    <t>Apostichopus californicus [NCBITaxon:2032702]</t>
  </si>
  <si>
    <t>patent blue V [CHEBI:59601]</t>
  </si>
  <si>
    <t>Burundi:Bujumbura Rural</t>
  </si>
  <si>
    <t>USA:Minnesota</t>
  </si>
  <si>
    <t xml:space="preserve">Slaughtered Mammal Byprod </t>
  </si>
  <si>
    <t>Echinus esculentus [NCBITaxon:7648]</t>
  </si>
  <si>
    <t>pectin [CHEBI:17309]</t>
  </si>
  <si>
    <t>Burundi:Bururi</t>
  </si>
  <si>
    <t>USA:Mississippi</t>
  </si>
  <si>
    <t xml:space="preserve">Snack Foods, N.E.C. </t>
  </si>
  <si>
    <t>coelenterate [FOODON:03412409]</t>
  </si>
  <si>
    <t>pelargonidin 3-O-beta-D-glucoside chloride [CHEBI:36122]</t>
  </si>
  <si>
    <t>Burundi:Cankuzo</t>
  </si>
  <si>
    <t>USA:Missouri</t>
  </si>
  <si>
    <t xml:space="preserve">Soft Candy W/Coconut </t>
  </si>
  <si>
    <t>jellyfish [FOODON:03412408]</t>
  </si>
  <si>
    <t>pentadecanoic acid [CHEBI:42504]</t>
  </si>
  <si>
    <t>Burundi:Cibitoke</t>
  </si>
  <si>
    <t>USA:Montana</t>
  </si>
  <si>
    <t xml:space="preserve">Soft Candy W/Fruit </t>
  </si>
  <si>
    <t>tunicate [FOODON:03414466]</t>
  </si>
  <si>
    <t>pentapotassium triphosphate [FOODON:03413183]</t>
  </si>
  <si>
    <t>Burundi:Gitega</t>
  </si>
  <si>
    <t>USA:Nebraska</t>
  </si>
  <si>
    <t xml:space="preserve">Soft Candy W/Nut, seeds w/o coconut </t>
  </si>
  <si>
    <t>ascidian [FOODON:03414467]</t>
  </si>
  <si>
    <t>pentasodium triphosphate [FOODON:03413184]</t>
  </si>
  <si>
    <t>Burundi:Karuzi</t>
  </si>
  <si>
    <t>USA:Nevada</t>
  </si>
  <si>
    <t xml:space="preserve">Soft Candy W/Nuts  AND  Fruits </t>
  </si>
  <si>
    <t>terrestrial invertebrate [FOODON:03414899]</t>
  </si>
  <si>
    <t>peptide [CHEBI:16670]</t>
  </si>
  <si>
    <t>Burundi:Kayanza</t>
  </si>
  <si>
    <t>USA:New Hampshire</t>
  </si>
  <si>
    <t xml:space="preserve">Soft Candy W/O Nut/Fruit </t>
  </si>
  <si>
    <t>insect [FOODON:03411220]</t>
  </si>
  <si>
    <t>peptide antibiotic [CHEBI:25903]</t>
  </si>
  <si>
    <t>Burundi:Kirundo</t>
  </si>
  <si>
    <t>USA:New Jersey</t>
  </si>
  <si>
    <t xml:space="preserve">Soft Cheese Made From Cow Milk </t>
  </si>
  <si>
    <t>fly [FOODON:00002717]</t>
  </si>
  <si>
    <t>petunidin 3-O-beta-glucoside [CHEBI:31985]</t>
  </si>
  <si>
    <t>Burundi:Makamba</t>
  </si>
  <si>
    <t>USA:New Mexico</t>
  </si>
  <si>
    <t xml:space="preserve">Soft Drink/Water N.E.C. </t>
  </si>
  <si>
    <t>ant (insect) [FOODON:03412495]</t>
  </si>
  <si>
    <t>phenylalanine [CHEBI:28044]</t>
  </si>
  <si>
    <t>Burundi:Muramvya</t>
  </si>
  <si>
    <t>USA:New York</t>
  </si>
  <si>
    <t xml:space="preserve">Solvents  AND  Vehicles </t>
  </si>
  <si>
    <t>honeypot ant [FOODON:03414642]</t>
  </si>
  <si>
    <t>phosphated distarch phosphate [FOODON:03413185]</t>
  </si>
  <si>
    <t>Burundi:Muyinga</t>
  </si>
  <si>
    <t>USA:North Carolina</t>
  </si>
  <si>
    <t xml:space="preserve">Soup </t>
  </si>
  <si>
    <t>Oecophylla smaragdina [NCBITaxon:84561]</t>
  </si>
  <si>
    <t>phosphoric acid [CHEBI:26078]</t>
  </si>
  <si>
    <t>Burundi:Mwaro</t>
  </si>
  <si>
    <t>USA:North Dakota</t>
  </si>
  <si>
    <t xml:space="preserve">Soup, Creamed </t>
  </si>
  <si>
    <t>grasshopper [FOODON:03412496]</t>
  </si>
  <si>
    <t>phosphorus added [FOODON:03460223]</t>
  </si>
  <si>
    <t>Burundi:Ngozi</t>
  </si>
  <si>
    <t>USA:Ohio</t>
  </si>
  <si>
    <t xml:space="preserve">Soup, Creamed Conc </t>
  </si>
  <si>
    <t>moth [FOODON:03414644]</t>
  </si>
  <si>
    <t>plain caramel [FOODON:03413187]</t>
  </si>
  <si>
    <t>Burundi:Rumonge</t>
  </si>
  <si>
    <t>USA:Oklahoma</t>
  </si>
  <si>
    <t xml:space="preserve">Soup, Creamed, Dried </t>
  </si>
  <si>
    <t>bogong moth [FOODON:03414816]</t>
  </si>
  <si>
    <t>plant exudate gum [FOODON:03460379]</t>
  </si>
  <si>
    <t>Burundi:Rutana</t>
  </si>
  <si>
    <t>USA:Oregon</t>
  </si>
  <si>
    <t xml:space="preserve">Soup, Dried </t>
  </si>
  <si>
    <t>Bombyx mori [NCBITaxon:7091]</t>
  </si>
  <si>
    <t>polar amino acid [CHEBI:26167]</t>
  </si>
  <si>
    <t>Burundi:Ruyigi</t>
  </si>
  <si>
    <t>USA:Pennsylvania</t>
  </si>
  <si>
    <t xml:space="preserve">Soup, N.E.C. </t>
  </si>
  <si>
    <t>beetle [FOODON:03414645]</t>
  </si>
  <si>
    <t>poly(ethylene glycol) [CHEBI:46793]</t>
  </si>
  <si>
    <t>Cambodia</t>
  </si>
  <si>
    <t>USA:Rhode Island</t>
  </si>
  <si>
    <t xml:space="preserve">Soups, Conc </t>
  </si>
  <si>
    <t>beetle larva [FOODON:00002521]</t>
  </si>
  <si>
    <t>poly(vinylpyrrolidone) [CHEBI:53248]</t>
  </si>
  <si>
    <t>Cameroon:Adamaoua</t>
  </si>
  <si>
    <t>USA:South Carolina</t>
  </si>
  <si>
    <t xml:space="preserve">Soups/Soup Mix (Baby) </t>
  </si>
  <si>
    <t>mealworm [FOODON:00002524]</t>
  </si>
  <si>
    <t>polyamine [CHEBI:88061]</t>
  </si>
  <si>
    <t>Cameroon:Centre</t>
  </si>
  <si>
    <t>USA:South Dakota</t>
  </si>
  <si>
    <t xml:space="preserve">Spices, Flav  AND  Salt N.E.C. </t>
  </si>
  <si>
    <t>darkling beetle [FOODON:00002522]</t>
  </si>
  <si>
    <t>polyamino carboxylic acid [CHEBI:60892]</t>
  </si>
  <si>
    <t>Cameroon:East</t>
  </si>
  <si>
    <t>USA:Tennessee</t>
  </si>
  <si>
    <t xml:space="preserve">Sprouts from Seeds,Beans or Peas </t>
  </si>
  <si>
    <t>mealworm beetle [FOODON:00002523]</t>
  </si>
  <si>
    <t>polyazaalkane [CHEBI:39474]</t>
  </si>
  <si>
    <t>Cameroon:Far North</t>
  </si>
  <si>
    <t>USA:Texas</t>
  </si>
  <si>
    <t xml:space="preserve">Stabilizers  AND  Thickeners </t>
  </si>
  <si>
    <t>polydextrose [FOODON:03413188]</t>
  </si>
  <si>
    <t>Cameroon:Littoral</t>
  </si>
  <si>
    <t>USA:Utah</t>
  </si>
  <si>
    <t xml:space="preserve">Standard Cheese </t>
  </si>
  <si>
    <t>rhinoceros beetle [FOODON:00002525]</t>
  </si>
  <si>
    <t>polyglycerol esters of fatty acids [FOODON:03413189]</t>
  </si>
  <si>
    <t>Cameroon:North</t>
  </si>
  <si>
    <t>USA:Vermont</t>
  </si>
  <si>
    <t xml:space="preserve">Standard Cheese Product </t>
  </si>
  <si>
    <t>plant louse [FOODON:03414646]</t>
  </si>
  <si>
    <t>polyglycerol polyricinoleate [FOODON:03413190]</t>
  </si>
  <si>
    <t>Cameroon:North-West</t>
  </si>
  <si>
    <t>USA:Virginia</t>
  </si>
  <si>
    <t xml:space="preserve">Standard Dressing </t>
  </si>
  <si>
    <t>eucalyptus psyllid [FOODON:03414817]</t>
  </si>
  <si>
    <t>polyoxyethylene (20) sorbitan tristearate (polysorbate 65) [FOODON:03413195]</t>
  </si>
  <si>
    <t>Cameroon:South</t>
  </si>
  <si>
    <t xml:space="preserve">Starch Products </t>
  </si>
  <si>
    <t>bloodwood apple [FOODON:03414647]</t>
  </si>
  <si>
    <t>polyoxyethylene (40) stearate [FOODON:03413196]</t>
  </si>
  <si>
    <t>Cameroon:South-West</t>
  </si>
  <si>
    <t>USA:West Virginia</t>
  </si>
  <si>
    <t xml:space="preserve">Starch Snacks Baked </t>
  </si>
  <si>
    <t>polypeptide [CHEBI:15841]</t>
  </si>
  <si>
    <t>Cameroon:West</t>
  </si>
  <si>
    <t>USA:Wisconsin</t>
  </si>
  <si>
    <t xml:space="preserve">Starch Snacks Fried/Oil Cook </t>
  </si>
  <si>
    <t>polyphosphates [CHEBI:26197]</t>
  </si>
  <si>
    <t>USA:Wyoming</t>
  </si>
  <si>
    <t xml:space="preserve">Stews, other than seafood </t>
  </si>
  <si>
    <t>polypyrrole [CHEBI:38077]</t>
  </si>
  <si>
    <t xml:space="preserve">Afghanistan </t>
  </si>
  <si>
    <t xml:space="preserve">Sub/Trop Fruit Juice Conc./Milk/Creme/Nectar/Drink </t>
  </si>
  <si>
    <t>polysorbate 20 [CHEBI:53424]</t>
  </si>
  <si>
    <t xml:space="preserve">Albania </t>
  </si>
  <si>
    <t xml:space="preserve">Sub/Tropical Fruit </t>
  </si>
  <si>
    <t>polysorbate 40 [CHEBI:53423]</t>
  </si>
  <si>
    <t xml:space="preserve">Algeria </t>
  </si>
  <si>
    <t xml:space="preserve">Sub/Tropical Fruit Dried/Paste </t>
  </si>
  <si>
    <t>polysorbate 60 [CHEBI:53425]</t>
  </si>
  <si>
    <t xml:space="preserve">American Samoa </t>
  </si>
  <si>
    <t xml:space="preserve">Sub/Tropical Fruit Jam/Jelly/Candied/Butter/Spread </t>
  </si>
  <si>
    <t>polysorbate 80 [CHEBI:53426]</t>
  </si>
  <si>
    <t xml:space="preserve">Andorra </t>
  </si>
  <si>
    <t xml:space="preserve">Sub/Tropical Fruit Top/Syrup </t>
  </si>
  <si>
    <t>arachnid [FOODON:03414901]</t>
  </si>
  <si>
    <t>polyunsaturated fatty acid [CHEBI:26208]</t>
  </si>
  <si>
    <t xml:space="preserve">Angola </t>
  </si>
  <si>
    <t xml:space="preserve">Subtropical/Tropical Fruit Pulp </t>
  </si>
  <si>
    <t>earthworm [FOODON:03414902]</t>
  </si>
  <si>
    <t>polyvinyl alcohol (pva) [FOODON:03414442]</t>
  </si>
  <si>
    <t xml:space="preserve">Anguilla </t>
  </si>
  <si>
    <t xml:space="preserve">Subtropical/Tropical Fruit Purees </t>
  </si>
  <si>
    <t>fish or lower water animal [FOODON:03411021]</t>
  </si>
  <si>
    <t>polyvinylpolypyrrolidone [FOODON:03413197]</t>
  </si>
  <si>
    <t xml:space="preserve">Antarctica </t>
  </si>
  <si>
    <t xml:space="preserve">Suntan Preparations </t>
  </si>
  <si>
    <t>vertebrate animal [FOODON:03411297]</t>
  </si>
  <si>
    <t>ponceau 4r, cochineal red a [FOODON:03413199]</t>
  </si>
  <si>
    <t xml:space="preserve">Antigua and Barbuda </t>
  </si>
  <si>
    <t xml:space="preserve">Surface-Active Agents </t>
  </si>
  <si>
    <t>avian animal [FOODON:00002616]</t>
  </si>
  <si>
    <t>porphyrins [CHEBI:26214]</t>
  </si>
  <si>
    <t xml:space="preserve">Argentina </t>
  </si>
  <si>
    <t xml:space="preserve">Surface-Finishing Agents </t>
  </si>
  <si>
    <t>parrot [FOODON:00002726]</t>
  </si>
  <si>
    <t>potassium acetate [CHEBI:32029]</t>
  </si>
  <si>
    <t xml:space="preserve">Armenia </t>
  </si>
  <si>
    <t xml:space="preserve">Sweet Goods Custard/Cream Fill </t>
  </si>
  <si>
    <t>parakeet [FOODON:00002727]</t>
  </si>
  <si>
    <t>potassium added [FOODON:03460195]</t>
  </si>
  <si>
    <t xml:space="preserve">Aruba </t>
  </si>
  <si>
    <t xml:space="preserve">Sweet Goods Not Cust/Cream Fill </t>
  </si>
  <si>
    <t>heron [FOODON:00002890]</t>
  </si>
  <si>
    <t>potassium adipate [FOODON:03413201]</t>
  </si>
  <si>
    <t>Cape Verde:Boa Vista</t>
  </si>
  <si>
    <t xml:space="preserve">Ashmore and Cartier Islands </t>
  </si>
  <si>
    <t xml:space="preserve">Sweet Goods,Dough AND Batter Wo/Cust-Crm Fill </t>
  </si>
  <si>
    <t>kelp gull [FOODON:00002980]</t>
  </si>
  <si>
    <t>potassium alginate [FOODON:03413202]</t>
  </si>
  <si>
    <t>Cape Verde:Brava</t>
  </si>
  <si>
    <t xml:space="preserve">Australia </t>
  </si>
  <si>
    <t xml:space="preserve">Sweet Goods,Dough AND Batter, Cust-Crm Fill </t>
  </si>
  <si>
    <t>potassium aluminium silicate [FOODON:03413203]</t>
  </si>
  <si>
    <t>Cape Verde:Maio</t>
  </si>
  <si>
    <t xml:space="preserve">Austria </t>
  </si>
  <si>
    <t xml:space="preserve">Synergists </t>
  </si>
  <si>
    <t>poult [FOODON:00002962]</t>
  </si>
  <si>
    <t>potassium aluminium sulfate [CHEBI:86463]</t>
  </si>
  <si>
    <t>Cape Verde:Mosteiros</t>
  </si>
  <si>
    <t xml:space="preserve">Azerbaijan </t>
  </si>
  <si>
    <t xml:space="preserve">Syrup/Molasses </t>
  </si>
  <si>
    <t>hen [FOODON:00003282]</t>
  </si>
  <si>
    <t>potassium benzoate [FOODON:03413204]</t>
  </si>
  <si>
    <t>Cape Verde:Paul</t>
  </si>
  <si>
    <t xml:space="preserve">Bahamas </t>
  </si>
  <si>
    <t xml:space="preserve">Tea </t>
  </si>
  <si>
    <t>potassium carbonate [CHEBI:131526]</t>
  </si>
  <si>
    <t>Cape Verde:Porto Novo</t>
  </si>
  <si>
    <t xml:space="preserve">Bahrain </t>
  </si>
  <si>
    <t xml:space="preserve">Tea Substitutes </t>
  </si>
  <si>
    <t>guinea fowl [FOODON:03411125]</t>
  </si>
  <si>
    <t>potassium chloride [CHEBI:32588]</t>
  </si>
  <si>
    <t>Cape Verde:Praia</t>
  </si>
  <si>
    <t xml:space="preserve">Baker Island </t>
  </si>
  <si>
    <t xml:space="preserve">Tea With Blends of (fruits,botanical,grains,etc) </t>
  </si>
  <si>
    <t>potassium citrates [FOODON:03414451]</t>
  </si>
  <si>
    <t>Cape Verde:Ribeira Brava</t>
  </si>
  <si>
    <t xml:space="preserve">Bangladesh </t>
  </si>
  <si>
    <t xml:space="preserve">Tea, Decaffeinated </t>
  </si>
  <si>
    <t>domestic turkey [FOODON:03414166]</t>
  </si>
  <si>
    <t>potassium dihydrogen phosphate [CHEBI:63036]</t>
  </si>
  <si>
    <t>Cape Verde:Ribeira Grande</t>
  </si>
  <si>
    <t xml:space="preserve">Barbados </t>
  </si>
  <si>
    <t xml:space="preserve">Texturizers </t>
  </si>
  <si>
    <t>fryer-roaster turkey [FOODON:00002579]</t>
  </si>
  <si>
    <t>Potassium gluconate [CHEBI:32032]</t>
  </si>
  <si>
    <t>Cape Verde:Ribeira Grande de Santiago</t>
  </si>
  <si>
    <t xml:space="preserve">Bassas da India </t>
  </si>
  <si>
    <t xml:space="preserve">Toppings, Non-Fruit/Nut </t>
  </si>
  <si>
    <t>Meleagris ocellata [NCBITaxon:9101]</t>
  </si>
  <si>
    <t>potassium hexacyanoferrate(4-) [CHEBI:30059]</t>
  </si>
  <si>
    <t>Cape Verde:Sal</t>
  </si>
  <si>
    <t xml:space="preserve">Belarus </t>
  </si>
  <si>
    <t xml:space="preserve">Unconv Diet Spec (No Vit/Min Stmt) </t>
  </si>
  <si>
    <t>Meleagris gallopavo [NCBITaxon:9103]</t>
  </si>
  <si>
    <t>potassium hydrogen sulphate [FOODON:03413210]</t>
  </si>
  <si>
    <t>Cape Verde:Santa Catarina</t>
  </si>
  <si>
    <t xml:space="preserve">Belgium </t>
  </si>
  <si>
    <t xml:space="preserve">Veal Products </t>
  </si>
  <si>
    <t>grouse [FOODON:03411251]</t>
  </si>
  <si>
    <t>potassium hydrogen sulphite [FOODON:03413211]</t>
  </si>
  <si>
    <t>Cape Verde:Santa Catarina do Fogo</t>
  </si>
  <si>
    <t xml:space="preserve">Belize </t>
  </si>
  <si>
    <t xml:space="preserve">Veg (Baby) </t>
  </si>
  <si>
    <t>goose [FOODON:03411253]</t>
  </si>
  <si>
    <t>potassium hydrogencarbonate [CHEBI:81862]</t>
  </si>
  <si>
    <t>Cape Verde:Santa Cruz</t>
  </si>
  <si>
    <t xml:space="preserve">Benin </t>
  </si>
  <si>
    <t xml:space="preserve">Veg Byprod </t>
  </si>
  <si>
    <t>Anser anser [NCBITaxon:8843]</t>
  </si>
  <si>
    <t>potassium hydroxide [CHEBI:32035]</t>
  </si>
  <si>
    <t>Cape Verde:Sao Domingos</t>
  </si>
  <si>
    <t xml:space="preserve">Bermuda </t>
  </si>
  <si>
    <t xml:space="preserve">Veg Oil N.E.C. </t>
  </si>
  <si>
    <t>Branta canadensis [NCBITaxon:8853]</t>
  </si>
  <si>
    <t>potassium L-tartrate [CHEBI:63018]</t>
  </si>
  <si>
    <t>Cape Verde:Sao Filipe</t>
  </si>
  <si>
    <t xml:space="preserve">Bhutan </t>
  </si>
  <si>
    <t xml:space="preserve">Veg Oil Seed Stock </t>
  </si>
  <si>
    <t>pigeon [FOODON:03411304]</t>
  </si>
  <si>
    <t>potassium lactate [FOODON:03413213]</t>
  </si>
  <si>
    <t>Cape Verde:Sao Lourenco dos Orgaos</t>
  </si>
  <si>
    <t xml:space="preserve">Bolivia </t>
  </si>
  <si>
    <t xml:space="preserve">Veg Pie Filling </t>
  </si>
  <si>
    <t>Columbina passerina [NCBITaxon:111974]</t>
  </si>
  <si>
    <t>potassium malate [FOODON:03413214]</t>
  </si>
  <si>
    <t>Cape Verde:Sao Miguel</t>
  </si>
  <si>
    <t xml:space="preserve">Borneo </t>
  </si>
  <si>
    <t xml:space="preserve">Veg Protein Meat Extenders </t>
  </si>
  <si>
    <t>Patagioenas fasciata [NCBITaxon:372321]</t>
  </si>
  <si>
    <t>potassium metabisulphite [FOODON:03413215]</t>
  </si>
  <si>
    <t>Cape Verde:Sao Salvador do Mundo</t>
  </si>
  <si>
    <t xml:space="preserve">Bosnia and Herzegovina </t>
  </si>
  <si>
    <t xml:space="preserve">Veg Shortening </t>
  </si>
  <si>
    <t>potassium nitrate [CHEBI:63043]</t>
  </si>
  <si>
    <t>Cape Verde:Sao Vicente</t>
  </si>
  <si>
    <t xml:space="preserve">Botswana </t>
  </si>
  <si>
    <t xml:space="preserve">Vegetable  AND  Veg Prod,N.E.C. </t>
  </si>
  <si>
    <t>american pekin duck [FOODON:03414369]</t>
  </si>
  <si>
    <t>potassium nitrite [FOODON:03413217]</t>
  </si>
  <si>
    <t>Cape Verde:Tarrafal</t>
  </si>
  <si>
    <t xml:space="preserve">Bouvet Island </t>
  </si>
  <si>
    <t xml:space="preserve">Vegetable Protein Products, N.E.C. </t>
  </si>
  <si>
    <t>mulard duck [FOODON:03414370]</t>
  </si>
  <si>
    <t>potassium phosphates [FOODON:03414452]</t>
  </si>
  <si>
    <t>Cape Verde:Tarrafal de Sao Nicolau</t>
  </si>
  <si>
    <t xml:space="preserve">Brazil </t>
  </si>
  <si>
    <t xml:space="preserve">Vegetable Snacks (Other than Pulses) Baked </t>
  </si>
  <si>
    <t>white-winged scoter [FOODON:03414479]</t>
  </si>
  <si>
    <t>potassium polyphosphate [FOODON:03413218]</t>
  </si>
  <si>
    <t>Cayman Islands:Bodden Town</t>
  </si>
  <si>
    <t xml:space="preserve">British Virgin Islands </t>
  </si>
  <si>
    <t xml:space="preserve">Vegetables-Dried (incl. tubers  AND  root vegetables) </t>
  </si>
  <si>
    <t>Melanitta fusca [NCBITaxon:371864]</t>
  </si>
  <si>
    <t>potassium propionate [FOODON:03413219]</t>
  </si>
  <si>
    <t>Cayman Islands:Cayman Brac and Little Cayman</t>
  </si>
  <si>
    <t xml:space="preserve">Brunei </t>
  </si>
  <si>
    <t xml:space="preserve">Vegetables-Fresh (incl. tubers  AND  root vegetables) </t>
  </si>
  <si>
    <t>Anas platyrhynchos [NCBITaxon:8839]</t>
  </si>
  <si>
    <t>potassium saccharin [FOODON:03413220]</t>
  </si>
  <si>
    <t>Cayman Islands:East End</t>
  </si>
  <si>
    <t xml:space="preserve">Bulgaria </t>
  </si>
  <si>
    <t xml:space="preserve">Vine Fruit </t>
  </si>
  <si>
    <t>Cairina moschata [NCBITaxon:8855]</t>
  </si>
  <si>
    <t>potassium sodium L-tartrate [CHEBI:63019]</t>
  </si>
  <si>
    <t>Cayman Islands:George Town</t>
  </si>
  <si>
    <t xml:space="preserve">Burkina Faso </t>
  </si>
  <si>
    <t xml:space="preserve">Vine Fruit Dried/Paste </t>
  </si>
  <si>
    <t>quail [FOODON:03411346]</t>
  </si>
  <si>
    <t>potassium sorbate [CHEBI:77868]</t>
  </si>
  <si>
    <t>Cayman Islands:North Side</t>
  </si>
  <si>
    <t xml:space="preserve">Burundi </t>
  </si>
  <si>
    <t xml:space="preserve">Vine Fruit Jam/Jelly/Candied </t>
  </si>
  <si>
    <t>Callipepla californica [NCBITaxon:67771]</t>
  </si>
  <si>
    <t>potassium sulfate [CHEBI:32036]</t>
  </si>
  <si>
    <t>Cayman Islands:West Bay</t>
  </si>
  <si>
    <t xml:space="preserve">Cambodia </t>
  </si>
  <si>
    <t xml:space="preserve">Vine Fruit Juices or Concentrates </t>
  </si>
  <si>
    <t>Colinus virginianus [NCBITaxon:9014]</t>
  </si>
  <si>
    <t>potassium sulphates [FOODON:03414443]</t>
  </si>
  <si>
    <t>Central African Republic:Bamingui-Bangoran</t>
  </si>
  <si>
    <t xml:space="preserve">Cameroon </t>
  </si>
  <si>
    <t xml:space="preserve">Vine Fruit Leathers </t>
  </si>
  <si>
    <t>Coturnix coturnix [NCBITaxon:9091]</t>
  </si>
  <si>
    <t>potassium tartrates [FOODON:03414436]</t>
  </si>
  <si>
    <t>Central African Republic:Bangui</t>
  </si>
  <si>
    <t xml:space="preserve">Canada </t>
  </si>
  <si>
    <t xml:space="preserve">Vine Fruit Purees </t>
  </si>
  <si>
    <t>Coturnix japonica [NCBITaxon:93934]</t>
  </si>
  <si>
    <t>powdered cellulose [FOODON:03413223]</t>
  </si>
  <si>
    <t>Central African Republic:Basse-Kotto</t>
  </si>
  <si>
    <t xml:space="preserve">Cape Verde </t>
  </si>
  <si>
    <t xml:space="preserve">Vine Fruit Top/Syrup </t>
  </si>
  <si>
    <t>partridge [FOODON:03411382]</t>
  </si>
  <si>
    <t>primary amide [CHEBI:33256]</t>
  </si>
  <si>
    <t>Central African Republic:Haut-Mbomou</t>
  </si>
  <si>
    <t xml:space="preserve">Cayman Islands </t>
  </si>
  <si>
    <t xml:space="preserve">Vinegar </t>
  </si>
  <si>
    <t>pheasant [FOODON:03411460]</t>
  </si>
  <si>
    <t>processed euchema seaweed [FOODON:03414445]</t>
  </si>
  <si>
    <t>Central African Republic:Haute-Kotto</t>
  </si>
  <si>
    <t xml:space="preserve">Central African Republic </t>
  </si>
  <si>
    <t xml:space="preserve">Vit/Min/Prot/Unconv Diet Spec N.E.C. </t>
  </si>
  <si>
    <t>snipe [FOODON:03412696]</t>
  </si>
  <si>
    <t>proline [CHEBI:26271]</t>
  </si>
  <si>
    <t>Central African Republic:Kemo</t>
  </si>
  <si>
    <t xml:space="preserve">Chad </t>
  </si>
  <si>
    <t xml:space="preserve">Vitamin </t>
  </si>
  <si>
    <t>ptarmigan [FOODON:03412697]</t>
  </si>
  <si>
    <t>propane [CHEBI:32879]</t>
  </si>
  <si>
    <t>Central African Republic:Lobaye</t>
  </si>
  <si>
    <t xml:space="preserve">Chile </t>
  </si>
  <si>
    <t xml:space="preserve">Water/Ice </t>
  </si>
  <si>
    <t>gull [FOODON:03413503]</t>
  </si>
  <si>
    <t>propane-1,2-diol alginate [FOODON:03413225]</t>
  </si>
  <si>
    <t>Central African Republic:Mambere-Kadei</t>
  </si>
  <si>
    <t xml:space="preserve">China </t>
  </si>
  <si>
    <t xml:space="preserve">Wheat and Wheat Byproducts </t>
  </si>
  <si>
    <t>Chroicocephalus ridibundus [NCBITaxon:1192867]</t>
  </si>
  <si>
    <t>propane-1,2-diol esters of fatty acids [FOODON:03413226]</t>
  </si>
  <si>
    <t>Central African Republic:Mbomou</t>
  </si>
  <si>
    <t xml:space="preserve">Christmas Island </t>
  </si>
  <si>
    <t xml:space="preserve">Wheat Flour </t>
  </si>
  <si>
    <t>Larus marinus [NCBITaxon:8912]</t>
  </si>
  <si>
    <t>propionic acid [CHEBI:30768]</t>
  </si>
  <si>
    <t>Central African Republic:Nana-Grebizi</t>
  </si>
  <si>
    <t xml:space="preserve">Clipperton Island </t>
  </si>
  <si>
    <t xml:space="preserve">Whole Edible Insects (adults and immature stages) </t>
  </si>
  <si>
    <t>Larus fuscus [NCBITaxon:8915]</t>
  </si>
  <si>
    <t>propylparaben [CHEBI:32063]</t>
  </si>
  <si>
    <t>Central African Republic:Nana-Mambere</t>
  </si>
  <si>
    <t xml:space="preserve">Cocos Islands </t>
  </si>
  <si>
    <t xml:space="preserve">Whole Grain </t>
  </si>
  <si>
    <t>plover [FOODON:03413504]</t>
  </si>
  <si>
    <t>proteinogenic amino acid [CHEBI:83813]</t>
  </si>
  <si>
    <t>Central African Republic:Ombella-Mpoko</t>
  </si>
  <si>
    <t xml:space="preserve">Colombia </t>
  </si>
  <si>
    <t xml:space="preserve">Whole Grains Animal </t>
  </si>
  <si>
    <t>puffin [FOODON:03414292]</t>
  </si>
  <si>
    <t>proteinogenic amino acid derivative [CHEBI:83811]</t>
  </si>
  <si>
    <t>Central African Republic:Ouaka</t>
  </si>
  <si>
    <t xml:space="preserve">Comoros </t>
  </si>
  <si>
    <t xml:space="preserve">Whole Spices </t>
  </si>
  <si>
    <t>Fratercula arctica [NCBITaxon:28701]</t>
  </si>
  <si>
    <t>pteridines [CHEBI:26373]</t>
  </si>
  <si>
    <t>Central African Republic:Ouham</t>
  </si>
  <si>
    <t xml:space="preserve">Cook Islands </t>
  </si>
  <si>
    <t xml:space="preserve">Wine </t>
  </si>
  <si>
    <t>Fratercula corniculata [NCBITaxon:28702]</t>
  </si>
  <si>
    <t>pterins [CHEBI:26375]</t>
  </si>
  <si>
    <t>Central African Republic:Ouham-Pende</t>
  </si>
  <si>
    <t xml:space="preserve">Coral Sea Islands </t>
  </si>
  <si>
    <t>Fratercula cirrhata [NCBITaxon:43311]</t>
  </si>
  <si>
    <t>pteroylmonoglutamic acid [FOODON:03413771]</t>
  </si>
  <si>
    <t>Central African Republic:Sangha-Mbaere</t>
  </si>
  <si>
    <t xml:space="preserve">Costa Rica </t>
  </si>
  <si>
    <t>shearwater [FOODON:03414296]</t>
  </si>
  <si>
    <t>pullulan [CHEBI:27941]</t>
  </si>
  <si>
    <t>Central African Republic:Vakaga</t>
  </si>
  <si>
    <t xml:space="preserve">Cote d'Ivoire </t>
  </si>
  <si>
    <t>Ardenna grisea [NCBITaxon:37052]</t>
  </si>
  <si>
    <t>purine alkaloid [CHEBI:26385]</t>
  </si>
  <si>
    <t>Chad:Barh-El-Gazel</t>
  </si>
  <si>
    <t xml:space="preserve">Croatia </t>
  </si>
  <si>
    <t>ratite [FOODON:03414362]</t>
  </si>
  <si>
    <t>purine nucleoside monophosphate [CHEBI:26392]</t>
  </si>
  <si>
    <t>Chad:Batha</t>
  </si>
  <si>
    <t xml:space="preserve">Cuba </t>
  </si>
  <si>
    <t>kiwi [FOODON:03414363]</t>
  </si>
  <si>
    <t>purine nucleotide [CHEBI:26395]</t>
  </si>
  <si>
    <t>Chad:Borkou</t>
  </si>
  <si>
    <t xml:space="preserve">Curacao </t>
  </si>
  <si>
    <t>rhea [FOODON:03414556]</t>
  </si>
  <si>
    <t>purine ribonucleoside 5'-monophosphate [CHEBI:37021]</t>
  </si>
  <si>
    <t>Chad:Chari-Baguirmi</t>
  </si>
  <si>
    <t xml:space="preserve">Cyprus </t>
  </si>
  <si>
    <t>Pterocnemia pennata [NCBITaxon:8795]</t>
  </si>
  <si>
    <t>purine ribonucleoside monophosphate [CHEBI:26397]</t>
  </si>
  <si>
    <t>Chad:Ennedi-Est</t>
  </si>
  <si>
    <t xml:space="preserve">Czech Republic </t>
  </si>
  <si>
    <t>Rhea americana [NCBITaxon:8797]</t>
  </si>
  <si>
    <t>purine ribonucleotide [CHEBI:26400]</t>
  </si>
  <si>
    <t>Chad:Ennedi-Ouest</t>
  </si>
  <si>
    <t xml:space="preserve">Democratic Republic of the Congo </t>
  </si>
  <si>
    <t>Dromaius novaehollandiae [NCBITaxon:8790]</t>
  </si>
  <si>
    <t>purines [CHEBI:26401]</t>
  </si>
  <si>
    <t>Chad:Guera</t>
  </si>
  <si>
    <t xml:space="preserve">Denmark </t>
  </si>
  <si>
    <t>Struthio camelus [NCBITaxon:8801]</t>
  </si>
  <si>
    <t>pyridine alkaloid [CHEBI:26416]</t>
  </si>
  <si>
    <t>Chad:Hadjer-Lamis</t>
  </si>
  <si>
    <t xml:space="preserve">Djibouti </t>
  </si>
  <si>
    <t>owl order [FOODON:03414489]</t>
  </si>
  <si>
    <t>pyridinecarboxamide [CHEBI:25529]</t>
  </si>
  <si>
    <t>Chad:Kanem</t>
  </si>
  <si>
    <t xml:space="preserve">Dominica </t>
  </si>
  <si>
    <t>typical owl family [FOODON:03414490]</t>
  </si>
  <si>
    <t>pyridinemonocarboxylic acid [CHEBI:26420]</t>
  </si>
  <si>
    <t>Chad:Lac</t>
  </si>
  <si>
    <t xml:space="preserve">Dominican Republic </t>
  </si>
  <si>
    <t>Bubo virginianus [NCBITaxon:56268]</t>
  </si>
  <si>
    <t>pyridines [CHEBI:26421]</t>
  </si>
  <si>
    <t>Chad:Logone Occidental</t>
  </si>
  <si>
    <t xml:space="preserve">Ecuador </t>
  </si>
  <si>
    <t>swift [FOODON:03414523]</t>
  </si>
  <si>
    <t>pyridoxine 5'-phosphate [CHEBI:28803]</t>
  </si>
  <si>
    <t>Chad:Logone Oriental</t>
  </si>
  <si>
    <t xml:space="preserve">Egypt </t>
  </si>
  <si>
    <t>swiftlet [FOODON:03414522]</t>
  </si>
  <si>
    <t>pyridoxine hydrochloride [CHEBI:30961]</t>
  </si>
  <si>
    <t>Chad:Mandoul</t>
  </si>
  <si>
    <t xml:space="preserve">El Salvador </t>
  </si>
  <si>
    <t>Aerodramus fuciphagus [NCBITaxon:46478]</t>
  </si>
  <si>
    <t>pyrimidines [CHEBI:39447]</t>
  </si>
  <si>
    <t>Chad:Mayo-Kebbi-Est</t>
  </si>
  <si>
    <t xml:space="preserve">Equatorial Guinea </t>
  </si>
  <si>
    <t>fulmar [FOODON:03414565]</t>
  </si>
  <si>
    <t>pyrrolidines [CHEBI:38260]</t>
  </si>
  <si>
    <t>Chad:Mayo-Kebbi-Ouest</t>
  </si>
  <si>
    <t xml:space="preserve">Eritrea </t>
  </si>
  <si>
    <t>Fulmarus glacialis [NCBITaxon:30455]</t>
  </si>
  <si>
    <t>quaternary ammonium ion [CHEBI:35267]</t>
  </si>
  <si>
    <t>Chad:Moyen-Chari</t>
  </si>
  <si>
    <t xml:space="preserve">Estonia </t>
  </si>
  <si>
    <t>Fulmarus glacialoides [NCBITaxon:79629]</t>
  </si>
  <si>
    <t>quillaia extract [FOODON:03413230]</t>
  </si>
  <si>
    <t>Chad:N'Djamena</t>
  </si>
  <si>
    <t xml:space="preserve">Eswatini </t>
  </si>
  <si>
    <t>australian bustard [FOODON:03414616]</t>
  </si>
  <si>
    <t>quinoline yellow [CHEBI:53700]</t>
  </si>
  <si>
    <t>Chad:Ouaddai</t>
  </si>
  <si>
    <t xml:space="preserve">Ethiopia </t>
  </si>
  <si>
    <t>Cepphus grylle [NCBITaxon:28697]</t>
  </si>
  <si>
    <t>quinolines [CHEBI:26513]</t>
  </si>
  <si>
    <t>Chad:Salamat</t>
  </si>
  <si>
    <t xml:space="preserve">Europa Island </t>
  </si>
  <si>
    <t>Gallinula mortierii [NCBITaxon:471255]</t>
  </si>
  <si>
    <t>red 2g [FOODON:03413232]</t>
  </si>
  <si>
    <t>Chad:Sila</t>
  </si>
  <si>
    <t xml:space="preserve">Falkland Islands (Islas Malvinas) </t>
  </si>
  <si>
    <t>Scolopax minor [NCBITaxon:56299]</t>
  </si>
  <si>
    <t>riboflavin (b2) [CHEBI:17015]</t>
  </si>
  <si>
    <t>Chad:Tandjile</t>
  </si>
  <si>
    <t xml:space="preserve">Faroe Islands </t>
  </si>
  <si>
    <t>Anseranas semipalmata [NCBITaxon:8851]</t>
  </si>
  <si>
    <t>riboflavins [FOODON:03414448]</t>
  </si>
  <si>
    <t>Chad:Tibesti</t>
  </si>
  <si>
    <t xml:space="preserve">Fiji </t>
  </si>
  <si>
    <t>mammal [FOODON:03411134]</t>
  </si>
  <si>
    <t>ribonucleoside 5'-monophosphate [CHEBI:37010]</t>
  </si>
  <si>
    <t>Chad:Wadi-Fira</t>
  </si>
  <si>
    <t xml:space="preserve">Finland </t>
  </si>
  <si>
    <t>alpaca [FOODON:00002693]</t>
  </si>
  <si>
    <t>ribonucleoside 5'-phosphate [CHEBI:37015]</t>
  </si>
  <si>
    <t>Chile:Antofagasta</t>
  </si>
  <si>
    <t xml:space="preserve">France </t>
  </si>
  <si>
    <t>mink [FOODON:00002723]</t>
  </si>
  <si>
    <t>ribonucleoside monophosphate [CHEBI:26558]</t>
  </si>
  <si>
    <t>Chile:Araucania</t>
  </si>
  <si>
    <t xml:space="preserve">French Guiana </t>
  </si>
  <si>
    <t>gorilla [FOODON:00002917]</t>
  </si>
  <si>
    <t>ribonucleotide [CHEBI:26561]</t>
  </si>
  <si>
    <t>Chile:Arica y Parinacota</t>
  </si>
  <si>
    <t xml:space="preserve">French Polynesia </t>
  </si>
  <si>
    <t>lemur [FOODON:00002955]</t>
  </si>
  <si>
    <t>saccharin [CHEBI:32111]</t>
  </si>
  <si>
    <t>Chile:Atacama</t>
  </si>
  <si>
    <t xml:space="preserve">French Southern and Antarctic Lands </t>
  </si>
  <si>
    <t>okapi [FOODON:00002997]</t>
  </si>
  <si>
    <t>Saccharin sodium [CHEBI:32112]</t>
  </si>
  <si>
    <t>Chile:Aysen</t>
  </si>
  <si>
    <t xml:space="preserve">Gabon </t>
  </si>
  <si>
    <t>snow leopard [FOODON:00003312]</t>
  </si>
  <si>
    <t>saccharins [FOODON:03414449]</t>
  </si>
  <si>
    <t>Chile:Biobio</t>
  </si>
  <si>
    <t xml:space="preserve">Gambia </t>
  </si>
  <si>
    <t>marine mammal [FOODON:03411122]</t>
  </si>
  <si>
    <t>salt of aspartame-acesulfame [FOODON:03414428]</t>
  </si>
  <si>
    <t>Chile:Coquimbo</t>
  </si>
  <si>
    <t xml:space="preserve">Gaza Strip </t>
  </si>
  <si>
    <t>cetacean marine mammal [FOODON:03414164]</t>
  </si>
  <si>
    <t>saturated fatty acid [CHEBI:26607]</t>
  </si>
  <si>
    <t>Chile:Libertador General Bernardo O'Higgins</t>
  </si>
  <si>
    <t xml:space="preserve">Georgia </t>
  </si>
  <si>
    <t>whale [FOODON:03411343]</t>
  </si>
  <si>
    <t>seaweed extract [FOODON:03460383]</t>
  </si>
  <si>
    <t>Chile:Los Lagos</t>
  </si>
  <si>
    <t xml:space="preserve">Germany </t>
  </si>
  <si>
    <t>minke whale [FOODON:03414571]</t>
  </si>
  <si>
    <t>secondary amide [CHEBI:33257]</t>
  </si>
  <si>
    <t>Chile:Los Rios</t>
  </si>
  <si>
    <t xml:space="preserve">Ghana </t>
  </si>
  <si>
    <t>Balaenoptera bonaerensis [NCBITaxon:33556]</t>
  </si>
  <si>
    <t>seed gum [FOODON:03460376]</t>
  </si>
  <si>
    <t>Chile:Magallanes and Chilean Antarctica</t>
  </si>
  <si>
    <t xml:space="preserve">Gibraltar </t>
  </si>
  <si>
    <t>Balaenoptera acutorostrata [NCBITaxon:9767]</t>
  </si>
  <si>
    <t>selenium added [FOODON:03460777]</t>
  </si>
  <si>
    <t>Chile:Maule</t>
  </si>
  <si>
    <t xml:space="preserve">Glorioso Islands </t>
  </si>
  <si>
    <t>Balaena mysticetus [NCBITaxon:27602]</t>
  </si>
  <si>
    <t>serine [CHEBI:17822]</t>
  </si>
  <si>
    <t>Chile:Nuble</t>
  </si>
  <si>
    <t xml:space="preserve">Greece </t>
  </si>
  <si>
    <t>Monodon monoceros [NCBITaxon:40151]</t>
  </si>
  <si>
    <t>serine family amino acid [CHEBI:26650]</t>
  </si>
  <si>
    <t>Chile:Region Metropolitana</t>
  </si>
  <si>
    <t xml:space="preserve">Greenland </t>
  </si>
  <si>
    <t>Delphinapterus leucas [NCBITaxon:9749]</t>
  </si>
  <si>
    <t>shellac [FOODON:03413236]</t>
  </si>
  <si>
    <t>Chile:Tarapaca</t>
  </si>
  <si>
    <t xml:space="preserve">Grenada </t>
  </si>
  <si>
    <t>dolphin family [FOODON:03413363]</t>
  </si>
  <si>
    <t>short-chain fatty acid [CHEBI:26666]</t>
  </si>
  <si>
    <t>Chile:Valparaiso</t>
  </si>
  <si>
    <t xml:space="preserve">Guadeloupe </t>
  </si>
  <si>
    <t>porpoise family [FOODON:03413364]</t>
  </si>
  <si>
    <t>silicon dioxide [CHEBI:30563]</t>
  </si>
  <si>
    <t>China:Anhui</t>
  </si>
  <si>
    <t xml:space="preserve">Guam </t>
  </si>
  <si>
    <t>pinniped group [FOODON:03414165]</t>
  </si>
  <si>
    <t>smoke concentrate [FOODON:03460110]</t>
  </si>
  <si>
    <t>China:Beijing</t>
  </si>
  <si>
    <t xml:space="preserve">Guatemala </t>
  </si>
  <si>
    <t>seal family [FOODON:03411341]</t>
  </si>
  <si>
    <t>sodium acetate [CHEBI:32954]</t>
  </si>
  <si>
    <t>China:Chongqing</t>
  </si>
  <si>
    <t xml:space="preserve">Guernsey </t>
  </si>
  <si>
    <t>Phoca groenlandica [NCBITaxon:39089]</t>
  </si>
  <si>
    <t>sodium acetates [FOODON:03414444]</t>
  </si>
  <si>
    <t>China:Fujian</t>
  </si>
  <si>
    <t xml:space="preserve">Guinea </t>
  </si>
  <si>
    <t>Phoca largha [NCBITaxon:39090]</t>
  </si>
  <si>
    <t>sodium added [FOODON:03460144]</t>
  </si>
  <si>
    <t>China:Gansu</t>
  </si>
  <si>
    <t xml:space="preserve">Guinea-Bissau </t>
  </si>
  <si>
    <t>Erignathus barbatus [NCBITaxon:39304]</t>
  </si>
  <si>
    <t>sodium adipate [FOODON:03413240]</t>
  </si>
  <si>
    <t>China:Guangdong</t>
  </si>
  <si>
    <t xml:space="preserve">Guyana </t>
  </si>
  <si>
    <t>Pusa hispida [NCBITaxon:9718]</t>
  </si>
  <si>
    <t>sodium alginate [CHEBI:53311]</t>
  </si>
  <si>
    <t>China:Guangxi</t>
  </si>
  <si>
    <t xml:space="preserve">Haiti </t>
  </si>
  <si>
    <t>eared seal family [FOODON:03414163]</t>
  </si>
  <si>
    <t>sodium aluminium phosphate acidic [FOODON:03413242]</t>
  </si>
  <si>
    <t>China:Guizhou</t>
  </si>
  <si>
    <t xml:space="preserve">Heard Island and McDonald Islands </t>
  </si>
  <si>
    <t>Eumetopias jubatus [NCBITaxon:34886]</t>
  </si>
  <si>
    <t>sodium aluminium silicate [FOODON:03413243]</t>
  </si>
  <si>
    <t>China:Hainan</t>
  </si>
  <si>
    <t xml:space="preserve">Honduras </t>
  </si>
  <si>
    <t>Odobenus rosmarus [NCBITaxon:9707]</t>
  </si>
  <si>
    <t>sodium ascorbate [CHEBI:113451]</t>
  </si>
  <si>
    <t>China:Hebei</t>
  </si>
  <si>
    <t xml:space="preserve">Hong Kong </t>
  </si>
  <si>
    <t>sea cow [FOODON:03414613]</t>
  </si>
  <si>
    <t>sodium benzoate [CHEBI:113455]</t>
  </si>
  <si>
    <t>China:Heilongjiang</t>
  </si>
  <si>
    <t xml:space="preserve">Howland Island </t>
  </si>
  <si>
    <t>manatee [FOODON:03414614]</t>
  </si>
  <si>
    <t>sodium calcium polyphosphate [FOODON:03413246]</t>
  </si>
  <si>
    <t>China:Henan</t>
  </si>
  <si>
    <t xml:space="preserve">Hungary </t>
  </si>
  <si>
    <t>Dugong dugon [NCBITaxon:29137]</t>
  </si>
  <si>
    <t>sodium carbonate [CHEBI:29377]</t>
  </si>
  <si>
    <t>China:Hubei</t>
  </si>
  <si>
    <t xml:space="preserve">Iceland </t>
  </si>
  <si>
    <t>sodium carbonates [FOODON:03414421]</t>
  </si>
  <si>
    <t>China:Hunan</t>
  </si>
  <si>
    <t xml:space="preserve">India </t>
  </si>
  <si>
    <t>gilt [FOODON:00003369]</t>
  </si>
  <si>
    <t>sodium carboxy methyl cellulose [FOODON:03413248]</t>
  </si>
  <si>
    <t>China:Inner Mongolia</t>
  </si>
  <si>
    <t xml:space="preserve">Indonesia </t>
  </si>
  <si>
    <t>grower pig [FOODON:00003370]</t>
  </si>
  <si>
    <t>sodium citrate [CHEBI:53258]</t>
  </si>
  <si>
    <t>China:Jiangsu</t>
  </si>
  <si>
    <t xml:space="preserve">Iran </t>
  </si>
  <si>
    <t>finisher pig [FOODON:00003371]</t>
  </si>
  <si>
    <t>sodium citrates [FOODON:03414422]</t>
  </si>
  <si>
    <t>China:Jiangxi</t>
  </si>
  <si>
    <t xml:space="preserve">Iraq </t>
  </si>
  <si>
    <t>suckler pig [FOODON:00003372]</t>
  </si>
  <si>
    <t>sodium dihydrogenphosphate [CHEBI:37585]</t>
  </si>
  <si>
    <t>China:Jilin</t>
  </si>
  <si>
    <t xml:space="preserve">Ireland </t>
  </si>
  <si>
    <t>weaner pig [FOODON:00003373]</t>
  </si>
  <si>
    <t>sodium disulfite [CHEBI:114786]</t>
  </si>
  <si>
    <t>China:Liaoning</t>
  </si>
  <si>
    <t xml:space="preserve">Isle of Man </t>
  </si>
  <si>
    <t>Sus scrofa [NCBITaxon:9823]</t>
  </si>
  <si>
    <t>sodium erythorbate [FOODON:03413250]</t>
  </si>
  <si>
    <t>China:Ningxia</t>
  </si>
  <si>
    <t xml:space="preserve">Israel </t>
  </si>
  <si>
    <t>sow [FOODON:00003333]</t>
  </si>
  <si>
    <t>sodium ethyl p-hydroxybenzoate [FOODON:03413251]</t>
  </si>
  <si>
    <t>China:Qinghai</t>
  </si>
  <si>
    <t xml:space="preserve">Italy </t>
  </si>
  <si>
    <t>boar [FOODON:03412248]</t>
  </si>
  <si>
    <t>sodium gluconate [CHEBI:84997]</t>
  </si>
  <si>
    <t>China:Shaanxi</t>
  </si>
  <si>
    <t xml:space="preserve">Jamaica </t>
  </si>
  <si>
    <t>Sus scrofa domesticus [NCBITaxon:9825]</t>
  </si>
  <si>
    <t>sodium glycinate [FOODON:03413254]</t>
  </si>
  <si>
    <t>China:Shandong</t>
  </si>
  <si>
    <t xml:space="preserve">Jan Mayen </t>
  </si>
  <si>
    <t>barrow [FOODON:03411280]</t>
  </si>
  <si>
    <t>sodium hexacyanoferrate(4-) [CHEBI:30061]</t>
  </si>
  <si>
    <t>China:Shanghai</t>
  </si>
  <si>
    <t xml:space="preserve">Japan </t>
  </si>
  <si>
    <t>sheep [FOODON:03411183]</t>
  </si>
  <si>
    <t>sodium hydrogen acetate (sodium diacetate) [FOODON:03413255]</t>
  </si>
  <si>
    <t>China:Shanxi</t>
  </si>
  <si>
    <t xml:space="preserve">Jarvis Island </t>
  </si>
  <si>
    <t>lamb [FOODON:03411669]</t>
  </si>
  <si>
    <t>sodium hydrogen malate [FOODON:03413257]</t>
  </si>
  <si>
    <t>China:Sichuan</t>
  </si>
  <si>
    <t xml:space="preserve">Jersey </t>
  </si>
  <si>
    <t>ewe [FOODON:03412610]</t>
  </si>
  <si>
    <t>sodium hydrogen sulphate [FOODON:03413258]</t>
  </si>
  <si>
    <t>China:Tianjin</t>
  </si>
  <si>
    <t xml:space="preserve">Johnston Atoll </t>
  </si>
  <si>
    <t>Ovis aries musimon [NCBITaxon:9938]</t>
  </si>
  <si>
    <t>sodium hydrogen sulphite [FOODON:03413259]</t>
  </si>
  <si>
    <t>China:Tibet Autonomous</t>
  </si>
  <si>
    <t xml:space="preserve">Jordan </t>
  </si>
  <si>
    <t>rabbit [FOODON:03411323]</t>
  </si>
  <si>
    <t>sodium hydrogencarbonate [CHEBI:32139]</t>
  </si>
  <si>
    <t>China:Xinjiang</t>
  </si>
  <si>
    <t xml:space="preserve">Juan de Nova Island </t>
  </si>
  <si>
    <t>Oryctolagus cuniculus [NCBITaxon:9986]</t>
  </si>
  <si>
    <t>sodium hydroxide [CHEBI:32145]</t>
  </si>
  <si>
    <t>China:Yunnan</t>
  </si>
  <si>
    <t xml:space="preserve">Kazakhstan </t>
  </si>
  <si>
    <t>beaver [FOODON:03411325]</t>
  </si>
  <si>
    <t>sodium L-tartrate [CHEBI:63017]</t>
  </si>
  <si>
    <t>China:Zhejiang</t>
  </si>
  <si>
    <t xml:space="preserve">Kenya </t>
  </si>
  <si>
    <t>goat [FOODON:03411328]</t>
  </si>
  <si>
    <t>sodium lactate [CHEBI:75228]</t>
  </si>
  <si>
    <t>Christmas Island</t>
  </si>
  <si>
    <t xml:space="preserve">Kerguelen Archipelago </t>
  </si>
  <si>
    <t>Capra hircus [NCBITaxon:9925]</t>
  </si>
  <si>
    <t>sodium malate [FOODON:03413262]</t>
  </si>
  <si>
    <t>Clipperton Island</t>
  </si>
  <si>
    <t xml:space="preserve">Kingman Reef </t>
  </si>
  <si>
    <t>doe (goat) [FOODON:03412611]</t>
  </si>
  <si>
    <t>sodium malates [FOODON:03414423]</t>
  </si>
  <si>
    <t>Cocos Islands</t>
  </si>
  <si>
    <t xml:space="preserve">Kiribati </t>
  </si>
  <si>
    <t>kid (goat) [FOODON:03412702]</t>
  </si>
  <si>
    <t>sodium methyl p-hydroxybenzoate [FOODON:03413264]</t>
  </si>
  <si>
    <t>Colombia:Amazonas</t>
  </si>
  <si>
    <t xml:space="preserve">Kosovo </t>
  </si>
  <si>
    <t>squirrel [FOODON:03411389]</t>
  </si>
  <si>
    <t>sodium nitrate [CHEBI:63005]</t>
  </si>
  <si>
    <t>Colombia:Antioquia</t>
  </si>
  <si>
    <t xml:space="preserve">Kuwait </t>
  </si>
  <si>
    <t>ground squirrel [FOODON:03414500]</t>
  </si>
  <si>
    <t>sodium nitrite [CHEBI:78870]</t>
  </si>
  <si>
    <t>Colombia:Arauca</t>
  </si>
  <si>
    <t xml:space="preserve">Kyrgyzstan </t>
  </si>
  <si>
    <t>arctic ground squirrel [FOODON:03414501]</t>
  </si>
  <si>
    <t>sodium o-phenyl phenol [FOODON:03413267]</t>
  </si>
  <si>
    <t>Colombia:Archipielago de San Andres</t>
  </si>
  <si>
    <t xml:space="preserve">Laos </t>
  </si>
  <si>
    <t>opossum [FOODON:03411450]</t>
  </si>
  <si>
    <t>sodium phosphate [CHEBI:37586]</t>
  </si>
  <si>
    <t>Colombia:Atlantico</t>
  </si>
  <si>
    <t xml:space="preserve">Latvia </t>
  </si>
  <si>
    <t>raccoon [FOODON:03411461]</t>
  </si>
  <si>
    <t>sodium polyphosphate [FOODON:03413268]</t>
  </si>
  <si>
    <t>Colombia:Bogota</t>
  </si>
  <si>
    <t xml:space="preserve">Lebanon </t>
  </si>
  <si>
    <t>deer family [FOODON:03411500]</t>
  </si>
  <si>
    <t>sodium propionate [CHEBI:132106]</t>
  </si>
  <si>
    <t>Colombia:Bolivar</t>
  </si>
  <si>
    <t xml:space="preserve">Lesotho </t>
  </si>
  <si>
    <t>deer [FOODON:03411583]</t>
  </si>
  <si>
    <t>sodium propyl p-hydroxybenzoate [FOODON:03413271]</t>
  </si>
  <si>
    <t>Colombia:Boyaca</t>
  </si>
  <si>
    <t xml:space="preserve">Liberia </t>
  </si>
  <si>
    <t>timor deer [FOODON:03414276]</t>
  </si>
  <si>
    <t>sodium sesquicarbonate [FOODON:03413273]</t>
  </si>
  <si>
    <t>Colombia:Caldas</t>
  </si>
  <si>
    <t xml:space="preserve">Libya </t>
  </si>
  <si>
    <t>Cervus elaphus [NCBITaxon:9860]</t>
  </si>
  <si>
    <t>sodium stearoyl-2-lactylate [FOODON:03413274]</t>
  </si>
  <si>
    <t>Colombia:Caqueta</t>
  </si>
  <si>
    <t xml:space="preserve">Liechtenstein </t>
  </si>
  <si>
    <t>Cervus nippon [NCBITaxon:9863]</t>
  </si>
  <si>
    <t>sodium sulfate [CHEBI:32149]</t>
  </si>
  <si>
    <t>Colombia:Casanare</t>
  </si>
  <si>
    <t xml:space="preserve">Line Islands </t>
  </si>
  <si>
    <t>roe deer [FOODON:03413366]</t>
  </si>
  <si>
    <t>sodium sulfite [CHEBI:86477]</t>
  </si>
  <si>
    <t>Colombia:Cauca</t>
  </si>
  <si>
    <t xml:space="preserve">Lithuania </t>
  </si>
  <si>
    <t>Capreolus pygargus [NCBITaxon:48560]</t>
  </si>
  <si>
    <t>sodium sulphates [FOODON:03414425]</t>
  </si>
  <si>
    <t>Colombia:Cesar</t>
  </si>
  <si>
    <t xml:space="preserve">Luxembourg </t>
  </si>
  <si>
    <t>Capreolus capreolus [NCBITaxon:9858]</t>
  </si>
  <si>
    <t>sodium tartrates [FOODON:03414435]</t>
  </si>
  <si>
    <t>Colombia:Choco</t>
  </si>
  <si>
    <t xml:space="preserve">Macau </t>
  </si>
  <si>
    <t>odocoileus deer [FOODON:03414160]</t>
  </si>
  <si>
    <t>sodium, potassium and calcium salts of fatty acids [FOODON:03413278]</t>
  </si>
  <si>
    <t>Colombia:Cordoba</t>
  </si>
  <si>
    <t xml:space="preserve">Madagascar </t>
  </si>
  <si>
    <t>Odocoileus hemionus [NCBITaxon:9872]</t>
  </si>
  <si>
    <t>sorbic acid [CHEBI:35962]</t>
  </si>
  <si>
    <t>Colombia:Cundinamarca</t>
  </si>
  <si>
    <t xml:space="preserve">Malawi </t>
  </si>
  <si>
    <t>Odocoileus virginianus [NCBITaxon:9874]</t>
  </si>
  <si>
    <t>sorbitan tristearate [FOODON:03413284]</t>
  </si>
  <si>
    <t>Colombia:Guainia</t>
  </si>
  <si>
    <t xml:space="preserve">Malaysia </t>
  </si>
  <si>
    <t>Dama dama [NCBITaxon:30532]</t>
  </si>
  <si>
    <t>sorbitol syrup [FOODON:03413286]</t>
  </si>
  <si>
    <t>Colombia:Guaviare</t>
  </si>
  <si>
    <t xml:space="preserve">Maldives </t>
  </si>
  <si>
    <t>Alces alces [NCBITaxon:9852]</t>
  </si>
  <si>
    <t>soybean hemicellulose [FOODON:03414420]</t>
  </si>
  <si>
    <t>Colombia:Huila</t>
  </si>
  <si>
    <t xml:space="preserve">Mali </t>
  </si>
  <si>
    <t>Rangifer tarandus [NCBITaxon:9870]</t>
  </si>
  <si>
    <t>starch aluminium octenyl succinate [FOODON:03414429]</t>
  </si>
  <si>
    <t>Colombia:La Guajira</t>
  </si>
  <si>
    <t xml:space="preserve">Malta </t>
  </si>
  <si>
    <t>musk deer [FOODON:03411620]</t>
  </si>
  <si>
    <t>starch sodium octenyl succinate [FOODON:03413288]</t>
  </si>
  <si>
    <t>Colombia:Magdalena</t>
  </si>
  <si>
    <t xml:space="preserve">Marshall Islands </t>
  </si>
  <si>
    <t>armadillo [FOODON:03411626]</t>
  </si>
  <si>
    <t>stearic acid [CHEBI:28842]</t>
  </si>
  <si>
    <t>Colombia:Meta</t>
  </si>
  <si>
    <t xml:space="preserve">Martinique </t>
  </si>
  <si>
    <t>kangaroo [FOODON:03412092]</t>
  </si>
  <si>
    <t>stearidonic acid [CHEBI:32389]</t>
  </si>
  <si>
    <t>Colombia:Narino</t>
  </si>
  <si>
    <t xml:space="preserve">Mauritania </t>
  </si>
  <si>
    <t>nutria [FOODON:03412094]</t>
  </si>
  <si>
    <t>stearyl tartrate [FOODON:03413289]</t>
  </si>
  <si>
    <t>Colombia:Norte de Santander</t>
  </si>
  <si>
    <t xml:space="preserve">Mauritius </t>
  </si>
  <si>
    <t>camel [FOODON:03412103]</t>
  </si>
  <si>
    <t>steviol glycosides [FOODON:03414456]</t>
  </si>
  <si>
    <t>Colombia:Providencia y Santa Catalina</t>
  </si>
  <si>
    <t xml:space="preserve">Mayotte </t>
  </si>
  <si>
    <t>Camelus bactrianus [NCBITaxon:9837]</t>
  </si>
  <si>
    <t>straight-chain fatty acid [CHEBI:59202]</t>
  </si>
  <si>
    <t>Colombia:Putumayo</t>
  </si>
  <si>
    <t xml:space="preserve">Mexico </t>
  </si>
  <si>
    <t>Camelus dromedarius [NCBITaxon:9838]</t>
  </si>
  <si>
    <t>straight-chain saturated fatty acid [CHEBI:39418]</t>
  </si>
  <si>
    <t>Colombia:Quindio</t>
  </si>
  <si>
    <t xml:space="preserve">Micronesia </t>
  </si>
  <si>
    <t>elephant [FOODON:03412129]</t>
  </si>
  <si>
    <t>succinic acid [CHEBI:15741]</t>
  </si>
  <si>
    <t>Colombia:Risaralda</t>
  </si>
  <si>
    <t xml:space="preserve">Midway Islands </t>
  </si>
  <si>
    <t>african elephant [FOODON:03414589]</t>
  </si>
  <si>
    <t>sucralose [CHEBI:32159]</t>
  </si>
  <si>
    <t>Colombia:Santander</t>
  </si>
  <si>
    <t xml:space="preserve">Moldova </t>
  </si>
  <si>
    <t>Loxodonta africana [NCBITaxon:9785]</t>
  </si>
  <si>
    <t>sucroglycerides [FOODON:03413291]</t>
  </si>
  <si>
    <t>Colombia:Sucre</t>
  </si>
  <si>
    <t xml:space="preserve">Monaco </t>
  </si>
  <si>
    <t>Loxodonta cyclotis [NCBITaxon:99490]</t>
  </si>
  <si>
    <t>sucrose acetate isobutyrate [FOODON:03413292]</t>
  </si>
  <si>
    <t>Colombia:Tolima</t>
  </si>
  <si>
    <t xml:space="preserve">Mongolia </t>
  </si>
  <si>
    <t>Elephas maximus [NCBITaxon:9783]</t>
  </si>
  <si>
    <t>sucrose esters of fatty acids [FOODON:03413293]</t>
  </si>
  <si>
    <t>Colombia:Valle del Cauca</t>
  </si>
  <si>
    <t xml:space="preserve">Montenegro </t>
  </si>
  <si>
    <t>bear [FOODON:03412406]</t>
  </si>
  <si>
    <t>sulfur dioxide [CHEBI:18422]</t>
  </si>
  <si>
    <t>Colombia:Vaupes</t>
  </si>
  <si>
    <t xml:space="preserve">Montserrat </t>
  </si>
  <si>
    <t>brown bear [FOODON:03414470]</t>
  </si>
  <si>
    <t>sulfur-containing amino acid [CHEBI:26834]</t>
  </si>
  <si>
    <t>Colombia:Vichada</t>
  </si>
  <si>
    <t xml:space="preserve">Morocco </t>
  </si>
  <si>
    <t>kodiak bear [FOODON:03414471]</t>
  </si>
  <si>
    <t>sulfuric acid [CHEBI:26836]</t>
  </si>
  <si>
    <t>Comoros:Anjouan</t>
  </si>
  <si>
    <t xml:space="preserve">Mozambique </t>
  </si>
  <si>
    <t>grizzly bear [FOODON:03414472]</t>
  </si>
  <si>
    <t>sulphite ammonia caramel [FOODON:03413294]</t>
  </si>
  <si>
    <t>Comoros:Grande Comore</t>
  </si>
  <si>
    <t xml:space="preserve">Myanmar </t>
  </si>
  <si>
    <t>california golden bear [FOODON:03414473]</t>
  </si>
  <si>
    <t>sunset yellow fcf/orange yellow s [FOODON:03413297]</t>
  </si>
  <si>
    <t>Comoros:Moheli</t>
  </si>
  <si>
    <t xml:space="preserve">Namibia </t>
  </si>
  <si>
    <t>Ursus maritimus [NCBITaxon:29073]</t>
  </si>
  <si>
    <t>synthetic vanilla extract [FOODON:00002396]</t>
  </si>
  <si>
    <t>Cook Islands</t>
  </si>
  <si>
    <t xml:space="preserve">Nauru </t>
  </si>
  <si>
    <t>Ursus americanus [NCBITaxon:9643]</t>
  </si>
  <si>
    <t>Talc [CHEBI:32178]</t>
  </si>
  <si>
    <t>Coral Sea Islands</t>
  </si>
  <si>
    <t xml:space="preserve">Navassa Island </t>
  </si>
  <si>
    <t>monkey [FOODON:03412439]</t>
  </si>
  <si>
    <t>tara gum [FOODON:03413299]</t>
  </si>
  <si>
    <t>Costa Rica:Alajuela</t>
  </si>
  <si>
    <t xml:space="preserve">Nepal </t>
  </si>
  <si>
    <t>hare [FOODON:03412695]</t>
  </si>
  <si>
    <t>tartaric acid esters of mono- and diglycerides of fatty acids [FOODON:03413301]</t>
  </si>
  <si>
    <t>Costa Rica:Cartago</t>
  </si>
  <si>
    <t xml:space="preserve">Netherlands </t>
  </si>
  <si>
    <t>Lepus arcticus [NCBITaxon:62618]</t>
  </si>
  <si>
    <t>tartrazine [CHEBI:9405]</t>
  </si>
  <si>
    <t>Costa Rica:Guanacaste</t>
  </si>
  <si>
    <t xml:space="preserve">New Caledonia </t>
  </si>
  <si>
    <t>Lepus europaeus [NCBITaxon:9983]</t>
  </si>
  <si>
    <t>taurine [FOODON:03460847]</t>
  </si>
  <si>
    <t>Costa Rica:Heredia</t>
  </si>
  <si>
    <t xml:space="preserve">New Zealand </t>
  </si>
  <si>
    <t>bovid [FOODON:03414381]</t>
  </si>
  <si>
    <t>tertiary-butyl hydroquinone (tbhq) [FOODON:03414431]</t>
  </si>
  <si>
    <t>Costa Rica:Limon</t>
  </si>
  <si>
    <t xml:space="preserve">Nicaragua </t>
  </si>
  <si>
    <t>antelope [FOODON:03411481]</t>
  </si>
  <si>
    <t>tetracosanoic acid [CHEBI:28866]</t>
  </si>
  <si>
    <t>Costa Rica:Puntarenas</t>
  </si>
  <si>
    <t xml:space="preserve">Niger </t>
  </si>
  <si>
    <t>Rupicapra rupicapra [NCBITaxon:34869]</t>
  </si>
  <si>
    <t>tetramine [CHEBI:39166]</t>
  </si>
  <si>
    <t>Costa Rica:San Jose</t>
  </si>
  <si>
    <t xml:space="preserve">Nigeria </t>
  </si>
  <si>
    <t>bovine [FOODON:03414374]</t>
  </si>
  <si>
    <t>tetrapotassium diphosphate [FOODON:03413303]</t>
  </si>
  <si>
    <t>Cote d'Ivoire:Abidjan</t>
  </si>
  <si>
    <t xml:space="preserve">Niue </t>
  </si>
  <si>
    <t>buffalo [FOODON:03411476]</t>
  </si>
  <si>
    <t>tetrapyrrole [CHEBI:26932]</t>
  </si>
  <si>
    <t>Cote d'Ivoire:Bas-Sassandra</t>
  </si>
  <si>
    <t xml:space="preserve">Norfolk Island </t>
  </si>
  <si>
    <t>short-horned water buffalo [FOODON:03414380]</t>
  </si>
  <si>
    <t>tetrasodium diphosphate [FOODON:03413304]</t>
  </si>
  <si>
    <t>Cote d'Ivoire:Comoe</t>
  </si>
  <si>
    <t xml:space="preserve">North Korea </t>
  </si>
  <si>
    <t>Bubalus bubalis [NCBITaxon:89462]</t>
  </si>
  <si>
    <t>thaumatin [FOODON:03413305]</t>
  </si>
  <si>
    <t>Cote d'Ivoire:Denguele</t>
  </si>
  <si>
    <t xml:space="preserve">North Macedonia </t>
  </si>
  <si>
    <t>bison [FOODON:03412098]</t>
  </si>
  <si>
    <t>theobromine [CHEBI:28946]</t>
  </si>
  <si>
    <t>Cote d'Ivoire:Goh-Djiboua</t>
  </si>
  <si>
    <t xml:space="preserve">North Sea </t>
  </si>
  <si>
    <t>beefalo [FOODON:03412407]</t>
  </si>
  <si>
    <t>thermally oxidized soya bean oil interacted with mono- and diglycerides of fatty [FOODON:03413306]</t>
  </si>
  <si>
    <t>Cote d'Ivoire:Lacs</t>
  </si>
  <si>
    <t xml:space="preserve">Northern Mariana Islands </t>
  </si>
  <si>
    <t>Bison bison [NCBITaxon:9901]</t>
  </si>
  <si>
    <t>thiabendazole [CHEBI:45979]</t>
  </si>
  <si>
    <t>Cote d'Ivoire:Lagunes</t>
  </si>
  <si>
    <t xml:space="preserve">Norway </t>
  </si>
  <si>
    <t>Bison bonasus [NCBITaxon:9902]</t>
  </si>
  <si>
    <t>thiamin mononitrate [FOODON:03413778]</t>
  </si>
  <si>
    <t>Cote d'Ivoire:Montagnes</t>
  </si>
  <si>
    <t xml:space="preserve">Oman </t>
  </si>
  <si>
    <t>spiral-horned bovine [FOODON:03414375]</t>
  </si>
  <si>
    <t>thiamine (b1) [CHEBI:26948]</t>
  </si>
  <si>
    <t>Cote d'Ivoire:Sassandra-Marahoue</t>
  </si>
  <si>
    <t xml:space="preserve">Pakistan </t>
  </si>
  <si>
    <t>Tragelaphus angasii [NCBITaxon:66437]</t>
  </si>
  <si>
    <t>thiamine hydrochloride [CHEBI:49105]</t>
  </si>
  <si>
    <t>Cote d'Ivoire:Savanes</t>
  </si>
  <si>
    <t xml:space="preserve">Palau </t>
  </si>
  <si>
    <t>Tragelaphus buxtoni [NCBITaxon:69296]</t>
  </si>
  <si>
    <t>thiazoles [CHEBI:48901]</t>
  </si>
  <si>
    <t>Cote d'Ivoire:Vallee du Bandama</t>
  </si>
  <si>
    <t xml:space="preserve">Panama </t>
  </si>
  <si>
    <t>Tragelaphus strepsiceros [NCBITaxon:9946]</t>
  </si>
  <si>
    <t>threonine [CHEBI:26986]</t>
  </si>
  <si>
    <t>Cote d'Ivoire:Woroba</t>
  </si>
  <si>
    <t xml:space="preserve">Papua New Guinea </t>
  </si>
  <si>
    <t>Tragelaphus imberbis [NCBITaxon:9947]</t>
  </si>
  <si>
    <t>tin(II) chloride dihydrate [CHEBI:78074]</t>
  </si>
  <si>
    <t>Cote d'Ivoire:Yamoussoukro</t>
  </si>
  <si>
    <t xml:space="preserve">Paracel Islands </t>
  </si>
  <si>
    <t>Bos frontalis [NCBITaxon:30520]</t>
  </si>
  <si>
    <t>titanium dioxide [CHEBI:32234]</t>
  </si>
  <si>
    <t>Cote d'Ivoire:Zanzan</t>
  </si>
  <si>
    <t xml:space="preserve">Paraguay </t>
  </si>
  <si>
    <t>Bos grunniens [NCBITaxon:30521]</t>
  </si>
  <si>
    <t>tocopherol-rich extract [FOODON:03413309]</t>
  </si>
  <si>
    <t>Croatia:Brodsko-Posavska</t>
  </si>
  <si>
    <t xml:space="preserve">Peru </t>
  </si>
  <si>
    <t>Bos javanicus [NCBITaxon:9906]</t>
  </si>
  <si>
    <t>tragacanth [FOODON:03413310]</t>
  </si>
  <si>
    <t>Croatia:Dubrovacko-Neretvanska </t>
  </si>
  <si>
    <t xml:space="preserve">Philippines </t>
  </si>
  <si>
    <t>Bos taurus [NCBITaxon:9913]</t>
  </si>
  <si>
    <t>trans-beta-carotene [CHEBI:140677]</t>
  </si>
  <si>
    <t>Croatia:Istarska </t>
  </si>
  <si>
    <t xml:space="preserve">Pitcairn Islands </t>
  </si>
  <si>
    <t>cattle bull [FOODON:00000015]</t>
  </si>
  <si>
    <t>trans-fatty acid [CHEBI:166968]</t>
  </si>
  <si>
    <t>Croatia:Karlovacka </t>
  </si>
  <si>
    <t xml:space="preserve">Poland </t>
  </si>
  <si>
    <t>taurine cattle [FOODON:00002507]</t>
  </si>
  <si>
    <t>triammonium citrate [CHEBI:63037]</t>
  </si>
  <si>
    <t>Croatia:Koprivnicko-Krizevacka </t>
  </si>
  <si>
    <t xml:space="preserve">Portugal </t>
  </si>
  <si>
    <t>dairy cattle [FOODON:00002505]</t>
  </si>
  <si>
    <t>tricalcium bis(phosphate) [CHEBI:9679]</t>
  </si>
  <si>
    <t>Croatia:Krapinsko-Zagorska </t>
  </si>
  <si>
    <t xml:space="preserve">Puerto Rico </t>
  </si>
  <si>
    <t>Jersey cattle [FOODON:00002943]</t>
  </si>
  <si>
    <t>tricalcium citrate [FOODON:03413312]</t>
  </si>
  <si>
    <t>Croatia:Licko-Senjska </t>
  </si>
  <si>
    <t xml:space="preserve">Qatar </t>
  </si>
  <si>
    <t>dairy cow [FOODON:03411201]</t>
  </si>
  <si>
    <t>trienoic fatty acid [CHEBI:73155]</t>
  </si>
  <si>
    <t>Croatia:Medimurska </t>
  </si>
  <si>
    <t xml:space="preserve">Republic of the Congo </t>
  </si>
  <si>
    <t>wagyu cattle [FOODON:00002555]</t>
  </si>
  <si>
    <t>triethyl citrate [FOODON:03413314]</t>
  </si>
  <si>
    <t>Croatia:Osjecko-Baranjska </t>
  </si>
  <si>
    <t xml:space="preserve">Reunion </t>
  </si>
  <si>
    <t>cattle calf [FOODON:03411349]</t>
  </si>
  <si>
    <t>trimethylxanthine [CHEBI:27134]</t>
  </si>
  <si>
    <t>Croatia:Pozesko-Slavonska </t>
  </si>
  <si>
    <t xml:space="preserve">Romania </t>
  </si>
  <si>
    <t>heifer [FOODON:00002518]</t>
  </si>
  <si>
    <t>triphosphates [FOODON:03414432]</t>
  </si>
  <si>
    <t>Croatia:Primorsko-Goranska </t>
  </si>
  <si>
    <t xml:space="preserve">Ross Sea </t>
  </si>
  <si>
    <t>cattle steer [FOODON:00002531]</t>
  </si>
  <si>
    <t>tripotassium citrate [FOODON:03413315]</t>
  </si>
  <si>
    <t>Croatia:Sibensko-Kninska </t>
  </si>
  <si>
    <t xml:space="preserve">Russia </t>
  </si>
  <si>
    <t>ox [FOODON:00003251]</t>
  </si>
  <si>
    <t>tripotassium phosphate [FOODON:03413316]</t>
  </si>
  <si>
    <t>Croatia:Sisacko-Moslavacka </t>
  </si>
  <si>
    <t xml:space="preserve">Rwanda </t>
  </si>
  <si>
    <t>zebu [FOODON:03413367]</t>
  </si>
  <si>
    <t>trisodium diphosphate [FOODON:03413318]</t>
  </si>
  <si>
    <t>Croatia:Splitsko-Dalmatinska </t>
  </si>
  <si>
    <t xml:space="preserve">Saint Helena </t>
  </si>
  <si>
    <t>Syncerus caffer [NCBITaxon:9970]</t>
  </si>
  <si>
    <t>trisodium phosphate [CHEBI:37583]</t>
  </si>
  <si>
    <t>Croatia:Varazdinska </t>
  </si>
  <si>
    <t xml:space="preserve">Saint Kitts and Nevis </t>
  </si>
  <si>
    <t>Ovibos moschatus [NCBITaxon:37176]</t>
  </si>
  <si>
    <t>tryptophan [CHEBI:27897]</t>
  </si>
  <si>
    <t>Croatia:Viroviticko-Podravska </t>
  </si>
  <si>
    <t xml:space="preserve">Saint Lucia </t>
  </si>
  <si>
    <t>possum [FOODON:03414612]</t>
  </si>
  <si>
    <t>type A lantibiotic [CHEBI:71645]</t>
  </si>
  <si>
    <t>Croatia:Vukovarsko-Srijemska </t>
  </si>
  <si>
    <t xml:space="preserve">Saint Pierre and Miquelon </t>
  </si>
  <si>
    <t>Trichosurus arnhemensis [NCBITaxon:175811]</t>
  </si>
  <si>
    <t>tyrosine [CHEBI:18186]</t>
  </si>
  <si>
    <t>Croatia:Zadarska </t>
  </si>
  <si>
    <t xml:space="preserve">Saint Martin </t>
  </si>
  <si>
    <t>rat [FOODON:03414848]</t>
  </si>
  <si>
    <t>unsaturated fatty acid [CHEBI:27208]</t>
  </si>
  <si>
    <t>Croatia:Zagreb</t>
  </si>
  <si>
    <t xml:space="preserve">Saint Vincent and the Grenadines </t>
  </si>
  <si>
    <t>ricefield rat [FOODON:00002483]</t>
  </si>
  <si>
    <t>urea [CHEBI:16199]</t>
  </si>
  <si>
    <t>Croatia:Zagrebacka </t>
  </si>
  <si>
    <t xml:space="preserve">Samoa </t>
  </si>
  <si>
    <t>equine animal [FOODON:03414849]</t>
  </si>
  <si>
    <t>vaccenic acid [CHEBI:36023]</t>
  </si>
  <si>
    <t>Cuba:Artemisa</t>
  </si>
  <si>
    <t xml:space="preserve">San Marino </t>
  </si>
  <si>
    <t>horse [FOODON:03411229]</t>
  </si>
  <si>
    <t>valine [CHEBI:27266]</t>
  </si>
  <si>
    <t>Cuba:Camaguey</t>
  </si>
  <si>
    <t xml:space="preserve">Sao Tome and Principe </t>
  </si>
  <si>
    <t>mule [FOODON:03412093]</t>
  </si>
  <si>
    <t>vegetable carbon [FOODON:03413320]</t>
  </si>
  <si>
    <t>Cuba:Ciego de Avila</t>
  </si>
  <si>
    <t xml:space="preserve">Saudi Arabia </t>
  </si>
  <si>
    <t>donkey [FOODON:03412096]</t>
  </si>
  <si>
    <t>vitamin a or carotenes added [FOODON:03460213]</t>
  </si>
  <si>
    <t>Cuba:Cienfuegos</t>
  </si>
  <si>
    <t xml:space="preserve">Senegal </t>
  </si>
  <si>
    <t>vitamin B6 [CHEBI:27306]</t>
  </si>
  <si>
    <t>Cuba:Granma</t>
  </si>
  <si>
    <t xml:space="preserve">Serbia </t>
  </si>
  <si>
    <t>Equus zebra [NCBITaxon:9791]</t>
  </si>
  <si>
    <t>vitamin B6 phosphate [CHEBI:36970]</t>
  </si>
  <si>
    <t>Cuba:Guantanamo</t>
  </si>
  <si>
    <t xml:space="preserve">Seychelles </t>
  </si>
  <si>
    <t>Ondatra zibethicus [NCBITaxon:10060]</t>
  </si>
  <si>
    <t>xanthan gum [FOODON:03413321]</t>
  </si>
  <si>
    <t>Cuba:Holguin</t>
  </si>
  <si>
    <t xml:space="preserve">Sierra Leone </t>
  </si>
  <si>
    <t>Homo sapiens [NCBITaxon:9606]</t>
  </si>
  <si>
    <t>xylan [CHEBI:37166]</t>
  </si>
  <si>
    <t>Cuba:Isla de la Juventud</t>
  </si>
  <si>
    <t xml:space="preserve">Singapore </t>
  </si>
  <si>
    <t>Canis lupus familiaris [NCBITaxon:9615]</t>
  </si>
  <si>
    <t>xylan derived from hemicellulose [CDNO:0100006]</t>
  </si>
  <si>
    <t>Cuba:La Habana</t>
  </si>
  <si>
    <t xml:space="preserve">Sint Maarten </t>
  </si>
  <si>
    <t>Hippopotamus amphibius [NCBITaxon:9833]</t>
  </si>
  <si>
    <t>xylitol [CHEBI:17151]</t>
  </si>
  <si>
    <t>Cuba:Las Tunas</t>
  </si>
  <si>
    <t xml:space="preserve">Slovakia </t>
  </si>
  <si>
    <t>Lama glama [NCBITaxon:9844]</t>
  </si>
  <si>
    <t>xyloglucan [CHEBI:18233]</t>
  </si>
  <si>
    <t>Cuba:Matanzas</t>
  </si>
  <si>
    <t xml:space="preserve">Slovenia </t>
  </si>
  <si>
    <t>Giraffa [NCBITaxon:9893]</t>
  </si>
  <si>
    <t>xyloglucan derived from hemicellulose [CDNO:0100007]</t>
  </si>
  <si>
    <t>Cuba:Mayabeque</t>
  </si>
  <si>
    <t xml:space="preserve">Solomon Islands </t>
  </si>
  <si>
    <t>Marmota monax [NCBITaxon:9995]</t>
  </si>
  <si>
    <t>zinc acetate [CHEBI:62984]</t>
  </si>
  <si>
    <t>Cuba:Pinar del Rio</t>
  </si>
  <si>
    <t xml:space="preserve">Somalia </t>
  </si>
  <si>
    <t>cat [NCIT:C14191]</t>
  </si>
  <si>
    <t>zinc added [FOODON:03460273]</t>
  </si>
  <si>
    <t>Cuba:Sancti Spiritus</t>
  </si>
  <si>
    <t xml:space="preserve">South Africa </t>
  </si>
  <si>
    <t>hamster [NCIT:C14212]</t>
  </si>
  <si>
    <t>Cuba:Santiago de Cuba</t>
  </si>
  <si>
    <t xml:space="preserve">South Georgia and the South Sandwich Islands </t>
  </si>
  <si>
    <t>mouse [NCIT:C14238]</t>
  </si>
  <si>
    <t>Cuba:Villa Clara</t>
  </si>
  <si>
    <t xml:space="preserve">South Korea </t>
  </si>
  <si>
    <t>Curacao</t>
  </si>
  <si>
    <t xml:space="preserve">South Sudan </t>
  </si>
  <si>
    <t>yellowtail fish [FOODON:00002908]</t>
  </si>
  <si>
    <t>Cyprus:Ammochostos </t>
  </si>
  <si>
    <t xml:space="preserve">Spain </t>
  </si>
  <si>
    <t>Seriola lalandi [NCBITaxon:302047]</t>
  </si>
  <si>
    <t>Cyprus:Keryneia </t>
  </si>
  <si>
    <t xml:space="preserve">Spratly Islands </t>
  </si>
  <si>
    <t>Sebastes flavidus [NCBITaxon:72076]</t>
  </si>
  <si>
    <t>Cyprus:Larnaka </t>
  </si>
  <si>
    <t xml:space="preserve">Sri Lanka </t>
  </si>
  <si>
    <t>Myzopsetta ferruginea [NCBITaxon:8258]</t>
  </si>
  <si>
    <t>Cyprus:Lemesos </t>
  </si>
  <si>
    <t xml:space="preserve">State of Palestine </t>
  </si>
  <si>
    <t>whitefish (fisheries term) [FOODON:00003281]</t>
  </si>
  <si>
    <t>Cyprus:Pafos </t>
  </si>
  <si>
    <t xml:space="preserve">Sudan </t>
  </si>
  <si>
    <t>fish, cartilaginous [FOODON:03411007]</t>
  </si>
  <si>
    <t>Czech Republic:Jihocesky </t>
  </si>
  <si>
    <t xml:space="preserve">Suriname </t>
  </si>
  <si>
    <t>fish, squaliform [FOODON:03411911]</t>
  </si>
  <si>
    <t>Czech Republic:Jihomoravsky </t>
  </si>
  <si>
    <t xml:space="preserve">Svalbard </t>
  </si>
  <si>
    <t>shark [FOODON:03411342]</t>
  </si>
  <si>
    <t>Czech Republic:Karlovarsky </t>
  </si>
  <si>
    <t xml:space="preserve">Swaziland </t>
  </si>
  <si>
    <t>dogfish shark family [FOODON:03411912]</t>
  </si>
  <si>
    <t>Czech Republic:Kralovehradecky </t>
  </si>
  <si>
    <t xml:space="preserve">Sweden </t>
  </si>
  <si>
    <t>spiny dogfish [FOODON:03411195]</t>
  </si>
  <si>
    <t>Czech Republic:Liberecky </t>
  </si>
  <si>
    <t xml:space="preserve">Switzerland </t>
  </si>
  <si>
    <t>Squalus megalops [NCBITaxon:335062]</t>
  </si>
  <si>
    <t>Czech Republic:Moravskoslezsky </t>
  </si>
  <si>
    <t xml:space="preserve">Syria </t>
  </si>
  <si>
    <t>Squalus acanthias [NCBITaxon:7797]</t>
  </si>
  <si>
    <t>Czech Republic:Olomoucky </t>
  </si>
  <si>
    <t xml:space="preserve">Taiwan </t>
  </si>
  <si>
    <t>Squalus blainville [NCBITaxon:934694]</t>
  </si>
  <si>
    <t>Czech Republic:Pardubicky </t>
  </si>
  <si>
    <t xml:space="preserve">Tajikistan </t>
  </si>
  <si>
    <t>dogfish shark, carnivorous [FOODON:03412136]</t>
  </si>
  <si>
    <t>Czech Republic:Plzensky </t>
  </si>
  <si>
    <t xml:space="preserve">Tanzania </t>
  </si>
  <si>
    <t>dogfish shark, herbivorous [FOODON:03412137]</t>
  </si>
  <si>
    <t>Czech Republic:Praha </t>
  </si>
  <si>
    <t>lantern shark family [FOODON:03413509]</t>
  </si>
  <si>
    <t>Czech Republic:Stredocesky </t>
  </si>
  <si>
    <t xml:space="preserve">Timor-Leste </t>
  </si>
  <si>
    <t>Etmopterus spinax [NCBITaxon:648166]</t>
  </si>
  <si>
    <t>Czech Republic:Ustecky </t>
  </si>
  <si>
    <t xml:space="preserve">Togo </t>
  </si>
  <si>
    <t>Etmopterus baxteri [NCBITaxon:862827]</t>
  </si>
  <si>
    <t>Czech Republic:Vysocina </t>
  </si>
  <si>
    <t xml:space="preserve">Tokelau </t>
  </si>
  <si>
    <t>hound shark family [FOODON:03413510]</t>
  </si>
  <si>
    <t>Czech Republic:Zlinsky </t>
  </si>
  <si>
    <t xml:space="preserve">Tonga </t>
  </si>
  <si>
    <t>smooth-hound genus [FOODON:03414109]</t>
  </si>
  <si>
    <t>Democratic Republic of the Congo:Bas-Uele </t>
  </si>
  <si>
    <t xml:space="preserve">Trinidad and Tobago </t>
  </si>
  <si>
    <t>Mustelus mustelus [NCBITaxon:112230]</t>
  </si>
  <si>
    <t>Democratic Republic of the Congo:Bouenza</t>
  </si>
  <si>
    <t xml:space="preserve">Tromelin Island </t>
  </si>
  <si>
    <t>Mustelus asterias [NCBITaxon:112232]</t>
  </si>
  <si>
    <t>Democratic Republic of the Congo:Brazzaville</t>
  </si>
  <si>
    <t xml:space="preserve">Tunisia </t>
  </si>
  <si>
    <t>Mustelus lenticulatus [NCBITaxon:335034]</t>
  </si>
  <si>
    <t>Democratic Republic of the Congo:Cuvette</t>
  </si>
  <si>
    <t xml:space="preserve">Turkey </t>
  </si>
  <si>
    <t>Mustelus schmitti [NCBITaxon:376657]</t>
  </si>
  <si>
    <t>Democratic Republic of the Congo:Cuvette-Ouest</t>
  </si>
  <si>
    <t xml:space="preserve">Turkmenistan </t>
  </si>
  <si>
    <t>Mustelus canis [NCBITaxon:7812]</t>
  </si>
  <si>
    <t>Democratic Republic of the Congo:Equateur</t>
  </si>
  <si>
    <t xml:space="preserve">Turks and Caicos Islands </t>
  </si>
  <si>
    <t>Mustelus antarcticus [NCBITaxon:7813]</t>
  </si>
  <si>
    <t>Democratic Republic of the Congo:Haut-Katanga </t>
  </si>
  <si>
    <t xml:space="preserve">Tuvalu </t>
  </si>
  <si>
    <t>leopard shark genus [FOODON:03414110]</t>
  </si>
  <si>
    <t>Democratic Republic of the Congo:Haut-Lomami </t>
  </si>
  <si>
    <t xml:space="preserve">USA </t>
  </si>
  <si>
    <t>Triakis semifasciata [NCBITaxon:30493]</t>
  </si>
  <si>
    <t>Democratic Republic of the Congo:Haut-Uele </t>
  </si>
  <si>
    <t xml:space="preserve">Uganda </t>
  </si>
  <si>
    <t>Galeorhinus galeus [NCBITaxon:86063]</t>
  </si>
  <si>
    <t>Democratic Republic of the Congo:Ituri</t>
  </si>
  <si>
    <t xml:space="preserve">Ukraine </t>
  </si>
  <si>
    <t>sleeper shark family [FOODON:03414106]</t>
  </si>
  <si>
    <t>Democratic Republic of the Congo:Kasai</t>
  </si>
  <si>
    <t xml:space="preserve">United Arab Emirates </t>
  </si>
  <si>
    <t>sleeper shark [FOODON:03414107]</t>
  </si>
  <si>
    <t>Democratic Republic of the Congo:Kasai-Central</t>
  </si>
  <si>
    <t xml:space="preserve">United Kingdom </t>
  </si>
  <si>
    <t>Somniosus microcephalus [NCBITaxon:191813]</t>
  </si>
  <si>
    <t>Democratic Republic of the Congo:Kasai-Oriental </t>
  </si>
  <si>
    <t xml:space="preserve">Uruguay </t>
  </si>
  <si>
    <t>gulper shark family [FOODON:03414112]</t>
  </si>
  <si>
    <t>Democratic Republic of the Congo:Kinshasa</t>
  </si>
  <si>
    <t xml:space="preserve">Uzbekistan </t>
  </si>
  <si>
    <t>Centrophorus granulosus [NCBITaxon:212737]</t>
  </si>
  <si>
    <t>Democratic Republic of the Congo:Kongo Central</t>
  </si>
  <si>
    <t xml:space="preserve">Vanuatu </t>
  </si>
  <si>
    <t>Centrophorus squamosus [NCBITaxon:335027]</t>
  </si>
  <si>
    <t>Democratic Republic of the Congo:Kouilou</t>
  </si>
  <si>
    <t xml:space="preserve">Venezuela </t>
  </si>
  <si>
    <t>kitefin shark familie [FOODON:03414115]</t>
  </si>
  <si>
    <t>Democratic Republic of the Congo:Kwango</t>
  </si>
  <si>
    <t xml:space="preserve">Viet Nam </t>
  </si>
  <si>
    <t>Dalatias licha [NCBITaxon:170817]</t>
  </si>
  <si>
    <t>Democratic Republic of the Congo:Kwilu</t>
  </si>
  <si>
    <t xml:space="preserve">Virgin Islands </t>
  </si>
  <si>
    <t>rough shark family [FOODON:03414120]</t>
  </si>
  <si>
    <t>Democratic Republic of the Congo:Lekoumou</t>
  </si>
  <si>
    <t xml:space="preserve">Wake Island </t>
  </si>
  <si>
    <t>Oxynotus centrina [NCBITaxon:1016941]</t>
  </si>
  <si>
    <t>Democratic Republic of the Congo:Likouala</t>
  </si>
  <si>
    <t xml:space="preserve">Wallis and Futuna </t>
  </si>
  <si>
    <t>bramble shark family [FOODON:03414122]</t>
  </si>
  <si>
    <t>Democratic Republic of the Congo:Lomami</t>
  </si>
  <si>
    <t xml:space="preserve">West Bank </t>
  </si>
  <si>
    <t>Echinorhinus brucus [NCBITaxon:862826]</t>
  </si>
  <si>
    <t>Democratic Republic of the Congo:Lualaba</t>
  </si>
  <si>
    <t xml:space="preserve">Western Sahara </t>
  </si>
  <si>
    <t>fish, rajiform [FOODON:03411968]</t>
  </si>
  <si>
    <t>Democratic Republic of the Congo:Mai-Ndombe</t>
  </si>
  <si>
    <t xml:space="preserve">Yemen </t>
  </si>
  <si>
    <t>skate family [FOODON:03411976]</t>
  </si>
  <si>
    <t>Democratic Republic of the Congo:Maniema</t>
  </si>
  <si>
    <t xml:space="preserve">Zambia </t>
  </si>
  <si>
    <t>skate [FOODON:03411340]</t>
  </si>
  <si>
    <t>Democratic Republic of the Congo:Mongala</t>
  </si>
  <si>
    <t xml:space="preserve">Zimbabwe </t>
  </si>
  <si>
    <t>NCBITaxon_1072472 [NCBITaxon:1072472]</t>
  </si>
  <si>
    <t>Democratic Republic of the Congo:Niari</t>
  </si>
  <si>
    <t>Leucoraja ocellata [NCBITaxon:173042]</t>
  </si>
  <si>
    <t>Democratic Republic of the Congo:Nord-Kivu </t>
  </si>
  <si>
    <t>Raja asterias [NCBITaxon:182852]</t>
  </si>
  <si>
    <t>Democratic Republic of the Congo:Nord-Ubangi </t>
  </si>
  <si>
    <t>Raja miraletus [NCBITaxon:182853]</t>
  </si>
  <si>
    <t>Democratic Republic of the Congo:Plateaux</t>
  </si>
  <si>
    <t>Raja undulata [NCBITaxon:182855]</t>
  </si>
  <si>
    <t>Democratic Republic of the Congo:Pointe-Noire</t>
  </si>
  <si>
    <t>Leucoraja circularis [NCBITaxon:213384]</t>
  </si>
  <si>
    <t>Democratic Republic of the Congo:Pool</t>
  </si>
  <si>
    <t>Raja radula [NCBITaxon:223860]</t>
  </si>
  <si>
    <t>Democratic Republic of the Congo:Sangha</t>
  </si>
  <si>
    <t>Raja brachyura [NCBITaxon:223862]</t>
  </si>
  <si>
    <t>Democratic Republic of the Congo:Sankuru</t>
  </si>
  <si>
    <t>Raja microocellata [NCBITaxon:223863]</t>
  </si>
  <si>
    <t>Democratic Republic of the Congo:Sud-Kivu </t>
  </si>
  <si>
    <t>Leucoraja naevus [NCBITaxon:223888]</t>
  </si>
  <si>
    <t>Democratic Republic of the Congo:Sud-Ubangi </t>
  </si>
  <si>
    <t>Leucoraja fullonica [NCBITaxon:223889]</t>
  </si>
  <si>
    <t>Democratic Republic of the Congo:Tanganyika</t>
  </si>
  <si>
    <t>Raja montagui [NCBITaxon:27588]</t>
  </si>
  <si>
    <t>Democratic Republic of the Congo:Tshopo</t>
  </si>
  <si>
    <t>Amblyraja radiata [NCBITaxon:386614]</t>
  </si>
  <si>
    <t>Democratic Republic of the Congo:Tshuapa</t>
  </si>
  <si>
    <t>Rostroraja alba [NCBITaxon:420456]</t>
  </si>
  <si>
    <t>Denmark:Hovedstaden </t>
  </si>
  <si>
    <t>Dipturus batis [NCBITaxon:420460]</t>
  </si>
  <si>
    <t>Denmark:Midtjylland </t>
  </si>
  <si>
    <t>Raja stellulata [NCBITaxon:740707]</t>
  </si>
  <si>
    <t>Denmark:Nordjylland </t>
  </si>
  <si>
    <t>Raja clavata [NCBITaxon:7781]</t>
  </si>
  <si>
    <t>Denmark:Sjaelland </t>
  </si>
  <si>
    <t>Leucoraja erinacea [NCBITaxon:7782]</t>
  </si>
  <si>
    <t>Denmark:Syddanmark </t>
  </si>
  <si>
    <t>rough skate (genus) [FOODON:03414101]</t>
  </si>
  <si>
    <t>Djibouti:Ali Sabieh</t>
  </si>
  <si>
    <t>Djibouti:Arta</t>
  </si>
  <si>
    <t>Dipturus oxyrinchus [NCBITaxon:182854]</t>
  </si>
  <si>
    <t>Djibouti:Dikhil</t>
  </si>
  <si>
    <t>Djibouti:Djibouti</t>
  </si>
  <si>
    <t>Djibouti:Obock</t>
  </si>
  <si>
    <t>Djibouti:Tadjourah</t>
  </si>
  <si>
    <t>Dominica:Saint Andrew</t>
  </si>
  <si>
    <t>long-nosed skate (genus) [FOODON:03414102]</t>
  </si>
  <si>
    <t>Dominica:Saint David</t>
  </si>
  <si>
    <t>Dominica:Saint George</t>
  </si>
  <si>
    <t>Dominica:Saint John</t>
  </si>
  <si>
    <t>Dominica:Saint Joseph</t>
  </si>
  <si>
    <t>stout skate [FOODON:03414103]</t>
  </si>
  <si>
    <t>Dominica:Saint Luke</t>
  </si>
  <si>
    <t>Dominica:Saint Mark</t>
  </si>
  <si>
    <t>manta family [FOODON:03412298]</t>
  </si>
  <si>
    <t>Dominica:Saint Patrick</t>
  </si>
  <si>
    <t>pacific manta [FOODON:03414132]</t>
  </si>
  <si>
    <t>Dominica:Saint Paul</t>
  </si>
  <si>
    <t>Mobula mobular [NCBITaxon:1579277]</t>
  </si>
  <si>
    <t>Dominica:Saint Peter</t>
  </si>
  <si>
    <t>Mobula birostris [NCBITaxon:1983395]</t>
  </si>
  <si>
    <t>Dominican Republic:Cibao Nordeste</t>
  </si>
  <si>
    <t>Mobula hypostoma [NCBITaxon:723540]</t>
  </si>
  <si>
    <t>Dominican Republic:Cibao Noroeste</t>
  </si>
  <si>
    <t>softnose skate family [FOODON:03414100]</t>
  </si>
  <si>
    <t>Dominican Republic:Cibao Norte</t>
  </si>
  <si>
    <t>Bathyraja spinicauda [NCBITaxon:557337]</t>
  </si>
  <si>
    <t>Dominican Republic:Cibao Sur</t>
  </si>
  <si>
    <t>fish, chimaeriform [FOODON:03412267]</t>
  </si>
  <si>
    <t>Dominican Republic:El Valle</t>
  </si>
  <si>
    <t>plownose chimera family [FOODON:03412268]</t>
  </si>
  <si>
    <t>Dominican Republic:Enriquillo</t>
  </si>
  <si>
    <t>Callorhinchus milii [NCBITaxon:7868]</t>
  </si>
  <si>
    <t>Dominican Republic:Higuamo</t>
  </si>
  <si>
    <t>shortnose chimaera family [FOODON:03412882]</t>
  </si>
  <si>
    <t>Dominican Republic:Ozama</t>
  </si>
  <si>
    <t>Chimaera monstrosa [NCBITaxon:7871]</t>
  </si>
  <si>
    <t>Dominican Republic:Valdesia</t>
  </si>
  <si>
    <t>fish, lamniform [FOODON:03412553]</t>
  </si>
  <si>
    <t>Dominican Republic:Yuma</t>
  </si>
  <si>
    <t>mackerel shark family [FOODON:03411915]</t>
  </si>
  <si>
    <t>Ecuador:Azuay</t>
  </si>
  <si>
    <t>mako shark [FOODON:03412470]</t>
  </si>
  <si>
    <t>Ecuador:Bolivar</t>
  </si>
  <si>
    <t>Isurus oxyrinchus [NCBITaxon:57983]</t>
  </si>
  <si>
    <t>Ecuador:Canar</t>
  </si>
  <si>
    <t>Isurus paucus [NCBITaxon:7847]</t>
  </si>
  <si>
    <t>Ecuador:Carchi</t>
  </si>
  <si>
    <t>mackerel shark [FOODON:03413522]</t>
  </si>
  <si>
    <t>Ecuador:Chimborazo</t>
  </si>
  <si>
    <t>Lamna ditropis [NCBITaxon:38578]</t>
  </si>
  <si>
    <t>Ecuador:Cotopaxi</t>
  </si>
  <si>
    <t>Lamna nasus [NCBITaxon:7849]</t>
  </si>
  <si>
    <t>Ecuador:El Oro</t>
  </si>
  <si>
    <t>carcharodon [FOODON:03413523]</t>
  </si>
  <si>
    <t>Ecuador:Esmeraldas</t>
  </si>
  <si>
    <t>Carcharodon carcharias [NCBITaxon:13397]</t>
  </si>
  <si>
    <t>Ecuador:Galapagos</t>
  </si>
  <si>
    <t>sand tiger family [FOODON:03412754]</t>
  </si>
  <si>
    <t>Ecuador:Guayas</t>
  </si>
  <si>
    <t>Carcharias taurus [NCBITaxon:30501]</t>
  </si>
  <si>
    <t>Ecuador:Imbabura</t>
  </si>
  <si>
    <t>thresher shark [FOODON:03414888]</t>
  </si>
  <si>
    <t>Ecuador:Loja</t>
  </si>
  <si>
    <t>fish, carcharhiniform [FOODON:03413515]</t>
  </si>
  <si>
    <t>Ecuador:Los Rios</t>
  </si>
  <si>
    <t>requiem shark family [FOODON:03411916]</t>
  </si>
  <si>
    <t>Ecuador:Manabi</t>
  </si>
  <si>
    <t>grey sharks [FOODON:03413526]</t>
  </si>
  <si>
    <t>Ecuador:Morona-Santiago</t>
  </si>
  <si>
    <t>Carcharhinus perezii [NCBITaxon:303935]</t>
  </si>
  <si>
    <t>Ecuador:Napo</t>
  </si>
  <si>
    <t>Carcharhinus signatus [NCBITaxon:303943]</t>
  </si>
  <si>
    <t>Ecuador:Orellana</t>
  </si>
  <si>
    <t>Carcharhinus obscurus [NCBITaxon:7807]</t>
  </si>
  <si>
    <t>Ecuador:Pastaza</t>
  </si>
  <si>
    <t>Carcharhinus plumbeus [NCBITaxon:7808]</t>
  </si>
  <si>
    <t>Ecuador:Pichincha</t>
  </si>
  <si>
    <t>Carcharhinus porosus [NCBITaxon:7810]</t>
  </si>
  <si>
    <t>Ecuador:Santa Elena</t>
  </si>
  <si>
    <t>Prionace glauca [NCBITaxon:7815]</t>
  </si>
  <si>
    <t>Ecuador:Santo Domingo de los Tsachilas</t>
  </si>
  <si>
    <t>hammerhead shark family [FOODON:03412591]</t>
  </si>
  <si>
    <t>Ecuador:Sucumbios</t>
  </si>
  <si>
    <t>hammerhead shark [FOODON:03412598]</t>
  </si>
  <si>
    <t>Ecuador:Tungurahua</t>
  </si>
  <si>
    <t>Sphyrna mokarran [NCBITaxon:195334]</t>
  </si>
  <si>
    <t>Ecuador:Zamora-Chinchipe</t>
  </si>
  <si>
    <t>Sphyrna zygaena [NCBITaxon:195335]</t>
  </si>
  <si>
    <t>Egypt:Ad Daqahliyah</t>
  </si>
  <si>
    <t>Sphyrna tudes [NCBITaxon:661134]</t>
  </si>
  <si>
    <t>Egypt:Al Bahr al Ahmar </t>
  </si>
  <si>
    <t>Sphyrna lewini [NCBITaxon:7823]</t>
  </si>
  <si>
    <t>Egypt:Al Buhayrah</t>
  </si>
  <si>
    <t>Sphyrna tiburo [NCBITaxon:7824]</t>
  </si>
  <si>
    <t>Egypt:Al Fayyum</t>
  </si>
  <si>
    <t>cat shark family [FOODON:03413516]</t>
  </si>
  <si>
    <t>Egypt:Al Gharbiyah</t>
  </si>
  <si>
    <t>Scyliorhinus stellaris [NCBITaxon:68454]</t>
  </si>
  <si>
    <t>Egypt:Al Iskandariyah </t>
  </si>
  <si>
    <t>Scyliorhinus canicula [NCBITaxon:7830]</t>
  </si>
  <si>
    <t>Egypt:Al Isma'iliyah </t>
  </si>
  <si>
    <t>fish, squantiniform [FOODON:03413519]</t>
  </si>
  <si>
    <t>Egypt:Al Jizah </t>
  </si>
  <si>
    <t>angel shark family [FOODON:03411914]</t>
  </si>
  <si>
    <t>Egypt:Al Minufiyah</t>
  </si>
  <si>
    <t>angel shark genus [FOODON:03411138]</t>
  </si>
  <si>
    <t>Egypt:Al Minya</t>
  </si>
  <si>
    <t>Squatina californica [NCBITaxon:170825]</t>
  </si>
  <si>
    <t>Egypt:Al Qahirah </t>
  </si>
  <si>
    <t>Squatina squatina [NCBITaxon:263718]</t>
  </si>
  <si>
    <t>Egypt:Al Qalyubiyah</t>
  </si>
  <si>
    <t>Squatina dumeril [NCBITaxon:303946]</t>
  </si>
  <si>
    <t>Egypt:Al Uqsur </t>
  </si>
  <si>
    <t>fish, rhinobatiform [FOODON:03414124]</t>
  </si>
  <si>
    <t>Egypt:Al Wadi al Jadid </t>
  </si>
  <si>
    <t>guitarfish family [FOODON:03414125]</t>
  </si>
  <si>
    <t>Egypt:As Suways </t>
  </si>
  <si>
    <t>guitarfish genus [FOODON:03414130]</t>
  </si>
  <si>
    <t>Egypt:Ash Sharqiyah</t>
  </si>
  <si>
    <t>white-spotted guitarfish [FOODON:03414126]</t>
  </si>
  <si>
    <t>Egypt:Aswan</t>
  </si>
  <si>
    <t>peruvian guitarfish [FOODON:03414128]</t>
  </si>
  <si>
    <t>Egypt:Asyut</t>
  </si>
  <si>
    <t>Rhinobatos rhinobatos [NCBITaxon:1213707]</t>
  </si>
  <si>
    <t>Egypt:Bani Suwayf</t>
  </si>
  <si>
    <t>Pseudobatos percellens [NCBITaxon:690869]</t>
  </si>
  <si>
    <t>Egypt:Bur Sa'id </t>
  </si>
  <si>
    <t>fish, jawless [FOODON:03411164]</t>
  </si>
  <si>
    <t>Egypt:Dumyat </t>
  </si>
  <si>
    <t>fish, petromyzontiform [FOODON:03412753]</t>
  </si>
  <si>
    <t>Egypt:Janub Sina' </t>
  </si>
  <si>
    <t>lamprey family [FOODON:03414133]</t>
  </si>
  <si>
    <t>Egypt:Kafr ash Shaykh</t>
  </si>
  <si>
    <t>Lampetra fluviatilis [NCBITaxon:7748]</t>
  </si>
  <si>
    <t>Egypt:Matruh</t>
  </si>
  <si>
    <t>Petromyzon marinus [NCBITaxon:7757]</t>
  </si>
  <si>
    <t>Egypt:Qina</t>
  </si>
  <si>
    <t>fish, bony [FOODON:03411365]</t>
  </si>
  <si>
    <t>Egypt:Shamal Sina' </t>
  </si>
  <si>
    <t>fish, spariform [FOODON:00002914]</t>
  </si>
  <si>
    <t>Egypt:Suhaj</t>
  </si>
  <si>
    <t>ladyfish [FOODON:00002950]</t>
  </si>
  <si>
    <t>El Salvador:Ahuachapan</t>
  </si>
  <si>
    <t>fish, acipenseriform [FOODON:03411020]</t>
  </si>
  <si>
    <t>El Salvador:Cabanas</t>
  </si>
  <si>
    <t>paddlefish family [FOODON:03411896]</t>
  </si>
  <si>
    <t>El Salvador:Chalatenango</t>
  </si>
  <si>
    <t>Polyodon spathula [NCBITaxon:7913]</t>
  </si>
  <si>
    <t>El Salvador:Cuscatlan</t>
  </si>
  <si>
    <t>sturgeon family [FOODON:03411897]</t>
  </si>
  <si>
    <t>El Salvador:La Libertad</t>
  </si>
  <si>
    <t>sturgeon [FOODON:03411465]</t>
  </si>
  <si>
    <t>El Salvador:La Paz</t>
  </si>
  <si>
    <t>Acipenser naccarii [NCBITaxon:42330]</t>
  </si>
  <si>
    <t>El Salvador:La Union</t>
  </si>
  <si>
    <t>Acipenser sturio [NCBITaxon:61674]</t>
  </si>
  <si>
    <t>El Salvador:Morazan</t>
  </si>
  <si>
    <t>Acipenser nudiventris [NCBITaxon:61967]</t>
  </si>
  <si>
    <t>El Salvador:San Miguel</t>
  </si>
  <si>
    <t>Acipenser gueldenstaedtii [NCBITaxon:7902]</t>
  </si>
  <si>
    <t>El Salvador:San Salvador</t>
  </si>
  <si>
    <t>Acipenser stellatus [NCBITaxon:7903]</t>
  </si>
  <si>
    <t>El Salvador:San Vicente</t>
  </si>
  <si>
    <t>Acipenser transmontanus [NCBITaxon:7904]</t>
  </si>
  <si>
    <t>El Salvador:Santa Ana</t>
  </si>
  <si>
    <t>Acipenser ruthenus [NCBITaxon:7906]</t>
  </si>
  <si>
    <t>El Salvador:Sonsonate</t>
  </si>
  <si>
    <t>Acipenser medirostris [NCBITaxon:7908]</t>
  </si>
  <si>
    <t>El Salvador:Usulutan</t>
  </si>
  <si>
    <t>Huso huso [NCBITaxon:61971]</t>
  </si>
  <si>
    <t>Equatorial Guinea:Annobon</t>
  </si>
  <si>
    <t>fish, pleuronectiform [FOODON:03411023]</t>
  </si>
  <si>
    <t>Equatorial Guinea:Bioko Norte</t>
  </si>
  <si>
    <t>sole family [FOODON:03411025]</t>
  </si>
  <si>
    <t>Equatorial Guinea:Bioko Sur</t>
  </si>
  <si>
    <t>european dover sole [FOODON:03411878]</t>
  </si>
  <si>
    <t>Equatorial Guinea:Centro Sur</t>
  </si>
  <si>
    <t>Buglossidium luteum [NCBITaxon:90071]</t>
  </si>
  <si>
    <t>Equatorial Guinea:Djibloho</t>
  </si>
  <si>
    <t>Microchirus variegatus [NCBITaxon:90074]</t>
  </si>
  <si>
    <t>Equatorial Guinea:Kie-Ntem</t>
  </si>
  <si>
    <t>righteye flounder family [FOODON:03411856]</t>
  </si>
  <si>
    <t>Equatorial Guinea:Litoral</t>
  </si>
  <si>
    <t>halibut [FOODON:03411532]</t>
  </si>
  <si>
    <t>Equatorial Guinea:Wele-Nzas</t>
  </si>
  <si>
    <t>Reinhardtius hippoglossoides [NCBITaxon:111784]</t>
  </si>
  <si>
    <t>Eritrea:Anseba</t>
  </si>
  <si>
    <t>Hippoglossus stenolepis [NCBITaxon:195615]</t>
  </si>
  <si>
    <t>Eritrea:Debub </t>
  </si>
  <si>
    <t>Atheresthes stomias [NCBITaxon:428034]</t>
  </si>
  <si>
    <t>Eritrea:Debubawi K'eyih Bahri </t>
  </si>
  <si>
    <t>Hippoglossus hippoglossus [NCBITaxon:8267]</t>
  </si>
  <si>
    <t>Eritrea:Gash Barka</t>
  </si>
  <si>
    <t>plaice [FOODON:03412570]</t>
  </si>
  <si>
    <t>Eritrea:Ma'akel </t>
  </si>
  <si>
    <t>Myzopsetta proboscidea [NCBITaxon:641108]</t>
  </si>
  <si>
    <t>Eritrea:Semenawi K'eyih Bahri </t>
  </si>
  <si>
    <t>Pleuronectes quadrituberculatus [NCBITaxon:641111]</t>
  </si>
  <si>
    <t>Estonia:¬†Torva</t>
  </si>
  <si>
    <t>Pleuronectes platessa [NCBITaxon:8262]</t>
  </si>
  <si>
    <t>Estonia:Alutaguse</t>
  </si>
  <si>
    <t>mud dab [FOODON:03414043]</t>
  </si>
  <si>
    <t>Estonia:Anija</t>
  </si>
  <si>
    <t>Limanda aspera [NCBITaxon:195624]</t>
  </si>
  <si>
    <t>Estonia:Antsla</t>
  </si>
  <si>
    <t>Limanda limanda [NCBITaxon:27771]</t>
  </si>
  <si>
    <t>Estonia:Elva</t>
  </si>
  <si>
    <t>Estonia:Haademeeste</t>
  </si>
  <si>
    <t>Estonia:Haapsalu</t>
  </si>
  <si>
    <t>Microstomus kitt [NCBITaxon:106175]</t>
  </si>
  <si>
    <t>Estonia:Haljala</t>
  </si>
  <si>
    <t>Rhombosolea plebeia [NCBITaxon:1203428]</t>
  </si>
  <si>
    <t>Estonia:Harku</t>
  </si>
  <si>
    <t>Paralichthys woolmani [NCBITaxon:1276502]</t>
  </si>
  <si>
    <t>Estonia:Hiiumaa</t>
  </si>
  <si>
    <t>Parophrys vetulus [NCBITaxon:172659]</t>
  </si>
  <si>
    <t>Estonia:Jarva</t>
  </si>
  <si>
    <t>Eopsetta jordani [NCBITaxon:195609]</t>
  </si>
  <si>
    <t>Estonia:Joelahtme</t>
  </si>
  <si>
    <t>Glyptocephalus zachirus [NCBITaxon:195612]</t>
  </si>
  <si>
    <t>Estonia:Jogeva</t>
  </si>
  <si>
    <t>Isopsetta isolepis [NCBITaxon:195617]</t>
  </si>
  <si>
    <t>Estonia:Johvi</t>
  </si>
  <si>
    <t>Lepidopsetta bilineata [NCBITaxon:195623]</t>
  </si>
  <si>
    <t>Estonia:Kadrina</t>
  </si>
  <si>
    <t>Lyopsetta exilis [NCBITaxon:195626]</t>
  </si>
  <si>
    <t>Estonia:Kambja</t>
  </si>
  <si>
    <t>Platichthys stellatus [NCBITaxon:195632]</t>
  </si>
  <si>
    <t>Estonia:Kanepi</t>
  </si>
  <si>
    <t>Psettichthys melanostictus [NCBITaxon:195639]</t>
  </si>
  <si>
    <t>Estonia:Kastre</t>
  </si>
  <si>
    <t>Atheresthes evermanni [NCBITaxon:195645]</t>
  </si>
  <si>
    <t>Estonia:Kehtna</t>
  </si>
  <si>
    <t>Clidoderma asperrimum [NCBITaxon:255560]</t>
  </si>
  <si>
    <t>Estonia:Keila</t>
  </si>
  <si>
    <t>Hippoglossoides elassodon [NCBITaxon:30945]</t>
  </si>
  <si>
    <t>Estonia:Kihnu</t>
  </si>
  <si>
    <t>Hippoglossoides platessoides [NCBITaxon:34817]</t>
  </si>
  <si>
    <t>Estonia:Kiili</t>
  </si>
  <si>
    <t>Glyptocephalus cynoglossus [NCBITaxon:34819]</t>
  </si>
  <si>
    <t>Estonia:Kohila</t>
  </si>
  <si>
    <t>Pelotretis flavilatus [NCBITaxon:526618]</t>
  </si>
  <si>
    <t>Estonia:Kohtla-Jarve</t>
  </si>
  <si>
    <t>Peltorhamphus novaezeelandiae [NCBITaxon:526620]</t>
  </si>
  <si>
    <t>Estonia:Kose</t>
  </si>
  <si>
    <t>Platichthys flesus [NCBITaxon:8260]</t>
  </si>
  <si>
    <t>Estonia:Kuusalu</t>
  </si>
  <si>
    <t>Pseudopleuronectes americanus [NCBITaxon:8265]</t>
  </si>
  <si>
    <t>Estonia:Laane-Harju</t>
  </si>
  <si>
    <t>Microstomus achne [NCBITaxon:89057]</t>
  </si>
  <si>
    <t>Estonia:Laane-Nigula</t>
  </si>
  <si>
    <t>Microstomus pacificus [NCBITaxon:89058]</t>
  </si>
  <si>
    <t>Estonia:Laaneranna</t>
  </si>
  <si>
    <t>lefteye flounder family [FOODON:03411879]</t>
  </si>
  <si>
    <t>Estonia:Loksa</t>
  </si>
  <si>
    <t>smalleye flounder [FOODON:03412393]</t>
  </si>
  <si>
    <t>Estonia:Luganuse</t>
  </si>
  <si>
    <t>Paralichthys lethostigma [NCBITaxon:141886]</t>
  </si>
  <si>
    <t>Estonia:Luunja</t>
  </si>
  <si>
    <t>Hippoglossina oblonga [NCBITaxon:183651]</t>
  </si>
  <si>
    <t>Estonia:Maardu</t>
  </si>
  <si>
    <t>Xystreurys liolepis [NCBITaxon:195660]</t>
  </si>
  <si>
    <t>Estonia:Marjamaa</t>
  </si>
  <si>
    <t>Paralichthys californicus [NCBITaxon:319776]</t>
  </si>
  <si>
    <t>Estonia:Muhu</t>
  </si>
  <si>
    <t>Cyclopsetta chittendeni [NCBITaxon:329465]</t>
  </si>
  <si>
    <t>Estonia:Mulgi</t>
  </si>
  <si>
    <t>Paralichthys dentatus [NCBITaxon:66718]</t>
  </si>
  <si>
    <t>Estonia:Mustvee</t>
  </si>
  <si>
    <t>Paralichthys olivaceus [NCBITaxon:8255]</t>
  </si>
  <si>
    <t>Estonia:Narva</t>
  </si>
  <si>
    <t>psettodid family [FOODON:03412666]</t>
  </si>
  <si>
    <t>Estonia:Narva-Joesuu</t>
  </si>
  <si>
    <t>Psettodes erumei [NCBITaxon:195640]</t>
  </si>
  <si>
    <t>Estonia:Noo</t>
  </si>
  <si>
    <t>Psettodes belcheri [NCBITaxon:241828]</t>
  </si>
  <si>
    <t>Estonia:Otepaa</t>
  </si>
  <si>
    <t>Psettodes bennettii [NCBITaxon:526614]</t>
  </si>
  <si>
    <t>Estonia:Paide</t>
  </si>
  <si>
    <t>turbot family [FOODON:03414037]</t>
  </si>
  <si>
    <t>Estonia:Parnu</t>
  </si>
  <si>
    <t>Lepidorhombus whiffiagonis [NCBITaxon:154550]</t>
  </si>
  <si>
    <t>Estonia:Peipsiaare</t>
  </si>
  <si>
    <t>Scophthalmus maximus [NCBITaxon:52904]</t>
  </si>
  <si>
    <t>Estonia:Pohja-Parnumaa</t>
  </si>
  <si>
    <t>Scophthalmus rhombus [NCBITaxon:65125]</t>
  </si>
  <si>
    <t>Estonia:Pohja-Sakala</t>
  </si>
  <si>
    <t>rhombosoleidae [FOODON:03414042]</t>
  </si>
  <si>
    <t>Estonia:Poltsamaa</t>
  </si>
  <si>
    <t>Rhombosolea leporina [NCBITaxon:1203427]</t>
  </si>
  <si>
    <t>Estonia:Polva</t>
  </si>
  <si>
    <t>freshwater sole [FOODON:03414044]</t>
  </si>
  <si>
    <t>Estonia:R√§pina</t>
  </si>
  <si>
    <t>Gymnachirus melas [NCBITaxon:1286125]</t>
  </si>
  <si>
    <t>Estonia:Raasiku</t>
  </si>
  <si>
    <t>Trinectes maculatus [NCBITaxon:195658]</t>
  </si>
  <si>
    <t>Estonia:Rae</t>
  </si>
  <si>
    <t>Trinectes inscriptus [NCBITaxon:722570]</t>
  </si>
  <si>
    <t>Estonia:Rakvere</t>
  </si>
  <si>
    <t>fish, gadiform [FOODON:03411157]</t>
  </si>
  <si>
    <t>cod family [FOODON:03411835]</t>
  </si>
  <si>
    <t>Estonia:Rapla</t>
  </si>
  <si>
    <t>codling [FOODON:03411291]</t>
  </si>
  <si>
    <t>Estonia:Rouge</t>
  </si>
  <si>
    <t>Urophycis brasiliensis [NCBITaxon:1154667]</t>
  </si>
  <si>
    <t>Estonia:Ruhnu</t>
  </si>
  <si>
    <t>Raniceps raninus [NCBITaxon:163117]</t>
  </si>
  <si>
    <t>Estonia:Saarde</t>
  </si>
  <si>
    <t>Urophycis chuss [NCBITaxon:183656]</t>
  </si>
  <si>
    <t>Estonia:Saaremaa</t>
  </si>
  <si>
    <t>Urophycis tenuis [NCBITaxon:183657]</t>
  </si>
  <si>
    <t>Estonia:Saku</t>
  </si>
  <si>
    <t>cod [FOODON:03411423]</t>
  </si>
  <si>
    <t>Estonia:Saue</t>
  </si>
  <si>
    <t>Arctogadus glacialis [NCBITaxon:185735]</t>
  </si>
  <si>
    <t>Estonia:Setomaa</t>
  </si>
  <si>
    <t>Gadus morhua [NCBITaxon:8049]</t>
  </si>
  <si>
    <t>Estonia:Sillamae</t>
  </si>
  <si>
    <t>Gadus ogac [NCBITaxon:8052]</t>
  </si>
  <si>
    <t>Estonia:Tallinn</t>
  </si>
  <si>
    <t>Gadus macrocephalus [NCBITaxon:80720]</t>
  </si>
  <si>
    <t>Estonia:Tapa</t>
  </si>
  <si>
    <t>whiting [FOODON:03411640]</t>
  </si>
  <si>
    <t>Estonia:Tartu</t>
  </si>
  <si>
    <t>black sea whiting [FOODON:03413881]</t>
  </si>
  <si>
    <t>Merlangius merlangus [NCBITaxon:8058]</t>
  </si>
  <si>
    <t>Estonia:Toila</t>
  </si>
  <si>
    <t>alaska pollock [FOODON:03411843]</t>
  </si>
  <si>
    <t>Estonia:Tori</t>
  </si>
  <si>
    <t>alaska pollock (raw) [FOODON:03309141]</t>
  </si>
  <si>
    <t>Estonia:Turi</t>
  </si>
  <si>
    <t>european ling [FOODON:03413874]</t>
  </si>
  <si>
    <t>Estonia:Vaike-Maarja</t>
  </si>
  <si>
    <t>Molva molva [NCBITaxon:163112]</t>
  </si>
  <si>
    <t>Estonia:Valga</t>
  </si>
  <si>
    <t>Molva dypterygia [NCBITaxon:185738]</t>
  </si>
  <si>
    <t>Estonia:Viimsi</t>
  </si>
  <si>
    <t>Molva macrophthalma [NCBITaxon:348445]</t>
  </si>
  <si>
    <t>Estonia:Viljandi</t>
  </si>
  <si>
    <t>pollock [FOODON:03413876]</t>
  </si>
  <si>
    <t>Pollachius pollachius [NCBITaxon:185739]</t>
  </si>
  <si>
    <t>Estonia:Vinni</t>
  </si>
  <si>
    <t>Pollachius virens [NCBITaxon:8060]</t>
  </si>
  <si>
    <t>Estonia:Viru-Nigula</t>
  </si>
  <si>
    <t>blue whiting (genus) [FOODON:03413880]</t>
  </si>
  <si>
    <t>Estonia:Vormsi</t>
  </si>
  <si>
    <t>Micromesistius australis [NCBITaxon:369968]</t>
  </si>
  <si>
    <t>Estonia:Voru</t>
  </si>
  <si>
    <t>Micromesistius poutassou [NCBITaxon:81636]</t>
  </si>
  <si>
    <t>Lota lota [NCBITaxon:69944]</t>
  </si>
  <si>
    <t>Eswatini:Hhohho</t>
  </si>
  <si>
    <t>Melanogrammus aeglefinus [NCBITaxon:8056]</t>
  </si>
  <si>
    <t>Eswatini:Lubombo</t>
  </si>
  <si>
    <t>Trisopterus esmarkii [NCBITaxon:80723]</t>
  </si>
  <si>
    <t>Eswatini:Manzini</t>
  </si>
  <si>
    <t>Brosme brosme [NCBITaxon:81638]</t>
  </si>
  <si>
    <t>Eswatini:Shiselweni</t>
  </si>
  <si>
    <t>cusk-eel family [FOODON:03411844]</t>
  </si>
  <si>
    <t>Ethiopia:Adis Abeba</t>
  </si>
  <si>
    <t>kingklip [FOODON:03412485]</t>
  </si>
  <si>
    <t>Ethiopia:Afar</t>
  </si>
  <si>
    <t>Genypterus chilensis [NCBITaxon:1075419]</t>
  </si>
  <si>
    <t>Ethiopia:Amara </t>
  </si>
  <si>
    <t>Genypterus blacodes [NCBITaxon:154954]</t>
  </si>
  <si>
    <t>Ethiopia:Binshangul Gumuz</t>
  </si>
  <si>
    <t>Genypterus maculatus [NCBITaxon:768495]</t>
  </si>
  <si>
    <t>Ethiopia:Dire Dawa</t>
  </si>
  <si>
    <t>cusk-eel [FOODON:03413883]</t>
  </si>
  <si>
    <t>Ethiopia:Gambela Hizboch </t>
  </si>
  <si>
    <t>snake blenny [FOODON:03413882]</t>
  </si>
  <si>
    <t>Ethiopia:Hareri Hizb </t>
  </si>
  <si>
    <t>Ophidion scrippsae [NCBITaxon:319755]</t>
  </si>
  <si>
    <t>Ethiopia:Nationalities and Peoples)</t>
  </si>
  <si>
    <t>eelpout family [FOODON:03411846]</t>
  </si>
  <si>
    <t>Ethiopia:Oromiya </t>
  </si>
  <si>
    <t>ocean pout [FOODON:03411845]</t>
  </si>
  <si>
    <t>Ethiopia:Sidama</t>
  </si>
  <si>
    <t>Zoarces viviparus [NCBITaxon:48416]</t>
  </si>
  <si>
    <t>Ethiopia:Sumale </t>
  </si>
  <si>
    <t>morid cod family [FOODON:03412170]</t>
  </si>
  <si>
    <t>Ethiopia:Tigray</t>
  </si>
  <si>
    <t>Mora moro [NCBITaxon:248765]</t>
  </si>
  <si>
    <t>Ethiopia:Ye Debub Biheroch Bihereseboch na Hizboch </t>
  </si>
  <si>
    <t>Lotella rhacina [NCBITaxon:443792]</t>
  </si>
  <si>
    <t>Europa Island</t>
  </si>
  <si>
    <t>Pseudophycis bachus [NCBITaxon:443806]</t>
  </si>
  <si>
    <t>Falkland Islands (Islas Malvinas)</t>
  </si>
  <si>
    <t>grenadier family [FOODON:03412899]</t>
  </si>
  <si>
    <t>Faroe Islands:Eidhi</t>
  </si>
  <si>
    <t>grenadier [FOODON:03412897]</t>
  </si>
  <si>
    <t>Faroe Islands:Eystur</t>
  </si>
  <si>
    <t>Macrourus berglax [NCBITaxon:473319]</t>
  </si>
  <si>
    <t>Faroe Islands:Famjin</t>
  </si>
  <si>
    <t>Macrourus carinatus [NCBITaxon:630680]</t>
  </si>
  <si>
    <t>Faroe Islands:Fuglafjordhur</t>
  </si>
  <si>
    <t>deepsea whiptail [FOODON:03412898]</t>
  </si>
  <si>
    <t>Faroe Islands:Fugloy</t>
  </si>
  <si>
    <t>unicorn rattail [FOODON:03412913]</t>
  </si>
  <si>
    <t>Faroe Islands:Hov</t>
  </si>
  <si>
    <t>Coelorinchus aspercephalus [NCBITaxon:630654]</t>
  </si>
  <si>
    <t>Faroe Islands:Husavik</t>
  </si>
  <si>
    <t>Coelorinchus kaiyomaru [NCBITaxon:630662]</t>
  </si>
  <si>
    <t>Faroe Islands:Hvalba</t>
  </si>
  <si>
    <t>hake family [FOODON:03413879]</t>
  </si>
  <si>
    <t>Faroe Islands:Hvannasund</t>
  </si>
  <si>
    <t>hake [FOODON:03413878]</t>
  </si>
  <si>
    <t>Faroe Islands:Klaksvik</t>
  </si>
  <si>
    <t>pacific whiting [FOODON:03411137]</t>
  </si>
  <si>
    <t>Faroe Islands:Kunoy</t>
  </si>
  <si>
    <t>Merluccius bilinearis [NCBITaxon:79698]</t>
  </si>
  <si>
    <t>Faroe Islands:Kvivik</t>
  </si>
  <si>
    <t>Merluccius merluccius [NCBITaxon:8063]</t>
  </si>
  <si>
    <t>Faroe Islands:Nes</t>
  </si>
  <si>
    <t>Merluccius albidus [NCBITaxon:89945]</t>
  </si>
  <si>
    <t>Faroe Islands:Porkeri</t>
  </si>
  <si>
    <t>Merluccius australis [NCBITaxon:89946]</t>
  </si>
  <si>
    <t>Faroe Islands:Runavik</t>
  </si>
  <si>
    <t>Merluccius capensis [NCBITaxon:89947]</t>
  </si>
  <si>
    <t>Faroe Islands:Sandur</t>
  </si>
  <si>
    <t>Merluccius gayi [NCBITaxon:89948]</t>
  </si>
  <si>
    <t>Faroe Islands:Sjovar</t>
  </si>
  <si>
    <t>Merluccius hubbsi [NCBITaxon:89949]</t>
  </si>
  <si>
    <t>Faroe Islands:Skalavik</t>
  </si>
  <si>
    <t>Merluccius paradoxus [NCBITaxon:89950]</t>
  </si>
  <si>
    <t>Faroe Islands:Skopun</t>
  </si>
  <si>
    <t>Merluccius polli [NCBITaxon:89951]</t>
  </si>
  <si>
    <t>Faroe Islands:Skuvoy</t>
  </si>
  <si>
    <t>Merluccius productus [NCBITaxon:89952]</t>
  </si>
  <si>
    <t>Faroe Islands:Sorvagur</t>
  </si>
  <si>
    <t>Merluccius senegalensis [NCBITaxon:89953]</t>
  </si>
  <si>
    <t>Faroe Islands:Sumba</t>
  </si>
  <si>
    <t>blue grenadier [FOODON:03413886]</t>
  </si>
  <si>
    <t>Faroe Islands:Sunda</t>
  </si>
  <si>
    <t>Macruronus novaezelandiae [NCBITaxon:248764]</t>
  </si>
  <si>
    <t>Faroe Islands:Torshavn</t>
  </si>
  <si>
    <t>Macruronus magellanicus [NCBITaxon:92050]</t>
  </si>
  <si>
    <t>Faroe Islands:Tvoroyri</t>
  </si>
  <si>
    <t>fish, atheriniform [FOODON:03411573]</t>
  </si>
  <si>
    <t>Faroe Islands:Vagar</t>
  </si>
  <si>
    <t>silverside family [FOODON:03411884]</t>
  </si>
  <si>
    <t>Faroe Islands:Vagur</t>
  </si>
  <si>
    <t>Atherina hepsetus [NCBITaxon:238709]</t>
  </si>
  <si>
    <t>Faroe Islands:Vestmanna</t>
  </si>
  <si>
    <t>Atherina presbyter [NCBITaxon:303921]</t>
  </si>
  <si>
    <t>Faroe Islands:Vidhareidhi</t>
  </si>
  <si>
    <t>Atherina boyeri [NCBITaxon:87785]</t>
  </si>
  <si>
    <t>Fiji:Ba</t>
  </si>
  <si>
    <t>flying fish family [FOODON:03411886]</t>
  </si>
  <si>
    <t>Fiji:Bua</t>
  </si>
  <si>
    <t>flyingfish [FOODON:03411144]</t>
  </si>
  <si>
    <t>Fiji:Cakaudrove</t>
  </si>
  <si>
    <t>needlefish family [FOODON:03411887]</t>
  </si>
  <si>
    <t>Fiji:Kadavu</t>
  </si>
  <si>
    <t>Belone belone [NCBITaxon:129037]</t>
  </si>
  <si>
    <t>Fiji:Lau</t>
  </si>
  <si>
    <t>Strongylura exilis [NCBITaxon:129062]</t>
  </si>
  <si>
    <t>Fiji:Lomaiviti</t>
  </si>
  <si>
    <t>Strongylura marina [NCBITaxon:129068]</t>
  </si>
  <si>
    <t>Fiji:Macuata</t>
  </si>
  <si>
    <t>saury family [FOODON:03411888]</t>
  </si>
  <si>
    <t>Fiji:Nadroga and Navosa</t>
  </si>
  <si>
    <t>saury [FOODON:03412484]</t>
  </si>
  <si>
    <t>Fiji:Naitasiri</t>
  </si>
  <si>
    <t>Scomberesox saurus [NCBITaxon:129061]</t>
  </si>
  <si>
    <t>Fiji:Namosi</t>
  </si>
  <si>
    <t>Scomberesox saurus saurus [NCBITaxon:497147]</t>
  </si>
  <si>
    <t>Fiji:Ra</t>
  </si>
  <si>
    <t>Cololabis saira [NCBITaxon:129043]</t>
  </si>
  <si>
    <t>Fiji:Rewa</t>
  </si>
  <si>
    <t>ricefish family [FOODON:03412372]</t>
  </si>
  <si>
    <t>Fiji:Rotuma</t>
  </si>
  <si>
    <t>killifish family [FOODON:03412618]</t>
  </si>
  <si>
    <t>Fiji:Serua</t>
  </si>
  <si>
    <t>killifish [FOODON:03412599]</t>
  </si>
  <si>
    <t>Fiji:Tailevu</t>
  </si>
  <si>
    <t>halfbeak family [FOODON:03412912]</t>
  </si>
  <si>
    <t>Finland:Ahvenanmaa </t>
  </si>
  <si>
    <t>new zealand garfish [FOODON:03412911]</t>
  </si>
  <si>
    <t>Finland:Aland </t>
  </si>
  <si>
    <t>neotropical silverside family [FOODON:03413819]</t>
  </si>
  <si>
    <t>Finland:singular - landskapet </t>
  </si>
  <si>
    <t>Menidia menidia [NCBITaxon:238744]</t>
  </si>
  <si>
    <t>Finland:singular - maakunta </t>
  </si>
  <si>
    <t>Odontesthes regia [NCBITaxon:598664]</t>
  </si>
  <si>
    <t>France:Ain </t>
  </si>
  <si>
    <t>fish, anguilliform [FOODON:03411574]</t>
  </si>
  <si>
    <t>France:Aisne </t>
  </si>
  <si>
    <t>eel [FOODON:03411278]</t>
  </si>
  <si>
    <t>France:Allier </t>
  </si>
  <si>
    <t>conger eel family [FOODON:03412300]</t>
  </si>
  <si>
    <t>France:Alpes-de-Haute-Provence </t>
  </si>
  <si>
    <t>Bassanago bulbiceps [NCBITaxon:477288]</t>
  </si>
  <si>
    <t>France:Alpes-Maritimes </t>
  </si>
  <si>
    <t>Conger conger [NCBITaxon:82655]</t>
  </si>
  <si>
    <t>France:Ardèche </t>
  </si>
  <si>
    <t>duckbill eel family [FOODON:03412533]</t>
  </si>
  <si>
    <t>France:Ardennes </t>
  </si>
  <si>
    <t>blacktail pike-conger [FOODON:03412535]</t>
  </si>
  <si>
    <t>France:Ariège </t>
  </si>
  <si>
    <t>spotted pike-conger [FOODON:03412537]</t>
  </si>
  <si>
    <t>France:Aube </t>
  </si>
  <si>
    <t>Hoplunnis macrura [NCBITaxon:1459830]</t>
  </si>
  <si>
    <t>France:Aude </t>
  </si>
  <si>
    <t>freshwater eel family [FOODON:03412545]</t>
  </si>
  <si>
    <t>France:Aveyron </t>
  </si>
  <si>
    <t>Anguilla dieffenbachii [NCBITaxon:61127]</t>
  </si>
  <si>
    <t>France:Bas-Rhin </t>
  </si>
  <si>
    <t>Anguilla anguilla [NCBITaxon:7936]</t>
  </si>
  <si>
    <t>France:Bouches-du-Rhône </t>
  </si>
  <si>
    <t>Anguilla japonica [NCBITaxon:7937]</t>
  </si>
  <si>
    <t>France:Calvados </t>
  </si>
  <si>
    <t>Anguilla rostrata [NCBITaxon:7938]</t>
  </si>
  <si>
    <t>France:Cantal </t>
  </si>
  <si>
    <t>Anguilla australis [NCBITaxon:7940]</t>
  </si>
  <si>
    <t>France:Charente </t>
  </si>
  <si>
    <t>Anguilla nebulosa [NCBITaxon:86965]</t>
  </si>
  <si>
    <t>France:Charente-Maritime </t>
  </si>
  <si>
    <t>pike-conger family [FOODON:03413818]</t>
  </si>
  <si>
    <t>France:Cher </t>
  </si>
  <si>
    <t>Muraenesox bagio [NCBITaxon:118162]</t>
  </si>
  <si>
    <t>France:Clipperton </t>
  </si>
  <si>
    <t>Muraenesox cinereus [NCBITaxon:7946]</t>
  </si>
  <si>
    <t>France:Corrèze </t>
  </si>
  <si>
    <t>fish, perciform [FOODON:03411581]</t>
  </si>
  <si>
    <t>France:Corse-du-Sud </t>
  </si>
  <si>
    <t>goby [FOODON:00002899]</t>
  </si>
  <si>
    <t>France:Côte-d'Or </t>
  </si>
  <si>
    <t>true goby [FOODON:03412542]</t>
  </si>
  <si>
    <t>France:Côtes-d'Armor </t>
  </si>
  <si>
    <t>mudskipper [FOODON:03412541]</t>
  </si>
  <si>
    <t>France:Creuse </t>
  </si>
  <si>
    <t>Periophthalmus barbarus [NCBITaxon:166755]</t>
  </si>
  <si>
    <t>France:Deux-Sèvres </t>
  </si>
  <si>
    <t>freshwater goby [FOODON:03413923]</t>
  </si>
  <si>
    <t>France:Dordogne </t>
  </si>
  <si>
    <t>Gobius cobitis [NCBITaxon:77594]</t>
  </si>
  <si>
    <t>France:Doubs </t>
  </si>
  <si>
    <t>Gobius auratus [NCBITaxon:85415]</t>
  </si>
  <si>
    <t>France:Drôme </t>
  </si>
  <si>
    <t>Gobius niger [NCBITaxon:85417]</t>
  </si>
  <si>
    <t>France:Essonne </t>
  </si>
  <si>
    <t>Gobius paganellus [NCBITaxon:85418]</t>
  </si>
  <si>
    <t>France:Eure </t>
  </si>
  <si>
    <t>pomatoschistus [FOODON:03413929]</t>
  </si>
  <si>
    <t>France:Eure-et-Loir </t>
  </si>
  <si>
    <t>Pomatoschistus minutus [NCBITaxon:13225]</t>
  </si>
  <si>
    <t>France:Finistère </t>
  </si>
  <si>
    <t>Ninnigobius canestrinii [NCBITaxon:257723]</t>
  </si>
  <si>
    <t>France:Gard </t>
  </si>
  <si>
    <t>knipowitschia [FOODON:03413932]</t>
  </si>
  <si>
    <t>France:Gers </t>
  </si>
  <si>
    <t>Knipowitschia panizzae [NCBITaxon:85422]</t>
  </si>
  <si>
    <t>France:Gironde </t>
  </si>
  <si>
    <t>round goby (Neogobius) [FOODON:03413934]</t>
  </si>
  <si>
    <t>France:Haut-Rhin </t>
  </si>
  <si>
    <t>Ponticola kessleri [NCBITaxon:320565]</t>
  </si>
  <si>
    <t>France:Haute-Corse </t>
  </si>
  <si>
    <t>Neogobius melanostomus [NCBITaxon:47308]</t>
  </si>
  <si>
    <t>France:Haute-Garonne </t>
  </si>
  <si>
    <t>tubenose goby (Proterorhinus) [FOODON:03413937]</t>
  </si>
  <si>
    <t>France:Haute-Loire </t>
  </si>
  <si>
    <t>Proterorhinus marmoratus [NCBITaxon:47310]</t>
  </si>
  <si>
    <t>France:Haute-Marne </t>
  </si>
  <si>
    <t>zosterisessor [FOODON:03413939]</t>
  </si>
  <si>
    <t>France:Haute-Saône </t>
  </si>
  <si>
    <t>Zosterisessor ophiocephalus [NCBITaxon:85428]</t>
  </si>
  <si>
    <t>France:Haute-Savoie </t>
  </si>
  <si>
    <t>threadfin bream family [FOODON:00002915]</t>
  </si>
  <si>
    <t>France:Haute-Vienne </t>
  </si>
  <si>
    <t>golden threadfin bream [FOODON:00002916]</t>
  </si>
  <si>
    <t>France:Hautes-Alpes </t>
  </si>
  <si>
    <t>temperate bass families [FOODON:03411184]</t>
  </si>
  <si>
    <t>France:Hautes-Pyrénées </t>
  </si>
  <si>
    <t>salt-brackish water bass [FOODON:03412428]</t>
  </si>
  <si>
    <t>France:Hauts-de-Seine </t>
  </si>
  <si>
    <t>Siniperca chuatsi [NCBITaxon:119488]</t>
  </si>
  <si>
    <t>France:Hérault </t>
  </si>
  <si>
    <t>Dicentrarchus labrax [NCBITaxon:13489]</t>
  </si>
  <si>
    <t>France:Ille-et-Vilaine </t>
  </si>
  <si>
    <t>Maccullochella peelii [NCBITaxon:135761]</t>
  </si>
  <si>
    <t>France:Indre </t>
  </si>
  <si>
    <t>Macquaria ambigua [NCBITaxon:135764]</t>
  </si>
  <si>
    <t>France:Indre-et-Loire </t>
  </si>
  <si>
    <t>Morone saxatilis [NCBITaxon:34816]</t>
  </si>
  <si>
    <t>France:Isère </t>
  </si>
  <si>
    <t>Morone chrysops [NCBITaxon:46259]</t>
  </si>
  <si>
    <t>France:Jura </t>
  </si>
  <si>
    <t>Morone americana [NCBITaxon:46260]</t>
  </si>
  <si>
    <t>France:Landes </t>
  </si>
  <si>
    <t>swordfish family [FOODON:03411383]</t>
  </si>
  <si>
    <t>France:Loir-et-Cher </t>
  </si>
  <si>
    <t>Xiphias gladius [NCBITaxon:8245]</t>
  </si>
  <si>
    <t>France:Loire </t>
  </si>
  <si>
    <t>mackerel family [FOODON:03411426]</t>
  </si>
  <si>
    <t>France:Loire-Atlantique </t>
  </si>
  <si>
    <t>mackerel [FOODON:03411043]</t>
  </si>
  <si>
    <t>France:Loiret </t>
  </si>
  <si>
    <t>butterfly mackerel [FOODON:03412314]</t>
  </si>
  <si>
    <t>France:Lot </t>
  </si>
  <si>
    <t>Scomber japonicus [NCBITaxon:13676]</t>
  </si>
  <si>
    <t>France:Lot-et-Garonne </t>
  </si>
  <si>
    <t>Scomber scombrus [NCBITaxon:13677]</t>
  </si>
  <si>
    <t>France:Lozère </t>
  </si>
  <si>
    <t>Scomber australasicus [NCBITaxon:29150]</t>
  </si>
  <si>
    <t>France:Maine-et-Loire </t>
  </si>
  <si>
    <t>bonito [FOODON:03411264]</t>
  </si>
  <si>
    <t>France:Manche </t>
  </si>
  <si>
    <t>Sarda australis [NCBITaxon:334879]</t>
  </si>
  <si>
    <t>France:Marne </t>
  </si>
  <si>
    <t>Sarda orientalis [NCBITaxon:8230]</t>
  </si>
  <si>
    <t>France:Mayenne </t>
  </si>
  <si>
    <t>Sarda chiliensis [NCBITaxon:8231]</t>
  </si>
  <si>
    <t>France:Meurthe-et-Moselle </t>
  </si>
  <si>
    <t>Sarda sarda [NCBITaxon:8232]</t>
  </si>
  <si>
    <t>France:Meuse </t>
  </si>
  <si>
    <t>tuna [FOODON:03411269]</t>
  </si>
  <si>
    <t>France:Morbihan </t>
  </si>
  <si>
    <t>albacore and tuna [FOODON:03413989]</t>
  </si>
  <si>
    <t>France:Moselle </t>
  </si>
  <si>
    <t>Thunnus atlanticus [NCBITaxon:48168]</t>
  </si>
  <si>
    <t>France:Nièvre </t>
  </si>
  <si>
    <t>Thunnus tonggol [NCBITaxon:48169]</t>
  </si>
  <si>
    <t>France:Nord </t>
  </si>
  <si>
    <t>Thunnus alalunga [NCBITaxon:8235]</t>
  </si>
  <si>
    <t>France:Oise </t>
  </si>
  <si>
    <t>Thunnus albacares [NCBITaxon:8236]</t>
  </si>
  <si>
    <t>France:Orne </t>
  </si>
  <si>
    <t>Thunnus thynnus [NCBITaxon:8237]</t>
  </si>
  <si>
    <t>France:Paris </t>
  </si>
  <si>
    <t>Thunnus maccoyii [NCBITaxon:8240]</t>
  </si>
  <si>
    <t>France:Pas-de-Calais </t>
  </si>
  <si>
    <t>Thunnus obesus [NCBITaxon:8241]</t>
  </si>
  <si>
    <t>France:Puy-de-Dôme </t>
  </si>
  <si>
    <t>lesser tuna [FOODON:03413990]</t>
  </si>
  <si>
    <t>France:Pyrénées-Atlantiques </t>
  </si>
  <si>
    <t>Euthynnus lineatus [NCBITaxon:507566]</t>
  </si>
  <si>
    <t>France:Pyrénées-Orientales </t>
  </si>
  <si>
    <t>Euthynnus affinis [NCBITaxon:8227]</t>
  </si>
  <si>
    <t>France:Rhône </t>
  </si>
  <si>
    <t>Euthynnus alletteratus [NCBITaxon:8228]</t>
  </si>
  <si>
    <t>France:Saône-et-Loire </t>
  </si>
  <si>
    <t>frigate mackerel [FOODON:03413991]</t>
  </si>
  <si>
    <t>France:Sarthe </t>
  </si>
  <si>
    <t>Auxis thazard [NCBITaxon:13353]</t>
  </si>
  <si>
    <t>France:Savoie </t>
  </si>
  <si>
    <t>Auxis rochei [NCBITaxon:217026]</t>
  </si>
  <si>
    <t>France:Seine-et-Marne </t>
  </si>
  <si>
    <t>Auxis rochei rochei [NCBITaxon:349649]</t>
  </si>
  <si>
    <t>France:Seine-Maritime </t>
  </si>
  <si>
    <t>oceanic bonito [FOODON:03413992]</t>
  </si>
  <si>
    <t>France:Seine-Saint-Denis </t>
  </si>
  <si>
    <t>Katsuwonus pelamis [NCBITaxon:8226]</t>
  </si>
  <si>
    <t>France:Somme </t>
  </si>
  <si>
    <t>Allothunnus fallai [NCBITaxon:320457]</t>
  </si>
  <si>
    <t>France:Tarn </t>
  </si>
  <si>
    <t>seerfish [FOODON:03413973]</t>
  </si>
  <si>
    <t>France:Tarn-et-Garonne </t>
  </si>
  <si>
    <t>streaked seerfish [FOODON:03413980]</t>
  </si>
  <si>
    <t>France:Territoire de Belfort </t>
  </si>
  <si>
    <t>papuan seerfish [FOODON:03413981]</t>
  </si>
  <si>
    <t>France:Val-d'Oise </t>
  </si>
  <si>
    <t>Scomberomorus plurilineatus [NCBITaxon:1003799]</t>
  </si>
  <si>
    <t>France:Val-de-Marne </t>
  </si>
  <si>
    <t>Scomberomorus cavalla [NCBITaxon:13679]</t>
  </si>
  <si>
    <t>France:Var </t>
  </si>
  <si>
    <t>Scomberomorus commerson [NCBITaxon:218798]</t>
  </si>
  <si>
    <t>France:Vaucluse </t>
  </si>
  <si>
    <t>Scomberomorus queenslandicus [NCBITaxon:248136]</t>
  </si>
  <si>
    <t>France:Vendée </t>
  </si>
  <si>
    <t>Scomberomorus munroi [NCBITaxon:248137]</t>
  </si>
  <si>
    <t>France:Vienne </t>
  </si>
  <si>
    <t>Scomberomorus semifasciatus [NCBITaxon:248138]</t>
  </si>
  <si>
    <t>France:Vosges </t>
  </si>
  <si>
    <t>Scomberomorus niphonius [NCBITaxon:321164]</t>
  </si>
  <si>
    <t>France:Yonne </t>
  </si>
  <si>
    <t>Scomberomorus koreanus [NCBITaxon:372802]</t>
  </si>
  <si>
    <t>France:Yvelines </t>
  </si>
  <si>
    <t>Scomberomorus sinensis [NCBITaxon:384382]</t>
  </si>
  <si>
    <t>French Guiana</t>
  </si>
  <si>
    <t>Scomberomorus concolor [NCBITaxon:99342]</t>
  </si>
  <si>
    <t>French Polynesia:Iles Australes</t>
  </si>
  <si>
    <t>Scomberomorus guttatus [NCBITaxon:99343]</t>
  </si>
  <si>
    <t>French Polynesia:Iles du Vent</t>
  </si>
  <si>
    <t>Scomberomorus maculatus [NCBITaxon:99344]</t>
  </si>
  <si>
    <t>French Polynesia:Iles Marquises </t>
  </si>
  <si>
    <t>Scomberomorus regalis [NCBITaxon:99345]</t>
  </si>
  <si>
    <t>French Polynesia:Iles Sous-le-Vent </t>
  </si>
  <si>
    <t>Scomberomorus sierra [NCBITaxon:99346]</t>
  </si>
  <si>
    <t>French Polynesia:Iles Tuamotu-Gambier</t>
  </si>
  <si>
    <t>chub mackerel (Rastrelliger genus) [FOODON:03413974]</t>
  </si>
  <si>
    <t>French Southern and Antarctic Lands:Ile Amsterdam</t>
  </si>
  <si>
    <t>Rastrelliger brachysoma [NCBITaxon:334878]</t>
  </si>
  <si>
    <t>French Southern and Antarctic Lands:Ile Saint-Paul</t>
  </si>
  <si>
    <t>Rastrelliger faughni [NCBITaxon:384378]</t>
  </si>
  <si>
    <t>French Southern and Antarctic Lands:Iles Crozet</t>
  </si>
  <si>
    <t>Rastrelliger kanagurta [NCBITaxon:70446]</t>
  </si>
  <si>
    <t>French Southern and Antarctic Lands:Iles Eparses</t>
  </si>
  <si>
    <t>Acanthocybium solandri [NCBITaxon:13323]</t>
  </si>
  <si>
    <t>French Southern and Antarctic Lands:Iles Kerguelen</t>
  </si>
  <si>
    <t>billfish family [FOODON:03411518]</t>
  </si>
  <si>
    <t>Gabon:Estuaire</t>
  </si>
  <si>
    <t>marlin [FOODON:03411243]</t>
  </si>
  <si>
    <t>Gabon:Haut-Ogooue</t>
  </si>
  <si>
    <t>blue marlin [FOODON:03412325]</t>
  </si>
  <si>
    <t>Gabon:Moyen-Ogooue</t>
  </si>
  <si>
    <t>Istiophorus platypterus [NCBITaxon:13575]</t>
  </si>
  <si>
    <t>Gabon:Ngounie</t>
  </si>
  <si>
    <t>sea bass family [FOODON:03411524]</t>
  </si>
  <si>
    <t>Gabon:Nyanga</t>
  </si>
  <si>
    <t>painted comber [FOODON:00003174]</t>
  </si>
  <si>
    <t>Gabon:Ogooue-Ivindo</t>
  </si>
  <si>
    <t>grouper [FOODON:03411496]</t>
  </si>
  <si>
    <t>Gabon:Ogooue-Lolo</t>
  </si>
  <si>
    <t>Epinephelus morio [NCBITaxon:153620]</t>
  </si>
  <si>
    <t>Gabon:Ogooue-Maritime</t>
  </si>
  <si>
    <t>Hyporthodus acanthistius [NCBITaxon:160712]</t>
  </si>
  <si>
    <t>Gabon:Woleu-Ntem</t>
  </si>
  <si>
    <t>Epinephelus analogus [NCBITaxon:160714]</t>
  </si>
  <si>
    <t>Gambia:Banjul</t>
  </si>
  <si>
    <t>Epinephelus areolatus [NCBITaxon:160715]</t>
  </si>
  <si>
    <t>Gambia:Central River</t>
  </si>
  <si>
    <t>Epinephelus fasciatus [NCBITaxon:160718]</t>
  </si>
  <si>
    <t>Gambia:Kanifing</t>
  </si>
  <si>
    <t>Epinephelus itajara [NCBITaxon:160721]</t>
  </si>
  <si>
    <t>Gambia:Lower River</t>
  </si>
  <si>
    <t>Epinephelus striatus [NCBITaxon:160727]</t>
  </si>
  <si>
    <t>Gambia:North Bank</t>
  </si>
  <si>
    <t>Epinephelus malabaricus [NCBITaxon:162300]</t>
  </si>
  <si>
    <t>Gambia:Upper River</t>
  </si>
  <si>
    <t>Epinephelus caninus [NCBITaxon:179534]</t>
  </si>
  <si>
    <t>Gambia:West Coast</t>
  </si>
  <si>
    <t>Epinephelus marginatus [NCBITaxon:179535]</t>
  </si>
  <si>
    <t>Gaza Strip</t>
  </si>
  <si>
    <t>Epinephelus aeneus [NCBITaxon:179536]</t>
  </si>
  <si>
    <t>Georgia:Abkhazia </t>
  </si>
  <si>
    <t>Epinephelus tauvina [NCBITaxon:203262]</t>
  </si>
  <si>
    <t>Georgia:Ajaria </t>
  </si>
  <si>
    <t>Epinephelus chlorostigma [NCBITaxon:306578]</t>
  </si>
  <si>
    <t>Georgia:Guria </t>
  </si>
  <si>
    <t>sea bass [FOODON:03412180]</t>
  </si>
  <si>
    <t>Georgia:Imeret'i </t>
  </si>
  <si>
    <t>Centropristis striata [NCBITaxon:184440]</t>
  </si>
  <si>
    <t>Georgia:K'vemo K'art'li </t>
  </si>
  <si>
    <t>mycteroperca [FOODON:03414014]</t>
  </si>
  <si>
    <t>Georgia:Kakhet'i </t>
  </si>
  <si>
    <t>Mycteroperca phenax [NCBITaxon:160730]</t>
  </si>
  <si>
    <t>Georgia:Mts'khet'a-Mt'ianet'i </t>
  </si>
  <si>
    <t>Mycteroperca venenosa [NCBITaxon:160736]</t>
  </si>
  <si>
    <t>Georgia:Racha-Lech'khumi-K'vemo Svanet'i </t>
  </si>
  <si>
    <t>cephalopholis [FOODON:03414015]</t>
  </si>
  <si>
    <t>Georgia:Samegrelo-Zemo Svanet'i </t>
  </si>
  <si>
    <t>Cephalopholis fulva [NCBITaxon:160705]</t>
  </si>
  <si>
    <t>Georgia:Samts'khe-Javakhet'i </t>
  </si>
  <si>
    <t>diplectrum [FOODON:03414023]</t>
  </si>
  <si>
    <t>Georgia:Shida K'art'li </t>
  </si>
  <si>
    <t>Diplectrum formosum [NCBITaxon:224270]</t>
  </si>
  <si>
    <t>Georgia:T'bilisi </t>
  </si>
  <si>
    <t>sand bass [FOODON:03414024]</t>
  </si>
  <si>
    <t>Germany:Baden-Wuerttemberg</t>
  </si>
  <si>
    <t>Paralabrax callaensis [NCBITaxon:184445]</t>
  </si>
  <si>
    <t>Germany:Bayern </t>
  </si>
  <si>
    <t>acanthistius [FOODON:03414025]</t>
  </si>
  <si>
    <t>Germany:Berlin</t>
  </si>
  <si>
    <t>Acanthistius brasilianus [NCBITaxon:458545]</t>
  </si>
  <si>
    <t>Germany:Brandenburg</t>
  </si>
  <si>
    <t>Carangidae family [FOODON:03411755]</t>
  </si>
  <si>
    <t>Germany:Bremen</t>
  </si>
  <si>
    <t>scad [FOODON:00002900]</t>
  </si>
  <si>
    <t>Germany:Hamburg</t>
  </si>
  <si>
    <t>bigeye scads (Selar spp) [FOODON:03412424]</t>
  </si>
  <si>
    <t>Germany:Hessen </t>
  </si>
  <si>
    <t>Selar crumenophthalmus [NCBITaxon:146146]</t>
  </si>
  <si>
    <t>Germany:Mecklenburg-Vorpommern </t>
  </si>
  <si>
    <t>Selar boops [NCBITaxon:197574]</t>
  </si>
  <si>
    <t>Germany:Niedersachsen </t>
  </si>
  <si>
    <t>mackerel scads (Decapterus spp) [FOODON:03413960]</t>
  </si>
  <si>
    <t>Germany:Nordrhein-Westfalen </t>
  </si>
  <si>
    <t>Decapterus macarellus [NCBITaxon:146143]</t>
  </si>
  <si>
    <t>Germany:Rheinland-Pfalz </t>
  </si>
  <si>
    <t>Decapterus russelli [NCBITaxon:146144]</t>
  </si>
  <si>
    <t>Germany:Saarland</t>
  </si>
  <si>
    <t>Decapterus macrosoma [NCBITaxon:166264]</t>
  </si>
  <si>
    <t>Germany:Sachsen </t>
  </si>
  <si>
    <t>Decapterus punctatus [NCBITaxon:173322]</t>
  </si>
  <si>
    <t>Germany:Sachsen-Anhalt </t>
  </si>
  <si>
    <t>Decapterus maruadsi [NCBITaxon:58220]</t>
  </si>
  <si>
    <t>Germany:Schleswig-Holstein</t>
  </si>
  <si>
    <t>jack [FOODON:03411044]</t>
  </si>
  <si>
    <t>Germany:Thueringen </t>
  </si>
  <si>
    <t>Caranx crysos [NCBITaxon:173309]</t>
  </si>
  <si>
    <t>Ghana:Ahafo</t>
  </si>
  <si>
    <t>Caranx caballus [NCBITaxon:173313]</t>
  </si>
  <si>
    <t>Ghana:Ashanti</t>
  </si>
  <si>
    <t>Carangoides ruber [NCBITaxon:173315]</t>
  </si>
  <si>
    <t>Ghana:Bono</t>
  </si>
  <si>
    <t>Carangoides bartholomaei [NCBITaxon:173318]</t>
  </si>
  <si>
    <t>Ghana:Bono East</t>
  </si>
  <si>
    <t>Caranx latus [NCBITaxon:75015]</t>
  </si>
  <si>
    <t>Ghana:Central</t>
  </si>
  <si>
    <t>saurel [FOODON:03411090]</t>
  </si>
  <si>
    <t>Ghana:Eastern</t>
  </si>
  <si>
    <t>atlantic horse mackerel [FOODON:03411166]</t>
  </si>
  <si>
    <t>Ghana:Greater Accra</t>
  </si>
  <si>
    <t>cape horse mackerel [FOODON:03413952]</t>
  </si>
  <si>
    <t>Ghana:North East</t>
  </si>
  <si>
    <t>Trachurus trecae [NCBITaxon:127826]</t>
  </si>
  <si>
    <t>Ghana:Northern</t>
  </si>
  <si>
    <t>Trachurus lathami [NCBITaxon:179371]</t>
  </si>
  <si>
    <t>Ghana:Oti</t>
  </si>
  <si>
    <t>Trachurus picturatus [NCBITaxon:189389]</t>
  </si>
  <si>
    <t>Ghana:Savannah</t>
  </si>
  <si>
    <t>Trachurus murphyi [NCBITaxon:192602]</t>
  </si>
  <si>
    <t>Ghana:Upper East</t>
  </si>
  <si>
    <t>Trachurus symmetricus [NCBITaxon:271940]</t>
  </si>
  <si>
    <t>Ghana:Upper West</t>
  </si>
  <si>
    <t>Trachurus declivis [NCBITaxon:271941]</t>
  </si>
  <si>
    <t>Ghana:Volta</t>
  </si>
  <si>
    <t>Trachurus novaezelandiae [NCBITaxon:271942]</t>
  </si>
  <si>
    <t>Ghana:Western</t>
  </si>
  <si>
    <t>Trachurus japonicus [NCBITaxon:83875]</t>
  </si>
  <si>
    <t>Ghana:Western North</t>
  </si>
  <si>
    <t>pompano [FOODON:03411475]</t>
  </si>
  <si>
    <t>Gibraltar</t>
  </si>
  <si>
    <t>golden pompano [FOODON:00002901]</t>
  </si>
  <si>
    <t>Glorioso Islands</t>
  </si>
  <si>
    <t>Trachinotus goodei [NCBITaxon:173333]</t>
  </si>
  <si>
    <t>Greece:Agion Oros</t>
  </si>
  <si>
    <t>Trachinotus carolinus [NCBITaxon:173342]</t>
  </si>
  <si>
    <t>Greece:Anatoliki Makedonia kai Thraki </t>
  </si>
  <si>
    <t>leatherjacket genus [FOODON:03412146]</t>
  </si>
  <si>
    <t>Greece:Attiki </t>
  </si>
  <si>
    <t>shortjaw leatherjacket [FOODON:03413966]</t>
  </si>
  <si>
    <t>Greece:Dytiki Ellada </t>
  </si>
  <si>
    <t>Oligoplites saurus [NCBITaxon:173344]</t>
  </si>
  <si>
    <t>Greece:Dytiki Makedonia </t>
  </si>
  <si>
    <t>amberjack [FOODON:03412642]</t>
  </si>
  <si>
    <t>Greece:Ionia Nisia </t>
  </si>
  <si>
    <t>Greece:Ipeiros </t>
  </si>
  <si>
    <t>Seriola dumerili [NCBITaxon:41447]</t>
  </si>
  <si>
    <t>Greece:Kentriki Makedonia </t>
  </si>
  <si>
    <t>trevally [FOODON:03412651]</t>
  </si>
  <si>
    <t>Greece:Kriti </t>
  </si>
  <si>
    <t>Pseudocaranx dentex [NCBITaxon:349646]</t>
  </si>
  <si>
    <t>Greece:Notio Aigaio </t>
  </si>
  <si>
    <t>Pseudocaranx chilensis [NCBITaxon:372806]</t>
  </si>
  <si>
    <t>Greece:Peloponnisos </t>
  </si>
  <si>
    <t>Pseudocaranx wrighti [NCBITaxon:443715]</t>
  </si>
  <si>
    <t>Greece:Sterea Ellada </t>
  </si>
  <si>
    <t>island jack [FOODON:03413950]</t>
  </si>
  <si>
    <t>Greece:Thessalia </t>
  </si>
  <si>
    <t>Greece:Voreio Aigaio </t>
  </si>
  <si>
    <t>Greenland:Avannaata</t>
  </si>
  <si>
    <t>runner [FOODON:03413951]</t>
  </si>
  <si>
    <t>Greenland:Kujalleq</t>
  </si>
  <si>
    <t>Elagatis bipinnulata [NCBITaxon:173324]</t>
  </si>
  <si>
    <t>Greenland:Qeqertalik</t>
  </si>
  <si>
    <t>cobblerfish [FOODON:03413967]</t>
  </si>
  <si>
    <t>Greenland:Qeqqata</t>
  </si>
  <si>
    <t>Alectis alexandrina [NCBITaxon:179358]</t>
  </si>
  <si>
    <t>Greenland:Sermersooq</t>
  </si>
  <si>
    <t>Alectis ciliaris [NCBITaxon:179359]</t>
  </si>
  <si>
    <t>Grenada:Carriacou and Petite Martinique</t>
  </si>
  <si>
    <t>Alectis indica [NCBITaxon:436001]</t>
  </si>
  <si>
    <t>Grenada:Saint Andrew</t>
  </si>
  <si>
    <t>parastromateus [FOODON:03413969]</t>
  </si>
  <si>
    <t>Grenada:Saint David</t>
  </si>
  <si>
    <t>Parastromateus niger [NCBITaxon:435272]</t>
  </si>
  <si>
    <t>Grenada:Saint George</t>
  </si>
  <si>
    <t>Parona signata [NCBITaxon:458596]</t>
  </si>
  <si>
    <t>Grenada:Saint John</t>
  </si>
  <si>
    <t>mullet family [FOODON:03411782]</t>
  </si>
  <si>
    <t>Grenada:Saint Mark</t>
  </si>
  <si>
    <t>gray mullet [FOODON:03411287]</t>
  </si>
  <si>
    <t>Grenada:Saint Patrick</t>
  </si>
  <si>
    <t>redeye mullet [FOODON:03411785]</t>
  </si>
  <si>
    <t>Guadeloupe</t>
  </si>
  <si>
    <t>Mugil liza [NCBITaxon:426484]</t>
  </si>
  <si>
    <t>Guam</t>
  </si>
  <si>
    <t>Mugil cephalus [NCBITaxon:48193]</t>
  </si>
  <si>
    <t>Guatemala:Alta Verapaz</t>
  </si>
  <si>
    <t>Mugil curema [NCBITaxon:48194]</t>
  </si>
  <si>
    <t>Guatemala:Baja Verapaz</t>
  </si>
  <si>
    <t>Mugil trichodon [NCBITaxon:700652]</t>
  </si>
  <si>
    <t>Guatemala:Chimaltenango</t>
  </si>
  <si>
    <t>mountain mullet [FOODON:03413994]</t>
  </si>
  <si>
    <t>Guatemala:Chiquimula</t>
  </si>
  <si>
    <t>bluespot mullet [FOODON:03413995]</t>
  </si>
  <si>
    <t>Guatemala:El Progreso</t>
  </si>
  <si>
    <t>Moolgarda engeli [NCBITaxon:1111464]</t>
  </si>
  <si>
    <t>Guatemala:Escuintla</t>
  </si>
  <si>
    <t>aldrichetta [FOODON:03413996]</t>
  </si>
  <si>
    <t>Guatemala:Guatemala</t>
  </si>
  <si>
    <t>Aldrichetta forsteri [NCBITaxon:443748]</t>
  </si>
  <si>
    <t>Guatemala:Huehuetenango</t>
  </si>
  <si>
    <t>sculpin family [FOODON:03411789]</t>
  </si>
  <si>
    <t>Guatemala:Izabal</t>
  </si>
  <si>
    <t>Scorpaenichthys marmoratus [NCBITaxon:52273]</t>
  </si>
  <si>
    <t>Guatemala:Jalapa</t>
  </si>
  <si>
    <t>snapper family [FOODON:03411798]</t>
  </si>
  <si>
    <t>Guatemala:Jutiapa</t>
  </si>
  <si>
    <t>snapper [FOODON:03411510]</t>
  </si>
  <si>
    <t>Guatemala:Peten</t>
  </si>
  <si>
    <t>golden snapper [FOODON:03412148]</t>
  </si>
  <si>
    <t>Guatemala:Quetzaltenango</t>
  </si>
  <si>
    <t>Lutjanus malabaricus [NCBITaxon:218797]</t>
  </si>
  <si>
    <t>Guatemala:Quiche</t>
  </si>
  <si>
    <t>Lutjanus sebae [NCBITaxon:232192]</t>
  </si>
  <si>
    <t>Guatemala:Retalhuleu</t>
  </si>
  <si>
    <t>Lutjanus sanguineus [NCBITaxon:264213]</t>
  </si>
  <si>
    <t>Guatemala:Sacatepequez</t>
  </si>
  <si>
    <t>Lutjanus johnii [NCBITaxon:273455]</t>
  </si>
  <si>
    <t>Guatemala:San Marcos</t>
  </si>
  <si>
    <t>Lutjanus peru [NCBITaxon:290247]</t>
  </si>
  <si>
    <t>Guatemala:Santa Rosa</t>
  </si>
  <si>
    <t>Lutjanus argentiventris [NCBITaxon:319431]</t>
  </si>
  <si>
    <t>Guatemala:Solola</t>
  </si>
  <si>
    <t>Lutjanus gibbus [NCBITaxon:396786]</t>
  </si>
  <si>
    <t>Guatemala:Suchitepequez</t>
  </si>
  <si>
    <t>Lutjanus quinquelineatus [NCBITaxon:396789]</t>
  </si>
  <si>
    <t>Guatemala:Totonicapan</t>
  </si>
  <si>
    <t>Lutjanus analis [NCBITaxon:40495]</t>
  </si>
  <si>
    <t>Guatemala:Zacapa</t>
  </si>
  <si>
    <t>Lutjanus vivanus [NCBITaxon:40500]</t>
  </si>
  <si>
    <t>Guernsey:Castel</t>
  </si>
  <si>
    <t>Lutjanus griseus [NCBITaxon:40503]</t>
  </si>
  <si>
    <t>Guernsey:Forest</t>
  </si>
  <si>
    <t>Lutjanus buccanella [NCBITaxon:40504]</t>
  </si>
  <si>
    <t>Guernsey:Saint Andrew</t>
  </si>
  <si>
    <t>Lutjanus campechanus [NCBITaxon:40505]</t>
  </si>
  <si>
    <t>Guernsey:Saint Martin</t>
  </si>
  <si>
    <t>Etelis oculatus [NCBITaxon:40509]</t>
  </si>
  <si>
    <t>Guernsey:Saint Peter Port</t>
  </si>
  <si>
    <t>Lutjanus purpureus [NCBITaxon:454142]</t>
  </si>
  <si>
    <t>Guernsey:Saint Pierre du Bois</t>
  </si>
  <si>
    <t>Lutjanus guttatus [NCBITaxon:455479]</t>
  </si>
  <si>
    <t>Guernsey:Saint Sampson</t>
  </si>
  <si>
    <t>Lutjanus lutjanus [NCBITaxon:475167]</t>
  </si>
  <si>
    <t>Guernsey:Saint Saviour</t>
  </si>
  <si>
    <t>Apsilus dentatus [NCBITaxon:617122]</t>
  </si>
  <si>
    <t>Guernsey:Torteval</t>
  </si>
  <si>
    <t>Lutjanus colorado [NCBITaxon:697225]</t>
  </si>
  <si>
    <t>Guernsey:Vale</t>
  </si>
  <si>
    <t>striped pargo [FOODON:03412565]</t>
  </si>
  <si>
    <t>Guinea-Bissau:Bafata</t>
  </si>
  <si>
    <t>porgy family [FOODON:03411808]</t>
  </si>
  <si>
    <t>Guinea-Bissau:Biombo</t>
  </si>
  <si>
    <t>porgy [FOODON:03411234]</t>
  </si>
  <si>
    <t>Guinea-Bissau:Bissau</t>
  </si>
  <si>
    <t>sea bream [FOODON:03412388]</t>
  </si>
  <si>
    <t>Guinea-Bissau:Bolama/Bijagos</t>
  </si>
  <si>
    <t>dentex [FOODON:03412857]</t>
  </si>
  <si>
    <t>Guinea-Bissau:Cacheu</t>
  </si>
  <si>
    <t>congo dentex [FOODON:03414002]</t>
  </si>
  <si>
    <t>Guinea-Bissau:Gabu</t>
  </si>
  <si>
    <t>Dentex angolensis [NCBITaxon:349652]</t>
  </si>
  <si>
    <t>Guinea-Bissau:Oio</t>
  </si>
  <si>
    <t>Dentex dentex [NCBITaxon:94951]</t>
  </si>
  <si>
    <t>Guinea-Bissau:Quinara</t>
  </si>
  <si>
    <t>Dentex canariensis [NCBITaxon:98812]</t>
  </si>
  <si>
    <t>Guinea-Bissau:Tombali</t>
  </si>
  <si>
    <t>Dentex gibbosus [NCBITaxon:98813]</t>
  </si>
  <si>
    <t>Guinea:Boke</t>
  </si>
  <si>
    <t>Dentex macrophthalmus [NCBITaxon:98814]</t>
  </si>
  <si>
    <t>Guinea:Conakry</t>
  </si>
  <si>
    <t>Dentex maroccanus [NCBITaxon:98815]</t>
  </si>
  <si>
    <t>Guinea:Faranah</t>
  </si>
  <si>
    <t>Archosargus probatocephalus [NCBITaxon:119682]</t>
  </si>
  <si>
    <t>Guinea:Kankan</t>
  </si>
  <si>
    <t>Acanthopagrus australis [NCBITaxon:160963]</t>
  </si>
  <si>
    <t>Guinea:Kindia</t>
  </si>
  <si>
    <t>Stenotomus chrysops [NCBITaxon:35579]</t>
  </si>
  <si>
    <t>Guinea:Labe</t>
  </si>
  <si>
    <t>Boops boops [NCBITaxon:36219]</t>
  </si>
  <si>
    <t>Guinea:Mamou</t>
  </si>
  <si>
    <t>Pagellus erythrinus [NCBITaxon:50593]</t>
  </si>
  <si>
    <t>Guinea:N'Zerekore</t>
  </si>
  <si>
    <t>Spondyliosoma cantharus [NCBITaxon:50595]</t>
  </si>
  <si>
    <t>Guyana:Barima-Waini</t>
  </si>
  <si>
    <t>Pagrus auratus [NCBITaxon:75562]</t>
  </si>
  <si>
    <t>Guyana:Cuyuni-Mazaruni</t>
  </si>
  <si>
    <t>Pagrus pagrus [NCBITaxon:8173]</t>
  </si>
  <si>
    <t>Guyana:Demerara-Mahaica</t>
  </si>
  <si>
    <t>Sparus aurata [NCBITaxon:8175]</t>
  </si>
  <si>
    <t>Guyana:East Berbice-Corentyne</t>
  </si>
  <si>
    <t>Sarpa salpa [NCBITaxon:87759]</t>
  </si>
  <si>
    <t>Guyana:Essequibo Islands-West Demerara</t>
  </si>
  <si>
    <t>Pagellus bogaraveo [NCBITaxon:98819]</t>
  </si>
  <si>
    <t>Guyana:Mahaica-Berbice</t>
  </si>
  <si>
    <t>flathead family [FOODON:03411809]</t>
  </si>
  <si>
    <t>Guyana:Pomeroon-Supenaam</t>
  </si>
  <si>
    <t>flathead [FOODON:03412530]</t>
  </si>
  <si>
    <t>Guyana:Potaro-Siparuni</t>
  </si>
  <si>
    <t>Bembrops anatirostris [NCBITaxon:1206913]</t>
  </si>
  <si>
    <t>Guyana:Upper Demerara-Berbice</t>
  </si>
  <si>
    <t>Bembrops gobioides [NCBITaxon:1206914]</t>
  </si>
  <si>
    <t>Guyana:Upper Takutu-Upper Essequibo</t>
  </si>
  <si>
    <t>Percophis brasiliensis [NCBITaxon:443802]</t>
  </si>
  <si>
    <t>Haiti:Artibonite</t>
  </si>
  <si>
    <t>bluefish family [FOODON:03411810]</t>
  </si>
  <si>
    <t>Haiti:Centre</t>
  </si>
  <si>
    <t>Pomatomus saltatrix [NCBITaxon:75034]</t>
  </si>
  <si>
    <t>Haiti:Grand'Anse</t>
  </si>
  <si>
    <t>grunt family [FOODON:03411812]</t>
  </si>
  <si>
    <t>Haiti:Nippes</t>
  </si>
  <si>
    <t>grunt [FOODON:03411813]</t>
  </si>
  <si>
    <t>Haiti:Nord</t>
  </si>
  <si>
    <t>Isacia conceptionis [NCBITaxon:1010792]</t>
  </si>
  <si>
    <t>Haiti:Nord-Est</t>
  </si>
  <si>
    <t>Parapristipoma octolineatum [NCBITaxon:349640]</t>
  </si>
  <si>
    <t>Haiti:Nord-Ouest</t>
  </si>
  <si>
    <t>Plectorhinchus pictus [NCBITaxon:360502]</t>
  </si>
  <si>
    <t>Haiti:Ouest</t>
  </si>
  <si>
    <t>Orthopristis chrysoptera [NCBITaxon:482919]</t>
  </si>
  <si>
    <t>Haiti:Sud</t>
  </si>
  <si>
    <t>Anisotremus virginicus [NCBITaxon:490245]</t>
  </si>
  <si>
    <t>Haiti:Sud-Est</t>
  </si>
  <si>
    <t>Plectorhinchus macrolepis [NCBITaxon:490273]</t>
  </si>
  <si>
    <t>Heard Island and McDonald Islands</t>
  </si>
  <si>
    <t>Brachydeuterus auritus [NCBITaxon:490311]</t>
  </si>
  <si>
    <t>Honduras:Atlantida</t>
  </si>
  <si>
    <t>Conodon nobilis [NCBITaxon:722433]</t>
  </si>
  <si>
    <t>Honduras:Choluteca</t>
  </si>
  <si>
    <t>wolffish family [FOODON:03411816]</t>
  </si>
  <si>
    <t>Honduras:Colon</t>
  </si>
  <si>
    <t>wolffish [FOODON:03411519]</t>
  </si>
  <si>
    <t>Honduras:Comayagua</t>
  </si>
  <si>
    <t>Anarhichas denticulatus [NCBITaxon:425520]</t>
  </si>
  <si>
    <t>Honduras:Copan</t>
  </si>
  <si>
    <t>Anarhichas minor [NCBITaxon:65739]</t>
  </si>
  <si>
    <t>Honduras:Cortes</t>
  </si>
  <si>
    <t>Anarhichas lupus [NCBITaxon:8204]</t>
  </si>
  <si>
    <t>Honduras:El Paraiso</t>
  </si>
  <si>
    <t>sunfish family [FOODON:03411818]</t>
  </si>
  <si>
    <t>Honduras:Francisco Morazan</t>
  </si>
  <si>
    <t>crappie [FOODON:03411409]</t>
  </si>
  <si>
    <t>Honduras:Gracias a Dios</t>
  </si>
  <si>
    <t>Pomoxis annularis [NCBITaxon:201697]</t>
  </si>
  <si>
    <t>Honduras:Intibuca</t>
  </si>
  <si>
    <t>Pomoxis nigromaculatus [NCBITaxon:8182]</t>
  </si>
  <si>
    <t>Honduras:Islas de la Bahia</t>
  </si>
  <si>
    <t>sunfish [FOODON:03411419]</t>
  </si>
  <si>
    <t>Honduras:La Paz</t>
  </si>
  <si>
    <t>pumpkinseed [FOODON:03412403]</t>
  </si>
  <si>
    <t>Honduras:Lempira</t>
  </si>
  <si>
    <t>freshwater bass [FOODON:03412426]</t>
  </si>
  <si>
    <t>Honduras:Ocotepeque</t>
  </si>
  <si>
    <t>black bass [FOODON:03412665]</t>
  </si>
  <si>
    <t>Honduras:Olancho</t>
  </si>
  <si>
    <t>Micropterus dolomieu [NCBITaxon:147949]</t>
  </si>
  <si>
    <t>Honduras:Santa Barbara</t>
  </si>
  <si>
    <t>Micropterus punctulatus [NCBITaxon:225060]</t>
  </si>
  <si>
    <t>Honduras:Valle</t>
  </si>
  <si>
    <t>Micropterus salmoides [NCBITaxon:27706]</t>
  </si>
  <si>
    <t>Honduras:Yoro</t>
  </si>
  <si>
    <t>rock bass genus [FOODON:03414027]</t>
  </si>
  <si>
    <t>Hong Kong</t>
  </si>
  <si>
    <t>Ambloplites rupestris [NCBITaxon:109273]</t>
  </si>
  <si>
    <t>Howland Island</t>
  </si>
  <si>
    <t>common sunfish [FOODON:03414028]</t>
  </si>
  <si>
    <t>Hungary:Bács-Kiskun </t>
  </si>
  <si>
    <t>Lepomis macrochirus [NCBITaxon:13106]</t>
  </si>
  <si>
    <t>Hungary:Baranya</t>
  </si>
  <si>
    <t>Lepomis gibbosus [NCBITaxon:270329]</t>
  </si>
  <si>
    <t>Hungary:Békés </t>
  </si>
  <si>
    <t>snake mackerel family [FOODON:03411820]</t>
  </si>
  <si>
    <t>Hungary:Békéscsaba </t>
  </si>
  <si>
    <t>Lepidocybium flavobrunneum [NCBITaxon:13587]</t>
  </si>
  <si>
    <t>Hungary:Borsod-Abaúj-Zemplén </t>
  </si>
  <si>
    <t>Thyrsites atun [NCBITaxon:499858]</t>
  </si>
  <si>
    <t>Hungary:Budapest </t>
  </si>
  <si>
    <t>Rexea solandri [NCBITaxon:59946]</t>
  </si>
  <si>
    <t>Hungary:Csongrád </t>
  </si>
  <si>
    <t>snailfish family [FOODON:03411822]</t>
  </si>
  <si>
    <t>Hungary:Debrecen </t>
  </si>
  <si>
    <t>Cyclopterus lumpus [NCBITaxon:8103]</t>
  </si>
  <si>
    <t>Hungary:Dunaujváros </t>
  </si>
  <si>
    <t>snook family [FOODON:03411824]</t>
  </si>
  <si>
    <t>Hungary:Eger </t>
  </si>
  <si>
    <t>Centropomus undecimalis [NCBITaxon:28806]</t>
  </si>
  <si>
    <t>Hungary:Fejér </t>
  </si>
  <si>
    <t>Lates niloticus [NCBITaxon:29147]</t>
  </si>
  <si>
    <t>Hungary:Gyór </t>
  </si>
  <si>
    <t>Lates calcarifer [NCBITaxon:8187]</t>
  </si>
  <si>
    <t>Hungary:Gyór-Moson-Sopron </t>
  </si>
  <si>
    <t>butterfish family [FOODON:03411827]</t>
  </si>
  <si>
    <t>Hungary:Hajdú-Bihar </t>
  </si>
  <si>
    <t>Peprilus triacanthus [NCBITaxon:183653]</t>
  </si>
  <si>
    <t>Hungary:Heves </t>
  </si>
  <si>
    <t>Pampus cinereus [NCBITaxon:454057]</t>
  </si>
  <si>
    <t>Hungary:Hódmezóvásárhely </t>
  </si>
  <si>
    <t>Peprilus paru [NCBITaxon:880343]</t>
  </si>
  <si>
    <t>Hungary:Jász-Nagykun-Szolnok </t>
  </si>
  <si>
    <t>barracuda family [FOODON:03411829]</t>
  </si>
  <si>
    <t>Hungary:Kaposvár </t>
  </si>
  <si>
    <t>barracuda [FOODON:03411540]</t>
  </si>
  <si>
    <t>Hungary:Kecskemét </t>
  </si>
  <si>
    <t>Sphyraena jello [NCBITaxon:445362]</t>
  </si>
  <si>
    <t>Hungary:Komárom-Esztergom </t>
  </si>
  <si>
    <t>sand lance family [FOODON:03411830]</t>
  </si>
  <si>
    <t>Hungary:Miskolc </t>
  </si>
  <si>
    <t>sand lance [FOODON:03411354]</t>
  </si>
  <si>
    <t>Hungary:Nagykanizsa </t>
  </si>
  <si>
    <t>Ammodytes dubius [NCBITaxon:1266862]</t>
  </si>
  <si>
    <t>Hungary:Nógrád </t>
  </si>
  <si>
    <t>Ammodytes marinus [NCBITaxon:146480]</t>
  </si>
  <si>
    <t>Hungary:Nyíregyháza </t>
  </si>
  <si>
    <t>Ammodytes americanus [NCBITaxon:184215]</t>
  </si>
  <si>
    <t>Hungary:Pécs </t>
  </si>
  <si>
    <t>Ammodytes hexapterus [NCBITaxon:476914]</t>
  </si>
  <si>
    <t>Hungary:Pest </t>
  </si>
  <si>
    <t>Ammodytes tobianus [NCBITaxon:84621]</t>
  </si>
  <si>
    <t>Hungary:Salgótarján </t>
  </si>
  <si>
    <t>mediterranean sandeel [FOODON:03414011]</t>
  </si>
  <si>
    <t>Hungary:Somogy </t>
  </si>
  <si>
    <t>Hyperoplus lanceolatus [NCBITaxon:508657]</t>
  </si>
  <si>
    <t>Hungary:Sopron </t>
  </si>
  <si>
    <t>cichlid family [FOODON:03411831]</t>
  </si>
  <si>
    <t>Hungary:Szabolcs-Szatmár-Bereg </t>
  </si>
  <si>
    <t>tilapia [FOODON:03412434]</t>
  </si>
  <si>
    <t>Hungary:Szeged </t>
  </si>
  <si>
    <t>Oreochromis aureus [NCBITaxon:47969]</t>
  </si>
  <si>
    <t>Hungary:Székesfehérvár </t>
  </si>
  <si>
    <t>Hypsophrys nematopus [NCBITaxon:762772]</t>
  </si>
  <si>
    <t>Hungary:Szekszárd </t>
  </si>
  <si>
    <t>Oreochromis mossambicus [NCBITaxon:8127]</t>
  </si>
  <si>
    <t>Hungary:Szolnok </t>
  </si>
  <si>
    <t>Oreochromis niloticus [NCBITaxon:8128]</t>
  </si>
  <si>
    <t>Hungary:Szombathely </t>
  </si>
  <si>
    <t>dolphinfish family [FOODON:03411918]</t>
  </si>
  <si>
    <t>Hungary:Tatabánya </t>
  </si>
  <si>
    <t>Coryphaena hippurus [NCBITaxon:34814]</t>
  </si>
  <si>
    <t>Hungary:Tolna </t>
  </si>
  <si>
    <t>tilefish family [FOODON:03411923]</t>
  </si>
  <si>
    <t>Hungary:Vas </t>
  </si>
  <si>
    <t>tilefish [FOODON:03411520]</t>
  </si>
  <si>
    <t>Hungary:Veszprém </t>
  </si>
  <si>
    <t>hawkfish family [FOODON:03411934]</t>
  </si>
  <si>
    <t>pomfret family [FOODON:03411938]</t>
  </si>
  <si>
    <t>Hungary:Zala </t>
  </si>
  <si>
    <t>pomfret [FOODON:03412571]</t>
  </si>
  <si>
    <t>Hungary:Zalaegerszeg </t>
  </si>
  <si>
    <t>Brama dussumieri [NCBITaxon:1412984]</t>
  </si>
  <si>
    <t>Iceland:Akrahreppur</t>
  </si>
  <si>
    <t>Brama japonica [NCBITaxon:215352]</t>
  </si>
  <si>
    <t>Iceland:Akranes</t>
  </si>
  <si>
    <t>Brama brama [NCBITaxon:349651]</t>
  </si>
  <si>
    <t>Iceland:Akureyri</t>
  </si>
  <si>
    <t>australian salmon family [FOODON:03411940]</t>
  </si>
  <si>
    <t>Iceland:Arneshreppur</t>
  </si>
  <si>
    <t>Arripis georgianus [NCBITaxon:163129]</t>
  </si>
  <si>
    <t>Iceland:Asahreppur</t>
  </si>
  <si>
    <t>Arripis trutta [NCBITaxon:270544]</t>
  </si>
  <si>
    <t>Iceland:Blaskogabyggdh</t>
  </si>
  <si>
    <t>trumpeter family [FOODON:03411988]</t>
  </si>
  <si>
    <t>Iceland:Blonduosbaer</t>
  </si>
  <si>
    <t>Latridopsis ciliaris [NCBITaxon:97160]</t>
  </si>
  <si>
    <t>Iceland:Bolungarvik</t>
  </si>
  <si>
    <t>moonfish family [FOODON:03411996]</t>
  </si>
  <si>
    <t>Iceland:Borgarbyggdh</t>
  </si>
  <si>
    <t>Monodactylus argenteus [NCBITaxon:334896]</t>
  </si>
  <si>
    <t>Iceland:Dalabyggdh</t>
  </si>
  <si>
    <t>Lampris guttatus [NCBITaxon:81370]</t>
  </si>
  <si>
    <t>Iceland:Dalvikurbyggdh</t>
  </si>
  <si>
    <t>perch family [FOODON:03412004]</t>
  </si>
  <si>
    <t>Iceland:Eyja-og Miklaholtshreppur</t>
  </si>
  <si>
    <t>perch [FOODON:03411557]</t>
  </si>
  <si>
    <t>Iceland:Eyjafjardharsveit</t>
  </si>
  <si>
    <t>Perca flavescens [NCBITaxon:8167]</t>
  </si>
  <si>
    <t>Iceland:Fjallabyggdh</t>
  </si>
  <si>
    <t>Perca fluviatilis [NCBITaxon:8168]</t>
  </si>
  <si>
    <t>Iceland:Fjardhabyggdh</t>
  </si>
  <si>
    <t>Sander canadensis [NCBITaxon:283034]</t>
  </si>
  <si>
    <t>Iceland:Fljotsdalshreppur</t>
  </si>
  <si>
    <t>Sander lucioperca [NCBITaxon:283035]</t>
  </si>
  <si>
    <t>Iceland:Floahreppur</t>
  </si>
  <si>
    <t>Sander vitreus [NCBITaxon:283036]</t>
  </si>
  <si>
    <t>Iceland:Gardhabaer</t>
  </si>
  <si>
    <t>Gymnocephalus cernua [NCBITaxon:57865]</t>
  </si>
  <si>
    <t>Iceland:Grimsnes-og Grafningshreppur</t>
  </si>
  <si>
    <t>drum family [FOODON:03412005]</t>
  </si>
  <si>
    <t>Iceland:Grindavikurbaer</t>
  </si>
  <si>
    <t>freshwater drum genus [FOODON:03411204]</t>
  </si>
  <si>
    <t>Iceland:Grundarfjardharbaer</t>
  </si>
  <si>
    <t>Aplodinotus grunniens [NCBITaxon:225389]</t>
  </si>
  <si>
    <t>Iceland:Grytubakkahreppur</t>
  </si>
  <si>
    <t>croaker [FOODON:03411794]</t>
  </si>
  <si>
    <t>Iceland:Hafnarfjordhur</t>
  </si>
  <si>
    <t>peruvian croaker [FOODON:03411797]</t>
  </si>
  <si>
    <t>Iceland:Helgafellssveit</t>
  </si>
  <si>
    <t>angel croaker [FOODON:03413911]</t>
  </si>
  <si>
    <t>Iceland:Horgarsveit</t>
  </si>
  <si>
    <t>kingfish [FOODON:03412198]</t>
  </si>
  <si>
    <t>Iceland:Hrunamannahreppur</t>
  </si>
  <si>
    <t>Menticirrhus saxatilis [NCBITaxon:1266879]</t>
  </si>
  <si>
    <t>Iceland:Hunathing Vestra</t>
  </si>
  <si>
    <t>Menticirrhus americanus [NCBITaxon:278734]</t>
  </si>
  <si>
    <t>Iceland:Hunavatnshreppur</t>
  </si>
  <si>
    <t>Menticirrhus littoralis [NCBITaxon:278736]</t>
  </si>
  <si>
    <t>Iceland:Hvalfjardharsveit</t>
  </si>
  <si>
    <t>Menticirrhus undulatus [NCBITaxon:320396]</t>
  </si>
  <si>
    <t>Iceland:Hveragerdhi</t>
  </si>
  <si>
    <t>weakfish group [FOODON:03412657]</t>
  </si>
  <si>
    <t>Iceland:Isafjardharbaer</t>
  </si>
  <si>
    <t>macdonald's weakfish [FOODON:03413904]</t>
  </si>
  <si>
    <t>Iceland:Kaldrananeshreppur</t>
  </si>
  <si>
    <t>Cynoscion nebulosus [NCBITaxon:13029]</t>
  </si>
  <si>
    <t>Iceland:Kjosarhreppur</t>
  </si>
  <si>
    <t>Cynoscion regalis [NCBITaxon:175273]</t>
  </si>
  <si>
    <t>Iceland:Kopavogur</t>
  </si>
  <si>
    <t>Macrodon ancylodon [NCBITaxon:227978]</t>
  </si>
  <si>
    <t>Iceland:Langanesbyggdh</t>
  </si>
  <si>
    <t>Cynoscion parvipinnis [NCBITaxon:320393]</t>
  </si>
  <si>
    <t>Iceland:Mosfellsbaer</t>
  </si>
  <si>
    <t>Cynoscion striatus [NCBITaxon:499535]</t>
  </si>
  <si>
    <t>Iceland:Mulathing</t>
  </si>
  <si>
    <t>Cynoscion arenarius [NCBITaxon:80640]</t>
  </si>
  <si>
    <t>Iceland:Myrdalshreppur</t>
  </si>
  <si>
    <t>spot [FOODON:03413905]</t>
  </si>
  <si>
    <t>Iceland:Nordhurthing</t>
  </si>
  <si>
    <t>Leiostomus xanthurus [NCBITaxon:59837]</t>
  </si>
  <si>
    <t>Iceland:Rangarthing Eystra</t>
  </si>
  <si>
    <t>atractoscion [FOODON:03413906]</t>
  </si>
  <si>
    <t>Iceland:Rangarthing Ytra</t>
  </si>
  <si>
    <t>Atractoscion nobilis [NCBITaxon:259703]</t>
  </si>
  <si>
    <t>Iceland:Reykholahreppur</t>
  </si>
  <si>
    <t>Atractoscion aequidens [NCBITaxon:334909]</t>
  </si>
  <si>
    <t>Iceland:Reykjanesbaer</t>
  </si>
  <si>
    <t>cilus [FOODON:03413908]</t>
  </si>
  <si>
    <t>Iceland:Reykjavik</t>
  </si>
  <si>
    <t>Cilus gilberti [NCBITaxon:745122]</t>
  </si>
  <si>
    <t>Iceland:Seltjarnarnes</t>
  </si>
  <si>
    <t>finebarbel croaker [FOODON:03413909]</t>
  </si>
  <si>
    <t>Iceland:Skaftarhreppur</t>
  </si>
  <si>
    <t>Micropogonias furnieri [NCBITaxon:278729]</t>
  </si>
  <si>
    <t>Iceland:Skagabyggdh</t>
  </si>
  <si>
    <t>Micropogonias undulatus [NCBITaxon:29154]</t>
  </si>
  <si>
    <t>Iceland:Skeidha-og Gnupverjahreppur</t>
  </si>
  <si>
    <t>genyonemus [FOODON:03413912]</t>
  </si>
  <si>
    <t>Iceland:Skorradalshreppur</t>
  </si>
  <si>
    <t>Genyonemus lineatus [NCBITaxon:320395]</t>
  </si>
  <si>
    <t>Iceland:Skutustadhahreppur</t>
  </si>
  <si>
    <t>larimichthys [FOODON:03413913]</t>
  </si>
  <si>
    <t>Iceland:Snaefellsbaer</t>
  </si>
  <si>
    <t>southern yellow croaker [FOODON:03413915]</t>
  </si>
  <si>
    <t>Iceland:Strandabyggdh</t>
  </si>
  <si>
    <t>Larimichthys crocea [NCBITaxon:215358]</t>
  </si>
  <si>
    <t>Iceland:Stykkisholmur</t>
  </si>
  <si>
    <t>Larimichthys polyactis [NCBITaxon:334908]</t>
  </si>
  <si>
    <t>Iceland:Sudhavikurhreppur</t>
  </si>
  <si>
    <t>argyrosomus [FOODON:03414307]</t>
  </si>
  <si>
    <t>Iceland:Sudhurnesjabaer</t>
  </si>
  <si>
    <t>Argyrosomus regius [NCBITaxon:172269]</t>
  </si>
  <si>
    <t>Iceland:Svalbardhshreppur</t>
  </si>
  <si>
    <t>Argyrosomus hololepidotus [NCBITaxon:334903]</t>
  </si>
  <si>
    <t>Iceland:Svalbardhsstrandarhreppur</t>
  </si>
  <si>
    <t>black drums [FOODON:03414598]</t>
  </si>
  <si>
    <t>Iceland:Sveitarfelagidh Arborg</t>
  </si>
  <si>
    <t>Sciaena umbra [NCBITaxon:1586296]</t>
  </si>
  <si>
    <t>Iceland:Sveitarfelagidh Hornafjordhur</t>
  </si>
  <si>
    <t>Seriphus politus [NCBITaxon:515231]</t>
  </si>
  <si>
    <t>Iceland:Sveitarfelagidh Olfus</t>
  </si>
  <si>
    <t>Sciaenops ocellatus [NCBITaxon:76340]</t>
  </si>
  <si>
    <t>Iceland:Sveitarfelagidh Skagafjordhur</t>
  </si>
  <si>
    <t>sablefish family [FOODON:03412006]</t>
  </si>
  <si>
    <t>Iceland:Sveitarfelagidh Skagastrond</t>
  </si>
  <si>
    <t>Anoplopoma fimbria [NCBITaxon:229290]</t>
  </si>
  <si>
    <t>Iceland:Sveitarfelagidh Vogar</t>
  </si>
  <si>
    <t>Erilepis zonifer [NCBITaxon:270543]</t>
  </si>
  <si>
    <t>Iceland:Talknafjardharhreppur</t>
  </si>
  <si>
    <t>threadfin family [FOODON:03412253]</t>
  </si>
  <si>
    <t>Iceland:Thingeyjarsveit</t>
  </si>
  <si>
    <t>five-rayed threadfin [FOODON:03414035]</t>
  </si>
  <si>
    <t>Iceland:Tjorneshreppur</t>
  </si>
  <si>
    <t>Pentanemus quinquarius [NCBITaxon:206147]</t>
  </si>
  <si>
    <t>Iceland:Vestmannaeyjar</t>
  </si>
  <si>
    <t>Eleutheronema tetradactylum [NCBITaxon:210139]</t>
  </si>
  <si>
    <t>Iceland:Vesturbyggdh</t>
  </si>
  <si>
    <t>Polydactylus macrochir [NCBITaxon:490275]</t>
  </si>
  <si>
    <t>Iceland:Vopnafjardharhreppur</t>
  </si>
  <si>
    <t>stargazer family [FOODON:03412275]</t>
  </si>
  <si>
    <t>spotted stargazer [FOODON:03412274]</t>
  </si>
  <si>
    <t>Kathetostoma giganteum [NCBITaxon:348046]</t>
  </si>
  <si>
    <t>wrasse family [FOODON:03412277]</t>
  </si>
  <si>
    <t>Labrus viridis [NCBITaxon:202588]</t>
  </si>
  <si>
    <t>Lachnolaimus maximus [NCBITaxon:202590]</t>
  </si>
  <si>
    <t>Tautoga onitis [NCBITaxon:202602]</t>
  </si>
  <si>
    <t>weeverfish family [FOODON:03412291]</t>
  </si>
  <si>
    <t>surgeonfish family [FOODON:03412303]</t>
  </si>
  <si>
    <t>snakehead family [FOODON:03412309]</t>
  </si>
  <si>
    <t>Parachanna obscura [NCBITaxon:304449]</t>
  </si>
  <si>
    <t>Channa micropeltes [NCBITaxon:64149]</t>
  </si>
  <si>
    <t>Channa striata [NCBITaxon:64152]</t>
  </si>
  <si>
    <t>sandperch family [FOODON:03412368]</t>
  </si>
  <si>
    <t>sandperch [FOODON:03412367]</t>
  </si>
  <si>
    <t>Parapercis colias [NCBITaxon:443710]</t>
  </si>
  <si>
    <t>climbing perch family [FOODON:03412422]</t>
  </si>
  <si>
    <t>Anabas testudineus [NCBITaxon:64144]</t>
  </si>
  <si>
    <t>morwong family [FOODON:03412546]</t>
  </si>
  <si>
    <t>morwong [FOODON:03412366]</t>
  </si>
  <si>
    <t>Cheilodactylus variegatus [NCBITaxon:274805]</t>
  </si>
  <si>
    <t>Nemadactylus douglasii [NCBITaxon:76930]</t>
  </si>
  <si>
    <t>Nemadactylus macropterus [NCBITaxon:76931]</t>
  </si>
  <si>
    <t>sandfish family [FOODON:03412569]</t>
  </si>
  <si>
    <t>Arctoscopus japonicus [NCBITaxon:148607]</t>
  </si>
  <si>
    <t>Trichodon trichodon [NCBITaxon:209541]</t>
  </si>
  <si>
    <t>fusilier family [FOODON:03412602]</t>
  </si>
  <si>
    <t>fusilier [FOODON:03412603]</t>
  </si>
  <si>
    <t>roter fusilier [FOODON:00002904]</t>
  </si>
  <si>
    <t>lunar fusilier [FOODON:03412604]</t>
  </si>
  <si>
    <t>suez fusilier [FOODON:03412605]</t>
  </si>
  <si>
    <t>striated fusilier [FOODON:03412606]</t>
  </si>
  <si>
    <t>angelfish family [FOODON:03412652]</t>
  </si>
  <si>
    <t>angelfish [FOODON:03412653]</t>
  </si>
  <si>
    <t>goatfish family [FOODON:03412658]</t>
  </si>
  <si>
    <t>goatfish [FOODON:03412650]</t>
  </si>
  <si>
    <t>golden-striped goatfish [FOODON:03413920]</t>
  </si>
  <si>
    <t>Indonesia:Aceh</t>
  </si>
  <si>
    <t>doublebar goatfish [FOODON:03413921]</t>
  </si>
  <si>
    <t>Indonesia:Bali</t>
  </si>
  <si>
    <t>Pseudupeneus prayensis [NCBITaxon:115429]</t>
  </si>
  <si>
    <t>Indonesia:Banten</t>
  </si>
  <si>
    <t>Parupeneus cyclostomus [NCBITaxon:586844]</t>
  </si>
  <si>
    <t>Indonesia:Bengkulu</t>
  </si>
  <si>
    <t>mullet [FOODON:03413916]</t>
  </si>
  <si>
    <t>Indonesia:Gorontalo</t>
  </si>
  <si>
    <t>Mullus auratus [NCBITaxon:1286129]</t>
  </si>
  <si>
    <t>Indonesia:Jakarta</t>
  </si>
  <si>
    <t>Mullus barbatus [NCBITaxon:37007]</t>
  </si>
  <si>
    <t>Indonesia:Jambi</t>
  </si>
  <si>
    <t>Mullus surmuletus [NCBITaxon:87757]</t>
  </si>
  <si>
    <t>Indonesia:Jawa Barat </t>
  </si>
  <si>
    <t>ruff family [FOODON:03412679]</t>
  </si>
  <si>
    <t>Indonesia:Jawa Tengah </t>
  </si>
  <si>
    <t>silverfish [FOODON:03413900]</t>
  </si>
  <si>
    <t>Indonesia:Jawa Timur </t>
  </si>
  <si>
    <t>Seriolella caerulea [NCBITaxon:316134]</t>
  </si>
  <si>
    <t>Indonesia:Kalimantan Barat </t>
  </si>
  <si>
    <t>Seriolella brama [NCBITaxon:316135]</t>
  </si>
  <si>
    <t>Indonesia:Kalimantan Selatan </t>
  </si>
  <si>
    <t>Seriolella punctata [NCBITaxon:316136]</t>
  </si>
  <si>
    <t>Indonesia:Kalimantan Tengah </t>
  </si>
  <si>
    <t>Seriolella porosa [NCBITaxon:458610]</t>
  </si>
  <si>
    <t>Indonesia:Kalimantan Timur </t>
  </si>
  <si>
    <t>Centrolophus niger [NCBITaxon:316130]</t>
  </si>
  <si>
    <t>Indonesia:Kalimantan Utara </t>
  </si>
  <si>
    <t>Hyperoglyphe antarctica [NCBITaxon:334875]</t>
  </si>
  <si>
    <t>Indonesia:Kepulauan Bangka Belitung </t>
  </si>
  <si>
    <t>emperor family [FOODON:03412866]</t>
  </si>
  <si>
    <t>Indonesia:Kepulauan Riau </t>
  </si>
  <si>
    <t>emperor [FOODON:03412859]</t>
  </si>
  <si>
    <t>Indonesia:Lampung</t>
  </si>
  <si>
    <t>cardinalfish family [FOODON:03412886]</t>
  </si>
  <si>
    <t>Indonesia:Maluku</t>
  </si>
  <si>
    <t>cardinalfish [FOODON:03412936]</t>
  </si>
  <si>
    <t>Indonesia:Maluku Utara </t>
  </si>
  <si>
    <t>Epigonus telescopus [NCBITaxon:349654]</t>
  </si>
  <si>
    <t>Indonesia:Nusa Tenggara Barat </t>
  </si>
  <si>
    <t>giant gourami family [FOODON:03413941]</t>
  </si>
  <si>
    <t>Indonesia:Nusa Tenggara Timur </t>
  </si>
  <si>
    <t>croaking gourami [FOODON:03412423]</t>
  </si>
  <si>
    <t>Indonesia:Papua</t>
  </si>
  <si>
    <t>Osphronemus goramy [NCBITaxon:270604]</t>
  </si>
  <si>
    <t>Indonesia:Papua Barat </t>
  </si>
  <si>
    <t>flathead sculpin [FOODON:03414013]</t>
  </si>
  <si>
    <t>Indonesia:Riau</t>
  </si>
  <si>
    <t>pale toadfish [FOODON:03412915]</t>
  </si>
  <si>
    <t>Indonesia:Sulawesi Barat </t>
  </si>
  <si>
    <t>cutlassfish family [FOODON:03414026]</t>
  </si>
  <si>
    <t>Indonesia:Sulawesi Selatan </t>
  </si>
  <si>
    <t>cutlassfish [FOODON:03411154]</t>
  </si>
  <si>
    <t>Indonesia:Sulawesi Tengah </t>
  </si>
  <si>
    <t>Trichiurus lepturus [NCBITaxon:13733]</t>
  </si>
  <si>
    <t>Indonesia:Sulawesi Tenggara </t>
  </si>
  <si>
    <t>Lepidopus caudatus [NCBITaxon:107245]</t>
  </si>
  <si>
    <t>Indonesia:Sulawesi Utara </t>
  </si>
  <si>
    <t>wreckfish family [FOODON:03414031]</t>
  </si>
  <si>
    <t>Indonesia:Sumatera Barat </t>
  </si>
  <si>
    <t>Polyprion americanus [NCBITaxon:112728]</t>
  </si>
  <si>
    <t>Indonesia:Sumatera Selatan </t>
  </si>
  <si>
    <t>Stereolepis gigas [NCBITaxon:184449]</t>
  </si>
  <si>
    <t>Indonesia:Sumatera Utara </t>
  </si>
  <si>
    <t>Polyprion oxygeneios [NCBITaxon:334912]</t>
  </si>
  <si>
    <t>Indonesia:Yogyakarta</t>
  </si>
  <si>
    <t>lateolabracidae [FOODON:03414032]</t>
  </si>
  <si>
    <t>Iran:Alborz</t>
  </si>
  <si>
    <t>Lateolabrax japonicus [NCBITaxon:8164]</t>
  </si>
  <si>
    <t>Iran:Ardabil</t>
  </si>
  <si>
    <t>sea chub family [FOODON:03414281]</t>
  </si>
  <si>
    <t>Iran:Azarbayjan-e Gharbi </t>
  </si>
  <si>
    <t>Girella tricuspidata [NCBITaxon:214659]</t>
  </si>
  <si>
    <t>Iran:Azarbayjan-e Sharqi </t>
  </si>
  <si>
    <t>odacidae [FOODON:03414288]</t>
  </si>
  <si>
    <t>Iran:Bushehr</t>
  </si>
  <si>
    <t>Odax pullus [NCBITaxon:241364]</t>
  </si>
  <si>
    <t>Iran:Chahar Mahal va Bakhtiari</t>
  </si>
  <si>
    <t>grunter family [FOODON:03414309]</t>
  </si>
  <si>
    <t>Iran:Esfahan</t>
  </si>
  <si>
    <t>Bidyanus bidyanus [NCBITaxon:443752]</t>
  </si>
  <si>
    <t>Iran:Fars</t>
  </si>
  <si>
    <t>sillago-whiting family [FOODON:03414311]</t>
  </si>
  <si>
    <t>Iran:Gilan</t>
  </si>
  <si>
    <t>sillago [FOODON:00002905]</t>
  </si>
  <si>
    <t>Iran:Golestan</t>
  </si>
  <si>
    <t>Sillaginodes punctatus [NCBITaxon:135776]</t>
  </si>
  <si>
    <t>Iran:Hamadan</t>
  </si>
  <si>
    <t>sleeper goby [FOODON:03414879]</t>
  </si>
  <si>
    <t>Iran:Hormozgan</t>
  </si>
  <si>
    <t>Dormitator latifrons [NCBITaxon:308079]</t>
  </si>
  <si>
    <t>Iran:Ilam</t>
  </si>
  <si>
    <t>Oxyeleotris marmorata [NCBITaxon:86250]</t>
  </si>
  <si>
    <t>Iran:Kerman</t>
  </si>
  <si>
    <t>Rachycentron canadum [NCBITaxon:141264]</t>
  </si>
  <si>
    <t>Iran:Kermanshah</t>
  </si>
  <si>
    <t>fish, salmoniform [FOODON:03411592]</t>
  </si>
  <si>
    <t>Iran:Khorasan-e Jonubi </t>
  </si>
  <si>
    <t>trout and salmon family [FOODON:03411129]</t>
  </si>
  <si>
    <t>Iran:Khorasan-e Razavi </t>
  </si>
  <si>
    <t>whitefish or cisco [FOODON:03411565]</t>
  </si>
  <si>
    <t>Iran:Khorasan-e Shomali </t>
  </si>
  <si>
    <t>nelma [FOODON:00003153]</t>
  </si>
  <si>
    <t>Iran:Khuzestan</t>
  </si>
  <si>
    <t>shortnose cisco [FOODON:03412693]</t>
  </si>
  <si>
    <t>Iran:Kohgiluyeh va Bowyer Ahmad</t>
  </si>
  <si>
    <t>pollan [FOODON:03414052]</t>
  </si>
  <si>
    <t>Iran:Kordestan</t>
  </si>
  <si>
    <t>lake geneva whitefish [FOODON:03414053]</t>
  </si>
  <si>
    <t>Iran:Lorestan</t>
  </si>
  <si>
    <t>Coregonus peled [NCBITaxon:107322]</t>
  </si>
  <si>
    <t>Iran:Markazi</t>
  </si>
  <si>
    <t>Coregonus nasus [NCBITaxon:348707]</t>
  </si>
  <si>
    <t>Iran:Mazandaran</t>
  </si>
  <si>
    <t>Coregonus oxyrinchus [NCBITaxon:348708]</t>
  </si>
  <si>
    <t>Iran:Qazvin</t>
  </si>
  <si>
    <t>Coregonus albula [NCBITaxon:36180]</t>
  </si>
  <si>
    <t>Iran:Qom</t>
  </si>
  <si>
    <t>Coregonus artedi [NCBITaxon:36181]</t>
  </si>
  <si>
    <t>Iran:Semnan</t>
  </si>
  <si>
    <t>Coregonus pidschian [NCBITaxon:480040]</t>
  </si>
  <si>
    <t>Iran:Sistan va Baluchestan</t>
  </si>
  <si>
    <t>Coregonus lavaretus [NCBITaxon:59291]</t>
  </si>
  <si>
    <t>Iran:Tehran</t>
  </si>
  <si>
    <t>Stenodus leucichthys [NCBITaxon:59296]</t>
  </si>
  <si>
    <t>Iran:Yazd</t>
  </si>
  <si>
    <t>Coregonus clupeaformis [NCBITaxon:59861]</t>
  </si>
  <si>
    <t>Iran:Zanjan</t>
  </si>
  <si>
    <t>Coregonus macrophthalmus [NCBITaxon:861760]</t>
  </si>
  <si>
    <t>Iraq:Al Anbar</t>
  </si>
  <si>
    <t>Coregonus wartmanni [NCBITaxon:861789]</t>
  </si>
  <si>
    <t>Iraq:Al Basrah</t>
  </si>
  <si>
    <t>salmonins [FOODON:03413807]</t>
  </si>
  <si>
    <t>Iraq:Al Muthanna</t>
  </si>
  <si>
    <t>pacific salmon [FOODON:03411126]</t>
  </si>
  <si>
    <t>Iraq:Al Qadisiyah</t>
  </si>
  <si>
    <t>arizona trout [FOODON:03414059]</t>
  </si>
  <si>
    <t>Iraq:An Najaf</t>
  </si>
  <si>
    <t>golden trout [FOODON:03414060]</t>
  </si>
  <si>
    <t>Iraq:Arbil</t>
  </si>
  <si>
    <t>biwa [FOODON:03414063]</t>
  </si>
  <si>
    <t>Iraq:As Sulaymaniyah</t>
  </si>
  <si>
    <t>Oncorhynchus clarkii [NCBITaxon:30962]</t>
  </si>
  <si>
    <t>Iraq:Babil</t>
  </si>
  <si>
    <t>Oncorhynchus gilae [NCBITaxon:64185]</t>
  </si>
  <si>
    <t>Iraq:Baghdad</t>
  </si>
  <si>
    <t>Oncorhynchus chrysogaster [NCBITaxon:648071]</t>
  </si>
  <si>
    <t>Iraq:Dahuk</t>
  </si>
  <si>
    <t>Oncorhynchus tshawytscha [NCBITaxon:74940]</t>
  </si>
  <si>
    <t>Iraq:Dhi Qar</t>
  </si>
  <si>
    <t>Oncorhynchus gorbuscha [NCBITaxon:8017]</t>
  </si>
  <si>
    <t>Iraq:Dihok</t>
  </si>
  <si>
    <t>Oncorhynchus keta [NCBITaxon:8018]</t>
  </si>
  <si>
    <t>Iraq:Diyala</t>
  </si>
  <si>
    <t>Oncorhynchus kisutch [NCBITaxon:8019]</t>
  </si>
  <si>
    <t>Iraq:Hewler</t>
  </si>
  <si>
    <t>Oncorhynchus masou [NCBITaxon:8020]</t>
  </si>
  <si>
    <t>Iraq:Karbala</t>
  </si>
  <si>
    <t>Oncorhynchus mykiss [NCBITaxon:8022]</t>
  </si>
  <si>
    <t>Iraq:Kirkuk</t>
  </si>
  <si>
    <t>Oncorhynchus mykiss aguabonita [NCBITaxon:857568]</t>
  </si>
  <si>
    <t>Iraq:Maysan</t>
  </si>
  <si>
    <t>Oncorhynchus nerka [NCBITaxon:8023]</t>
  </si>
  <si>
    <t>Iraq:Ninawa</t>
  </si>
  <si>
    <t>salmo [FOODON:03412250]</t>
  </si>
  <si>
    <t>Iraq:Salah ad Din</t>
  </si>
  <si>
    <t>trout [FOODON:03411258]</t>
  </si>
  <si>
    <t>Iraq:Slemani</t>
  </si>
  <si>
    <t>brown trout [FOODON:03411479]</t>
  </si>
  <si>
    <t>Iraq:Wasit</t>
  </si>
  <si>
    <t>brown trout (raw) [FOODON:03308553]</t>
  </si>
  <si>
    <t>Ireland:Carlow</t>
  </si>
  <si>
    <t>lake trout (brown trout variety) [FOODON:03414065]</t>
  </si>
  <si>
    <t>Ireland:Cavan</t>
  </si>
  <si>
    <t>river trout [FOODON:03414064]</t>
  </si>
  <si>
    <t>Ireland:Clare</t>
  </si>
  <si>
    <t>Ireland:Cork</t>
  </si>
  <si>
    <t>Salmo salar [NCBITaxon:8030]</t>
  </si>
  <si>
    <t>danube salmon genus [FOODON:03414047]</t>
  </si>
  <si>
    <t>Ireland:Donegal</t>
  </si>
  <si>
    <t>japanese huchen [FOODON:03414048]</t>
  </si>
  <si>
    <t>Ireland:Dublin</t>
  </si>
  <si>
    <t>korean taimen [FOODON:03414050]</t>
  </si>
  <si>
    <t>Ireland:Dun Laoghaire-Rathdown</t>
  </si>
  <si>
    <t>Hucho taimen [NCBITaxon:201498]</t>
  </si>
  <si>
    <t>Ireland:Fingal</t>
  </si>
  <si>
    <t>Hucho hucho [NCBITaxon:62062]</t>
  </si>
  <si>
    <t>Ireland:Galway</t>
  </si>
  <si>
    <t>char [FOODON:03414051]</t>
  </si>
  <si>
    <t>Salvelinus alpinus [NCBITaxon:8036]</t>
  </si>
  <si>
    <t>Ireland:Kerry</t>
  </si>
  <si>
    <t>Salvelinus fontinalis [NCBITaxon:8038]</t>
  </si>
  <si>
    <t>Ireland:Kildare</t>
  </si>
  <si>
    <t>Salvelinus malma [NCBITaxon:8039]</t>
  </si>
  <si>
    <t>Ireland:Kilkenny</t>
  </si>
  <si>
    <t>Salvelinus namaycush [NCBITaxon:8040]</t>
  </si>
  <si>
    <t>Ireland:Laois</t>
  </si>
  <si>
    <t>grayling genus [FOODON:03414045]</t>
  </si>
  <si>
    <t>Ireland:Leitrim</t>
  </si>
  <si>
    <t>Thymallus thymallus [NCBITaxon:36185]</t>
  </si>
  <si>
    <t>Ireland:Limerick</t>
  </si>
  <si>
    <t>Thymallus arcticus [NCBITaxon:70285]</t>
  </si>
  <si>
    <t>Ireland:Longford</t>
  </si>
  <si>
    <t>fish, cypriniform [FOODON:03411594]</t>
  </si>
  <si>
    <t>Ireland:Louth</t>
  </si>
  <si>
    <t>Soldier river barb [FOODON:00002903]</t>
  </si>
  <si>
    <t>Ireland:Mayo</t>
  </si>
  <si>
    <t>sucker family [FOODON:03411892]</t>
  </si>
  <si>
    <t>Ireland:Meath</t>
  </si>
  <si>
    <t>buffalofish [FOODON:03411085]</t>
  </si>
  <si>
    <t>Ireland:Monaghan</t>
  </si>
  <si>
    <t>sucker [FOODON:03411319]</t>
  </si>
  <si>
    <t>Ireland:Offaly</t>
  </si>
  <si>
    <t>Catostomus commersonii [NCBITaxon:7971]</t>
  </si>
  <si>
    <t>Ireland:Roscommon</t>
  </si>
  <si>
    <t>carp or minnow family [FOODON:03411921]</t>
  </si>
  <si>
    <t>Ireland:Sligo</t>
  </si>
  <si>
    <t>tinfoil barb [FOODON:00002748]</t>
  </si>
  <si>
    <t>Ireland:South Dublin</t>
  </si>
  <si>
    <t>shiner [FOODON:03411908]</t>
  </si>
  <si>
    <t>Ireland:Tipperary</t>
  </si>
  <si>
    <t>redbelly dace [FOODON:03411922]</t>
  </si>
  <si>
    <t>Ireland:Waterford</t>
  </si>
  <si>
    <t>swamp minnow [FOODON:03413868]</t>
  </si>
  <si>
    <t>Ireland:Westmeath</t>
  </si>
  <si>
    <t>Phoxinus phoxinus [NCBITaxon:58324]</t>
  </si>
  <si>
    <t>Ireland:Wexford</t>
  </si>
  <si>
    <t>dace [FOODON:03412078]</t>
  </si>
  <si>
    <t>Ireland:Wicklow</t>
  </si>
  <si>
    <t>creek chub [FOODON:03412191]</t>
  </si>
  <si>
    <t>Isle of Man</t>
  </si>
  <si>
    <t>carp [FOODON:03412617]</t>
  </si>
  <si>
    <t>Israel:Central</t>
  </si>
  <si>
    <t>mrigal carp [FOODON:00002996]</t>
  </si>
  <si>
    <t>Israel:Haifa</t>
  </si>
  <si>
    <t>chinese mud carp [FOODON:03414382]</t>
  </si>
  <si>
    <t>Israel:Jerusalem</t>
  </si>
  <si>
    <t>Hypophthalmichthys molitrix [NCBITaxon:13095]</t>
  </si>
  <si>
    <t>Israel:Northern</t>
  </si>
  <si>
    <t>Carassius carassius [NCBITaxon:217509]</t>
  </si>
  <si>
    <t>Israel:Southern</t>
  </si>
  <si>
    <t>Labeo catla [NCBITaxon:72446]</t>
  </si>
  <si>
    <t>Israel:Tel Aviv</t>
  </si>
  <si>
    <t>Mylopharyngodon piceus [NCBITaxon:75356]</t>
  </si>
  <si>
    <t>Italy:Alessandria </t>
  </si>
  <si>
    <t>Ctenopharyngodon idella [NCBITaxon:7959]</t>
  </si>
  <si>
    <t>Italy:Ancona </t>
  </si>
  <si>
    <t>Cyprinus carpio [NCBITaxon:7962]</t>
  </si>
  <si>
    <t>Italy:Aosta</t>
  </si>
  <si>
    <t>Cyprinus carpio carpio [NCBITaxon:630221]</t>
  </si>
  <si>
    <t>Italy:Arezzo </t>
  </si>
  <si>
    <t>Hypophthalmichthys nobilis [NCBITaxon:7965]</t>
  </si>
  <si>
    <t>Italy:Ascoli Piceno </t>
  </si>
  <si>
    <t>Labeo rohita [NCBITaxon:84645]</t>
  </si>
  <si>
    <t>Italy:Asti </t>
  </si>
  <si>
    <t>rudd [FOODON:03413477]</t>
  </si>
  <si>
    <t>Italy:Avellino </t>
  </si>
  <si>
    <t>Vimba vimba [NCBITaxon:155067]</t>
  </si>
  <si>
    <t>Italy:Bari </t>
  </si>
  <si>
    <t>Scardinius graecus [NCBITaxon:260976]</t>
  </si>
  <si>
    <t>Italy:Barletta-Andria-Trani </t>
  </si>
  <si>
    <t>Gobio gobio [NCBITaxon:27704]</t>
  </si>
  <si>
    <t>Italy:Belluno </t>
  </si>
  <si>
    <t>Tinca tinca [NCBITaxon:27717]</t>
  </si>
  <si>
    <t>Italy:Benevento </t>
  </si>
  <si>
    <t>Barbonymus gonionotus [NCBITaxon:381606]</t>
  </si>
  <si>
    <t>Italy:Bergamo </t>
  </si>
  <si>
    <t>Abramis brama [NCBITaxon:38527]</t>
  </si>
  <si>
    <t>Italy:Biella </t>
  </si>
  <si>
    <t>Barbus barbus [NCBITaxon:40830]</t>
  </si>
  <si>
    <t>Italy:Bologna </t>
  </si>
  <si>
    <t>Rutilus rutilus [NCBITaxon:48668]</t>
  </si>
  <si>
    <t>Italy:Bolzano</t>
  </si>
  <si>
    <t>Chondrostoma nasus [NCBITaxon:52619]</t>
  </si>
  <si>
    <t>Italy:Brescia </t>
  </si>
  <si>
    <t>Alburnus alburnus [NCBITaxon:54556]</t>
  </si>
  <si>
    <t>Italy:Brindisi </t>
  </si>
  <si>
    <t>Rhodeus sericeus [NCBITaxon:58327]</t>
  </si>
  <si>
    <t>Italy:Cagliari </t>
  </si>
  <si>
    <t>Leuciscus idus [NCBITaxon:69811]</t>
  </si>
  <si>
    <t>Italy:Caltanissetta </t>
  </si>
  <si>
    <t>Megalobrama amblycephala [NCBITaxon:75352]</t>
  </si>
  <si>
    <t>Italy:Campobasso </t>
  </si>
  <si>
    <t>Danio rerio [NCBITaxon:7955]</t>
  </si>
  <si>
    <t>Italy:Carbonia-Iglesias </t>
  </si>
  <si>
    <t>Carassius auratus [NCBITaxon:7957]</t>
  </si>
  <si>
    <t>Italy:Caserta </t>
  </si>
  <si>
    <t>Squalius cephalus [NCBITaxon:8284]</t>
  </si>
  <si>
    <t>Italy:Catania </t>
  </si>
  <si>
    <t>loaches [FOODON:03414859]</t>
  </si>
  <si>
    <t>Italy:Catanzaro </t>
  </si>
  <si>
    <t>Misgurnus fossilis [NCBITaxon:7984]</t>
  </si>
  <si>
    <t>Italy:Chieti </t>
  </si>
  <si>
    <t>Esomus danrica [NCBITaxon:1906129]</t>
  </si>
  <si>
    <t>Italy:Como </t>
  </si>
  <si>
    <t>fish, siluriform [FOODON:03411598]</t>
  </si>
  <si>
    <t>Italy:Cosenza </t>
  </si>
  <si>
    <t>pabda fish [FOODON:00002725]</t>
  </si>
  <si>
    <t>Italy:Cremona </t>
  </si>
  <si>
    <t>bullhead catfish family [FOODON:03411040]</t>
  </si>
  <si>
    <t>Italy:Crotone </t>
  </si>
  <si>
    <t>bullhead catfish [FOODON:03412007]</t>
  </si>
  <si>
    <t>Italy:Cuneo </t>
  </si>
  <si>
    <t>Ictalurus furcatus [NCBITaxon:66913]</t>
  </si>
  <si>
    <t>Italy:Enna </t>
  </si>
  <si>
    <t>Ictalurus punctatus [NCBITaxon:7998]</t>
  </si>
  <si>
    <t>Italy:Fermo </t>
  </si>
  <si>
    <t>catfish [FOODON:03412620]</t>
  </si>
  <si>
    <t>Italy:Ferrara </t>
  </si>
  <si>
    <t>bullhead [FOODON:03414066]</t>
  </si>
  <si>
    <t>Italy:Firenze </t>
  </si>
  <si>
    <t>Ameiurus catus [NCBITaxon:66911]</t>
  </si>
  <si>
    <t>Italy:Foggia </t>
  </si>
  <si>
    <t>Ameiurus natalis [NCBITaxon:66912]</t>
  </si>
  <si>
    <t>Italy:Forlì-Cesena </t>
  </si>
  <si>
    <t>flathead catfish genus [FOODON:03414067]</t>
  </si>
  <si>
    <t>Italy:Frosinone </t>
  </si>
  <si>
    <t>Pylodictis olivaris [NCBITaxon:75288]</t>
  </si>
  <si>
    <t>Italy:Genova </t>
  </si>
  <si>
    <t>sea catfish family [FOODON:03411155]</t>
  </si>
  <si>
    <t>Italy:Gorizia </t>
  </si>
  <si>
    <t>Bagre marinus [NCBITaxon:243926]</t>
  </si>
  <si>
    <t>Italy:Grosseto </t>
  </si>
  <si>
    <t>Nemapteryx nenga [NCBITaxon:591258]</t>
  </si>
  <si>
    <t>Italy:Imperia </t>
  </si>
  <si>
    <t>labyrinth catfish family [FOODON:03411901]</t>
  </si>
  <si>
    <t>Italy:Isernia </t>
  </si>
  <si>
    <t>clarias catfish [FOODON:03414861]</t>
  </si>
  <si>
    <t>Italy:L'Aquila </t>
  </si>
  <si>
    <t>walking catfish [FOODON:00002907]</t>
  </si>
  <si>
    <t>Italy:La Spezia </t>
  </si>
  <si>
    <t>yellow hito [FOODON:00002909]</t>
  </si>
  <si>
    <t>Italy:Latina </t>
  </si>
  <si>
    <t>Clarias gariepinus [NCBITaxon:13013]</t>
  </si>
  <si>
    <t>Italy:Lecce </t>
  </si>
  <si>
    <t>long whiskered catfish family [FOODON:03411969]</t>
  </si>
  <si>
    <t>Italy:Lecco </t>
  </si>
  <si>
    <t>south american catfish [FOODON:03412154]</t>
  </si>
  <si>
    <t>Italy:Livorno </t>
  </si>
  <si>
    <t>sorubim catfish [FOODON:03414867]</t>
  </si>
  <si>
    <t>Italy:Lodi </t>
  </si>
  <si>
    <t>Brachyplatystoma vaillantii [NCBITaxon:396893]</t>
  </si>
  <si>
    <t>Italy:Lucca </t>
  </si>
  <si>
    <t>sheatfish family [FOODON:03412547]</t>
  </si>
  <si>
    <t>Italy:Macerata </t>
  </si>
  <si>
    <t>whisker sheatfish [FOODON:00002906]</t>
  </si>
  <si>
    <t>Italy:Mantova </t>
  </si>
  <si>
    <t>amur catfish [FOODON:03414863]</t>
  </si>
  <si>
    <t>Italy:Massa-Carrara </t>
  </si>
  <si>
    <t>Silurus aristotelis [NCBITaxon:933932]</t>
  </si>
  <si>
    <t>Italy:Matera </t>
  </si>
  <si>
    <t>Silurus glanis [NCBITaxon:94993]</t>
  </si>
  <si>
    <t>Italy:Medio Campidano </t>
  </si>
  <si>
    <t>giant catfishes [FOODON:03413684]</t>
  </si>
  <si>
    <t>Italy:Messina </t>
  </si>
  <si>
    <t>Pseudolais micronemus [NCBITaxon:1110592]</t>
  </si>
  <si>
    <t>Italy:Milano </t>
  </si>
  <si>
    <t>Pangasianodon gigas [NCBITaxon:30993]</t>
  </si>
  <si>
    <t>Italy:Modena </t>
  </si>
  <si>
    <t>Pangasianodon hypophthalmus [NCBITaxon:310915]</t>
  </si>
  <si>
    <t>Italy:Monza e Brianza </t>
  </si>
  <si>
    <t>Pangasius larnaudii [NCBITaxon:365580]</t>
  </si>
  <si>
    <t>Italy:Napoli </t>
  </si>
  <si>
    <t>Pangasius sanitwongsei [NCBITaxon:365581]</t>
  </si>
  <si>
    <t>Italy:Novara </t>
  </si>
  <si>
    <t>Pangasius pangasius [NCBITaxon:8001]</t>
  </si>
  <si>
    <t>Italy:Nuoro </t>
  </si>
  <si>
    <t>glass catfish family [FOODON:03414069]</t>
  </si>
  <si>
    <t>Italy:Ogliastra </t>
  </si>
  <si>
    <t>Schilbe mystus [NCBITaxon:69930]</t>
  </si>
  <si>
    <t>Italy:Olbia-Tempio </t>
  </si>
  <si>
    <t>bagrid catfish [FOODON:03414864]</t>
  </si>
  <si>
    <t>Italy:Oristano </t>
  </si>
  <si>
    <t>longsnout catfish [FOODON:03414865]</t>
  </si>
  <si>
    <t>Italy:Padova </t>
  </si>
  <si>
    <t>Tachysurus fulvidraco [NCBITaxon:1234273]</t>
  </si>
  <si>
    <t>Italy:Palermo </t>
  </si>
  <si>
    <t>fish, clupeiform [FOODON:03411601]</t>
  </si>
  <si>
    <t>Italy:Parma </t>
  </si>
  <si>
    <t>herring family [FOODON:03411124]</t>
  </si>
  <si>
    <t>Italy:Pavia </t>
  </si>
  <si>
    <t>sprat [FOODON:03411235]</t>
  </si>
  <si>
    <t>Italy:Perugia </t>
  </si>
  <si>
    <t>baltic sprat [FOODON:03413845]</t>
  </si>
  <si>
    <t>Italy:Pesaro e Urbino </t>
  </si>
  <si>
    <t>thread herring [FOODON:03411239]</t>
  </si>
  <si>
    <t>Italy:Pescara </t>
  </si>
  <si>
    <t>Opisthonema oglinum [NCBITaxon:224711]</t>
  </si>
  <si>
    <t>Italy:Piacenza </t>
  </si>
  <si>
    <t>Opisthonema libertate [NCBITaxon:259987]</t>
  </si>
  <si>
    <t>Italy:Pisa </t>
  </si>
  <si>
    <t>herring [FOODON:03411414]</t>
  </si>
  <si>
    <t>Italy:Pistoia </t>
  </si>
  <si>
    <t>pacific herring [FOODON:03411575]</t>
  </si>
  <si>
    <t>Italy:Pordenone </t>
  </si>
  <si>
    <t>white sea herring [FOODON:03413847]</t>
  </si>
  <si>
    <t>Italy:Potenza </t>
  </si>
  <si>
    <t>chosa herring [FOODON:03413848]</t>
  </si>
  <si>
    <t>Italy:Prato </t>
  </si>
  <si>
    <t>baltic herring [FOODON:03413841]</t>
  </si>
  <si>
    <t>Italy:Ragusa </t>
  </si>
  <si>
    <t>Clupea harengus [NCBITaxon:7950]</t>
  </si>
  <si>
    <t>Italy:Ravenna </t>
  </si>
  <si>
    <t>sardine [FOODON:03411558]</t>
  </si>
  <si>
    <t>Italy:Reggio Calabria </t>
  </si>
  <si>
    <t>sardinella [FOODON:03411392]</t>
  </si>
  <si>
    <t>Italy:Reggio Emilia </t>
  </si>
  <si>
    <t>Sardinella aurita [NCBITaxon:196071]</t>
  </si>
  <si>
    <t>Italy:Rieti </t>
  </si>
  <si>
    <t>Sardinella maderensis [NCBITaxon:196072]</t>
  </si>
  <si>
    <t>Italy:Rimini </t>
  </si>
  <si>
    <t>Sardinella zunasi [NCBITaxon:365050]</t>
  </si>
  <si>
    <t>Italy:Roma </t>
  </si>
  <si>
    <t>Sardinella fimbriata [NCBITaxon:96887]</t>
  </si>
  <si>
    <t>Italy:Rovigo </t>
  </si>
  <si>
    <t>Sardinella longiceps [NCBITaxon:96888]</t>
  </si>
  <si>
    <t>Italy:Salerno </t>
  </si>
  <si>
    <t>pilchard [FOODON:03413853]</t>
  </si>
  <si>
    <t>Italy:Sassari </t>
  </si>
  <si>
    <t>south african pilchard [FOODON:03411984]</t>
  </si>
  <si>
    <t>Italy:Savona </t>
  </si>
  <si>
    <t>california pilchard [FOODON:03412294]</t>
  </si>
  <si>
    <t>Italy:Siena </t>
  </si>
  <si>
    <t>Sardinops sagax [NCBITaxon:28381]</t>
  </si>
  <si>
    <t>Italy:Siracusa </t>
  </si>
  <si>
    <t>Sardinops melanostictus [NCBITaxon:41697]</t>
  </si>
  <si>
    <t>Italy:Sondrio </t>
  </si>
  <si>
    <t>Sardinops neopilchardus [NCBITaxon:59687]</t>
  </si>
  <si>
    <t>Italy:Taranto </t>
  </si>
  <si>
    <t>Sardinops ocellatus [NCBITaxon:59688]</t>
  </si>
  <si>
    <t>Italy:Teramo </t>
  </si>
  <si>
    <t>Sardina pilchardus [NCBITaxon:27697]</t>
  </si>
  <si>
    <t>Italy:Terni </t>
  </si>
  <si>
    <t>gizzard shad [FOODON:03413842]</t>
  </si>
  <si>
    <t>Italy:Torino </t>
  </si>
  <si>
    <t>galathea gizzard shad [FOODON:03413862]</t>
  </si>
  <si>
    <t>Italy:Trapani </t>
  </si>
  <si>
    <t>Nematalosa come [NCBITaxon:1300979]</t>
  </si>
  <si>
    <t>Italy:Trento </t>
  </si>
  <si>
    <t>Nematalosa nasus [NCBITaxon:568884]</t>
  </si>
  <si>
    <t>Italy:Treviso </t>
  </si>
  <si>
    <t>Nematalosa vlaminghi [NCBITaxon:997025]</t>
  </si>
  <si>
    <t>Italy:Trieste </t>
  </si>
  <si>
    <t>round herring [FOODON:03413846]</t>
  </si>
  <si>
    <t>Italy:Udine </t>
  </si>
  <si>
    <t>californian round herring [FOODON:03413849]</t>
  </si>
  <si>
    <t>Italy:Varese </t>
  </si>
  <si>
    <t>atlantic round herring [FOODON:03413850]</t>
  </si>
  <si>
    <t>Italy:Venezia </t>
  </si>
  <si>
    <t>Etrumeus teres [NCBITaxon:224716]</t>
  </si>
  <si>
    <t>Italy:Verbano-Cusio-Ossola </t>
  </si>
  <si>
    <t>Etrumeus whiteheadi [NCBITaxon:521024]</t>
  </si>
  <si>
    <t>Italy:Vercelli </t>
  </si>
  <si>
    <t>Etrumeus micropus [NCBITaxon:942859]</t>
  </si>
  <si>
    <t>Italy:Verona </t>
  </si>
  <si>
    <t>harengula [FOODON:03413856]</t>
  </si>
  <si>
    <t>Italy:Vibo Valentia </t>
  </si>
  <si>
    <t>Harengula jaguana [NCBITaxon:224705]</t>
  </si>
  <si>
    <t>Italy:Vicenza </t>
  </si>
  <si>
    <t>Harengula clupeola [NCBITaxon:700795]</t>
  </si>
  <si>
    <t>Italy:Viterbo </t>
  </si>
  <si>
    <t>Harengula humeralis [NCBITaxon:700796]</t>
  </si>
  <si>
    <t>Jamaica:Clarendon</t>
  </si>
  <si>
    <t>Harengula thrissina [NCBITaxon:875777]</t>
  </si>
  <si>
    <t>Jamaica:Hanover</t>
  </si>
  <si>
    <t>kapenta [FOODON:03414882]</t>
  </si>
  <si>
    <t>Jamaica:Kingston</t>
  </si>
  <si>
    <t>shads [FOODON:03414903]</t>
  </si>
  <si>
    <t>Jamaica:Manchester</t>
  </si>
  <si>
    <t>river herring [FOODON:03411348]</t>
  </si>
  <si>
    <t>Jamaica:Portland</t>
  </si>
  <si>
    <t>twaite shad [FOODON:03413864]</t>
  </si>
  <si>
    <t>Jamaica:Saint Andrew</t>
  </si>
  <si>
    <t>nile twaite shad [FOODON:03413865]</t>
  </si>
  <si>
    <t>Jamaica:Saint Ann</t>
  </si>
  <si>
    <t>black sea shad [FOODON:03413867]</t>
  </si>
  <si>
    <t>Jamaica:Saint Catherine</t>
  </si>
  <si>
    <t>Alosa aestivalis [NCBITaxon:224703]</t>
  </si>
  <si>
    <t>Jamaica:Saint Elizabeth</t>
  </si>
  <si>
    <t>Alosa alosa [NCBITaxon:278164]</t>
  </si>
  <si>
    <t>Jamaica:Saint James</t>
  </si>
  <si>
    <t>Alosa sapidissima [NCBITaxon:34773]</t>
  </si>
  <si>
    <t>Jamaica:Saint Mary</t>
  </si>
  <si>
    <t>Alosa pseudoharengus [NCBITaxon:34774]</t>
  </si>
  <si>
    <t>Jamaica:Saint Thomas</t>
  </si>
  <si>
    <t>Alosa mediocris [NCBITaxon:469659]</t>
  </si>
  <si>
    <t>Jamaica:Trelawny</t>
  </si>
  <si>
    <t>menhaden [FOODON:03411396]</t>
  </si>
  <si>
    <t>Jamaica:Westmoreland</t>
  </si>
  <si>
    <t>Brevoortia patronus [NCBITaxon:224707]</t>
  </si>
  <si>
    <t>Jan Mayen</t>
  </si>
  <si>
    <t>Brevoortia tyrannus [NCBITaxon:224708]</t>
  </si>
  <si>
    <t>Japan:Aichi</t>
  </si>
  <si>
    <t>Ethmidium maculatum [NCBITaxon:691795]</t>
  </si>
  <si>
    <t>Japan:Akita</t>
  </si>
  <si>
    <t>Tenualosa ilisha [NCBITaxon:373995]</t>
  </si>
  <si>
    <t>Japan:Aomori</t>
  </si>
  <si>
    <t>anchovy [FOODON:03411854]</t>
  </si>
  <si>
    <t>Japan:Chiba</t>
  </si>
  <si>
    <t>stet anchovy [FOODON:03413836]</t>
  </si>
  <si>
    <t>Japan:Ehime</t>
  </si>
  <si>
    <t>Engraulis encrasicolus [NCBITaxon:184585]</t>
  </si>
  <si>
    <t>Japan:Fukui</t>
  </si>
  <si>
    <t>Engraulis ringens [NCBITaxon:217494]</t>
  </si>
  <si>
    <t>Japan:Fukuoka</t>
  </si>
  <si>
    <t>Anchoa mitchilli [NCBITaxon:224718]</t>
  </si>
  <si>
    <t>Japan:Fukushima</t>
  </si>
  <si>
    <t>Engraulis mordax [NCBITaxon:239368]</t>
  </si>
  <si>
    <t>Japan:Gifu</t>
  </si>
  <si>
    <t>Engraulis anchoita [NCBITaxon:249022]</t>
  </si>
  <si>
    <t>Japan:Gunma</t>
  </si>
  <si>
    <t>Coilia mystus [NCBITaxon:286537]</t>
  </si>
  <si>
    <t>Japan:Hiroshima</t>
  </si>
  <si>
    <t>Engraulis australis [NCBITaxon:349311]</t>
  </si>
  <si>
    <t>Japan:Hokkaido</t>
  </si>
  <si>
    <t>Anchoa hepsetus [NCBITaxon:411572]</t>
  </si>
  <si>
    <t>Japan:Hyogo</t>
  </si>
  <si>
    <t>Engraulis japonicus [NCBITaxon:42892]</t>
  </si>
  <si>
    <t>Japan:Ibaraki</t>
  </si>
  <si>
    <t>Lycengraulis grossidens [NCBITaxon:458582]</t>
  </si>
  <si>
    <t>Japan:Ishikawa</t>
  </si>
  <si>
    <t>Cetengraulis edentulus [NCBITaxon:521022]</t>
  </si>
  <si>
    <t>Japan:Iwate</t>
  </si>
  <si>
    <t>Cetengraulis mysticetus [NCBITaxon:714659]</t>
  </si>
  <si>
    <t>Japan:Kagawa</t>
  </si>
  <si>
    <t>fish, semionotiformes [FOODON:03411894]</t>
  </si>
  <si>
    <t>Japan:Kagoshima</t>
  </si>
  <si>
    <t>gar family [FOODON:03411893]</t>
  </si>
  <si>
    <t>Japan:Kanagawa</t>
  </si>
  <si>
    <t>fish, zeiform [FOODON:03411895]</t>
  </si>
  <si>
    <t>Japan:Kochi</t>
  </si>
  <si>
    <t>dory family [FOODON:03411891]</t>
  </si>
  <si>
    <t>Japan:Kumamoto</t>
  </si>
  <si>
    <t>Zeus faber [NCBITaxon:64108]</t>
  </si>
  <si>
    <t>Japan:Kyoto</t>
  </si>
  <si>
    <t>Zeus capensis [NCBITaxon:741943]</t>
  </si>
  <si>
    <t>Japan:Mie</t>
  </si>
  <si>
    <t>oreo dory family [FOODON:03412576]</t>
  </si>
  <si>
    <t>Japan:Miyagi</t>
  </si>
  <si>
    <t>oreo dory [FOODON:03412577]</t>
  </si>
  <si>
    <t>Japan:Miyazaki</t>
  </si>
  <si>
    <t>Allocyttus niger [NCBITaxon:181445]</t>
  </si>
  <si>
    <t>Japan:Nagano</t>
  </si>
  <si>
    <t>Allocyttus verrucosus [NCBITaxon:245700]</t>
  </si>
  <si>
    <t>Japan:Nagasaki</t>
  </si>
  <si>
    <t>Allocyttus folletti [NCBITaxon:319752]</t>
  </si>
  <si>
    <t>Japan:Nara</t>
  </si>
  <si>
    <t>Pseudocyttus maculatus [NCBITaxon:244852]</t>
  </si>
  <si>
    <t>Japan:Niigata</t>
  </si>
  <si>
    <t>bigeye dory family [FOODON:03414076]</t>
  </si>
  <si>
    <t>Japan:Oita</t>
  </si>
  <si>
    <t>silver dory [FOODON:03412862]</t>
  </si>
  <si>
    <t>Japan:Okayama</t>
  </si>
  <si>
    <t>Cyttus traversi [NCBITaxon:245697]</t>
  </si>
  <si>
    <t>Japan:Okinawa</t>
  </si>
  <si>
    <t>Cyttus australis [NCBITaxon:88677]</t>
  </si>
  <si>
    <t>Japan:Osaka</t>
  </si>
  <si>
    <t>fish, tetraodontiform [FOODON:03411977]</t>
  </si>
  <si>
    <t>Japan:Saga</t>
  </si>
  <si>
    <t>pufferfish family [FOODON:03411990]</t>
  </si>
  <si>
    <t>Japan:Saitama</t>
  </si>
  <si>
    <t>puffer [FOODON:03412394]</t>
  </si>
  <si>
    <t>Japan:Shiga</t>
  </si>
  <si>
    <t>Sphoeroides spengleri [NCBITaxon:303741]</t>
  </si>
  <si>
    <t>Japan:Shimane</t>
  </si>
  <si>
    <t>Sphoeroides maculatus [NCBITaxon:482916]</t>
  </si>
  <si>
    <t>Japan:Shizuoka</t>
  </si>
  <si>
    <t>filefish family [FOODON:03412132]</t>
  </si>
  <si>
    <t>Japan:Tochigi</t>
  </si>
  <si>
    <t>Aluterus monoceros [NCBITaxon:479862]</t>
  </si>
  <si>
    <t>Japan:Tokushima</t>
  </si>
  <si>
    <t>Meuschenia scaber [NCBITaxon:548163]</t>
  </si>
  <si>
    <t>Japan:Tokyo</t>
  </si>
  <si>
    <t>triggerfish family [FOODON:03412138]</t>
  </si>
  <si>
    <t>Japan:Tottori</t>
  </si>
  <si>
    <t>triggerfish [FOODON:03412131]</t>
  </si>
  <si>
    <t>Japan:Toyama</t>
  </si>
  <si>
    <t>mola family [FOODON:03412586]</t>
  </si>
  <si>
    <t>Japan:Wakayama</t>
  </si>
  <si>
    <t>Ranzania laevis [NCBITaxon:215407]</t>
  </si>
  <si>
    <t>Japan:Yamagata</t>
  </si>
  <si>
    <t>Masturus lanceolatus [NCBITaxon:223211]</t>
  </si>
  <si>
    <t>Japan:Yamaguchi</t>
  </si>
  <si>
    <t>Mola mola [NCBITaxon:94237]</t>
  </si>
  <si>
    <t>Japan:Yamanashi</t>
  </si>
  <si>
    <t>burrfish family [FOODON:03414072]</t>
  </si>
  <si>
    <t>Jarvis Island</t>
  </si>
  <si>
    <t>porcupinefish [FOODON:03412175]</t>
  </si>
  <si>
    <t>Jersey:Grouville</t>
  </si>
  <si>
    <t>Diodon hystrix [NCBITaxon:223145]</t>
  </si>
  <si>
    <t>Jersey:Saint Brelade</t>
  </si>
  <si>
    <t>fish, beryciform [FOODON:03411983]</t>
  </si>
  <si>
    <t>Jersey:Saint Clement</t>
  </si>
  <si>
    <t>slimehead family [FOODON:03411942]</t>
  </si>
  <si>
    <t>Jersey:Saint Helier</t>
  </si>
  <si>
    <t>Paratrachichthys trailli [NCBITaxon:662062]</t>
  </si>
  <si>
    <t>Jersey:Saint John</t>
  </si>
  <si>
    <t>Hoplostethus atlanticus [NCBITaxon:96778]</t>
  </si>
  <si>
    <t>Jersey:Saint Lawrence</t>
  </si>
  <si>
    <t>squirrelfish family [FOODON:03412655]</t>
  </si>
  <si>
    <t>Jersey:Saint Martin</t>
  </si>
  <si>
    <t>squirrelfish [FOODON:03412656]</t>
  </si>
  <si>
    <t>Jersey:Saint Mary</t>
  </si>
  <si>
    <t>alfonsino family [FOODON:03412884]</t>
  </si>
  <si>
    <t>Jersey:Saint Ouen</t>
  </si>
  <si>
    <t>alfonsinos [FOODON:03412883]</t>
  </si>
  <si>
    <t>Jersey:Saint Peter</t>
  </si>
  <si>
    <t>Beryx decadactylus [NCBITaxon:107241]</t>
  </si>
  <si>
    <t>Jersey:Saint Saviour</t>
  </si>
  <si>
    <t>Beryx splendens [NCBITaxon:88663]</t>
  </si>
  <si>
    <t>Jersey:Trinity</t>
  </si>
  <si>
    <t>fish, lepidosireniform [FOODON:03411994]</t>
  </si>
  <si>
    <t>Johnston Atoll</t>
  </si>
  <si>
    <t>african lungfish family [FOODON:03411993]</t>
  </si>
  <si>
    <t>Jordan:Ajlun</t>
  </si>
  <si>
    <t>fish, batrachoidiform [FOODON:03412200]</t>
  </si>
  <si>
    <t>Jordan:Al 'Aqabah</t>
  </si>
  <si>
    <t>toadfish family [FOODON:03412264]</t>
  </si>
  <si>
    <t>Jordan:Al ‚ÄòAsimah</t>
  </si>
  <si>
    <t>toadfish [FOODON:03412187]</t>
  </si>
  <si>
    <t>Jordan:Al Balqa'</t>
  </si>
  <si>
    <t>fish, scorpaeniform [FOODON:03412265]</t>
  </si>
  <si>
    <t>Jordan:Al Karak</t>
  </si>
  <si>
    <t>scorpionfish family [FOODON:03411084]</t>
  </si>
  <si>
    <t>Jordan:Al Mafraq</t>
  </si>
  <si>
    <t>redfish or ocean perch [FOODON:03411153]</t>
  </si>
  <si>
    <t>Jordan:At Tafilah</t>
  </si>
  <si>
    <t>butterfly cod [FOODON:03412868]</t>
  </si>
  <si>
    <t>Jordan:Az Zarqa'</t>
  </si>
  <si>
    <t>rockfish [FOODON:03412893]</t>
  </si>
  <si>
    <t>Jordan:Irbid</t>
  </si>
  <si>
    <t>Trachyscorpia cristulata [NCBITaxon:274695]</t>
  </si>
  <si>
    <t>Jordan:Jarash</t>
  </si>
  <si>
    <t>Scorpaena cardinalis [NCBITaxon:334977]</t>
  </si>
  <si>
    <t>Jordan:Ma'an</t>
  </si>
  <si>
    <t>Sebastes fasciatus [NCBITaxon:394691]</t>
  </si>
  <si>
    <t>Jordan:Madaba</t>
  </si>
  <si>
    <t>Sebastes viviparus [NCBITaxon:394708]</t>
  </si>
  <si>
    <t>Juan de Nova Island</t>
  </si>
  <si>
    <t>Scorpaena grandicornis [NCBITaxon:700800]</t>
  </si>
  <si>
    <t>Kazakhstan:Almaty</t>
  </si>
  <si>
    <t>Sebastes alutus [NCBITaxon:72055]</t>
  </si>
  <si>
    <t>Sebastes diploproa [NCBITaxon:72069]</t>
  </si>
  <si>
    <t>Kazakhstan:Aqmola</t>
  </si>
  <si>
    <t>Sebastes entomelas [NCBITaxon:72073]</t>
  </si>
  <si>
    <t>Kazakhstan:Aqtobe</t>
  </si>
  <si>
    <t>Kazakhstan:Atyrau</t>
  </si>
  <si>
    <t>Sebastes goodei [NCBITaxon:72078]</t>
  </si>
  <si>
    <t>Kazakhstan:Batys Qazaqstan</t>
  </si>
  <si>
    <t>Sebastes levis [NCBITaxon:72083]</t>
  </si>
  <si>
    <t>Kazakhstan:Bayqongyr</t>
  </si>
  <si>
    <t>Sebastes melanops [NCBITaxon:72085]</t>
  </si>
  <si>
    <t>Kazakhstan:Mangghystau</t>
  </si>
  <si>
    <t>Sebastes miniatus [NCBITaxon:72087]</t>
  </si>
  <si>
    <t>Kazakhstan:Nur-Sultan</t>
  </si>
  <si>
    <t>Sebastes mystinus [NCBITaxon:72088]</t>
  </si>
  <si>
    <t>Kazakhstan:Pavlodar</t>
  </si>
  <si>
    <t>Sebastes ovalis [NCBITaxon:72092]</t>
  </si>
  <si>
    <t>Kazakhstan:Qaraghandy</t>
  </si>
  <si>
    <t>Sebastes paucispinis [NCBITaxon:72093]</t>
  </si>
  <si>
    <t>Kazakhstan:Qostanay</t>
  </si>
  <si>
    <t>Sebastes pinniger [NCBITaxon:72094]</t>
  </si>
  <si>
    <t>Kazakhstan:Qyzylorda</t>
  </si>
  <si>
    <t>Sebastes ruberrimus [NCBITaxon:72098]</t>
  </si>
  <si>
    <t>Kazakhstan:Shyghys Qazaqstan</t>
  </si>
  <si>
    <t>Sebastes rufus [NCBITaxon:72100]</t>
  </si>
  <si>
    <t>Kazakhstan:Shymkent</t>
  </si>
  <si>
    <t>Sebastes saxicola [NCBITaxon:72101]</t>
  </si>
  <si>
    <t>Kazakhstan:Soltustik Qazaqstan</t>
  </si>
  <si>
    <t>Sebastes serranoides [NCBITaxon:72102]</t>
  </si>
  <si>
    <t>Kazakhstan:Turkistan</t>
  </si>
  <si>
    <t>greenling family [FOODON:03411811]</t>
  </si>
  <si>
    <t>Kazakhstan:Zhambyl</t>
  </si>
  <si>
    <t>greenling [FOODON:03411431]</t>
  </si>
  <si>
    <t>Kenya:Baringo</t>
  </si>
  <si>
    <t>Ophiodon elongatus [NCBITaxon:225387]</t>
  </si>
  <si>
    <t>Kenya:Bomet</t>
  </si>
  <si>
    <t>searobin family [FOODON:03412235]</t>
  </si>
  <si>
    <t>Kenya:Bungoma</t>
  </si>
  <si>
    <t>searobin [FOODON:03412195]</t>
  </si>
  <si>
    <t>Kenya:Busia</t>
  </si>
  <si>
    <t>Chelidonichthys lucernus [NCBITaxon:206130]</t>
  </si>
  <si>
    <t>Kenya:Elgeyo/Marakwet</t>
  </si>
  <si>
    <t>Chelidonichthys kumu [NCBITaxon:334942]</t>
  </si>
  <si>
    <t>Kenya:Embu</t>
  </si>
  <si>
    <t>Eutrigla gurnardus [NCBITaxon:426098]</t>
  </si>
  <si>
    <t>Kenya:Garissa</t>
  </si>
  <si>
    <t>fathead family [FOODON:03412916]</t>
  </si>
  <si>
    <t>Kenya:Homa Bay</t>
  </si>
  <si>
    <t>fish, lophiiform [FOODON:03412404]</t>
  </si>
  <si>
    <t>Kenya:Isiolo</t>
  </si>
  <si>
    <t>goosefish family [FOODON:03412405]</t>
  </si>
  <si>
    <t>Kenya:Kajiado</t>
  </si>
  <si>
    <t>Lophius budegassa [NCBITaxon:191678]</t>
  </si>
  <si>
    <t>Kenya:Kakamega</t>
  </si>
  <si>
    <t>Lophius vomerinus [NCBITaxon:549588]</t>
  </si>
  <si>
    <t>Kenya:Kericho</t>
  </si>
  <si>
    <t>Lophius americanus [NCBITaxon:8073]</t>
  </si>
  <si>
    <t>Kenya:Kiambu</t>
  </si>
  <si>
    <t>Lophius piscatorius [NCBITaxon:8074]</t>
  </si>
  <si>
    <t>Kenya:Kilifi</t>
  </si>
  <si>
    <t>fish, amiiform [FOODON:03412425]</t>
  </si>
  <si>
    <t>Kenya:Kirinyaga</t>
  </si>
  <si>
    <t>bowfin family [FOODON:03412435]</t>
  </si>
  <si>
    <t>Kenya:Kisii</t>
  </si>
  <si>
    <t>Amia calva [NCBITaxon:7924]</t>
  </si>
  <si>
    <t>Kenya:Kisumu</t>
  </si>
  <si>
    <t>fish, gasterosteiform [FOODON:03412478]</t>
  </si>
  <si>
    <t>Kenya:Kitui</t>
  </si>
  <si>
    <t>stickleback family [FOODON:03412483]</t>
  </si>
  <si>
    <t>Kenya:Kwale</t>
  </si>
  <si>
    <t>pipefish family [FOODON:03412573]</t>
  </si>
  <si>
    <t>Kenya:Laikipia</t>
  </si>
  <si>
    <t>seahorse [FOODON:03412572]</t>
  </si>
  <si>
    <t>Kenya:Lamu</t>
  </si>
  <si>
    <t>fish, aulopiform [FOODON:03412497]</t>
  </si>
  <si>
    <t>Kenya:Machakos</t>
  </si>
  <si>
    <t>lizardfish family [FOODON:03412498]</t>
  </si>
  <si>
    <t>Kenya:Makueni</t>
  </si>
  <si>
    <t>Saurida undosquamis [NCBITaxon:143315]</t>
  </si>
  <si>
    <t>Kenya:Mandera</t>
  </si>
  <si>
    <t>Harpadon nehereus [NCBITaxon:435155]</t>
  </si>
  <si>
    <t>Kenya:Marsabit</t>
  </si>
  <si>
    <t>Saurida tumbil [NCBITaxon:445361]</t>
  </si>
  <si>
    <t>Kenya:Meru</t>
  </si>
  <si>
    <t>Synodus saurus [NCBITaxon:81392]</t>
  </si>
  <si>
    <t>Kenya:Migori</t>
  </si>
  <si>
    <t>flagfin family [FOODON:03413824]</t>
  </si>
  <si>
    <t>Kenya:Mombasa</t>
  </si>
  <si>
    <t>Aulopus filamentosus [NCBITaxon:430081]</t>
  </si>
  <si>
    <t>Kenya:Murang'a</t>
  </si>
  <si>
    <t>fish, gonorynchiform [FOODON:03412543]</t>
  </si>
  <si>
    <t>Kenya:Nairobi City</t>
  </si>
  <si>
    <t>milkfish family [FOODON:03412548]</t>
  </si>
  <si>
    <t>Kenya:Nakuru</t>
  </si>
  <si>
    <t>Chanos chanos [NCBITaxon:29144]</t>
  </si>
  <si>
    <t>Kenya:Nandi</t>
  </si>
  <si>
    <t>african mudfish family [FOODON:03413810]</t>
  </si>
  <si>
    <t>Kenya:Narok</t>
  </si>
  <si>
    <t>Phractolaemus ansorgii [NCBITaxon:169291]</t>
  </si>
  <si>
    <t>Kenya:Nyamira</t>
  </si>
  <si>
    <t>fish, albuliform [FOODON:03412544]</t>
  </si>
  <si>
    <t>Kenya:Nyandarua</t>
  </si>
  <si>
    <t>spiny eel family [FOODON:03412526]</t>
  </si>
  <si>
    <t>Kenya:Nyeri</t>
  </si>
  <si>
    <t>Notacanthus chemnitzii [NCBITaxon:143895]</t>
  </si>
  <si>
    <t>Kenya:Samburu</t>
  </si>
  <si>
    <t>fish, esociform [FOODON:03413808]</t>
  </si>
  <si>
    <t>Kenya:Siaya</t>
  </si>
  <si>
    <t>pike family [FOODON:03411826]</t>
  </si>
  <si>
    <t>Kenya:Taita/Taveta</t>
  </si>
  <si>
    <t>pike [FOODON:03411293]</t>
  </si>
  <si>
    <t>Kenya:Tana River</t>
  </si>
  <si>
    <t>grass pickerel [FOODON:03413872]</t>
  </si>
  <si>
    <t>Kenya:Tharaka-Nithi</t>
  </si>
  <si>
    <t>Esox masquinongy [NCBITaxon:126735]</t>
  </si>
  <si>
    <t>Kenya:Trans Nzoia</t>
  </si>
  <si>
    <t>Esox niger [NCBITaxon:184451]</t>
  </si>
  <si>
    <t>Kenya:Turkana</t>
  </si>
  <si>
    <t>Esox reichertii [NCBITaxon:256424]</t>
  </si>
  <si>
    <t>Kenya:Uasin Gishu</t>
  </si>
  <si>
    <t>Esox lucius [NCBITaxon:8010]</t>
  </si>
  <si>
    <t>Kenya:Vihiga</t>
  </si>
  <si>
    <t>mudminnow family [FOODON:03414481]</t>
  </si>
  <si>
    <t>Kenya:Wajir</t>
  </si>
  <si>
    <t>Dallia pectoralis [NCBITaxon:75939]</t>
  </si>
  <si>
    <t>Kenya:West Pokot</t>
  </si>
  <si>
    <t>fish, osmeriform [FOODON:03413809]</t>
  </si>
  <si>
    <t>Kerguelen Archipelago</t>
  </si>
  <si>
    <t>smelt family [FOODON:03411904]</t>
  </si>
  <si>
    <t>Kingman Reef</t>
  </si>
  <si>
    <t>rainbow smelt [FOODON:03413499]</t>
  </si>
  <si>
    <t>Kiribati:Gilbert Islands</t>
  </si>
  <si>
    <t>atlantic rainbow smelt [FOODON:03411905]</t>
  </si>
  <si>
    <t>Kiribati:Line Islands</t>
  </si>
  <si>
    <t>arctic smelt [FOODON:03413899]</t>
  </si>
  <si>
    <t>Kiribati:Phoenix Islands</t>
  </si>
  <si>
    <t>Hypomesus olidus [NCBITaxon:240830]</t>
  </si>
  <si>
    <t>Kosovo:Albanian</t>
  </si>
  <si>
    <t>Thaleichthys pacificus [NCBITaxon:240832]</t>
  </si>
  <si>
    <t>Kosovo:Serbian</t>
  </si>
  <si>
    <t>Spirinchus thaleichthys [NCBITaxon:260508]</t>
  </si>
  <si>
    <t>Kuwait:Al 'Asimah</t>
  </si>
  <si>
    <t>Osmerus eperlanus [NCBITaxon:29151]</t>
  </si>
  <si>
    <t>Kuwait:Al Ahmadi</t>
  </si>
  <si>
    <t>Mallotus villosus [NCBITaxon:30960]</t>
  </si>
  <si>
    <t>Kuwait:Al Farwaniyah</t>
  </si>
  <si>
    <t>Plecoglossus altivelis [NCBITaxon:61084]</t>
  </si>
  <si>
    <t>Kuwait:Al Jahra'</t>
  </si>
  <si>
    <t>Plecoglossus altivelis altivelis [NCBITaxon:281464]</t>
  </si>
  <si>
    <t>Kuwait:Hawalli</t>
  </si>
  <si>
    <t>argentine family [FOODON:03411924]</t>
  </si>
  <si>
    <t>Kuwait:Mubarak al Kabir</t>
  </si>
  <si>
    <t>argentine [FOODON:03411430]</t>
  </si>
  <si>
    <t>Kyrgyzstan:Batken Oblusu</t>
  </si>
  <si>
    <t>slickhead family [FOODON:03412909]</t>
  </si>
  <si>
    <t>Kyrgyzstan:Bishkek Shaary</t>
  </si>
  <si>
    <t>large scaled brown slickhead [FOODON:03412907]</t>
  </si>
  <si>
    <t>Kyrgyzstan:Chuy Oblusu </t>
  </si>
  <si>
    <t>black slickhead [FOODON:03412914]</t>
  </si>
  <si>
    <t>Kyrgyzstan:Jalal-Abad Oblusu</t>
  </si>
  <si>
    <t>Alepocephalus bairdii [NCBITaxon:134618]</t>
  </si>
  <si>
    <t>Kyrgyzstan:Naryn Oblusu</t>
  </si>
  <si>
    <t>Alepocephalus australis [NCBITaxon:492024]</t>
  </si>
  <si>
    <t>Kyrgyzstan:Osh Oblusu</t>
  </si>
  <si>
    <t>icefish [FOODON:03414883]</t>
  </si>
  <si>
    <t>Kyrgyzstan:Osh Shaary</t>
  </si>
  <si>
    <t>Protosalanx hyalocranius [NCBITaxon:418454]</t>
  </si>
  <si>
    <t>Kyrgyzstan:Talas Oblusu</t>
  </si>
  <si>
    <t>fish, osteoglossiform [FOODON:03414559]</t>
  </si>
  <si>
    <t>Kyrgyzstan:Ysyk-Kol Oblusu </t>
  </si>
  <si>
    <t>clown featherback [FOODON:0002899]</t>
  </si>
  <si>
    <t>Laos:Attapu</t>
  </si>
  <si>
    <t>mooneye family [FOODON:03414560]</t>
  </si>
  <si>
    <t>Laos:Bokeo</t>
  </si>
  <si>
    <t>Arapaima gigas [NCBITaxon:113544]</t>
  </si>
  <si>
    <t>Laos:Bolikhamxai</t>
  </si>
  <si>
    <t>Hiodon alosoides [NCBITaxon:54904]</t>
  </si>
  <si>
    <t>Laos:Champasak</t>
  </si>
  <si>
    <t>Heterotis niloticus [NCBITaxon:91721]</t>
  </si>
  <si>
    <t>Laos:Houaphan</t>
  </si>
  <si>
    <t>fish, synbranchiform [FOODON:03414872]</t>
  </si>
  <si>
    <t>Laos:Khammouan</t>
  </si>
  <si>
    <t>Monopterus albus [NCBITaxon:43700]</t>
  </si>
  <si>
    <t>Laos:Louangnamtha</t>
  </si>
  <si>
    <t>fish, characiform [FOODON:03414874]</t>
  </si>
  <si>
    <t>Laos:Louangphabang</t>
  </si>
  <si>
    <t>characin [FOODON:03414875]</t>
  </si>
  <si>
    <t>Laos:Oudomxai</t>
  </si>
  <si>
    <t>Colossoma macropomum [NCBITaxon:42526]</t>
  </si>
  <si>
    <t>Laos:Phongsali</t>
  </si>
  <si>
    <t>Piaractus mesopotamicus [NCBITaxon:42528]</t>
  </si>
  <si>
    <t>Laos:Salavan</t>
  </si>
  <si>
    <t>Piaractus brachypomus [NCBITaxon:42529]</t>
  </si>
  <si>
    <t>Laos:Savannakhet</t>
  </si>
  <si>
    <t>diadromous fish [FOODON:03413360]</t>
  </si>
  <si>
    <t>Laos:Viangchan</t>
  </si>
  <si>
    <t>anadromous fish [FOODON:03413448]</t>
  </si>
  <si>
    <t>Laos:Xaignabouli</t>
  </si>
  <si>
    <t>Laos:Xaisomboun</t>
  </si>
  <si>
    <t>Laos:Xekong</t>
  </si>
  <si>
    <t>Laos:Xiangkhouang</t>
  </si>
  <si>
    <t>Latvia:Ādažu</t>
  </si>
  <si>
    <t>Latvia:Aglonas</t>
  </si>
  <si>
    <t>Latvia:Aizkraukles</t>
  </si>
  <si>
    <t>Latvia:Aizputes</t>
  </si>
  <si>
    <t>Latvia:Aknīstes</t>
  </si>
  <si>
    <t>Latvia:Alojas</t>
  </si>
  <si>
    <t>Latvia:Alsungas</t>
  </si>
  <si>
    <t>Latvia:Alūksnes</t>
  </si>
  <si>
    <t>Latvia:Amatas</t>
  </si>
  <si>
    <t>Latvia:Apes</t>
  </si>
  <si>
    <t>Latvia:Auces</t>
  </si>
  <si>
    <t>Latvia:Babītes</t>
  </si>
  <si>
    <t>Latvia:Baldones</t>
  </si>
  <si>
    <t>Latvia:Baltinavas</t>
  </si>
  <si>
    <t>Latvia:Balvu</t>
  </si>
  <si>
    <t>Latvia:Bauskas</t>
  </si>
  <si>
    <t>Latvia:Beverīnas</t>
  </si>
  <si>
    <t>Latvia:Brocēnu</t>
  </si>
  <si>
    <t>Latvia:Burtnieku</t>
  </si>
  <si>
    <t>Latvia:Carnikavas</t>
  </si>
  <si>
    <t>Latvia:Cēsu</t>
  </si>
  <si>
    <t>Latvia:Cesvaines</t>
  </si>
  <si>
    <t>Latvia:Ciblas</t>
  </si>
  <si>
    <t>Latvia:Dagdas</t>
  </si>
  <si>
    <t>Latvia:Daugavpils</t>
  </si>
  <si>
    <t>Latvia:Daugavpils </t>
  </si>
  <si>
    <t>Latvia:Dobeles</t>
  </si>
  <si>
    <t>Latvia:Dundagas</t>
  </si>
  <si>
    <t>Latvia:Durbes</t>
  </si>
  <si>
    <t>Latvia:Engures</t>
  </si>
  <si>
    <t>catadromous fish [FOODON:03413449]</t>
  </si>
  <si>
    <t>Latvia:Ērgļu</t>
  </si>
  <si>
    <t>Latvia:Garkalnes</t>
  </si>
  <si>
    <t>Latvia:Grobiņas</t>
  </si>
  <si>
    <t>Latvia:Gulbenes</t>
  </si>
  <si>
    <t>Latvia:Iecavas</t>
  </si>
  <si>
    <t>Latvia:Ikšķiles</t>
  </si>
  <si>
    <t>Latvia:Ilūkstes</t>
  </si>
  <si>
    <t>Latvia:Inčukalna</t>
  </si>
  <si>
    <t>amphidromous fish [FOODON:03413450]</t>
  </si>
  <si>
    <t>Latvia:Jaunjelgavas</t>
  </si>
  <si>
    <t>freshwater fish [FOODON:03413361]</t>
  </si>
  <si>
    <t>Latvia:Jaunpiebalgas</t>
  </si>
  <si>
    <t>marine fish [FOODON:03413362]</t>
  </si>
  <si>
    <t>Latvia:Jaunpils</t>
  </si>
  <si>
    <t>Latvia:Jēkabpils</t>
  </si>
  <si>
    <t>frog [FOODON:03411252]</t>
  </si>
  <si>
    <t>Latvia:Jēkabpils </t>
  </si>
  <si>
    <t>edible frog [FOODON:03413463]</t>
  </si>
  <si>
    <t>Latvia:Jelgava </t>
  </si>
  <si>
    <t>Hoplobatrachus tigerinus [NCBITaxon:103373]</t>
  </si>
  <si>
    <t>Latvia:Jelgavas</t>
  </si>
  <si>
    <t>Pelophylax lessonae [NCBITaxon:45623]</t>
  </si>
  <si>
    <t>Latvia:Jūrmala </t>
  </si>
  <si>
    <t>Rana dalmatina [NCBITaxon:51331]</t>
  </si>
  <si>
    <t>Latvia:Kandavas</t>
  </si>
  <si>
    <t>Lithobates catesbeianus [NCBITaxon:8400]</t>
  </si>
  <si>
    <t>Latvia:Kārsavas</t>
  </si>
  <si>
    <t>Pelophylax ridibundus [NCBITaxon:8406]</t>
  </si>
  <si>
    <t>Latvia:Ķeguma</t>
  </si>
  <si>
    <t>Rana temporaria [NCBITaxon:8407]</t>
  </si>
  <si>
    <t>Latvia:Ķekavas</t>
  </si>
  <si>
    <t>reptile [FOODON:03411625]</t>
  </si>
  <si>
    <t>Latvia:Kocēnu</t>
  </si>
  <si>
    <t>tortoise [FOODON:00000074]</t>
  </si>
  <si>
    <t>Latvia:Kokneses</t>
  </si>
  <si>
    <t>turtle [FOODON:03411242]</t>
  </si>
  <si>
    <t>Latvia:Krāslavas</t>
  </si>
  <si>
    <t>diamondback terrapin [FOODON:03412413]</t>
  </si>
  <si>
    <t>Latvia:Krimuldas</t>
  </si>
  <si>
    <t>snake-necked turtle [FOODON:03414623]</t>
  </si>
  <si>
    <t>Latvia:Krustpils</t>
  </si>
  <si>
    <t>northern snake-necked turtle [FOODON:03414799]</t>
  </si>
  <si>
    <t>Latvia:Kuldīgas</t>
  </si>
  <si>
    <t>flatback turtle [FOODON:03414624]</t>
  </si>
  <si>
    <t>Latvia:Lielvārdes</t>
  </si>
  <si>
    <t>australian snapping turtle [FOODON:03414625]</t>
  </si>
  <si>
    <t>Latvia:Liepāja </t>
  </si>
  <si>
    <t>Elseya dentata [NCBITaxon:44497]</t>
  </si>
  <si>
    <t>Latvia:Līgatnes</t>
  </si>
  <si>
    <t>Eretmochelys imbricata [NCBITaxon:27787]</t>
  </si>
  <si>
    <t>Latvia:Limbažu</t>
  </si>
  <si>
    <t>Caretta caretta [NCBITaxon:8467]</t>
  </si>
  <si>
    <t>Latvia:Līvānu</t>
  </si>
  <si>
    <t>Chelonia mydas [NCBITaxon:8469]</t>
  </si>
  <si>
    <t>Latvia:Lubānas</t>
  </si>
  <si>
    <t>Chelydra serpentina [NCBITaxon:8475]</t>
  </si>
  <si>
    <t>Latvia:Ludzas</t>
  </si>
  <si>
    <t>snake [FOODON:03411295]</t>
  </si>
  <si>
    <t>Latvia:Madonas</t>
  </si>
  <si>
    <t>boa [FOODON:00003002]</t>
  </si>
  <si>
    <t>Latvia:Mālpils</t>
  </si>
  <si>
    <t>rattlesnake [FOODON:03412438]</t>
  </si>
  <si>
    <t>Latvia:Mārupes</t>
  </si>
  <si>
    <t>black snake [FOODON:03414622]</t>
  </si>
  <si>
    <t>Latvia:Mazsalacas</t>
  </si>
  <si>
    <t>Pseudechis porphyriacus [NCBITaxon:8671]</t>
  </si>
  <si>
    <t>Latvia:Mērsraga</t>
  </si>
  <si>
    <t>Liasis fuscus [NCBITaxon:129327]</t>
  </si>
  <si>
    <t>Latvia:Naukšēnu</t>
  </si>
  <si>
    <t>lizard [FOODON:03412293]</t>
  </si>
  <si>
    <t>Latvia:Neretas</t>
  </si>
  <si>
    <t>gecko [FOODON:03412615]</t>
  </si>
  <si>
    <t>Latvia:Nīcas</t>
  </si>
  <si>
    <t>iguana [FOODON:03412701]</t>
  </si>
  <si>
    <t>Latvia:Ogres</t>
  </si>
  <si>
    <t>Iguana iguana [NCBITaxon:8517]</t>
  </si>
  <si>
    <t>Latvia:Olaines</t>
  </si>
  <si>
    <t>monitor lizard [FOODON:03414619]</t>
  </si>
  <si>
    <t>Latvia:Ozolnieku</t>
  </si>
  <si>
    <t>Varanus gouldii [NCBITaxon:62042]</t>
  </si>
  <si>
    <t>Latvia:Pārgaujas</t>
  </si>
  <si>
    <t>dragon lizard [FOODON:03414620]</t>
  </si>
  <si>
    <t>Latvia:Pāvilostas</t>
  </si>
  <si>
    <t>alligator [FOODON:03412440]</t>
  </si>
  <si>
    <t>Latvia:Pļaviņu</t>
  </si>
  <si>
    <t>Alligator sinensis [NCBITaxon:38654]</t>
  </si>
  <si>
    <t>Latvia:Preiļu</t>
  </si>
  <si>
    <t>Alligator mississippiensis [NCBITaxon:8496]</t>
  </si>
  <si>
    <t>Latvia:Priekules</t>
  </si>
  <si>
    <t>crocodile [FOODON:03412441]</t>
  </si>
  <si>
    <t>Latvia:Priekuļu</t>
  </si>
  <si>
    <t>Crocodylus acutus [NCBITaxon:48399]</t>
  </si>
  <si>
    <t>Latvia:Raunas</t>
  </si>
  <si>
    <t>Crocodylus siamensis [NCBITaxon:68455]</t>
  </si>
  <si>
    <t>Latvia:Rēzekne </t>
  </si>
  <si>
    <t>Crocodylus niloticus [NCBITaxon:8501]</t>
  </si>
  <si>
    <t>Latvia:Rēzeknes</t>
  </si>
  <si>
    <t>Crocodylus porosus [NCBITaxon:8502]</t>
  </si>
  <si>
    <t>Latvia:Riebiņu</t>
  </si>
  <si>
    <t>Crocodylus novaeguineae [NCBITaxon:8503]</t>
  </si>
  <si>
    <t>Latvia:Rīga </t>
  </si>
  <si>
    <t>fungus [FOODON:03411261]</t>
  </si>
  <si>
    <t>Latvia:Rojas</t>
  </si>
  <si>
    <t>ascomycetes [FOODON:03412034]</t>
  </si>
  <si>
    <t>Latvia:Ropažu</t>
  </si>
  <si>
    <t>yeast [FOODON:03411345]</t>
  </si>
  <si>
    <t>Latvia:Rucavas</t>
  </si>
  <si>
    <t>Saccharomyces pastorianus [NCBITaxon:27292]</t>
  </si>
  <si>
    <t>Latvia:Rugāju</t>
  </si>
  <si>
    <t>Saccharomyces cerevisiae [NCBITaxon:4932]</t>
  </si>
  <si>
    <t>Latvia:Rūjienas</t>
  </si>
  <si>
    <t>truffle [FOODON:03411387]</t>
  </si>
  <si>
    <t>Latvia:Rundāles</t>
  </si>
  <si>
    <t>white truffle [FOODON:03413792]</t>
  </si>
  <si>
    <t>Latvia:Salacgrīvas</t>
  </si>
  <si>
    <t>black truffle [FOODON:03413793]</t>
  </si>
  <si>
    <t>Latvia:Salas</t>
  </si>
  <si>
    <t>chinese truffle [FOODON:03413794]</t>
  </si>
  <si>
    <t>Latvia:Salaspils</t>
  </si>
  <si>
    <t>summer truffle [FOODON:03413795]</t>
  </si>
  <si>
    <t>Latvia:Saldus</t>
  </si>
  <si>
    <t>morel mushroom [FOODON:03412032]</t>
  </si>
  <si>
    <t>Latvia:Saulkrastu</t>
  </si>
  <si>
    <t>black morel [FOODON:03412021]</t>
  </si>
  <si>
    <t>Latvia:Sējas</t>
  </si>
  <si>
    <t>early morel [FOODON:03412024]</t>
  </si>
  <si>
    <t>Latvia:Siguldas</t>
  </si>
  <si>
    <t>common morel [FOODON:03414551]</t>
  </si>
  <si>
    <t>Latvia:Skrīveru</t>
  </si>
  <si>
    <t>false morel [FOODON:03413791]</t>
  </si>
  <si>
    <t>Latvia:Skrundas</t>
  </si>
  <si>
    <t>snow mushroom [FOODON:03412025]</t>
  </si>
  <si>
    <t>Latvia:Smiltenes</t>
  </si>
  <si>
    <t>beefsteak morel [FOODON:03412446]</t>
  </si>
  <si>
    <t>Latvia:Stopiņu</t>
  </si>
  <si>
    <t>Morchella [NCBITaxon:5193]</t>
  </si>
  <si>
    <t>Latvia:Strenču</t>
  </si>
  <si>
    <t>Morchella esculenta [NCBITaxon:39407]</t>
  </si>
  <si>
    <t>Latvia:Talsu</t>
  </si>
  <si>
    <t>Morchella conica [NCBITaxon:5194]</t>
  </si>
  <si>
    <t>Latvia:Tērvetes</t>
  </si>
  <si>
    <t>Morchella angusticeps [NCBITaxon:60347]</t>
  </si>
  <si>
    <t>Latvia:Tukuma</t>
  </si>
  <si>
    <t>basidiomycetes [FOODON:03412035]</t>
  </si>
  <si>
    <t>Latvia:Vaiņodes</t>
  </si>
  <si>
    <t>mushroom (whole organism) [FOODON:00001287]</t>
  </si>
  <si>
    <t>Latvia:Valkas</t>
  </si>
  <si>
    <t>chanterelle mushroom [FOODON:00003529]</t>
  </si>
  <si>
    <t>Latvia:Valmiera </t>
  </si>
  <si>
    <t>golden chanterelle [FOODON:03411569]</t>
  </si>
  <si>
    <t>Latvia:Varakļānu</t>
  </si>
  <si>
    <t>pale chanterelle [FOODON:03414540]</t>
  </si>
  <si>
    <t>Latvia:Vārkavas</t>
  </si>
  <si>
    <t>trumpet chanterelle [FOODON:03414543]</t>
  </si>
  <si>
    <t>Latvia:Vecpiebalgas</t>
  </si>
  <si>
    <t>oyster mushroom genus [FOODON:03411632]</t>
  </si>
  <si>
    <t>Latvia:Vecumnieku</t>
  </si>
  <si>
    <t>lung oyster [FOODON:00003522]</t>
  </si>
  <si>
    <t>Latvia:Ventspils</t>
  </si>
  <si>
    <t>abalone mushroom [FOODON:03411645]</t>
  </si>
  <si>
    <t>Latvia:Ventspils </t>
  </si>
  <si>
    <t>king oyster mushroom [FOODON:03413743]</t>
  </si>
  <si>
    <t>Latvia:Viesītes</t>
  </si>
  <si>
    <t>pearl oyster mushroom [FOODON:03413796]</t>
  </si>
  <si>
    <t>Latvia:Viļakas</t>
  </si>
  <si>
    <t>white oyster mushroom [FOODON:03414172]</t>
  </si>
  <si>
    <t>Latvia:Viļānu</t>
  </si>
  <si>
    <t>Lentinus sajor-caju (fruitbody) [FOODON:03414177]</t>
  </si>
  <si>
    <t>Latvia:Zilupes</t>
  </si>
  <si>
    <t>golden oyster mushroom [FOODON:03414552]</t>
  </si>
  <si>
    <t>Lebanon:Aakkar</t>
  </si>
  <si>
    <t>pink oyster mushroom [FOODON:03414553]</t>
  </si>
  <si>
    <t>Lebanon:Baalbek-Hermel</t>
  </si>
  <si>
    <t>shiitake mushroom [FOODON:03411635]</t>
  </si>
  <si>
    <t>Lebanon:Beqaa </t>
  </si>
  <si>
    <t>straw mushroom [FOODON:03411637]</t>
  </si>
  <si>
    <t>Lebanon:Beyrouth </t>
  </si>
  <si>
    <t>inky cap mushroom [FOODON:03412022]</t>
  </si>
  <si>
    <t>Lebanon:Liban-Nord </t>
  </si>
  <si>
    <t>field mushroom [FOODON:03412023]</t>
  </si>
  <si>
    <t>Lebanon:Liban-Sud </t>
  </si>
  <si>
    <t>blusher mushroom [FOODON:03412073]</t>
  </si>
  <si>
    <t>Lebanon:Mont-Liban </t>
  </si>
  <si>
    <t>milk mushroom [FOODON:03412074]</t>
  </si>
  <si>
    <t>Lebanon:Nabatiye</t>
  </si>
  <si>
    <t>fenugreek milkcap [FOODON:03412075]</t>
  </si>
  <si>
    <t>Lesotho:Berea</t>
  </si>
  <si>
    <t>saffron milkcap [FOODON:03412740]</t>
  </si>
  <si>
    <t>Lesotho:Butha-Buthe</t>
  </si>
  <si>
    <t>magic mushroom [FOODON:03412076]</t>
  </si>
  <si>
    <t>Lesotho:Leribe</t>
  </si>
  <si>
    <t>white lepiota [FOODON:03412117]</t>
  </si>
  <si>
    <t>Lesotho:Mafeteng</t>
  </si>
  <si>
    <t>reishi mushroom [FOODON:03412361]</t>
  </si>
  <si>
    <t>Lesotho:Maseru</t>
  </si>
  <si>
    <t>enoki mushroom [FOODON:03412507]</t>
  </si>
  <si>
    <t>Lesotho:Mohale's Hoek</t>
  </si>
  <si>
    <t>blewit [FOODON:03412521]</t>
  </si>
  <si>
    <t>Lesotho:Mokhotlong</t>
  </si>
  <si>
    <t>wood blewit [FOODON:03412522]</t>
  </si>
  <si>
    <t>Lesotho:Qacha's Nek</t>
  </si>
  <si>
    <t>cultivated mushroom (organism) [FOODON:03412937]</t>
  </si>
  <si>
    <t>Lesotho:Quthing</t>
  </si>
  <si>
    <t>boletes [FOODON:03413452]</t>
  </si>
  <si>
    <t>Lesotho:Thaba-Tseka</t>
  </si>
  <si>
    <t>porcini mushroom [FOODON:03412033]</t>
  </si>
  <si>
    <t>Liberia:Bomi</t>
  </si>
  <si>
    <t>porcini mushroom (raw) [FOODON:03306536]</t>
  </si>
  <si>
    <t>Liberia:Bong</t>
  </si>
  <si>
    <t>slippery jack mushroom [FOODON:03412260]</t>
  </si>
  <si>
    <t>Liberia:Gbarpolu</t>
  </si>
  <si>
    <t>red boletus [FOODON:03412737]</t>
  </si>
  <si>
    <t>Liberia:Grand Bassa</t>
  </si>
  <si>
    <t>rough stemmed boletus [FOODON:03412738]</t>
  </si>
  <si>
    <t>Liberia:Grand Cape Mount</t>
  </si>
  <si>
    <t>pine bolete [FOODON:03414538]</t>
  </si>
  <si>
    <t>Liberia:Grand Gedeh</t>
  </si>
  <si>
    <t>summer bolete [FOODON:03414539]</t>
  </si>
  <si>
    <t>Liberia:Grand Kru</t>
  </si>
  <si>
    <t>maitake mushroom [FOODON:03413726]</t>
  </si>
  <si>
    <t>Liberia:Lofa</t>
  </si>
  <si>
    <t>snow fungus [FOODON:03414170]</t>
  </si>
  <si>
    <t>Liberia:Margibi</t>
  </si>
  <si>
    <t>south polar fungus [FOODON:03414171]</t>
  </si>
  <si>
    <t>Liberia:Maryland</t>
  </si>
  <si>
    <t>nameko mushroom [FOODON:03414173]</t>
  </si>
  <si>
    <t>Liberia:Montserrado</t>
  </si>
  <si>
    <t>spring mushroom [FOODON:03414175]</t>
  </si>
  <si>
    <t>Liberia:Nimba</t>
  </si>
  <si>
    <t>shimeji mushroom [FOODON:03414176]</t>
  </si>
  <si>
    <t>Liberia:River Cess</t>
  </si>
  <si>
    <t>brown beech mushroom [FOODON:03413744]</t>
  </si>
  <si>
    <t>Liberia:River Gee</t>
  </si>
  <si>
    <t>elm oyster [FOODON:03414185]</t>
  </si>
  <si>
    <t>Liberia:Sinoe</t>
  </si>
  <si>
    <t>white beech mushroom [FOODON:03414533]</t>
  </si>
  <si>
    <t>Libya:Al Butnan</t>
  </si>
  <si>
    <t>hon-shimeji [FOODON:03414534]</t>
  </si>
  <si>
    <t>Libya:Al Jabal al Akhdar</t>
  </si>
  <si>
    <t>collared stinkhorn [FOODON:03414178]</t>
  </si>
  <si>
    <t>Libya:Al Jabal al Gharbi</t>
  </si>
  <si>
    <t>rooting shank [FOODON:03414179]</t>
  </si>
  <si>
    <t>Libya:Al Jafarah</t>
  </si>
  <si>
    <t>green oyster [FOODON:03414180]</t>
  </si>
  <si>
    <t>Libya:Al Jufrah</t>
  </si>
  <si>
    <t>shaggy inc cap [FOODON:03414181]</t>
  </si>
  <si>
    <t>Libya:Al Kufrah</t>
  </si>
  <si>
    <t>coral tooth mushroom [FOODON:03414182]</t>
  </si>
  <si>
    <t>Libya:Al Marj</t>
  </si>
  <si>
    <t>yellow brain fungus [FOODON:03414183]</t>
  </si>
  <si>
    <t>Libya:Al Marqab</t>
  </si>
  <si>
    <t>cauliflower fungus [FOODON:03414184]</t>
  </si>
  <si>
    <t>Libya:Al Wahat</t>
  </si>
  <si>
    <t>tiger saw-gill [FOODON:03414186]</t>
  </si>
  <si>
    <t>Libya:An Nuqat al Khams</t>
  </si>
  <si>
    <t>st. george's mushroom [FOODON:03414187]</t>
  </si>
  <si>
    <t>Libya:Az Zawiyah</t>
  </si>
  <si>
    <t>gypsy mushroom [FOODON:03414253]</t>
  </si>
  <si>
    <t>Libya:Banghazi </t>
  </si>
  <si>
    <t>horse mushroom [FOODON:03414535]</t>
  </si>
  <si>
    <t>Libya:Darnah</t>
  </si>
  <si>
    <t>forest lamb [FOODON:03414536]</t>
  </si>
  <si>
    <t>Libya:Ghat</t>
  </si>
  <si>
    <t>caesar's mushroom [FOODON:03414537]</t>
  </si>
  <si>
    <t>Libya:Misratah</t>
  </si>
  <si>
    <t>horn of plenty [FOODON:03414541]</t>
  </si>
  <si>
    <t>Libya:Murzuq</t>
  </si>
  <si>
    <t>yellow foot [FOODON:03414542]</t>
  </si>
  <si>
    <t>Libya:Nalut</t>
  </si>
  <si>
    <t>bearded tooth mushroom [FOODON:03414547]</t>
  </si>
  <si>
    <t>Libya:Sabha</t>
  </si>
  <si>
    <t>wood hedgehog [FOODON:03414548]</t>
  </si>
  <si>
    <t>Libya:Surt</t>
  </si>
  <si>
    <t>terracotta hedgehog [FOODON:03414549]</t>
  </si>
  <si>
    <t>Libya:Tarabulus </t>
  </si>
  <si>
    <t>parasol mushroom [FOODON:03414550]</t>
  </si>
  <si>
    <t>Libya:Wadi al Hayat</t>
  </si>
  <si>
    <t>spicy knight mushroom [FOODON:03414555]</t>
  </si>
  <si>
    <t>Libya:Wadi ash Shati</t>
  </si>
  <si>
    <t>scotch bonnet [FOODON:03414944]</t>
  </si>
  <si>
    <t>Liechtenstein:Balzers</t>
  </si>
  <si>
    <t>Hericium erinaceus [NCBITaxon:91752]</t>
  </si>
  <si>
    <t>Liechtenstein:Eschen</t>
  </si>
  <si>
    <t>black fungus [FOODON:03411741]</t>
  </si>
  <si>
    <t>Liechtenstein:Gamprin</t>
  </si>
  <si>
    <t>cloud ear fungus [FOODON:03413723]</t>
  </si>
  <si>
    <t>Liechtenstein:Mauren</t>
  </si>
  <si>
    <t>jew's ear [FOODON:03413724]</t>
  </si>
  <si>
    <t>Liechtenstein:Planken</t>
  </si>
  <si>
    <t>honey fungus [FOODON:03412758]</t>
  </si>
  <si>
    <t>Liechtenstein:Ruggell</t>
  </si>
  <si>
    <t>honey mushroom [FOODON:03412735]</t>
  </si>
  <si>
    <t>Liechtenstein:Schaan</t>
  </si>
  <si>
    <t>puffball [FOODON:03414648]</t>
  </si>
  <si>
    <t>Liechtenstein:Schellenberg</t>
  </si>
  <si>
    <t>Ustilago maydis [NCBITaxon:5270]</t>
  </si>
  <si>
    <t>Liechtenstein:Triesen</t>
  </si>
  <si>
    <t>fusarium venenatum [FOODON:03414943]</t>
  </si>
  <si>
    <t>Liechtenstein:Triesenberg</t>
  </si>
  <si>
    <t>algae [FOODON:03411301]</t>
  </si>
  <si>
    <t>Liechtenstein:Vaduz</t>
  </si>
  <si>
    <t>red algae [FOODON:03411743]</t>
  </si>
  <si>
    <t>Line Islands</t>
  </si>
  <si>
    <t>rhodymenia [FOODON:03412410]</t>
  </si>
  <si>
    <t>Lithuania:Akmene</t>
  </si>
  <si>
    <t>chondrus [FOODON:03412500]</t>
  </si>
  <si>
    <t>Lithuania:Alytaus Miestas</t>
  </si>
  <si>
    <t>Chondrus crispus [NCBITaxon:2769]</t>
  </si>
  <si>
    <t>Lithuania:Alytus</t>
  </si>
  <si>
    <t>palmaria [FOODON:03413790]</t>
  </si>
  <si>
    <t>Lithuania:Anksciai</t>
  </si>
  <si>
    <t>Palmaria palmata [NCBITaxon:2822]</t>
  </si>
  <si>
    <t>Lithuania:Birstono</t>
  </si>
  <si>
    <t>pyropia columbina [FOODON:03414291]</t>
  </si>
  <si>
    <t>Lithuania:Birzai</t>
  </si>
  <si>
    <t>eucheuma [FOODON:03414336]</t>
  </si>
  <si>
    <t>Lithuania:Druskininkai</t>
  </si>
  <si>
    <t>gracilaria [FOODON:03414607]</t>
  </si>
  <si>
    <t>Lithuania:Elektrenai</t>
  </si>
  <si>
    <t>Porphyra umbilicalis [NCBITaxon:2786]</t>
  </si>
  <si>
    <t>Lithuania:Ignalina</t>
  </si>
  <si>
    <t>blue-green algae [FOODON:03411746]</t>
  </si>
  <si>
    <t>Lithuania:Jonava</t>
  </si>
  <si>
    <t>spirulina [FOODON:03412039]</t>
  </si>
  <si>
    <t>Lithuania:Joniskis</t>
  </si>
  <si>
    <t>seaweed [FOODON:03412266]</t>
  </si>
  <si>
    <t>Lithuania:Jurbarkas</t>
  </si>
  <si>
    <t>brown algae [FOODON:03412395]</t>
  </si>
  <si>
    <t>Lithuania:Kaisiadorys</t>
  </si>
  <si>
    <t>kelp [FOODON:03411744]</t>
  </si>
  <si>
    <t>Lithuania:Kalvarijos</t>
  </si>
  <si>
    <t>wakame kelp [FOODON:03411747]</t>
  </si>
  <si>
    <t>Lithuania:Kaunas</t>
  </si>
  <si>
    <t>konbu [FOODON:03412638]</t>
  </si>
  <si>
    <t>Lithuania:Kauno Miestas</t>
  </si>
  <si>
    <t>hijiki kelp [FOODON:03412641]</t>
  </si>
  <si>
    <t>Lithuania:Kazlu Rudos</t>
  </si>
  <si>
    <t>Alaria esculenta [NCBITaxon:2889]</t>
  </si>
  <si>
    <t>Lithuania:Kedainiai</t>
  </si>
  <si>
    <t>Saccharina latissima [NCBITaxon:309358]</t>
  </si>
  <si>
    <t>Lithuania:Kelme</t>
  </si>
  <si>
    <t>Laminaria digitata [NCBITaxon:80365]</t>
  </si>
  <si>
    <t>Lithuania:Klaipeda</t>
  </si>
  <si>
    <t>Laminaria hyperborea [NCBITaxon:90893]</t>
  </si>
  <si>
    <t>Lithuania:Klaipedos Miestas</t>
  </si>
  <si>
    <t>wracks [FOODON:03414510]</t>
  </si>
  <si>
    <t>Lithuania:Kretinga</t>
  </si>
  <si>
    <t>fucus [FOODON:03414604]</t>
  </si>
  <si>
    <t>Lithuania:Kupiskis</t>
  </si>
  <si>
    <t>Fucus vesiculosus [NCBITaxon:49266]</t>
  </si>
  <si>
    <t>Lithuania:Lazdijai</t>
  </si>
  <si>
    <t>Fucus serratus [NCBITaxon:87148]</t>
  </si>
  <si>
    <t>Lithuania:Marijampole</t>
  </si>
  <si>
    <t>Ascophyllum nodosum [NCBITaxon:52969]</t>
  </si>
  <si>
    <t>Lithuania:Mazeikiai</t>
  </si>
  <si>
    <t>Himanthalia elongata [NCBITaxon:74478]</t>
  </si>
  <si>
    <t>Lithuania:Moletai</t>
  </si>
  <si>
    <t>green algae [FOODON:03412502]</t>
  </si>
  <si>
    <t>Lithuania:Neringa</t>
  </si>
  <si>
    <t>sea lettuce [FOODON:03412476]</t>
  </si>
  <si>
    <t>Lithuania:Pagegiai</t>
  </si>
  <si>
    <t>enteromorpha [FOODON:03412639]</t>
  </si>
  <si>
    <t>Lithuania:Pakruojis</t>
  </si>
  <si>
    <t>Ulva prolifera [NCBITaxon:3117]</t>
  </si>
  <si>
    <t>Lithuania:Palangos Miestas</t>
  </si>
  <si>
    <t>lichen [FOODON:03412345]</t>
  </si>
  <si>
    <t>Lithuania:Panevezio Miestas</t>
  </si>
  <si>
    <t>Cetraria islandica [NCBITaxon:78064]</t>
  </si>
  <si>
    <t>Lithuania:Panevezys</t>
  </si>
  <si>
    <t>whole plant [PO:0000003]</t>
  </si>
  <si>
    <t>Lithuania:Pasvalys</t>
  </si>
  <si>
    <t>plant used for producing extract or concentrate [FOODON:03411013]</t>
  </si>
  <si>
    <t>Lithuania:Plunge</t>
  </si>
  <si>
    <t>Lithuania:Prienai</t>
  </si>
  <si>
    <t>cotton plant [FOODON:03411210]</t>
  </si>
  <si>
    <t>Lithuania:Radviliskis</t>
  </si>
  <si>
    <t>Gossypium herbaceum [NCBITaxon:34274]</t>
  </si>
  <si>
    <t>Lithuania:Raseiniai</t>
  </si>
  <si>
    <t>Gossypium hirsutum [NCBITaxon:3635]</t>
  </si>
  <si>
    <t>Lithuania:Rietavo</t>
  </si>
  <si>
    <t>sesame plant [FOODON:03411226]</t>
  </si>
  <si>
    <t>Lithuania:Rokiskis</t>
  </si>
  <si>
    <t>rapeseed plant [FOODON:03411248]</t>
  </si>
  <si>
    <t>Lithuania:Sakiai</t>
  </si>
  <si>
    <t>winter turnip rape plant [FOODON:03413727]</t>
  </si>
  <si>
    <t>Lithuania:Salcininkai</t>
  </si>
  <si>
    <t>palm plant [FOODON:03411286]</t>
  </si>
  <si>
    <t>Lithuania:Siauliai</t>
  </si>
  <si>
    <t>livistona plant [FOODON:03414700]</t>
  </si>
  <si>
    <t>Lithuania:Siauliu Miestas</t>
  </si>
  <si>
    <t>devil rattan plant [FOODON:03414925]</t>
  </si>
  <si>
    <t>Lithuania:Silale</t>
  </si>
  <si>
    <t>maripa palm plant [FOODON:03414926]</t>
  </si>
  <si>
    <t>Lithuania:Silute</t>
  </si>
  <si>
    <t>Euterpe oleracea [NCBITaxon:115466]</t>
  </si>
  <si>
    <t>Lithuania:Sirvintos</t>
  </si>
  <si>
    <t>Linospadix monostachyos [NCBITaxon:131282]</t>
  </si>
  <si>
    <t>Lithuania:Skuodas</t>
  </si>
  <si>
    <t>Cocos nucifera [NCBITaxon:13894]</t>
  </si>
  <si>
    <t>Lithuania:Svencionys</t>
  </si>
  <si>
    <t>Attalea speciosa [NCBITaxon:145700]</t>
  </si>
  <si>
    <t>Lithuania:Taurage</t>
  </si>
  <si>
    <t>Salacca zalacca [NCBITaxon:145711]</t>
  </si>
  <si>
    <t>Lithuania:Telsiai</t>
  </si>
  <si>
    <t>Bactris gasipaes [NCBITaxon:154467]</t>
  </si>
  <si>
    <t>Lithuania:Trakai</t>
  </si>
  <si>
    <t>Nypa fruticans [NCBITaxon:4718]</t>
  </si>
  <si>
    <t>Lithuania:Ukmerge</t>
  </si>
  <si>
    <t>Elaeis guineensis [NCBITaxon:51953]</t>
  </si>
  <si>
    <t>Lithuania:Utena</t>
  </si>
  <si>
    <t>Cycas rumphii [NCBITaxon:58031]</t>
  </si>
  <si>
    <t>Lithuania:Varena</t>
  </si>
  <si>
    <t>Elaeis oleifera [NCBITaxon:80265]</t>
  </si>
  <si>
    <t>Lithuania:Vilkaviskis</t>
  </si>
  <si>
    <t>Metroxylon sagu [NCBITaxon:93297]</t>
  </si>
  <si>
    <t>Lithuania:Vilniaus Miestas</t>
  </si>
  <si>
    <t>walnut tree [FOODON:03411290]</t>
  </si>
  <si>
    <t>Lithuania:Vilnius</t>
  </si>
  <si>
    <t>chinese walnut tree [FOODON:03412616]</t>
  </si>
  <si>
    <t>Lithuania:Visaginas</t>
  </si>
  <si>
    <t>Juglans nigra [NCBITaxon:16719]</t>
  </si>
  <si>
    <t>Lithuania:Zarasai</t>
  </si>
  <si>
    <t>Juglans regia [NCBITaxon:51240]</t>
  </si>
  <si>
    <t>Luxembourg:Capellen</t>
  </si>
  <si>
    <t>Juglans cinerea [NCBITaxon:91214]</t>
  </si>
  <si>
    <t>Luxembourg:Clervaux</t>
  </si>
  <si>
    <t>olive plant [FOODON:03411299]</t>
  </si>
  <si>
    <t>Luxembourg:Diekirch</t>
  </si>
  <si>
    <t>green olive plant [FOODON:03411169]</t>
  </si>
  <si>
    <t>Luxembourg:Echternach</t>
  </si>
  <si>
    <t>black olive plant [FOODON:03411170]</t>
  </si>
  <si>
    <t>Luxembourg:Esch-sur-Alzette</t>
  </si>
  <si>
    <t>wheat plant [FOODON:03411312]</t>
  </si>
  <si>
    <t>Luxembourg:Grevenmacher</t>
  </si>
  <si>
    <t>common wheat plant [FOODON:03413507]</t>
  </si>
  <si>
    <t>Luxembourg:Luxembourg</t>
  </si>
  <si>
    <t>hard wheat plant [FOODON:03411418]</t>
  </si>
  <si>
    <t>Luxembourg:Mersch</t>
  </si>
  <si>
    <t>soft wheat plant [FOODON:03411421]</t>
  </si>
  <si>
    <t>Luxembourg:Redange</t>
  </si>
  <si>
    <t>oriental wheat plant [FOODON:03414321]</t>
  </si>
  <si>
    <t>Luxembourg:Remich</t>
  </si>
  <si>
    <t>Triticum turgidum subsp. durum [NCBITaxon:4567]</t>
  </si>
  <si>
    <t>Luxembourg:Vianden</t>
  </si>
  <si>
    <t>Triticum monococcum [NCBITaxon:4568]</t>
  </si>
  <si>
    <t>Luxembourg:Wiltz</t>
  </si>
  <si>
    <t>Triticum dicoccon [NCBITaxon:49225]</t>
  </si>
  <si>
    <t>Macau</t>
  </si>
  <si>
    <t>Triticum spelta [NCBITaxon:58933]</t>
  </si>
  <si>
    <t>Madagascar:Antananarivo</t>
  </si>
  <si>
    <t>cacao plant [FOODON:03411318]</t>
  </si>
  <si>
    <t>Madagascar:Antsiranana</t>
  </si>
  <si>
    <t>grape plant [FOODON:03411329]</t>
  </si>
  <si>
    <t>Madagascar:Fianarantsoa</t>
  </si>
  <si>
    <t>fox grape plant [FOODON:03412001]</t>
  </si>
  <si>
    <t>Madagascar:Mahajanga</t>
  </si>
  <si>
    <t>concord grape (plant) [FOODON:03412122]</t>
  </si>
  <si>
    <t>Madagascar:Toamasina</t>
  </si>
  <si>
    <t>european grape plant [FOODON:03412121]</t>
  </si>
  <si>
    <t>Madagascar:Toliara</t>
  </si>
  <si>
    <t>Chardonnay grape plant [FOODON:00002583]</t>
  </si>
  <si>
    <t>Malawi:Balaka</t>
  </si>
  <si>
    <t>Chenin blanc grape plant [FOODON:00002587]</t>
  </si>
  <si>
    <t>Malawi:Blantyre</t>
  </si>
  <si>
    <t>Malbec grape plant [FOODON:00002589]</t>
  </si>
  <si>
    <t>Malawi:Chikwawa</t>
  </si>
  <si>
    <t>Merlot grape plant [FOODON:00002591]</t>
  </si>
  <si>
    <t>Malawi:Chiradzulu</t>
  </si>
  <si>
    <t>Pinot blanc grape plant [FOODON:00002593]</t>
  </si>
  <si>
    <t>Malawi:Chitipa</t>
  </si>
  <si>
    <t>Pinot gris grape plant [FOODON:00002595]</t>
  </si>
  <si>
    <t>Malawi:Dedza</t>
  </si>
  <si>
    <t>Pinot noir grape plant [FOODON:00002597]</t>
  </si>
  <si>
    <t>Malawi:Dowa</t>
  </si>
  <si>
    <t>Pinotage grape plant [FOODON:00002599]</t>
  </si>
  <si>
    <t>Malawi:Karonga</t>
  </si>
  <si>
    <t>Riesling grape plant [FOODON:00002602]</t>
  </si>
  <si>
    <t>Malawi:Kasungu</t>
  </si>
  <si>
    <t>Sangiovese grape plant [FOODON:00002604]</t>
  </si>
  <si>
    <t>Malawi:Likoma</t>
  </si>
  <si>
    <t>Sauvignon blanc grape plant [FOODON:00002606]</t>
  </si>
  <si>
    <t>Malawi:Lilongwe</t>
  </si>
  <si>
    <t>Semillon grape plant [FOODON:00002608]</t>
  </si>
  <si>
    <t>Malawi:Machinga</t>
  </si>
  <si>
    <t>Glera grape plant [FOODON:00002610]</t>
  </si>
  <si>
    <t>Malawi:Mangochi</t>
  </si>
  <si>
    <t>Syrah grape plant [FOODON:00002613]</t>
  </si>
  <si>
    <t>Malawi:Mchinji</t>
  </si>
  <si>
    <t>Tempranillo grape plant [FOODON:00002615]</t>
  </si>
  <si>
    <t>Malawi:Mulanje</t>
  </si>
  <si>
    <t>Zinfandel grape plant [FOODON:00002618]</t>
  </si>
  <si>
    <t>Malawi:Mwanza</t>
  </si>
  <si>
    <t>Frappato grape plant [FOODON:00002620]</t>
  </si>
  <si>
    <t>Malawi:Mzimba</t>
  </si>
  <si>
    <t>Gamay grape plant [FOODON:00002622]</t>
  </si>
  <si>
    <t>Malawi:Neno</t>
  </si>
  <si>
    <t>Gewürztraminer grape plant [FOODON:00002624]</t>
  </si>
  <si>
    <t>Malawi:Nkhata Bay</t>
  </si>
  <si>
    <t>Carignane grape plant [FOODON:00002626]</t>
  </si>
  <si>
    <t>Malawi:Nkhotakota</t>
  </si>
  <si>
    <t>Grenache grape plant [FOODON:00002628]</t>
  </si>
  <si>
    <t>Malawi:Nsanje</t>
  </si>
  <si>
    <t>Barbera grape plant [FOODON:00002630]</t>
  </si>
  <si>
    <t>Malawi:Ntcheu</t>
  </si>
  <si>
    <t>Cabernet Sauvignon grape plant [FOODON:00002640]</t>
  </si>
  <si>
    <t>Malawi:Ntchisi</t>
  </si>
  <si>
    <t>Blaufränkisch grape plant [FOODON:00002863]</t>
  </si>
  <si>
    <t>Malawi:Phalombe</t>
  </si>
  <si>
    <t>Mourvèdre grape plant [FOODON:00002868]</t>
  </si>
  <si>
    <t>Malawi:Rumphi</t>
  </si>
  <si>
    <t>sultana grape plant [FOODON:03411072]</t>
  </si>
  <si>
    <t>Malawi:Salima</t>
  </si>
  <si>
    <t>thompson seedless grape plant [FOODON:03411045]</t>
  </si>
  <si>
    <t>Malawi:Thyolo</t>
  </si>
  <si>
    <t>muscat grape plant [FOODON:03411178]</t>
  </si>
  <si>
    <t>Malawi:Zomba</t>
  </si>
  <si>
    <t>corinth grape plant [FOODON:03412038]</t>
  </si>
  <si>
    <t>Malaysia:Johor</t>
  </si>
  <si>
    <t>muscadine grape plant [FOODON:03412123]</t>
  </si>
  <si>
    <t>Malaysia:Kedah</t>
  </si>
  <si>
    <t>munson's grape plant [FOODON:03414213]</t>
  </si>
  <si>
    <t>Malaysia:Kelantan</t>
  </si>
  <si>
    <t>Vitis amurensis [NCBITaxon:103351]</t>
  </si>
  <si>
    <t>Malaysia:Melaka</t>
  </si>
  <si>
    <t>Vitis aestivalis [NCBITaxon:3605]</t>
  </si>
  <si>
    <t>Malaysia:Negeri Sembilan</t>
  </si>
  <si>
    <t>crambe plant [FOODON:03411336]</t>
  </si>
  <si>
    <t>Malaysia:Pahang</t>
  </si>
  <si>
    <t>field corn plant [FOODON:03411379]</t>
  </si>
  <si>
    <t>Malaysia:Perak</t>
  </si>
  <si>
    <t>white field corn plant [FOODON:03411577]</t>
  </si>
  <si>
    <t>Malaysia:Perlis</t>
  </si>
  <si>
    <t>yellow field corn plant [FOODON:03411580]</t>
  </si>
  <si>
    <t>Malaysia:Pulau Pinang</t>
  </si>
  <si>
    <t>blue corn plant [FOODON:03414507]</t>
  </si>
  <si>
    <t>Malaysia:Sabah</t>
  </si>
  <si>
    <t>flint corn plant [FOODON:03414908]</t>
  </si>
  <si>
    <t>Malaysia:Sarawak</t>
  </si>
  <si>
    <t>comello plant [FOODON:03411474]</t>
  </si>
  <si>
    <t>Malaysia:Selangor</t>
  </si>
  <si>
    <t>poppy plant [FOODON:03411515]</t>
  </si>
  <si>
    <t>Malaysia:Terengganu</t>
  </si>
  <si>
    <t>Papaver rhoeas [NCBITaxon:33128]</t>
  </si>
  <si>
    <t>Maldives:Addu</t>
  </si>
  <si>
    <t>Papaver somniferum [NCBITaxon:3469]</t>
  </si>
  <si>
    <t>Maldives:Ariatholhu Dhekunuburi</t>
  </si>
  <si>
    <t>sheanut tree [FOODON:03411667]</t>
  </si>
  <si>
    <t>Maldives:Ariatholhu Uthuruburi</t>
  </si>
  <si>
    <t>ucuhuba plant [FOODON:03411699]</t>
  </si>
  <si>
    <t>Maldives:Faadhippolhu</t>
  </si>
  <si>
    <t>lupine bean plant [FOODON:03411701]</t>
  </si>
  <si>
    <t>Maldives:Felidhuatholhu</t>
  </si>
  <si>
    <t>castor bean plant [FOODON:03411703]</t>
  </si>
  <si>
    <t>Maldives:Fuvammulah</t>
  </si>
  <si>
    <t>horseradish tree [FOODON:03411748]</t>
  </si>
  <si>
    <t>Maldives:Hahdhunmathi</t>
  </si>
  <si>
    <t>niger (plant) plant [FOODON:03412066]</t>
  </si>
  <si>
    <t>Maldives:Huvadhuatholhu Dhekunuburi</t>
  </si>
  <si>
    <t>mustard plant [FOODON:03412069]</t>
  </si>
  <si>
    <t>Maldives:Huvadhuatholhu Uthuruburi</t>
  </si>
  <si>
    <t>brown mustard plant [FOODON:03411092]</t>
  </si>
  <si>
    <t>Maldives:Kolhumadulu</t>
  </si>
  <si>
    <t>cabbage-leaf mustard plant [FOODON:03414251]</t>
  </si>
  <si>
    <t>Maldives:Maale</t>
  </si>
  <si>
    <t>Brassica juncea subsp. integrifolia [NCBITaxon:1940530]</t>
  </si>
  <si>
    <t>Maldives:Maaleatholhu</t>
  </si>
  <si>
    <t>tuberous-root mustard plant [FOODON:03414941]</t>
  </si>
  <si>
    <t>Maldives:Maalhosmadulu Dhekunuburi</t>
  </si>
  <si>
    <t>Brassica rapa Broccoletto Group [NCBITaxon:1204434]</t>
  </si>
  <si>
    <t>Maldives:Maalhosmadulu Uthuruburi</t>
  </si>
  <si>
    <t>Brassica nigra [NCBITaxon:3710]</t>
  </si>
  <si>
    <t>Maldives:Miladhunmadulu Dhekunuburi</t>
  </si>
  <si>
    <t>Brassica rapa [NCBITaxon:3711]</t>
  </si>
  <si>
    <t>Maldives:Miladhunmadulu Uthuruburi</t>
  </si>
  <si>
    <t>field mustard plant [FOODON:03412068]</t>
  </si>
  <si>
    <t>Maldives:Mulakatholhu</t>
  </si>
  <si>
    <t>japanese mustard plant [FOODON:03413747]</t>
  </si>
  <si>
    <t>Maldives:Nilandheatholhu Dhekunuburi</t>
  </si>
  <si>
    <t>Brassica rapa subsp. nipposinica [NCBITaxon:333344]</t>
  </si>
  <si>
    <t>Maldives:Nilandheatholhu Uthuruburi</t>
  </si>
  <si>
    <t>Brassica rapa subsp. rapa [NCBITaxon:51350]</t>
  </si>
  <si>
    <t>Maldives:Thiladhunmathee Dhekunuburi</t>
  </si>
  <si>
    <t>Maldives:Thiladhunmathee Uthuruburi</t>
  </si>
  <si>
    <t>Brassica rapa subsp. pekinensis [NCBITaxon:51351]</t>
  </si>
  <si>
    <t>Mali:District de Bamako</t>
  </si>
  <si>
    <t>Brassica rapa subsp. chinensis [NCBITaxon:93385]</t>
  </si>
  <si>
    <t>Mali:Gao</t>
  </si>
  <si>
    <t>Sinapis alba [NCBITaxon:3728]</t>
  </si>
  <si>
    <t>Mali:Kayes</t>
  </si>
  <si>
    <t>Brassica carinata [NCBITaxon:52824]</t>
  </si>
  <si>
    <t>Mali:Kidal</t>
  </si>
  <si>
    <t>evening primrose plant [FOODON:03412109]</t>
  </si>
  <si>
    <t>Mali:Koulikoro</t>
  </si>
  <si>
    <t>illipe plant [FOODON:03412110]</t>
  </si>
  <si>
    <t>Mali:Menaka</t>
  </si>
  <si>
    <t>wild caia plant [FOODON:03412272]</t>
  </si>
  <si>
    <t>Mali:Mopti</t>
  </si>
  <si>
    <t>mafurra plant [FOODON:03412329]</t>
  </si>
  <si>
    <t>Mali:Segou</t>
  </si>
  <si>
    <t>sal tree [FOODON:03412363]</t>
  </si>
  <si>
    <t>Mali:Sikasso</t>
  </si>
  <si>
    <t>perilla plant [FOODON:03412919]</t>
  </si>
  <si>
    <t>Mali:Taoudenni</t>
  </si>
  <si>
    <t>kapok plant [FOODON:03413416]</t>
  </si>
  <si>
    <t>Mali:Tombouctou</t>
  </si>
  <si>
    <t>tucum plant [FOODON:03414346]</t>
  </si>
  <si>
    <t>Malta:Attard</t>
  </si>
  <si>
    <t>argan plant [FOODON:03414595]</t>
  </si>
  <si>
    <t>Malta:Balzan</t>
  </si>
  <si>
    <t>Borago officinalis [NCBITaxon:13363]</t>
  </si>
  <si>
    <t>Malta:Birgu</t>
  </si>
  <si>
    <t>Buglossoides arvensis [NCBITaxon:181181]</t>
  </si>
  <si>
    <t>Malta:Birkirkara</t>
  </si>
  <si>
    <t>Cannabis sativa [NCBITaxon:3483]</t>
  </si>
  <si>
    <t>Malta:Birzebbuga</t>
  </si>
  <si>
    <t>Cucurbita pepo [NCBITaxon:3663]</t>
  </si>
  <si>
    <t>Malta:Bormla</t>
  </si>
  <si>
    <t>pumpkin plant [FOODON:03411456]</t>
  </si>
  <si>
    <t>Malta:Dingli</t>
  </si>
  <si>
    <t>zucchini plant [FOODON:03411462]</t>
  </si>
  <si>
    <t>Malta:Fgura</t>
  </si>
  <si>
    <t>Cucurbita pepo var. ovifera [NCBITaxon:300795]</t>
  </si>
  <si>
    <t>Malta:Floriana</t>
  </si>
  <si>
    <t>Arachis hypogaea [NCBITaxon:3818]</t>
  </si>
  <si>
    <t>Malta:Fontana</t>
  </si>
  <si>
    <t>Arachis hypogaea var. vulgaris [NCBITaxon:925390]</t>
  </si>
  <si>
    <t>Malta:Ghajnsielem</t>
  </si>
  <si>
    <t>Glycine max [NCBITaxon:3847]</t>
  </si>
  <si>
    <t>Malta:Gharb</t>
  </si>
  <si>
    <t>Simmondsia chinensis [NCBITaxon:3999]</t>
  </si>
  <si>
    <t>Malta:Gharghur</t>
  </si>
  <si>
    <t>Linum usitatissimum [NCBITaxon:4006]</t>
  </si>
  <si>
    <t>Malta:Ghasri</t>
  </si>
  <si>
    <t>Carthamus tinctorius [NCBITaxon:4222]</t>
  </si>
  <si>
    <t>Malta:Ghaxaq</t>
  </si>
  <si>
    <t>Helianthus annuus [NCBITaxon:4232]</t>
  </si>
  <si>
    <t>Malta:Gudja</t>
  </si>
  <si>
    <t>Camelina sativa [NCBITaxon:90675]</t>
  </si>
  <si>
    <t>Malta:Gzira</t>
  </si>
  <si>
    <t>Silybum marianum [NCBITaxon:92921]</t>
  </si>
  <si>
    <t>Malta:Hamrun</t>
  </si>
  <si>
    <t>carbohydrate-producing plant [FOODON:03411048]</t>
  </si>
  <si>
    <t>Malta:Iklin</t>
  </si>
  <si>
    <t>polysaccharide-producing plant [FOODON:03411009]</t>
  </si>
  <si>
    <t>Malta:Imdina</t>
  </si>
  <si>
    <t>pectin-producing plant [FOODON:03411011]</t>
  </si>
  <si>
    <t>Malta:Imgarr</t>
  </si>
  <si>
    <t>hemicellulose-producing plant [FOODON:03411014]</t>
  </si>
  <si>
    <t>Malta:Imqabba</t>
  </si>
  <si>
    <t>agar plant [FOODON:03411033]</t>
  </si>
  <si>
    <t>Malta:Imsida</t>
  </si>
  <si>
    <t>acacia (genus) plant [FOODON:03411327]</t>
  </si>
  <si>
    <t>Malta:Imtarfa</t>
  </si>
  <si>
    <t>carob bean plant [FOODON:03411366]</t>
  </si>
  <si>
    <t>Malta:Isla</t>
  </si>
  <si>
    <t>Cyamopsis tetragonoloba [NCBITaxon:3832]</t>
  </si>
  <si>
    <t>Malta:Kalkara</t>
  </si>
  <si>
    <t>cellulose-producing plant [FOODON:03411015]</t>
  </si>
  <si>
    <t>Malta:Kercem</t>
  </si>
  <si>
    <t>pinus genus tree [FOODON:03411083]</t>
  </si>
  <si>
    <t>Malta:Kirkop</t>
  </si>
  <si>
    <t>Colorado pinyon tree [FOODON:00003114]</t>
  </si>
  <si>
    <t>Malta:Lija</t>
  </si>
  <si>
    <t>Pinus mugo [NCBITaxon:28528]</t>
  </si>
  <si>
    <t>Malta:Luqa</t>
  </si>
  <si>
    <t>Pinus pinea [NCBITaxon:3346]</t>
  </si>
  <si>
    <t>Malta:Marsa</t>
  </si>
  <si>
    <t>Pinus cembra [NCBITaxon:58041]</t>
  </si>
  <si>
    <t>Malta:Marsaskala</t>
  </si>
  <si>
    <t>Pinus sibirica [NCBITaxon:62752]</t>
  </si>
  <si>
    <t>Malta:Marsaxlokk</t>
  </si>
  <si>
    <t>Pinus gerardiana [NCBITaxon:71632]</t>
  </si>
  <si>
    <t>Malta:Mellieha</t>
  </si>
  <si>
    <t>Pinus koraiensis [NCBITaxon:88728]</t>
  </si>
  <si>
    <t>Malta:Mosta</t>
  </si>
  <si>
    <t>Malta:Munxar</t>
  </si>
  <si>
    <t>potato plant [FOODON:03411218]</t>
  </si>
  <si>
    <t>Malta:Nadur</t>
  </si>
  <si>
    <t>andean potato plant [FOODON:03413740]</t>
  </si>
  <si>
    <t>Malta:Naxxar</t>
  </si>
  <si>
    <t>cassava plant [FOODON:03411352]</t>
  </si>
  <si>
    <t>Malta:Paola</t>
  </si>
  <si>
    <t>Malta:Pembroke</t>
  </si>
  <si>
    <t>Malta:Pieta</t>
  </si>
  <si>
    <t>Malta:Qala</t>
  </si>
  <si>
    <t>Malta:Qormi</t>
  </si>
  <si>
    <t>Malta:Qrendi</t>
  </si>
  <si>
    <t>devils tongue plant [FOODON:03412344]</t>
  </si>
  <si>
    <t>Malta:Rabat</t>
  </si>
  <si>
    <t>konjac plant [FOODON:03412637]</t>
  </si>
  <si>
    <t>Malta:Rabat </t>
  </si>
  <si>
    <t>Amorphophallus paeoniifolius [NCBITaxon:174187]</t>
  </si>
  <si>
    <t>Malta:Safi</t>
  </si>
  <si>
    <t>Maranta arundinacea [NCBITaxon:210060]</t>
  </si>
  <si>
    <t>Malta:San Giljan</t>
  </si>
  <si>
    <t>Tacca leontopetaloides [NCBITaxon:72648]</t>
  </si>
  <si>
    <t>Malta:San Gwann/Saint John</t>
  </si>
  <si>
    <t>Malta:San Lawrenz/Saint Lawrence</t>
  </si>
  <si>
    <t>sugar maple plant [FOODON:03411167]</t>
  </si>
  <si>
    <t>Malta:San Pawl il-Bahar/Saint Paul's Bay</t>
  </si>
  <si>
    <t>clover plant [FOODON:03411254]</t>
  </si>
  <si>
    <t>Malta:Sannat</t>
  </si>
  <si>
    <t>Melilotus officinalis [NCBITaxon:47083]</t>
  </si>
  <si>
    <t>Malta:Santa Lucija/Saint Lucia</t>
  </si>
  <si>
    <t>Trifolium pratense [NCBITaxon:57577]</t>
  </si>
  <si>
    <t>Malta:Santa Venera/Saint Venera</t>
  </si>
  <si>
    <t>sugar cane plant [FOODON:03411378]</t>
  </si>
  <si>
    <t>Malta:Siggiewi</t>
  </si>
  <si>
    <t>Malta:Sliema</t>
  </si>
  <si>
    <t>Malta:Swieqi</t>
  </si>
  <si>
    <t>Malta:Ta' Xbiex</t>
  </si>
  <si>
    <t>Malta:Tarxien</t>
  </si>
  <si>
    <t>Malta:Valletta</t>
  </si>
  <si>
    <t>sugar palm plant [FOODON:03411485]</t>
  </si>
  <si>
    <t>Malta:Xaghra</t>
  </si>
  <si>
    <t>Jubaea chilensis [NCBITaxon:290260]</t>
  </si>
  <si>
    <t>Malta:Xewkija</t>
  </si>
  <si>
    <t>birch plant [FOODON:03415018]</t>
  </si>
  <si>
    <t>Malta:Xghajra</t>
  </si>
  <si>
    <t>Beta vulgaris [NCBITaxon:161934]</t>
  </si>
  <si>
    <t>Malta:Zabbar</t>
  </si>
  <si>
    <t>Beta vulgaris subsp. cicla [NCBITaxon:1527200]</t>
  </si>
  <si>
    <t>Malta:Zebbug</t>
  </si>
  <si>
    <t>Beta vulgaris subsp. maritima [NCBITaxon:350892]</t>
  </si>
  <si>
    <t>Beta vulgaris subsp. vulgaris [NCBITaxon:3555]</t>
  </si>
  <si>
    <t>Malta:Zejtun</t>
  </si>
  <si>
    <t>Beta vulgaris subsp. adanensis [NCBITaxon:444111]</t>
  </si>
  <si>
    <t>Malta:Zurrieq</t>
  </si>
  <si>
    <t>Marshall Islands:Ailinglaplap</t>
  </si>
  <si>
    <t>Fraxinus ornus [NCBITaxon:38874]</t>
  </si>
  <si>
    <t>Marshall Islands:Ailuk</t>
  </si>
  <si>
    <t>Sorghum bicolor [NCBITaxon:4558]</t>
  </si>
  <si>
    <t>Marshall Islands:Arno</t>
  </si>
  <si>
    <t>Marshall Islands:Aur</t>
  </si>
  <si>
    <t>Marshall Islands:Bikini &amp; Kili</t>
  </si>
  <si>
    <t>Marshall Islands:Ebon</t>
  </si>
  <si>
    <t>Marshall Islands:Enewetak &amp; Ujelang</t>
  </si>
  <si>
    <t>Marshall Islands:Jabat</t>
  </si>
  <si>
    <t>Marshall Islands:Jaluit</t>
  </si>
  <si>
    <t>Marshall Islands:Kwajalein</t>
  </si>
  <si>
    <t>Marshall Islands:Lae</t>
  </si>
  <si>
    <t>Marshall Islands:Lib</t>
  </si>
  <si>
    <t>Marshall Islands:Likiep</t>
  </si>
  <si>
    <t>Marshall Islands:Majuro</t>
  </si>
  <si>
    <t>Marshall Islands:Maloelap</t>
  </si>
  <si>
    <t>Marshall Islands:Mejit</t>
  </si>
  <si>
    <t>Marshall Islands:Mili</t>
  </si>
  <si>
    <t>Marshall Islands:Namorik</t>
  </si>
  <si>
    <t>agave plant [FOODON:03411535]</t>
  </si>
  <si>
    <t>Marshall Islands:Namu</t>
  </si>
  <si>
    <t>century plant [FOODON:03412002]</t>
  </si>
  <si>
    <t>Marshall Islands:Rongelap</t>
  </si>
  <si>
    <t>kava plant [FOODON:03412060]</t>
  </si>
  <si>
    <t>Marshall Islands:Ujae</t>
  </si>
  <si>
    <t>protein-producing plant [FOODON:03411049]</t>
  </si>
  <si>
    <t>Marshall Islands:Utrik</t>
  </si>
  <si>
    <t>alfalfa plant [FOODON:03411359]</t>
  </si>
  <si>
    <t>Marshall Islands:Wotho</t>
  </si>
  <si>
    <t>bastard medic plant [FOODON:03413348]</t>
  </si>
  <si>
    <t>Marshall Islands:Wotje</t>
  </si>
  <si>
    <t>Martinique</t>
  </si>
  <si>
    <t>coca plant [FOODON:03412053]</t>
  </si>
  <si>
    <t>Mauritania:Adrar</t>
  </si>
  <si>
    <t>Stevia rebaudiana [NCBITaxon:55670]</t>
  </si>
  <si>
    <t>Mauritania:Assaba</t>
  </si>
  <si>
    <t>Mauritania:Brakna</t>
  </si>
  <si>
    <t>grain plant [FOODON:03411324]</t>
  </si>
  <si>
    <t>Mauritania:Dakhlet Nouadhibou</t>
  </si>
  <si>
    <t>barley plant [FOODON:03411230]</t>
  </si>
  <si>
    <t>Mauritania:Gorgol</t>
  </si>
  <si>
    <t>wild barley plant [FOODON:03414242]</t>
  </si>
  <si>
    <t>Mauritania:Guidimaka</t>
  </si>
  <si>
    <t>Hordeum vulgare [NCBITaxon:4513]</t>
  </si>
  <si>
    <t>Mauritania:Hodh ech Chargui</t>
  </si>
  <si>
    <t>six row barley plant [FOODON:03413341]</t>
  </si>
  <si>
    <t>Mauritania:Hodh El Gharbi</t>
  </si>
  <si>
    <t>Hordeum vulgare subsp. vulgare [NCBITaxon:112509]</t>
  </si>
  <si>
    <t>Mauritania:Inchiri</t>
  </si>
  <si>
    <t>Zia mays plant [FOODON:03411232]</t>
  </si>
  <si>
    <t>Mauritania:Nouakchott Nord</t>
  </si>
  <si>
    <t>Maize plant [FOODON:00003425]</t>
  </si>
  <si>
    <t>Mauritania:Nouakchott Ouest</t>
  </si>
  <si>
    <t>Mauritania:Nouakchott Sud</t>
  </si>
  <si>
    <t>Mauritania:Tagant</t>
  </si>
  <si>
    <t>Mauritania:Tiris Zemmour</t>
  </si>
  <si>
    <t>Mauritania:Trarza</t>
  </si>
  <si>
    <t>Mauritius:Agalega Islands</t>
  </si>
  <si>
    <t>sweet corn plant [FOODON:03411380]</t>
  </si>
  <si>
    <t>Mauritius:Black River</t>
  </si>
  <si>
    <t>yellow sweet corn plant [FOODON:03411595]</t>
  </si>
  <si>
    <t>Mauritius:Cargados Carajos Shoals</t>
  </si>
  <si>
    <t>white sweet corn plant [FOODON:03411597]</t>
  </si>
  <si>
    <t>Mauritius:Flacq</t>
  </si>
  <si>
    <t>popcorn plant [FOODON:03411454]</t>
  </si>
  <si>
    <t>Mauritius:Grand Port</t>
  </si>
  <si>
    <t>white popcorn plant [FOODON:03411151]</t>
  </si>
  <si>
    <t>Mauritius:Moka</t>
  </si>
  <si>
    <t>yellow popcorn plant [FOODON:03411617]</t>
  </si>
  <si>
    <t>Mauritius:Pamplemousses</t>
  </si>
  <si>
    <t>teosinte plant [FOODON:03413406]</t>
  </si>
  <si>
    <t>Mauritius:Plaines Wilhems</t>
  </si>
  <si>
    <t>Mauritius:Port Louis</t>
  </si>
  <si>
    <t>Mauritius:Riviere du Rempart</t>
  </si>
  <si>
    <t>Mauritius:Rodrigues</t>
  </si>
  <si>
    <t>Mauritius:Savanne</t>
  </si>
  <si>
    <t>Mayotte</t>
  </si>
  <si>
    <t>rye plant [FOODON:03411313]</t>
  </si>
  <si>
    <t>Secale cereale [NCBITaxon:4550]</t>
  </si>
  <si>
    <t>rice plant [FOODON:03411322]</t>
  </si>
  <si>
    <t>hybrid rice plant [FOODON:03415110]</t>
  </si>
  <si>
    <t>Oryza glaberrima [NCBITaxon:4538]</t>
  </si>
  <si>
    <t>triticale plant [FOODON:03411358]</t>
  </si>
  <si>
    <t>wild rice plant [FOODON:03411375]</t>
  </si>
  <si>
    <t>Zizania palustris [NCBITaxon:103762]</t>
  </si>
  <si>
    <t>Zizania latifolia [NCBITaxon:58934]</t>
  </si>
  <si>
    <t>Zizania aquatica [NCBITaxon:75727]</t>
  </si>
  <si>
    <t>amaranth plant [FOODON:03411717]</t>
  </si>
  <si>
    <t>spleen amaranth plant [FOODON:03415106]</t>
  </si>
  <si>
    <t>green amaranth plant [FOODON:03415109]</t>
  </si>
  <si>
    <t>Amaranthus hybridus subsp. cruentus [NCBITaxon:117272]</t>
  </si>
  <si>
    <t>Amaranthus hypochondriacus [NCBITaxon:28502]</t>
  </si>
  <si>
    <t>Amaranthus tricolor [NCBITaxon:29722]</t>
  </si>
  <si>
    <t>Amaranthus blitum [NCBITaxon:338571]</t>
  </si>
  <si>
    <t>Amaranthus caudatus [NCBITaxon:3567]</t>
  </si>
  <si>
    <t>millet plant [FOODON:03412505]</t>
  </si>
  <si>
    <t>black fonio plant [FOODON:03413471]</t>
  </si>
  <si>
    <t>foxtail millet plant [FOODON:03414243]</t>
  </si>
  <si>
    <t>green foxtail millet plant [FOODON:03414244]</t>
  </si>
  <si>
    <t>australian millet plant [FOODON:03414681]</t>
  </si>
  <si>
    <t>Digitaria exilis [NCBITaxon:1010633]</t>
  </si>
  <si>
    <t>Eragrostis tef [NCBITaxon:110835]</t>
  </si>
  <si>
    <t>Echinochloa esculenta [NCBITaxon:121770]</t>
  </si>
  <si>
    <t>Paspalum scrobiculatum [NCBITaxon:173849]</t>
  </si>
  <si>
    <t>Panicum sumatrense [NCBITaxon:305658]</t>
  </si>
  <si>
    <t>Phalaris canariensis [NCBITaxon:376798]</t>
  </si>
  <si>
    <t>Micronesia:Chuuk </t>
  </si>
  <si>
    <t>Panicum miliaceum [NCBITaxon:4540]</t>
  </si>
  <si>
    <t>Micronesia:Kosrae </t>
  </si>
  <si>
    <t>Cenchrus americanus [NCBITaxon:4543]</t>
  </si>
  <si>
    <t>Micronesia:Pohnpei </t>
  </si>
  <si>
    <t>oat plant [FOODON:03414319]</t>
  </si>
  <si>
    <t>Micronesia:Yap</t>
  </si>
  <si>
    <t>red oat plant [FOODON:03414315]</t>
  </si>
  <si>
    <t>Midway Islands</t>
  </si>
  <si>
    <t>Avena sativa [NCBITaxon:4498]</t>
  </si>
  <si>
    <t>Moldova:Anenii Noi </t>
  </si>
  <si>
    <t>Fagopyrum esculentum [NCBITaxon:3617]</t>
  </si>
  <si>
    <t>Moldova:Bălţi </t>
  </si>
  <si>
    <t>Chenopodium quinoa [NCBITaxon:63459]</t>
  </si>
  <si>
    <t>Moldova:Basarabeasca </t>
  </si>
  <si>
    <t>Chenopodium pallidicaule [NCBITaxon:882375]</t>
  </si>
  <si>
    <t>Moldova:Briceni </t>
  </si>
  <si>
    <t>nut or edible seed producing plant [FOODON:03411607]</t>
  </si>
  <si>
    <t>Moldova:Cahul </t>
  </si>
  <si>
    <t>edible seed producing plant [FOODON:03411174]</t>
  </si>
  <si>
    <t>Moldova:Călăraşi </t>
  </si>
  <si>
    <t>Moldova:Cantemir </t>
  </si>
  <si>
    <t>Moldova:Căuşeni </t>
  </si>
  <si>
    <t>Moldova:Chişinău </t>
  </si>
  <si>
    <t>Moldova:Cimişlia </t>
  </si>
  <si>
    <t>pangium edule plant [FOODON:03414496]</t>
  </si>
  <si>
    <t>Moldova:Criuleni </t>
  </si>
  <si>
    <t>peanut tree [FOODON:03414682]</t>
  </si>
  <si>
    <t>Moldova:Donduşeni </t>
  </si>
  <si>
    <t>brown pine plant [FOODON:03414683]</t>
  </si>
  <si>
    <t>Moldova:Drochia </t>
  </si>
  <si>
    <t>illawara plum plant [FOODON:03414838]</t>
  </si>
  <si>
    <t>Moldova:Dubăsari </t>
  </si>
  <si>
    <t>Gnetum gnemon [NCBITaxon:3382]</t>
  </si>
  <si>
    <t>Moldova:Edineţ </t>
  </si>
  <si>
    <t>Moldova:Făleşti </t>
  </si>
  <si>
    <t>Moldova:Floreşti </t>
  </si>
  <si>
    <t>Moldova:Glodeni </t>
  </si>
  <si>
    <t>Moldova:Hînceşti </t>
  </si>
  <si>
    <t>Moldova:Ialoveni </t>
  </si>
  <si>
    <t>Moldova:Leova </t>
  </si>
  <si>
    <t>Moldova:Nisporeni </t>
  </si>
  <si>
    <t>Moldova:Ocniţa </t>
  </si>
  <si>
    <t>Euryale ferox [NCBITaxon:4414]</t>
  </si>
  <si>
    <t>Moldova:Orhei </t>
  </si>
  <si>
    <t>Nelumbo nucifera [NCBITaxon:4432]</t>
  </si>
  <si>
    <t>Moldova:Rezina </t>
  </si>
  <si>
    <t>Crescentia alata [NCBITaxon:680237]</t>
  </si>
  <si>
    <t>Moldova:Rîşcani </t>
  </si>
  <si>
    <t>nut producing plant [FOODON:03411213]</t>
  </si>
  <si>
    <t>Moldova:Sîngerei </t>
  </si>
  <si>
    <t>tropical or subtropical nut producing plant [FOODON:03411022]</t>
  </si>
  <si>
    <t>Moldova:Şoldăneşti </t>
  </si>
  <si>
    <t>macadamia plant [FOODON:03411451]</t>
  </si>
  <si>
    <t>Moldova:Soroca </t>
  </si>
  <si>
    <t>sapucaia-nut plant [FOODON:03413436]</t>
  </si>
  <si>
    <t>Moldova:Ştefan Vodă </t>
  </si>
  <si>
    <t>atherton oak plant [FOODON:03414685]</t>
  </si>
  <si>
    <t>Moldova:Stînga Nistrului</t>
  </si>
  <si>
    <t>yellownut plant [FOODON:03414686]</t>
  </si>
  <si>
    <t>Moldova:Străşeni </t>
  </si>
  <si>
    <t>monkeynut plant [FOODON:03414687]</t>
  </si>
  <si>
    <t>Moldova:Taraclia </t>
  </si>
  <si>
    <t>johnstone river almond plant [FOODON:03414688]</t>
  </si>
  <si>
    <t>Moldova:Teleneşti </t>
  </si>
  <si>
    <t>canarium plant [FOODON:03415026]</t>
  </si>
  <si>
    <t>Moldova:Tighina </t>
  </si>
  <si>
    <t>Canarium pimela [NCBITaxon:210350]</t>
  </si>
  <si>
    <t>Moldova:Ungheni </t>
  </si>
  <si>
    <t>Canarium album [NCBITaxon:300208]</t>
  </si>
  <si>
    <t>Monaco:Fontvieille</t>
  </si>
  <si>
    <t>Canarium ovatum [NCBITaxon:43691]</t>
  </si>
  <si>
    <t>Monaco:La Condamine</t>
  </si>
  <si>
    <t>Monaco:Monaco-Ville</t>
  </si>
  <si>
    <t>Anacardium occidentale [NCBITaxon:171929]</t>
  </si>
  <si>
    <t>Monaco:Monte-Carlo</t>
  </si>
  <si>
    <t>Semecarpus anacardium [NCBITaxon:289767]</t>
  </si>
  <si>
    <t>Mongolia:Arhangay</t>
  </si>
  <si>
    <t>Bertholletia excelsa [NCBITaxon:3645]</t>
  </si>
  <si>
    <t>Mongolia:Bayan-Olgiy</t>
  </si>
  <si>
    <t>Terminalia catappa [NCBITaxon:39993]</t>
  </si>
  <si>
    <t>Mongolia:Bayanhongor</t>
  </si>
  <si>
    <t>Pistacia vera [NCBITaxon:55513]</t>
  </si>
  <si>
    <t>Mongolia:Bulgan</t>
  </si>
  <si>
    <t>Baillonella toxisperma [NCBITaxon:568231]</t>
  </si>
  <si>
    <t>Mongolia:Darhan-Uul</t>
  </si>
  <si>
    <t>temperate-zone nut producing plant [FOODON:03411062]</t>
  </si>
  <si>
    <t>Mongolia:Dornod</t>
  </si>
  <si>
    <t>Mongolia:Dornogovi</t>
  </si>
  <si>
    <t>Mongolia:Dundgovi</t>
  </si>
  <si>
    <t>Mongolia:Dzavhan </t>
  </si>
  <si>
    <t>Mongolia:Govi-Altay</t>
  </si>
  <si>
    <t>Mongolia:Govisumber</t>
  </si>
  <si>
    <t>Mongolia:Hentiy</t>
  </si>
  <si>
    <t>Mongolia:Hovd</t>
  </si>
  <si>
    <t>Mongolia:Hovsgol</t>
  </si>
  <si>
    <t>almond tree [FOODON:03411272]</t>
  </si>
  <si>
    <t>Mongolia:Omnogovi</t>
  </si>
  <si>
    <t>Prunus dulcis [NCBITaxon:3755]</t>
  </si>
  <si>
    <t>Mongolia:Orhon</t>
  </si>
  <si>
    <t>sweet almond plant [FOODON:03412720]</t>
  </si>
  <si>
    <t>Mongolia:Ovorhangay</t>
  </si>
  <si>
    <t>bitter almond plant [FOODON:03412721]</t>
  </si>
  <si>
    <t>Mongolia:Selenge</t>
  </si>
  <si>
    <t>Mongolia:Suhbaatar</t>
  </si>
  <si>
    <t>Mongolia:Tov</t>
  </si>
  <si>
    <t>Mongolia:Ulaanbaatar</t>
  </si>
  <si>
    <t>Mongolia:Uvs</t>
  </si>
  <si>
    <t>Montenegro:Andrijevica</t>
  </si>
  <si>
    <t>apricot tree [FOODON:03411529]</t>
  </si>
  <si>
    <t>Montenegro:Bar</t>
  </si>
  <si>
    <t>european filbert plant [FOODON:03411533]</t>
  </si>
  <si>
    <t>Montenegro:Berane</t>
  </si>
  <si>
    <t>filbert plant [FOODON:03415023]</t>
  </si>
  <si>
    <t>Montenegro:Bijelo Polje</t>
  </si>
  <si>
    <t>Corylus avellana [NCBITaxon:13451]</t>
  </si>
  <si>
    <t>Montenegro:Budva</t>
  </si>
  <si>
    <t>Corylus cornuta [NCBITaxon:13452]</t>
  </si>
  <si>
    <t>Montenegro:Cetinje</t>
  </si>
  <si>
    <t>beech tree [FOODON:03411543]</t>
  </si>
  <si>
    <t>Montenegro:Danilovgrad</t>
  </si>
  <si>
    <t>japanese beech plant [FOODON:03414250]</t>
  </si>
  <si>
    <t>Montenegro:Gusinje</t>
  </si>
  <si>
    <t>Fagus sylvatica [NCBITaxon:28930]</t>
  </si>
  <si>
    <t>Montenegro:Herceg Novi</t>
  </si>
  <si>
    <t>Fagus grandifolia [NCBITaxon:60423]</t>
  </si>
  <si>
    <t>Montenegro:Kolasin</t>
  </si>
  <si>
    <t>chestnut tree [FOODON:03411544]</t>
  </si>
  <si>
    <t>Montenegro:Kotor</t>
  </si>
  <si>
    <t>european chestnut tree [FOODON:03411584]</t>
  </si>
  <si>
    <t>Montenegro:Mojkovac</t>
  </si>
  <si>
    <t>Castanea crenata [NCBITaxon:103480]</t>
  </si>
  <si>
    <t>Montenegro:Niksic</t>
  </si>
  <si>
    <t>Castanea dentata [NCBITaxon:134033]</t>
  </si>
  <si>
    <t>Montenegro:Petnijica</t>
  </si>
  <si>
    <t>Castanea mollissima [NCBITaxon:60419]</t>
  </si>
  <si>
    <t>Montenegro:Plav</t>
  </si>
  <si>
    <t>Aesculus turbinata [NCBITaxon:83375]</t>
  </si>
  <si>
    <t>Montenegro:Pljevlja</t>
  </si>
  <si>
    <t>Pachira insignis [NCBITaxon:943305]</t>
  </si>
  <si>
    <t>Montenegro:Pluzine</t>
  </si>
  <si>
    <t>hickory tree [FOODON:03411553]</t>
  </si>
  <si>
    <t>Montenegro:Podgorica</t>
  </si>
  <si>
    <t>oak tree [FOODON:03411715]</t>
  </si>
  <si>
    <t>Montenegro:Rozaje</t>
  </si>
  <si>
    <t>araucaria tree [FOODON:03414684]</t>
  </si>
  <si>
    <t>Montenegro:Savnik</t>
  </si>
  <si>
    <t>Araucaria bidwillii [NCBITaxon:56993]</t>
  </si>
  <si>
    <t>Montenegro:Tivat</t>
  </si>
  <si>
    <t>Brosimum alicastrum [NCBITaxon:194253]</t>
  </si>
  <si>
    <t>Montenegro:Tuzi</t>
  </si>
  <si>
    <t>Carya illinoinensis [NCBITaxon:32201]</t>
  </si>
  <si>
    <t>Montenegro:Ulcinj</t>
  </si>
  <si>
    <t>Ginkgo biloba [NCBITaxon:3311]</t>
  </si>
  <si>
    <t>Montenegro:Zabljak</t>
  </si>
  <si>
    <t>Montserrat:Saint Anthony</t>
  </si>
  <si>
    <t>Montserrat:Saint Georges</t>
  </si>
  <si>
    <t>fleawort plant [FOODON:03412659]</t>
  </si>
  <si>
    <t>Montserrat:Saint Peter</t>
  </si>
  <si>
    <t>Plantago ovata [NCBITaxon:185002]</t>
  </si>
  <si>
    <t>Morocco:Beni Mellal-Khenifra</t>
  </si>
  <si>
    <t>Plantago indica [NCBITaxon:197794]</t>
  </si>
  <si>
    <t>Morocco:Casablanca-Settat</t>
  </si>
  <si>
    <t>cottongrass plant [FOODON:03414508]</t>
  </si>
  <si>
    <t>Morocco:Dakhla-Oued Ed-Dahab</t>
  </si>
  <si>
    <t>Paullinia cupana [NCBITaxon:392747]</t>
  </si>
  <si>
    <t>Morocco:Draa-Tafilalet</t>
  </si>
  <si>
    <t>Coix lacryma-jobi [NCBITaxon:4505]</t>
  </si>
  <si>
    <t>Morocco:Fes-Meknes</t>
  </si>
  <si>
    <t>Salvia hispanica [NCBITaxon:49212]</t>
  </si>
  <si>
    <t>Morocco:Guelmim-Oued Noun</t>
  </si>
  <si>
    <t>Morocco:Laayoune-Sakia El Hamra</t>
  </si>
  <si>
    <t>tropical or subtropical fruit producing plant [FOODON:03411024]</t>
  </si>
  <si>
    <t>Morocco:Marrakech-Safi</t>
  </si>
  <si>
    <t>mountain papaya plant [FOODON:00002838]</t>
  </si>
  <si>
    <t>Morocco:Oriental</t>
  </si>
  <si>
    <t>avocado plant [FOODON:03411470]</t>
  </si>
  <si>
    <t>Morocco:Rabat-Sale-Kenitra</t>
  </si>
  <si>
    <t>hass avocado [FOODON:00002982]</t>
  </si>
  <si>
    <t>Morocco:Souss-Massa</t>
  </si>
  <si>
    <t>mexican avocado plant [FOODON:03414231]</t>
  </si>
  <si>
    <t>Morocco:Tanger-Tetouan-Al Hoceima</t>
  </si>
  <si>
    <t>trapp avocado plant [FOODON:03414232]</t>
  </si>
  <si>
    <t>Mozambique:Cabo Delgado</t>
  </si>
  <si>
    <t>dacryodes plant [FOODON:03412769]</t>
  </si>
  <si>
    <t>Mozambique:Cidade de Maputo</t>
  </si>
  <si>
    <t>detarium plant [FOODON:03412770]</t>
  </si>
  <si>
    <t>Mozambique:Gaza</t>
  </si>
  <si>
    <t>sweet dattock plant [FOODON:03412771]</t>
  </si>
  <si>
    <t>Mozambique:Inhambane</t>
  </si>
  <si>
    <t>tallow tree (detarium) plant [FOODON:03412772]</t>
  </si>
  <si>
    <t>Mozambique:Manica</t>
  </si>
  <si>
    <t>sweet garcinia plant [FOODON:03412780]</t>
  </si>
  <si>
    <t>Mozambique:Maputo</t>
  </si>
  <si>
    <t>african peach plant [FOODON:03412784]</t>
  </si>
  <si>
    <t>Mozambique:Nampula</t>
  </si>
  <si>
    <t>gambeya plant [FOODON:03412790]</t>
  </si>
  <si>
    <t>Mozambique:Niassa</t>
  </si>
  <si>
    <t>wild apricot plant [FOODON:03412791]</t>
  </si>
  <si>
    <t>Mozambique:Sofala</t>
  </si>
  <si>
    <t>gumvine plant [FOODON:03412792]</t>
  </si>
  <si>
    <t>Mozambique:Tete</t>
  </si>
  <si>
    <t>canthium plant [FOODON:03412798]</t>
  </si>
  <si>
    <t>Mozambique:Zambezia</t>
  </si>
  <si>
    <t>fadogia plant [FOODON:03412800]</t>
  </si>
  <si>
    <t>Myanmar</t>
  </si>
  <si>
    <t>fadogiella plant [FOODON:03412801]</t>
  </si>
  <si>
    <t>Namibia:Erongo</t>
  </si>
  <si>
    <t>feretia plant [FOODON:03412802]</t>
  </si>
  <si>
    <t>Namibia:Hardap</t>
  </si>
  <si>
    <t>garcinia plant [FOODON:03412803]</t>
  </si>
  <si>
    <t>Namibia:Karas</t>
  </si>
  <si>
    <t>grewia plant [FOODON:03412804]</t>
  </si>
  <si>
    <t>Namibia:Kavango East</t>
  </si>
  <si>
    <t>guarea plant [FOODON:03412805]</t>
  </si>
  <si>
    <t>Namibia:Kavango West</t>
  </si>
  <si>
    <t>african mango plant [FOODON:03412806]</t>
  </si>
  <si>
    <t>Namibia:Khomas</t>
  </si>
  <si>
    <t>landolphia rubber plant [FOODON:03412807]</t>
  </si>
  <si>
    <t>Namibia:Kunene</t>
  </si>
  <si>
    <t>hairy landolphia plant [FOODON:03412808]</t>
  </si>
  <si>
    <t>Namibia:Ohangwena</t>
  </si>
  <si>
    <t>white rubber vine plant [FOODON:03412809]</t>
  </si>
  <si>
    <t>Namibia:Omaheke</t>
  </si>
  <si>
    <t>mimusops plant [FOODON:03412811]</t>
  </si>
  <si>
    <t>Namibia:Omusati</t>
  </si>
  <si>
    <t>transwaal red milkwood plant [FOODON:03414649]</t>
  </si>
  <si>
    <t>Namibia:Oshana</t>
  </si>
  <si>
    <t>Mimusops elengi [NCBITaxon:233715]</t>
  </si>
  <si>
    <t>Namibia:Oshikoto</t>
  </si>
  <si>
    <t>olax plant [FOODON:03412812]</t>
  </si>
  <si>
    <t>Namibia:Otjozondjupa</t>
  </si>
  <si>
    <t>tooth-brush tree [FOODON:03412814]</t>
  </si>
  <si>
    <t>Namibia:Zambezi</t>
  </si>
  <si>
    <t>sorindeia plant [FOODON:03412815]</t>
  </si>
  <si>
    <t>Nauru:Aiwo</t>
  </si>
  <si>
    <t>zanha africana plant [FOODON:03412816]</t>
  </si>
  <si>
    <t>Nauru:Anabar</t>
  </si>
  <si>
    <t>zanha golungensis plant [FOODON:03412817]</t>
  </si>
  <si>
    <t>Nauru:Anetan</t>
  </si>
  <si>
    <t>african ebony plant [FOODON:03412818]</t>
  </si>
  <si>
    <t>Nauru:Anibare</t>
  </si>
  <si>
    <t>rubus plant [FOODON:03412819]</t>
  </si>
  <si>
    <t>Nauru:Baitsi</t>
  </si>
  <si>
    <t>trichoscypha plant [FOODON:03412820]</t>
  </si>
  <si>
    <t>Nauru:Boe</t>
  </si>
  <si>
    <t>uapaca plant [FOODON:03412821]</t>
  </si>
  <si>
    <t>Nauru:Buada</t>
  </si>
  <si>
    <t>wild grape plant [FOODON:03412825]</t>
  </si>
  <si>
    <t>Nauru:Denigomodu</t>
  </si>
  <si>
    <t>mobola plum plant [FOODON:03412827]</t>
  </si>
  <si>
    <t>Nauru:Ewa</t>
  </si>
  <si>
    <t>gray plum plant [FOODON:03412828]</t>
  </si>
  <si>
    <t>Nauru:Ijuw</t>
  </si>
  <si>
    <t>gingerbread plum plant [FOODON:03412829]</t>
  </si>
  <si>
    <t>Nauru:Meneng</t>
  </si>
  <si>
    <t>sourplum plant [FOODON:03412832]</t>
  </si>
  <si>
    <t>Nauru:Nibok</t>
  </si>
  <si>
    <t>antidesma plant [FOODON:03412834]</t>
  </si>
  <si>
    <t>Nauru:Uaboe</t>
  </si>
  <si>
    <t>antrocaryon plant [FOODON:03412835]</t>
  </si>
  <si>
    <t>Nauru:Yaren</t>
  </si>
  <si>
    <t>soapberry plant [FOODON:03412836]</t>
  </si>
  <si>
    <t>Navassa Island</t>
  </si>
  <si>
    <t>boscia plant [FOODON:03412838]</t>
  </si>
  <si>
    <t>Nepal:Bagmati</t>
  </si>
  <si>
    <t>bridelia plant [FOODON:03412839]</t>
  </si>
  <si>
    <t>Nepal:Gandaki</t>
  </si>
  <si>
    <t>cordyla plant [FOODON:03412841]</t>
  </si>
  <si>
    <t>Nepal:Karnali</t>
  </si>
  <si>
    <t>chrysophyllum plant [FOODON:03412843]</t>
  </si>
  <si>
    <t>Nepal:Lumbini</t>
  </si>
  <si>
    <t>pseudospondias plant [FOODON:03412923]</t>
  </si>
  <si>
    <t>Nepal:Province No. One</t>
  </si>
  <si>
    <t>african locust bean plant [FOODON:03412926]</t>
  </si>
  <si>
    <t>Nepal:Province No. Two</t>
  </si>
  <si>
    <t>dialium plant [FOODON:03412928]</t>
  </si>
  <si>
    <t>Nepal:Sudurpashchim</t>
  </si>
  <si>
    <t>tamarind plum plant [FOODON:03414236]</t>
  </si>
  <si>
    <t>Netherlands:and Sint Maarten</t>
  </si>
  <si>
    <t>Dialium guineense [NCBITaxon:162743]</t>
  </si>
  <si>
    <t>Netherlands:Aruba</t>
  </si>
  <si>
    <t>salacia plant [FOODON:03412929]</t>
  </si>
  <si>
    <t>Netherlands:Bonaire</t>
  </si>
  <si>
    <t>strychnos plant [FOODON:03412930]</t>
  </si>
  <si>
    <t>Netherlands:Curacao</t>
  </si>
  <si>
    <t>swartzia plant [FOODON:03412931]</t>
  </si>
  <si>
    <t>Netherlands:Drenthe</t>
  </si>
  <si>
    <t>vangueriopsis plant [FOODON:03412932]</t>
  </si>
  <si>
    <t>Netherlands:Flevoland</t>
  </si>
  <si>
    <t>vitex plant [FOODON:03412933]</t>
  </si>
  <si>
    <t>Netherlands:Fryslan </t>
  </si>
  <si>
    <t>black plum plant [FOODON:03412920]</t>
  </si>
  <si>
    <t>Netherlands:Gelderland</t>
  </si>
  <si>
    <t>Vitex agnus-castus [NCBITaxon:54477]</t>
  </si>
  <si>
    <t>Netherlands:Groningen</t>
  </si>
  <si>
    <t>tropical or subtropical fruit - edible peel plant [FOODON:03413387]</t>
  </si>
  <si>
    <t>Netherlands:Limburg</t>
  </si>
  <si>
    <t>jujube plant [FOODON:03411311]</t>
  </si>
  <si>
    <t>Netherlands:Noord-Brabant </t>
  </si>
  <si>
    <t>chinese red date plant [FOODON:03412008]</t>
  </si>
  <si>
    <t>Netherlands:Noord-Holland </t>
  </si>
  <si>
    <t>christ's thorn plant [FOODON:03412795]</t>
  </si>
  <si>
    <t>Netherlands:Overijssel</t>
  </si>
  <si>
    <t>Ziziphus mauritiana [NCBITaxon:157914]</t>
  </si>
  <si>
    <t>Netherlands:Saba</t>
  </si>
  <si>
    <t>ciruela plant [FOODON:03412398]</t>
  </si>
  <si>
    <t>Netherlands:Sint Eustatius</t>
  </si>
  <si>
    <t>ambarella plant [FOODON:03411284]</t>
  </si>
  <si>
    <t>Netherlands:South Holland</t>
  </si>
  <si>
    <t>Spondias dulcis [NCBITaxon:43861]</t>
  </si>
  <si>
    <t>Netherlands:Utrecht</t>
  </si>
  <si>
    <t>Spondias purpurea [NCBITaxon:341683]</t>
  </si>
  <si>
    <t>Netherlands:Zealand</t>
  </si>
  <si>
    <t>Spondias mombin [NCBITaxon:80338]</t>
  </si>
  <si>
    <t>New Caledonia:Islands Province</t>
  </si>
  <si>
    <t>santol plant [FOODON:03412449]</t>
  </si>
  <si>
    <t>New Caledonia:North Province</t>
  </si>
  <si>
    <t>babaco plant [FOODON:03412797]</t>
  </si>
  <si>
    <t>New Caledonia:South Province</t>
  </si>
  <si>
    <t>desert date plant [FOODON:03412837]</t>
  </si>
  <si>
    <t>eugenia plant [FOODON:03412921]</t>
  </si>
  <si>
    <t>eugenia capensis plant [FOODON:03412778]</t>
  </si>
  <si>
    <t>Eugenia uniflora [NCBITaxon:119951]</t>
  </si>
  <si>
    <t>Eugenia brasiliensis [NCBITaxon:1231846]</t>
  </si>
  <si>
    <t>ficus spp. plant [FOODON:03412922]</t>
  </si>
  <si>
    <t>clown fig plant [FOODON:03412539]</t>
  </si>
  <si>
    <t>ficus platyphylla plant [FOODON:03412823]</t>
  </si>
  <si>
    <t>Ficus benjamina [NCBITaxon:182105]</t>
  </si>
  <si>
    <t>Ficus sycomorus [NCBITaxon:182129]</t>
  </si>
  <si>
    <t>Ficus thonningii [NCBITaxon:309310]</t>
  </si>
  <si>
    <t>Ficus carica [NCBITaxon:3494]</t>
  </si>
  <si>
    <t>Ficus pumila [NCBITaxon:66386]</t>
  </si>
  <si>
    <t>carissa plant [FOODON:03414267]</t>
  </si>
  <si>
    <t>Carissa carandas [NCBITaxon:141541]</t>
  </si>
  <si>
    <t>Carissa macrocarpa [NCBITaxon:403101]</t>
  </si>
  <si>
    <t>Carissa spinarum [NCBITaxon:429256]</t>
  </si>
  <si>
    <t>davidson plum plant [FOODON:03414662]</t>
  </si>
  <si>
    <t>Nicaragua:Boaco</t>
  </si>
  <si>
    <t>syzygium plant [FOODON:03414677]</t>
  </si>
  <si>
    <t>Nicaragua:Carazo</t>
  </si>
  <si>
    <t>water berry plant [FOODON:03412830]</t>
  </si>
  <si>
    <t>Nicaragua:Chinandega</t>
  </si>
  <si>
    <t>scrub cherry plant [FOODON:03414678]</t>
  </si>
  <si>
    <t>Nicaragua:Chontales</t>
  </si>
  <si>
    <t>bungadinnia plant [FOODON:03414831]</t>
  </si>
  <si>
    <t>Nicaragua:Costa Caribe Norte</t>
  </si>
  <si>
    <t>johnson's satinash plant [FOODON:03414832]</t>
  </si>
  <si>
    <t>Nicaragua:Costa Caribe Sur</t>
  </si>
  <si>
    <t>small-leaved watergum plant [FOODON:03414833]</t>
  </si>
  <si>
    <t>Nicaragua:Esteli</t>
  </si>
  <si>
    <t>red bush apple plant [FOODON:03414834]</t>
  </si>
  <si>
    <t>Nicaragua:Granada</t>
  </si>
  <si>
    <t>acmena plant [FOODON:03414835]</t>
  </si>
  <si>
    <t>Nicaragua:Jinotega</t>
  </si>
  <si>
    <t>cassowary gum plant [FOODON:03414836]</t>
  </si>
  <si>
    <t>Nicaragua:Leon</t>
  </si>
  <si>
    <t>lillipilly plant [FOODON:03414837]</t>
  </si>
  <si>
    <t>Nicaragua:Madriz</t>
  </si>
  <si>
    <t>Syzygium aqueum [NCBITaxon:219865]</t>
  </si>
  <si>
    <t>Nicaragua:Managua</t>
  </si>
  <si>
    <t>Syzygium eucalyptoides [NCBITaxon:219879]</t>
  </si>
  <si>
    <t>Nicaragua:Masaya</t>
  </si>
  <si>
    <t>Syzygium malaccense [NCBITaxon:219892]</t>
  </si>
  <si>
    <t>Nicaragua:Matagalpa</t>
  </si>
  <si>
    <t>Syzygium paniculatum [NCBITaxon:219897]</t>
  </si>
  <si>
    <t>Nicaragua:Nueva Segovia</t>
  </si>
  <si>
    <t>Syzygium cumini [NCBITaxon:260142]</t>
  </si>
  <si>
    <t>Nicaragua:Rio San Juan</t>
  </si>
  <si>
    <t>Syzygium jambos [NCBITaxon:334483]</t>
  </si>
  <si>
    <t>Nicaragua:Rivas</t>
  </si>
  <si>
    <t>gandaria plant [FOODON:03414968]</t>
  </si>
  <si>
    <t>Niger:Agadez</t>
  </si>
  <si>
    <t>camu-camu plant [FOODON:03414969]</t>
  </si>
  <si>
    <t>Niger:Diffa</t>
  </si>
  <si>
    <t>dracontomelon plant [FOODON:03415176]</t>
  </si>
  <si>
    <t>Niger:Dosso</t>
  </si>
  <si>
    <t>Niger:Maradi</t>
  </si>
  <si>
    <t>Hyphaene thebaica [NCBITaxon:115479]</t>
  </si>
  <si>
    <t>Niger:Niamey</t>
  </si>
  <si>
    <t>Niger:Tahoua</t>
  </si>
  <si>
    <t>Chrysobalanus icaco [NCBITaxon:22978]</t>
  </si>
  <si>
    <t>Niger:Tillaberi</t>
  </si>
  <si>
    <t>Averrhoa bilimbi [NCBITaxon:245205]</t>
  </si>
  <si>
    <t>Niger:Zinder</t>
  </si>
  <si>
    <t>Phyllanthus acidus [NCBITaxon:260718]</t>
  </si>
  <si>
    <t>Nigeria:Abia</t>
  </si>
  <si>
    <t>Averrhoa carambola [NCBITaxon:28974]</t>
  </si>
  <si>
    <t>Nigeria:Adamawa</t>
  </si>
  <si>
    <t>Phyllanthus emblica [NCBITaxon:296036]</t>
  </si>
  <si>
    <t>Nigeria:Akwa Ibom</t>
  </si>
  <si>
    <t>Nigeria:Anambra</t>
  </si>
  <si>
    <t>Phoenix dactylifera [NCBITaxon:42345]</t>
  </si>
  <si>
    <t>Nigeria:Bauchi</t>
  </si>
  <si>
    <t>Coccoloba uvifera [NCBITaxon:45179]</t>
  </si>
  <si>
    <t>Nigeria:Bayelsa</t>
  </si>
  <si>
    <t>Malpighia glabra [NCBITaxon:71611]</t>
  </si>
  <si>
    <t>Nigeria:Benue</t>
  </si>
  <si>
    <t>Arbutus unedo [NCBITaxon:84005]</t>
  </si>
  <si>
    <t>Nigeria:Borno</t>
  </si>
  <si>
    <t>tropical or subtropical fruit - inedible peel plant [FOODON:03413391]</t>
  </si>
  <si>
    <t>Nigeria:Cross River</t>
  </si>
  <si>
    <t>durian tree [FOODON:00003120]</t>
  </si>
  <si>
    <t>Nigeria:Delta</t>
  </si>
  <si>
    <t>Durio zibethinus [NCBITaxon:66656]</t>
  </si>
  <si>
    <t>Nigeria:Ebonyi</t>
  </si>
  <si>
    <t>guava plant [FOODON:03411333]</t>
  </si>
  <si>
    <t>Nigeria:Edo</t>
  </si>
  <si>
    <t>Psidium guineense [NCBITaxon:260140]</t>
  </si>
  <si>
    <t>Nigeria:Ekiti</t>
  </si>
  <si>
    <t>Psidium cattleyanum [NCBITaxon:375274]</t>
  </si>
  <si>
    <t>Nigeria:Enugu</t>
  </si>
  <si>
    <t>sapote plant [FOODON:03411694]</t>
  </si>
  <si>
    <t>Nigeria:Federal Capital Territory</t>
  </si>
  <si>
    <t>green sapote plant [FOODON:03414239]</t>
  </si>
  <si>
    <t>Nigeria:Gombe</t>
  </si>
  <si>
    <t>bumelia plant [FOODON:03414672]</t>
  </si>
  <si>
    <t>Nigeria:Imo</t>
  </si>
  <si>
    <t>thin leaved plum plant [FOODON:03414828]</t>
  </si>
  <si>
    <t>Nigeria:Jigawa</t>
  </si>
  <si>
    <t>black plum plant [FOODON:03414829]</t>
  </si>
  <si>
    <t>Nigeria:Kaduna</t>
  </si>
  <si>
    <t>black apple plant [FOODON:03414830]</t>
  </si>
  <si>
    <t>Nigeria:Kano</t>
  </si>
  <si>
    <t>Diospyros digyna [NCBITaxon:110741]</t>
  </si>
  <si>
    <t>Nigeria:Katsina</t>
  </si>
  <si>
    <t>Manilkara kauki [NCBITaxon:233707]</t>
  </si>
  <si>
    <t>Nigeria:Kebbi</t>
  </si>
  <si>
    <t>Pouteria campechiana [NCBITaxon:233737]</t>
  </si>
  <si>
    <t>Nigeria:Kogi</t>
  </si>
  <si>
    <t>Pouteria sapota [NCBITaxon:233744]</t>
  </si>
  <si>
    <t>Nigeria:Kwara</t>
  </si>
  <si>
    <t>Manilkara zapota [NCBITaxon:3741]</t>
  </si>
  <si>
    <t>Nigeria:Lagos</t>
  </si>
  <si>
    <t>Diospyros texana [NCBITaxon:37488]</t>
  </si>
  <si>
    <t>Nigeria:Nasarawa</t>
  </si>
  <si>
    <t>Casimiroa edulis [NCBITaxon:68535]</t>
  </si>
  <si>
    <t>Nigeria:Niger</t>
  </si>
  <si>
    <t>white star apple plant [FOODON:03412764]</t>
  </si>
  <si>
    <t>Nigeria:Ogun</t>
  </si>
  <si>
    <t>pineapple guava plant [FOODON:03412767]</t>
  </si>
  <si>
    <t>Nigeria:Ondo</t>
  </si>
  <si>
    <t>sclerocarya plant [FOODON:03412822]</t>
  </si>
  <si>
    <t>Nigeria:Osun</t>
  </si>
  <si>
    <t>anonidium plant [FOODON:03412833]</t>
  </si>
  <si>
    <t>Nigeria:Oyo</t>
  </si>
  <si>
    <t>pulasan plant [FOODON:03413349]</t>
  </si>
  <si>
    <t>Nigeria:Plateau</t>
  </si>
  <si>
    <t>ilama plant [FOODON:03413394]</t>
  </si>
  <si>
    <t>Nigeria:Rivers</t>
  </si>
  <si>
    <t>passionflower plant [FOODON:03414670]</t>
  </si>
  <si>
    <t>Nigeria:Sokoto</t>
  </si>
  <si>
    <t>banana passionfruit plant [FOODON:03412028]</t>
  </si>
  <si>
    <t>Nigeria:Taraba</t>
  </si>
  <si>
    <t>Passiflora foetida [NCBITaxon:159421]</t>
  </si>
  <si>
    <t>Nigeria:Yobe</t>
  </si>
  <si>
    <t>Passiflora incarnata [NCBITaxon:159425]</t>
  </si>
  <si>
    <t>Nigeria:Zamfara</t>
  </si>
  <si>
    <t>Passiflora ligularis [NCBITaxon:237863]</t>
  </si>
  <si>
    <t>Niue</t>
  </si>
  <si>
    <t>Passiflora quadrangularis [NCBITaxon:3685]</t>
  </si>
  <si>
    <t>Norfolk Island</t>
  </si>
  <si>
    <t>Passiflora edulis [NCBITaxon:78168]</t>
  </si>
  <si>
    <t>North Korea</t>
  </si>
  <si>
    <t>arenga palm plant [FOODON:03415181]</t>
  </si>
  <si>
    <t>North Macedonia:Aracinovo</t>
  </si>
  <si>
    <t>Dimocarpus longan [NCBITaxon:128017]</t>
  </si>
  <si>
    <t>North Macedonia:Berovo</t>
  </si>
  <si>
    <t>Annona muricata [NCBITaxon:13337]</t>
  </si>
  <si>
    <t>North Macedonia:Bitola</t>
  </si>
  <si>
    <t>North Macedonia:Bogdanci</t>
  </si>
  <si>
    <t>Litchi chinensis [NCBITaxon:151069]</t>
  </si>
  <si>
    <t>North Macedonia:Bogovinje</t>
  </si>
  <si>
    <t>Nephelium lappaceum [NCBITaxon:151071]</t>
  </si>
  <si>
    <t>North Macedonia:Bosilovo</t>
  </si>
  <si>
    <t>Limonia acidissima [NCBITaxon:159053]</t>
  </si>
  <si>
    <t>North Macedonia:Brvenica</t>
  </si>
  <si>
    <t>Monstera deliciosa [NCBITaxon:174217]</t>
  </si>
  <si>
    <t>North Macedonia:Caska</t>
  </si>
  <si>
    <t>Artocarpus altilis [NCBITaxon:194251]</t>
  </si>
  <si>
    <t>North Macedonia:Centar Zupa</t>
  </si>
  <si>
    <t>Mammea americana [NCBITaxon:198777]</t>
  </si>
  <si>
    <t>North Macedonia:Cesinovo-Oblesevo</t>
  </si>
  <si>
    <t>Lansium domesticum [NCBITaxon:201017]</t>
  </si>
  <si>
    <t>North Macedonia:Cucer Sandevo</t>
  </si>
  <si>
    <t>Chrysophyllum cainito [NCBITaxon:221251]</t>
  </si>
  <si>
    <t>North Macedonia:Debar</t>
  </si>
  <si>
    <t>Punica granatum [NCBITaxon:22663]</t>
  </si>
  <si>
    <t>North Macedonia:Debarca</t>
  </si>
  <si>
    <t>Solanum quitoense [NCBITaxon:227725]</t>
  </si>
  <si>
    <t>North Macedonia:Delcevo</t>
  </si>
  <si>
    <t>Blighia sapida [NCBITaxon:259381]</t>
  </si>
  <si>
    <t>North Macedonia:Demir Hisar</t>
  </si>
  <si>
    <t>Syzygium samarangense [NCBITaxon:260143]</t>
  </si>
  <si>
    <t>North Macedonia:Demir Kapija</t>
  </si>
  <si>
    <t>Mangifera indica [NCBITaxon:29780]</t>
  </si>
  <si>
    <t>North Macedonia:Dojran</t>
  </si>
  <si>
    <t>Annona squamosa [NCBITaxon:301693]</t>
  </si>
  <si>
    <t>North Macedonia:Dolneni</t>
  </si>
  <si>
    <t>Annona reticulata [NCBITaxon:301862]</t>
  </si>
  <si>
    <t>North Macedonia:Gevgelija</t>
  </si>
  <si>
    <t>Annona senegalensis [NCBITaxon:306945]</t>
  </si>
  <si>
    <t>North Macedonia:Gostivar</t>
  </si>
  <si>
    <t>Artocarpus heterophyllus [NCBITaxon:3489]</t>
  </si>
  <si>
    <t>North Macedonia:Gradsko</t>
  </si>
  <si>
    <t>Carica papaya [NCBITaxon:3649]</t>
  </si>
  <si>
    <t>North Macedonia:Ilinden</t>
  </si>
  <si>
    <t>Ananas comosus [NCBITaxon:4615]</t>
  </si>
  <si>
    <t>North Macedonia:Jegunovce</t>
  </si>
  <si>
    <t>Musa [NCBITaxon:4640]</t>
  </si>
  <si>
    <t>North Macedonia:Karbinci</t>
  </si>
  <si>
    <t>utin lap plant [FOODON:00003204]</t>
  </si>
  <si>
    <t>North Macedonia:Kavadarci</t>
  </si>
  <si>
    <t>apple banana plant [FOODON:03411568]</t>
  </si>
  <si>
    <t>North Macedonia:Kicevo</t>
  </si>
  <si>
    <t>Musa acuminata [NCBITaxon:4641]</t>
  </si>
  <si>
    <t>North Macedonia:Kocani</t>
  </si>
  <si>
    <t>Musa acuminata AAA Group [NCBITaxon:214697]</t>
  </si>
  <si>
    <t>North Macedonia:Konce</t>
  </si>
  <si>
    <t>Musa balbisiana [NCBITaxon:52838]</t>
  </si>
  <si>
    <t>North Macedonia:Kratovo</t>
  </si>
  <si>
    <t>Musa x paradisiaca [NCBITaxon:89151]</t>
  </si>
  <si>
    <t>North Macedonia:Kriva Palanka</t>
  </si>
  <si>
    <t>common banana plant [FOODON:03411266]</t>
  </si>
  <si>
    <t>North Macedonia:Krivogastani</t>
  </si>
  <si>
    <t>plantain (musa) plant [FOODON:03411439]</t>
  </si>
  <si>
    <t>North Macedonia:Krusevo</t>
  </si>
  <si>
    <t>Musa ABB Group [NCBITaxon:214693]</t>
  </si>
  <si>
    <t>North Macedonia:Kumanovo</t>
  </si>
  <si>
    <t>Annona cherimola [NCBITaxon:49314]</t>
  </si>
  <si>
    <t>North Macedonia:Lipkovo</t>
  </si>
  <si>
    <t>Dipteryx odorata [NCBITaxon:53873]</t>
  </si>
  <si>
    <t>North Macedonia:Lozovo</t>
  </si>
  <si>
    <t>Melicoccus bijugatus [NCBITaxon:557010]</t>
  </si>
  <si>
    <t>North Macedonia:Makedonska Kamenica</t>
  </si>
  <si>
    <t>Garcinia mangostana [NCBITaxon:58228]</t>
  </si>
  <si>
    <t>North Macedonia:Makedonski Brod</t>
  </si>
  <si>
    <t>Genipa americana [NCBITaxon:58486]</t>
  </si>
  <si>
    <t>North Macedonia:Mavrovo i Rostusa</t>
  </si>
  <si>
    <t>Tamarindus indica [NCBITaxon:58860]</t>
  </si>
  <si>
    <t>North Macedonia:Mogila</t>
  </si>
  <si>
    <t>Bixa orellana [NCBITaxon:66672]</t>
  </si>
  <si>
    <t>North Macedonia:Negotino</t>
  </si>
  <si>
    <t>Adansonia digitata [NCBITaxon:69109]</t>
  </si>
  <si>
    <t>North Macedonia:Novaci</t>
  </si>
  <si>
    <t>jaboticaba plant [FOODON:03414266]</t>
  </si>
  <si>
    <t>North Macedonia:Novo Selo</t>
  </si>
  <si>
    <t>ensete plant [FOODON:03414271]</t>
  </si>
  <si>
    <t>North Macedonia:Ohrid</t>
  </si>
  <si>
    <t>red banana plant (genus Musa) [FOODON:00002793]</t>
  </si>
  <si>
    <t>North Macedonia:Pehcevo</t>
  </si>
  <si>
    <t>snow banana plant [FOODON:03414272]</t>
  </si>
  <si>
    <t>North Macedonia:Petrovec</t>
  </si>
  <si>
    <t>Ensete ventricosum [NCBITaxon:4639]</t>
  </si>
  <si>
    <t>North Macedonia:Plasnica</t>
  </si>
  <si>
    <t>baru plant [FOODON:03414544]</t>
  </si>
  <si>
    <t>North Macedonia:Prilep</t>
  </si>
  <si>
    <t>caju-docerrado plant [FOODON:03414546]</t>
  </si>
  <si>
    <t>North Macedonia:Probistip</t>
  </si>
  <si>
    <t>cissus grape plant [FOODON:03414650]</t>
  </si>
  <si>
    <t>North Macedonia:Radovis</t>
  </si>
  <si>
    <t>kangaroo vine plant [FOODON:03414819]</t>
  </si>
  <si>
    <t>North Macedonia:Rankovce</t>
  </si>
  <si>
    <t>giant water vine plant [FOODON:03414820]</t>
  </si>
  <si>
    <t>North Macedonia:Resen</t>
  </si>
  <si>
    <t>ampelocissus grape plant [FOODON:03414651]</t>
  </si>
  <si>
    <t>North Macedonia:Rosoman</t>
  </si>
  <si>
    <t>wild grape plant [FOODON:03414821]</t>
  </si>
  <si>
    <t>North Macedonia:Skopje</t>
  </si>
  <si>
    <t>ampelocissus frutescens plant [FOODON:03414822]</t>
  </si>
  <si>
    <t>North Macedonia:Sopiste</t>
  </si>
  <si>
    <t>custard finger plant [FOODON:03414653]</t>
  </si>
  <si>
    <t>North Macedonia:Staro Nagoricane</t>
  </si>
  <si>
    <t>small-leaved tamarind plant [FOODON:03414654]</t>
  </si>
  <si>
    <t>North Macedonia:Stip</t>
  </si>
  <si>
    <t>midgen berry plant [FOODON:03414655]</t>
  </si>
  <si>
    <t>North Macedonia:Struga</t>
  </si>
  <si>
    <t>apple berry plant [FOODON:03414656]</t>
  </si>
  <si>
    <t>North Macedonia:Strumica</t>
  </si>
  <si>
    <t>buchanania plant [FOODON:03414657]</t>
  </si>
  <si>
    <t>North Macedonia:Studenicani</t>
  </si>
  <si>
    <t>green plum plant [FOODON:03414823]</t>
  </si>
  <si>
    <t>North Macedonia:Sveti Nikole</t>
  </si>
  <si>
    <t>pigface plant [FOODON:03414658]</t>
  </si>
  <si>
    <t>North Macedonia:Tearce</t>
  </si>
  <si>
    <t>inland pigface plant [FOODON:03414824]</t>
  </si>
  <si>
    <t>North Macedonia:Tetovo</t>
  </si>
  <si>
    <t>cassytha plant [FOODON:03414659]</t>
  </si>
  <si>
    <t>North Macedonia:Valandovo</t>
  </si>
  <si>
    <t>coarse dodderlaurel plant [FOODON:03414825]</t>
  </si>
  <si>
    <t>North Macedonia:Vasilevo</t>
  </si>
  <si>
    <t>cordia plant [FOODON:03414660]</t>
  </si>
  <si>
    <t>North Macedonia:Veles</t>
  </si>
  <si>
    <t>Cordia myxa [NCBITaxon:181185]</t>
  </si>
  <si>
    <t>North Macedonia:Vevcani</t>
  </si>
  <si>
    <t>elaeocarpus plant [FOODON:03414663]</t>
  </si>
  <si>
    <t>North Macedonia:Vinica</t>
  </si>
  <si>
    <t>blue quandong plant [FOODON:03414665]</t>
  </si>
  <si>
    <t>North Macedonia:Vrapciste</t>
  </si>
  <si>
    <t>flacourtia plant [FOODON:03414666]</t>
  </si>
  <si>
    <t>North Macedonia:Zelenikovo</t>
  </si>
  <si>
    <t>nonda plum plant [FOODON:03414668]</t>
  </si>
  <si>
    <t>North Macedonia:Zelino</t>
  </si>
  <si>
    <t>geebung plant [FOODON:03414671]</t>
  </si>
  <si>
    <t>North Macedonia:Zrnovci</t>
  </si>
  <si>
    <t>nanchee plant [FOODON:03414826]</t>
  </si>
  <si>
    <t>North Sea</t>
  </si>
  <si>
    <t>pine-leaved geebung plant [FOODON:03414827]</t>
  </si>
  <si>
    <t>Northern Mariana Islands:Northern Islands</t>
  </si>
  <si>
    <t>cocky apple plant [FOODON:03414673]</t>
  </si>
  <si>
    <t>Northern Mariana Islands:Rota</t>
  </si>
  <si>
    <t>burdekin plum plant [FOODON:03414674]</t>
  </si>
  <si>
    <t>Northern Mariana Islands:Saipan</t>
  </si>
  <si>
    <t>ximenia plant [FOODON:03414676]</t>
  </si>
  <si>
    <t>Northern Mariana Islands:Tinian</t>
  </si>
  <si>
    <t>Ximenia americana [NCBITaxon:50174]</t>
  </si>
  <si>
    <t>Norway:Akershus</t>
  </si>
  <si>
    <t>Theobroma grandiflorum [NCBITaxon:108881]</t>
  </si>
  <si>
    <t>Norway:Aust-Agder</t>
  </si>
  <si>
    <t>Vaccinium reticulatum [NCBITaxon:180767]</t>
  </si>
  <si>
    <t>Norway:Buskerud</t>
  </si>
  <si>
    <t>Crateva religiosa [NCBITaxon:202634]</t>
  </si>
  <si>
    <t>Norway:Finnmark</t>
  </si>
  <si>
    <t>Solanum muricatum [NCBITaxon:205567]</t>
  </si>
  <si>
    <t>Norway:Hedmark</t>
  </si>
  <si>
    <t>Dacryodes edulis [NCBITaxon:246365]</t>
  </si>
  <si>
    <t>Norway:Hordaland</t>
  </si>
  <si>
    <t>Paullinia pinnata [NCBITaxon:290984]</t>
  </si>
  <si>
    <t>Norway:More og Romsdal</t>
  </si>
  <si>
    <t>Annona glabra [NCBITaxon:301703]</t>
  </si>
  <si>
    <t>Norway:Nordland</t>
  </si>
  <si>
    <t>Actinidia chinensis [NCBITaxon:3625]</t>
  </si>
  <si>
    <t>Norway:Oppland</t>
  </si>
  <si>
    <t>Synsepalum dulcificum [NCBITaxon:3743]</t>
  </si>
  <si>
    <t>Norway:Oslo</t>
  </si>
  <si>
    <t>Byrsonima crassifolia [NCBITaxon:4270]</t>
  </si>
  <si>
    <t>Norway:Ostfold</t>
  </si>
  <si>
    <t>Morinda citrifolia [NCBITaxon:43522]</t>
  </si>
  <si>
    <t>Norway:Rogaland</t>
  </si>
  <si>
    <t>Quassia amara [NCBITaxon:43725]</t>
  </si>
  <si>
    <t>Norway:Sogn og Fjordane</t>
  </si>
  <si>
    <t>Phoenix reclinata [NCBITaxon:4720]</t>
  </si>
  <si>
    <t>Norway:Telemark</t>
  </si>
  <si>
    <t>Borassus aethiopum [NCBITaxon:480368]</t>
  </si>
  <si>
    <t>Norway:Troms</t>
  </si>
  <si>
    <t>Caryocar brasiliense [NCBITaxon:480971]</t>
  </si>
  <si>
    <t>Norway:Trondelag</t>
  </si>
  <si>
    <t>Canarium schweinfurthii [NCBITaxon:533031]</t>
  </si>
  <si>
    <t>Norway:Vest-Agder</t>
  </si>
  <si>
    <t>Norway:Vestfold</t>
  </si>
  <si>
    <t>Strychnos spinosa [NCBITaxon:99302]</t>
  </si>
  <si>
    <t>Oman:Ad Dakhiliyah</t>
  </si>
  <si>
    <t>Mammea africana [NCBITaxon:999584]</t>
  </si>
  <si>
    <t>Oman:Al Buraymi</t>
  </si>
  <si>
    <t>citrus family [FOODON:03411139]</t>
  </si>
  <si>
    <t>Oman:Al Wusta</t>
  </si>
  <si>
    <t>lime (citrus) plant [FOODON:03411067]</t>
  </si>
  <si>
    <t>Oman:Az Zahirah</t>
  </si>
  <si>
    <t>australian sunrise lime plant [FOODON:03414306]</t>
  </si>
  <si>
    <t>Oman:Janub al Batinah </t>
  </si>
  <si>
    <t>palestine sweet lime plant [FOODON:03414976]</t>
  </si>
  <si>
    <t>Oman:Janub ash Sharqiyah </t>
  </si>
  <si>
    <t>persian lime plant [FOODON:03415046]</t>
  </si>
  <si>
    <t>Oman:Masqat </t>
  </si>
  <si>
    <t>Citrus hystrix [NCBITaxon:170989]</t>
  </si>
  <si>
    <t>Oman:Musandam</t>
  </si>
  <si>
    <t>Citrus limonia [NCBITaxon:171249]</t>
  </si>
  <si>
    <t>Oman:Shamal al Batinah </t>
  </si>
  <si>
    <t>Citrus australis [NCBITaxon:341934]</t>
  </si>
  <si>
    <t>Oman:Shamal ash Sharqiyah </t>
  </si>
  <si>
    <t>Citrus limetta [NCBITaxon:414735]</t>
  </si>
  <si>
    <t>Oman:Zufar </t>
  </si>
  <si>
    <t>Citrus australasica [NCBITaxon:416196]</t>
  </si>
  <si>
    <t>Pakistan:Azad Kashmir</t>
  </si>
  <si>
    <t>lemon plant [FOODON:03411275]</t>
  </si>
  <si>
    <t>Pakistan:Balochistan</t>
  </si>
  <si>
    <t>orange plant [FOODON:03411339]</t>
  </si>
  <si>
    <t>Pakistan:Gilgit-Baltistan</t>
  </si>
  <si>
    <t>navel orange plant [FOODON:00002508]</t>
  </si>
  <si>
    <t>Pakistan:Islamabad Capital Territory</t>
  </si>
  <si>
    <t>california valencia orange plant [FOODON:03411056]</t>
  </si>
  <si>
    <t>Pakistan:Khyber Pakhtunkhwa</t>
  </si>
  <si>
    <t>sour orange plant [FOODON:03411193]</t>
  </si>
  <si>
    <t>Pakistan:Punjab</t>
  </si>
  <si>
    <t>bergamot orange plant [FOODON:03411898]</t>
  </si>
  <si>
    <t>Pakistan:Sindh</t>
  </si>
  <si>
    <t>summer orange plant [FOODON:03412315]</t>
  </si>
  <si>
    <t>Palau:Aimeliik</t>
  </si>
  <si>
    <t>Citrus trifoliata [NCBITaxon:37690]</t>
  </si>
  <si>
    <t>Palau:Airai</t>
  </si>
  <si>
    <t>blood orange plant [FOODON:03414313]</t>
  </si>
  <si>
    <t>Palau:Angaur</t>
  </si>
  <si>
    <t>mandarin orange tree [FOODON:03411429]</t>
  </si>
  <si>
    <t>Palau:Hatohobei</t>
  </si>
  <si>
    <t>temple orange plant [FOODON:03412469]</t>
  </si>
  <si>
    <t>Palau:Kayangel</t>
  </si>
  <si>
    <t>satsuma orange plant [FOODON:03412722]</t>
  </si>
  <si>
    <t>Palau:Koror</t>
  </si>
  <si>
    <t>italian tangerine plant [FOODON:03414216]</t>
  </si>
  <si>
    <t>Palau:Melekeok</t>
  </si>
  <si>
    <t>tangerine plant [FOODON:03414217]</t>
  </si>
  <si>
    <t>Palau:Ngaraard</t>
  </si>
  <si>
    <t>cleopatra orange plant [FOODON:03414353]</t>
  </si>
  <si>
    <t>Palau:Ngarchelong</t>
  </si>
  <si>
    <t>tankan mandarin plant [FOODON:03414355]</t>
  </si>
  <si>
    <t>Palau:Ngardmau</t>
  </si>
  <si>
    <t>tangelo plant [FOODON:03411473]</t>
  </si>
  <si>
    <t>Palau:Ngatpang</t>
  </si>
  <si>
    <t>ugli fruit [FOODON:03411502]</t>
  </si>
  <si>
    <t>Palau:Ngchesar</t>
  </si>
  <si>
    <t>tangelolo plant [FOODON:03413435]</t>
  </si>
  <si>
    <t>Palau:Ngeremlengui</t>
  </si>
  <si>
    <t>grapefruit plant [FOODON:03411507]</t>
  </si>
  <si>
    <t>Palau:Ngiwal</t>
  </si>
  <si>
    <t>oroblanco plant [FOODON:03414971]</t>
  </si>
  <si>
    <t>Palau:Peleliu</t>
  </si>
  <si>
    <t>kumquat plant [FOODON:03411530]</t>
  </si>
  <si>
    <t>Palau:Sonsorol</t>
  </si>
  <si>
    <t>oval kumquat plant [FOODON:03412774]</t>
  </si>
  <si>
    <t>Panama:Bocas del Toro</t>
  </si>
  <si>
    <t>Citrus japonica [NCBITaxon:76966]</t>
  </si>
  <si>
    <t>Panama:Chiriqui</t>
  </si>
  <si>
    <t>Citrus japonica var. margarita [NCBITaxon:85437]</t>
  </si>
  <si>
    <t>Panama:Cocle</t>
  </si>
  <si>
    <t>clementine plant [FOODON:03411751]</t>
  </si>
  <si>
    <t>Panama:Colon</t>
  </si>
  <si>
    <t>pummelo plant [FOODON:03412018]</t>
  </si>
  <si>
    <t>Panama:Darien</t>
  </si>
  <si>
    <t>Panama:Embera-Wounaan</t>
  </si>
  <si>
    <t>prickly ash plant [FOODON:03412295]</t>
  </si>
  <si>
    <t>Panama:Guna Yala</t>
  </si>
  <si>
    <t>japan pepper plant [FOODON:03412306]</t>
  </si>
  <si>
    <t>Panama:Herrera</t>
  </si>
  <si>
    <t>uzazi fruit [FOODON:03415174]</t>
  </si>
  <si>
    <t>Panama:Los Santos</t>
  </si>
  <si>
    <t>king orange plant [FOODON:03412468]</t>
  </si>
  <si>
    <t>Panama:Naso Tjer Di</t>
  </si>
  <si>
    <t>myrtle-leaf orange plant [FOODON:03414218]</t>
  </si>
  <si>
    <t>Panama:Ngobe-Bugle</t>
  </si>
  <si>
    <t>orangelo plant [FOODON:03414354]</t>
  </si>
  <si>
    <t>Panama:Panama</t>
  </si>
  <si>
    <t>citrofortunella hybrids plant [FOODON:03414845]</t>
  </si>
  <si>
    <t>Panama:Panama Oeste</t>
  </si>
  <si>
    <t>calamondin plant [FOODON:03412625]</t>
  </si>
  <si>
    <t>Panama:Veraguas</t>
  </si>
  <si>
    <t>nippon orangequat [FOODON:03414843]</t>
  </si>
  <si>
    <t>Papua New Guinea:Bougainville</t>
  </si>
  <si>
    <t>limequat [FOODON:03414844]</t>
  </si>
  <si>
    <t>Papua New Guinea:Central</t>
  </si>
  <si>
    <t>Citrus junos [NCBITaxon:135197]</t>
  </si>
  <si>
    <t>Papua New Guinea:Chimbu</t>
  </si>
  <si>
    <t>Citrus medica [NCBITaxon:171251]</t>
  </si>
  <si>
    <t>Papua New Guinea:East New Britain</t>
  </si>
  <si>
    <t>berry plant [FOODON:03411231]</t>
  </si>
  <si>
    <t>Papua New Guinea:East Sepik</t>
  </si>
  <si>
    <t>bramble berry plant [FOODON:03411121]</t>
  </si>
  <si>
    <t>Papua New Guinea:Eastern Highlands</t>
  </si>
  <si>
    <t>raspberry plant [FOODON:03411494]</t>
  </si>
  <si>
    <t>Papua New Guinea:Enga</t>
  </si>
  <si>
    <t>red raspberry plant [FOODON:03411096]</t>
  </si>
  <si>
    <t>Papua New Guinea:Gulf</t>
  </si>
  <si>
    <t>arctic bramble plant [FOODON:03415057]</t>
  </si>
  <si>
    <t>Papua New Guinea:Hela</t>
  </si>
  <si>
    <t>korean bramble plant [FOODON:03415059]</t>
  </si>
  <si>
    <t>Papua New Guinea:Jiwaka</t>
  </si>
  <si>
    <t>Rubus sorbifolius [NCBITaxon:321602]</t>
  </si>
  <si>
    <t>Papua New Guinea:Madang</t>
  </si>
  <si>
    <t>Rubus crataegifolius [NCBITaxon:75067]</t>
  </si>
  <si>
    <t>Papua New Guinea:Manus</t>
  </si>
  <si>
    <t>Rubus occidentalis [NCBITaxon:75079]</t>
  </si>
  <si>
    <t>Papua New Guinea:Milne Bay</t>
  </si>
  <si>
    <t>Rubus odoratus [NCBITaxon:75080]</t>
  </si>
  <si>
    <t>Papua New Guinea:Morobe</t>
  </si>
  <si>
    <t>Rubus phoenicolasius [NCBITaxon:75085]</t>
  </si>
  <si>
    <t>Papua New Guinea:National Capital</t>
  </si>
  <si>
    <t>tayberry plant [FOODON:03412520]</t>
  </si>
  <si>
    <t>Papua New Guinea:New Ireland</t>
  </si>
  <si>
    <t>blackberry plant [FOODON:03414206]</t>
  </si>
  <si>
    <t>Papua New Guinea:Northern</t>
  </si>
  <si>
    <t>boysenberry plant [FOODON:03411063]</t>
  </si>
  <si>
    <t>Papua New Guinea:Southern Highlands</t>
  </si>
  <si>
    <t>youngberry plant [FOODON:03411388]</t>
  </si>
  <si>
    <t>Papua New Guinea:West New Britain</t>
  </si>
  <si>
    <t>loganberry plant [FOODON:03411401]</t>
  </si>
  <si>
    <t>Papua New Guinea:West Sepik</t>
  </si>
  <si>
    <t>european blackberry plant [FOODON:03411407]</t>
  </si>
  <si>
    <t>Papua New Guinea:Western</t>
  </si>
  <si>
    <t>olallieberry plant [FOODON:03412609]</t>
  </si>
  <si>
    <t>Papua New Guinea:Western Highlands</t>
  </si>
  <si>
    <t>sweet-tea plant [FOODON:03415081]</t>
  </si>
  <si>
    <t>Paracel Islands</t>
  </si>
  <si>
    <t>Rubus flagellaris [NCBITaxon:190224]</t>
  </si>
  <si>
    <t>Paraguay:Alto Paraguay</t>
  </si>
  <si>
    <t>Rubus caesius [NCBITaxon:75065]</t>
  </si>
  <si>
    <t>Paraguay:Alto Parana</t>
  </si>
  <si>
    <t>Rubus ulmifolius [NCBITaxon:75099]</t>
  </si>
  <si>
    <t>Paraguay:Amambay</t>
  </si>
  <si>
    <t>Rubus ursinus [NCBITaxon:75100]</t>
  </si>
  <si>
    <t>Paraguay:Asuncion</t>
  </si>
  <si>
    <t>Rubus chamaemorus [NCBITaxon:57936]</t>
  </si>
  <si>
    <t>Paraguay:Boqueron</t>
  </si>
  <si>
    <t>Rubus parviflorus [NCBITaxon:59496]</t>
  </si>
  <si>
    <t>Paraguay:Caaguazu</t>
  </si>
  <si>
    <t>Rubus spectabilis [NCBITaxon:59499]</t>
  </si>
  <si>
    <t>Paraguay:Caazapa</t>
  </si>
  <si>
    <t>ribes berry plant [FOODON:03411159]</t>
  </si>
  <si>
    <t>Paraguay:Canindeyu</t>
  </si>
  <si>
    <t>edible currant plant [FOODON:03411528]</t>
  </si>
  <si>
    <t>Paraguay:Central</t>
  </si>
  <si>
    <t>Ribes glandulosum [NCBITaxon:175226]</t>
  </si>
  <si>
    <t>Paraguay:Concepcion</t>
  </si>
  <si>
    <t>Ribes rubrum [NCBITaxon:175228]</t>
  </si>
  <si>
    <t>Paraguay:Cordillera</t>
  </si>
  <si>
    <t>white currant plant [FOODON:03412752]</t>
  </si>
  <si>
    <t>Paraguay:Guaira</t>
  </si>
  <si>
    <t>Ribes nigrum [NCBITaxon:78511]</t>
  </si>
  <si>
    <t>Paraguay:Itapua</t>
  </si>
  <si>
    <t>jostaberry plant [FOODON:03414954]</t>
  </si>
  <si>
    <t>Paraguay:Misiones</t>
  </si>
  <si>
    <t>Ribes uva-crispa [NCBITaxon:135518]</t>
  </si>
  <si>
    <t>Paraguay:Neembucu</t>
  </si>
  <si>
    <t>Ribes divaricatum [NCBITaxon:175193]</t>
  </si>
  <si>
    <t>Paraguay:Paraguari</t>
  </si>
  <si>
    <t>Ribes aureum [NCBITaxon:23283]</t>
  </si>
  <si>
    <t>Paraguay:Presidente Hayes</t>
  </si>
  <si>
    <t>Paraguay:San Pedro</t>
  </si>
  <si>
    <t>Philippines:Abra </t>
  </si>
  <si>
    <t>Philippines:Agusan del Norte </t>
  </si>
  <si>
    <t>Philippines:Agusan del Sur </t>
  </si>
  <si>
    <t>Philippines:Aklan </t>
  </si>
  <si>
    <t>Philippines:Albay </t>
  </si>
  <si>
    <t>Philippines:Antique </t>
  </si>
  <si>
    <t>Philippines:Apayao </t>
  </si>
  <si>
    <t>Philippines:Aurora </t>
  </si>
  <si>
    <t>Philippines:Basilan </t>
  </si>
  <si>
    <t>Philippines:Bataan </t>
  </si>
  <si>
    <t>Philippines:Batanes </t>
  </si>
  <si>
    <t>strawberry plant [FOODON:03411393]</t>
  </si>
  <si>
    <t>Philippines:Batangas </t>
  </si>
  <si>
    <t>european strawberry plant [FOODON:03412948]</t>
  </si>
  <si>
    <t>Philippines:Benguet </t>
  </si>
  <si>
    <t>alpine strawberry plant [FOODON:03413339]</t>
  </si>
  <si>
    <t>Philippines:Biliran </t>
  </si>
  <si>
    <t>green strawberry plant [FOODON:03413335]</t>
  </si>
  <si>
    <t>Philippines:Bohol </t>
  </si>
  <si>
    <t>hautbois strawberry plant [FOODON:03413337]</t>
  </si>
  <si>
    <t>Philippines:Bukidnon </t>
  </si>
  <si>
    <t>Fragaria chiloensis [NCBITaxon:101007]</t>
  </si>
  <si>
    <t>Philippines:Bulacan </t>
  </si>
  <si>
    <t>Fragaria virginiana [NCBITaxon:101015]</t>
  </si>
  <si>
    <t>Philippines:Cagayan </t>
  </si>
  <si>
    <t>Fragaria x ananassa [NCBITaxon:3747]</t>
  </si>
  <si>
    <t>Philippines:Camarines Norte </t>
  </si>
  <si>
    <t>mulberry plant [FOODON:03411501]</t>
  </si>
  <si>
    <t>Philippines:Camarines Sur </t>
  </si>
  <si>
    <t>Maclura tricuspidata [NCBITaxon:210328]</t>
  </si>
  <si>
    <t>Philippines:Camiguin </t>
  </si>
  <si>
    <t>Morus alba [NCBITaxon:3498]</t>
  </si>
  <si>
    <t>Philippines:Capiz </t>
  </si>
  <si>
    <t>Morus nigra [NCBITaxon:85232]</t>
  </si>
  <si>
    <t>Philippines:Catanduanes </t>
  </si>
  <si>
    <t>vaccinium berry plant [FOODON:03411614]</t>
  </si>
  <si>
    <t>Philippines:Cavite </t>
  </si>
  <si>
    <t>sparkleberry plant [FOODON:00003132]</t>
  </si>
  <si>
    <t>Philippines:Cebu </t>
  </si>
  <si>
    <t>elliott's blueberry [FOODON:00003137]</t>
  </si>
  <si>
    <t>Philippines:Compostela Valley </t>
  </si>
  <si>
    <t>deerberry plant [FOODON:00003167]</t>
  </si>
  <si>
    <t>Philippines:Davao </t>
  </si>
  <si>
    <t>lingonberry plant [FOODON:03411019]</t>
  </si>
  <si>
    <t>Philippines:Davao del Sur </t>
  </si>
  <si>
    <t>northern mountain cranberry plant [FOODON:03413718]</t>
  </si>
  <si>
    <t>Philippines:Davao Oriental </t>
  </si>
  <si>
    <t>huckleberry plant [FOODON:03411064]</t>
  </si>
  <si>
    <t>Philippines:Dinagat Islands </t>
  </si>
  <si>
    <t>Vaccinium parvifolium [NCBITaxon:180766]</t>
  </si>
  <si>
    <t>Philippines:Eastern Samar </t>
  </si>
  <si>
    <t>blueberry plant [FOODON:03411491]</t>
  </si>
  <si>
    <t>Philippines:Guimaras </t>
  </si>
  <si>
    <t>rabbiteye blueberry plant [FOODON:03414356]</t>
  </si>
  <si>
    <t>Philippines:Ifugao </t>
  </si>
  <si>
    <t>Vaccinium ovalifolium [NCBITaxon:190544]</t>
  </si>
  <si>
    <t>Philippines:Ilocoq Sur </t>
  </si>
  <si>
    <t>Vaccinium angustifolium [NCBITaxon:472369]</t>
  </si>
  <si>
    <t>Philippines:Ilocos Norte </t>
  </si>
  <si>
    <t>Vaccinium corymbosum [NCBITaxon:69266]</t>
  </si>
  <si>
    <t>Philippines:Iloilo </t>
  </si>
  <si>
    <t>cranberry plant [FOODON:03414209]</t>
  </si>
  <si>
    <t>Philippines:Isabela </t>
  </si>
  <si>
    <t>common cranberry plant [FOODON:03412969]</t>
  </si>
  <si>
    <t>Philippines:Kalinga-Apayao </t>
  </si>
  <si>
    <t>small cranberry plant [FOODON:03414210]</t>
  </si>
  <si>
    <t>Philippines:La Union </t>
  </si>
  <si>
    <t>Vaccinium macrocarpon [NCBITaxon:13750]</t>
  </si>
  <si>
    <t>Philippines:Laguna </t>
  </si>
  <si>
    <t>Vaccinium myrtillus [NCBITaxon:180763]</t>
  </si>
  <si>
    <t>Philippines:Lanao del Norte </t>
  </si>
  <si>
    <t>Philippines:Lanao del Sur </t>
  </si>
  <si>
    <t>Vaccinium uliginosum [NCBITaxon:190548]</t>
  </si>
  <si>
    <t>Philippines:Leyte </t>
  </si>
  <si>
    <t>cascara buckthorn plant [FOODON:03412340]</t>
  </si>
  <si>
    <t>Philippines:Maguindanao </t>
  </si>
  <si>
    <t>elderberry plant [FOODON:03414211]</t>
  </si>
  <si>
    <t>Philippines:Marinduque </t>
  </si>
  <si>
    <t>canadian elder plant [FOODON:03414212]</t>
  </si>
  <si>
    <t>Philippines:Masbate </t>
  </si>
  <si>
    <t>Sambucus ebulus [NCBITaxon:28503]</t>
  </si>
  <si>
    <t>Philippines:Mindoro Occidental </t>
  </si>
  <si>
    <t>Sambucus nigra [NCBITaxon:4202]</t>
  </si>
  <si>
    <t>Philippines:Mindoro Oriental </t>
  </si>
  <si>
    <t>crowberry plant [FOODON:03414262]</t>
  </si>
  <si>
    <t>Philippines:Misamis Occidental </t>
  </si>
  <si>
    <t>purple crowberry plant [FOODON:03414264]</t>
  </si>
  <si>
    <t>Philippines:Misamis Oriental </t>
  </si>
  <si>
    <t>red crowberry plant [FOODON:03414265]</t>
  </si>
  <si>
    <t>Philippines:Mountain Province </t>
  </si>
  <si>
    <t>Empetrum nigrum [NCBITaxon:191066]</t>
  </si>
  <si>
    <t>Philippines:Negros occidental </t>
  </si>
  <si>
    <t>Philippines:Negros oriental </t>
  </si>
  <si>
    <t>chokeberry plant [FOODON:03414951]</t>
  </si>
  <si>
    <t>Philippines:North Cotabato </t>
  </si>
  <si>
    <t>black chokeberry plant [FOODON:03413455]</t>
  </si>
  <si>
    <t>Philippines:Northern Samar </t>
  </si>
  <si>
    <t>purple chokeberry plant [FOODON:03414953]</t>
  </si>
  <si>
    <t>Philippines:Nueva Ecija </t>
  </si>
  <si>
    <t>Aronia arbutifolia [NCBITaxon:36594]</t>
  </si>
  <si>
    <t>Philippines:Nueva Vizcaya </t>
  </si>
  <si>
    <t>native currant plant [FOODON:03414957]</t>
  </si>
  <si>
    <t>Philippines:Palawan </t>
  </si>
  <si>
    <t>Myrica [FOODON:03414963]</t>
  </si>
  <si>
    <t>Philippines:Pampanga </t>
  </si>
  <si>
    <t>Myrica rubra tree [FOODON:00003045]</t>
  </si>
  <si>
    <t>Philippines:Pangasinan </t>
  </si>
  <si>
    <t>buffaloberry plant [FOODON:03414964]</t>
  </si>
  <si>
    <t>Philippines:Quezon </t>
  </si>
  <si>
    <t>actinidia plant [FOODON:03415177]</t>
  </si>
  <si>
    <t>Philippines:Quirino </t>
  </si>
  <si>
    <t>kiwifruit plant (A. deliciosa) [FOODON:03415178]</t>
  </si>
  <si>
    <t>Philippines:Rizal </t>
  </si>
  <si>
    <t>Philippines:Romblon </t>
  </si>
  <si>
    <t>Actinidia arguta [NCBITaxon:64478]</t>
  </si>
  <si>
    <t>Philippines:Sarangani </t>
  </si>
  <si>
    <t>Philippines:Siquijor </t>
  </si>
  <si>
    <t>Lonicera caerulea [NCBITaxon:134520]</t>
  </si>
  <si>
    <t>Philippines:Sorsogon </t>
  </si>
  <si>
    <t>Viburnum edule [NCBITaxon:237934]</t>
  </si>
  <si>
    <t>Philippines:South Cotabato </t>
  </si>
  <si>
    <t>Berberis vulgaris [NCBITaxon:258209]</t>
  </si>
  <si>
    <t>Philippines:Southern Leyte </t>
  </si>
  <si>
    <t>Ugni molinae [NCBITaxon:260145]</t>
  </si>
  <si>
    <t>Philippines:Sultan Kudarat </t>
  </si>
  <si>
    <t>Ilex aquifolium [NCBITaxon:4298]</t>
  </si>
  <si>
    <t>Philippines:Sulu </t>
  </si>
  <si>
    <t>Mitchella repens [NCBITaxon:45181]</t>
  </si>
  <si>
    <t>Philippines:Surigao del Norte </t>
  </si>
  <si>
    <t>Kunzea pomifera [NCBITaxon:571675]</t>
  </si>
  <si>
    <t>Philippines:Surigao del Sur </t>
  </si>
  <si>
    <t>Gaultheria shallon [NCBITaxon:73102]</t>
  </si>
  <si>
    <t>Philippines:Tarlac </t>
  </si>
  <si>
    <t>Arctostaphylos uva-ursi [NCBITaxon:84009]</t>
  </si>
  <si>
    <t>Philippines:Tawi-Tawi </t>
  </si>
  <si>
    <t>Viburnum opulus [NCBITaxon:85293]</t>
  </si>
  <si>
    <t>Philippines:Western Samar </t>
  </si>
  <si>
    <t>melon plant [FOODON:03411283]</t>
  </si>
  <si>
    <t>Philippines:Zambales </t>
  </si>
  <si>
    <t>mango melon plant [FOODON:03412042]</t>
  </si>
  <si>
    <t>Philippines:Zamboanga del Norte </t>
  </si>
  <si>
    <t>sugar melon plant [FOODON:03414226]</t>
  </si>
  <si>
    <t>Philippines:Zamboanga del Sur </t>
  </si>
  <si>
    <t>Citrullus lanatus [NCBITaxon:3654]</t>
  </si>
  <si>
    <t>Philippines:Zamboanga Sibuguey</t>
  </si>
  <si>
    <t>citron melon plant [FOODON:03412041]</t>
  </si>
  <si>
    <t>Pitcairn Islands</t>
  </si>
  <si>
    <t>Citrullus lanatus subsp. vulgaris [NCBITaxon:260674]</t>
  </si>
  <si>
    <t>Poland:Dolnoslaskie </t>
  </si>
  <si>
    <t>Citrullus lanatus var. citroides [NCBITaxon:260673]</t>
  </si>
  <si>
    <t>Poland:Kujawsko-Pomorskie </t>
  </si>
  <si>
    <t>Cucumis melo [NCBITaxon:3656]</t>
  </si>
  <si>
    <t>Poland:Lodzkie </t>
  </si>
  <si>
    <t>true muskmelon plant [FOODON:03414221]</t>
  </si>
  <si>
    <t>Poland:Lubelskie </t>
  </si>
  <si>
    <t>persian melon plant [FOODON:03411133]</t>
  </si>
  <si>
    <t>Poland:Lubuskie </t>
  </si>
  <si>
    <t>ogen melon plant [FOODON:03412120]</t>
  </si>
  <si>
    <t>Poland:Malopolskie </t>
  </si>
  <si>
    <t>galia melon plant [FOODON:03414220]</t>
  </si>
  <si>
    <t>Poland:Mazowieckie </t>
  </si>
  <si>
    <t>north american cantaloupe plant [FOODON:03414222]</t>
  </si>
  <si>
    <t>Poland:Opolskie </t>
  </si>
  <si>
    <t>muskmelon, inodorus group (plant) [FOODON:03414223]</t>
  </si>
  <si>
    <t>Poland:Podkarpackie </t>
  </si>
  <si>
    <t>casaba melon plant [FOODON:03411102]</t>
  </si>
  <si>
    <t>Poland:Podlaskie</t>
  </si>
  <si>
    <t>santa claus melon plant [FOODON:03411578]</t>
  </si>
  <si>
    <t>Poland:Pomorskie </t>
  </si>
  <si>
    <t>honeydew melon plant [FOODON:03411582]</t>
  </si>
  <si>
    <t>Poland:Slaskie </t>
  </si>
  <si>
    <t>canary melon plant [FOODON:03414227]</t>
  </si>
  <si>
    <t>Poland:Swietokrzyskie </t>
  </si>
  <si>
    <t>muskmelon, cantaloupe group (plant) [FOODON:03414224]</t>
  </si>
  <si>
    <t>Poland:Warminsko-Mazurskie </t>
  </si>
  <si>
    <t>european cantaloupe plant [FOODON:03411471]</t>
  </si>
  <si>
    <t>Poland:Wielkopolskie </t>
  </si>
  <si>
    <t>muskmelon, crossbred varieties (plant) [FOODON:03414225]</t>
  </si>
  <si>
    <t>Poland:Zachodniopomorskie </t>
  </si>
  <si>
    <t>crenshaw melon plant [FOODON:03411661]</t>
  </si>
  <si>
    <t>Portugal:Acores </t>
  </si>
  <si>
    <t>Cucumis melo var. cantalupo [NCBITaxon:3658]</t>
  </si>
  <si>
    <t>Portugal:Aveiro</t>
  </si>
  <si>
    <t>persimmon plant [FOODON:03411447]</t>
  </si>
  <si>
    <t>Portugal:Beja</t>
  </si>
  <si>
    <t>common kaki plant [FOODON:03412766]</t>
  </si>
  <si>
    <t>Portugal:Braga</t>
  </si>
  <si>
    <t>Portugal:Braganca</t>
  </si>
  <si>
    <t>Diospyros virginiana [NCBITaxon:13493]</t>
  </si>
  <si>
    <t>Portugal:Castelo Branco</t>
  </si>
  <si>
    <t>Diospyros sintenisii [NCBITaxon:1465300]</t>
  </si>
  <si>
    <t>Portugal:Coimbra</t>
  </si>
  <si>
    <t>Portugal:Evora</t>
  </si>
  <si>
    <t>Diospyros lotus [NCBITaxon:55363]</t>
  </si>
  <si>
    <t>Portugal:Faro</t>
  </si>
  <si>
    <t>stone fruit plant [FOODON:03411539]</t>
  </si>
  <si>
    <t>Portugal:Guarda</t>
  </si>
  <si>
    <t>plum plant [FOODON:03411206]</t>
  </si>
  <si>
    <t>Portugal:Leiria</t>
  </si>
  <si>
    <t>damson plum plant [FOODON:03411662]</t>
  </si>
  <si>
    <t>Portugal:Lisboa </t>
  </si>
  <si>
    <t>greengage plum plant [FOODON:03411675]</t>
  </si>
  <si>
    <t>Portugal:Madeira</t>
  </si>
  <si>
    <t>mirabelle plum plant [FOODON:03412733]</t>
  </si>
  <si>
    <t>Portugal:Portalegre</t>
  </si>
  <si>
    <t>cherry plum plant [FOODON:03411676]</t>
  </si>
  <si>
    <t>Portugal:Porto</t>
  </si>
  <si>
    <t>italian prune plum plant [FOODON:03412125]</t>
  </si>
  <si>
    <t>Portugal:Santarem</t>
  </si>
  <si>
    <t>Prunus americana [NCBITaxon:122118]</t>
  </si>
  <si>
    <t>Portugal:Setubal</t>
  </si>
  <si>
    <t>Prunus angustifolia [NCBITaxon:122119]</t>
  </si>
  <si>
    <t>Portugal:Viana do Castelo</t>
  </si>
  <si>
    <t>Prunus maritima [NCBITaxon:151436]</t>
  </si>
  <si>
    <t>Portugal:Vila Real</t>
  </si>
  <si>
    <t>Prunus subcordata [NCBITaxon:151442]</t>
  </si>
  <si>
    <t>Portugal:Viseu</t>
  </si>
  <si>
    <t>Flacourtia indica [NCBITaxon:210376]</t>
  </si>
  <si>
    <t>Puerto Rico:Adjuntas</t>
  </si>
  <si>
    <t>Prunus domestica [NCBITaxon:3758]</t>
  </si>
  <si>
    <t>Puerto Rico:Aguada</t>
  </si>
  <si>
    <t>Prunus salicina [NCBITaxon:88123]</t>
  </si>
  <si>
    <t>Puerto Rico:Aguadilla</t>
  </si>
  <si>
    <t>cherry plant [FOODON:03411306]</t>
  </si>
  <si>
    <t>Puerto Rico:Aguas Buenas</t>
  </si>
  <si>
    <t>sour cherry plant [FOODON:03411052]</t>
  </si>
  <si>
    <t>Puerto Rico:Aibonito</t>
  </si>
  <si>
    <t>Prunus cerasus [NCBITaxon:140311]</t>
  </si>
  <si>
    <t>Puerto Rico:Anasco</t>
  </si>
  <si>
    <t>sweet cherry plant [FOODON:03411091]</t>
  </si>
  <si>
    <t>Puerto Rico:Arecibo</t>
  </si>
  <si>
    <t>hard-fleshed cherry plant [FOODON:03412957]</t>
  </si>
  <si>
    <t>Puerto Rico:Arroyo</t>
  </si>
  <si>
    <t>Prunus tomentosa [NCBITaxon:105667]</t>
  </si>
  <si>
    <t>Puerto Rico:Barceloneta</t>
  </si>
  <si>
    <t>Prunus serotina [NCBITaxon:23207]</t>
  </si>
  <si>
    <t>Puerto Rico:Barranquitas</t>
  </si>
  <si>
    <t>Puerto Rico:Bayamon</t>
  </si>
  <si>
    <t>Puerto Rico:Cabo Rojo</t>
  </si>
  <si>
    <t>Puerto Rico:Caguas</t>
  </si>
  <si>
    <t>Puerto Rico:Camuy</t>
  </si>
  <si>
    <t>Puerto Rico:Canovanas</t>
  </si>
  <si>
    <t>chokecherry plant [FOODON:03412044]</t>
  </si>
  <si>
    <t>Puerto Rico:Carolina</t>
  </si>
  <si>
    <t>common chokeberry plant [FOODON:03414518]</t>
  </si>
  <si>
    <t>Puerto Rico:Catano</t>
  </si>
  <si>
    <t>western chokeberry plant [FOODON:03414519]</t>
  </si>
  <si>
    <t>Puerto Rico:Cayey</t>
  </si>
  <si>
    <t>plumcot plant [FOODON:03414965]</t>
  </si>
  <si>
    <t>Puerto Rico:Ceiba</t>
  </si>
  <si>
    <t>silverberry plant [FOODON:03414967]</t>
  </si>
  <si>
    <t>Puerto Rico:Ciales</t>
  </si>
  <si>
    <t>Prunus mume [NCBITaxon:102107]</t>
  </si>
  <si>
    <t>Puerto Rico:Cidra</t>
  </si>
  <si>
    <t>Prunus spinosa [NCBITaxon:114937]</t>
  </si>
  <si>
    <t>Puerto Rico:Coamo</t>
  </si>
  <si>
    <t>Asimina triloba [NCBITaxon:12953]</t>
  </si>
  <si>
    <t>Puerto Rico:Comerio</t>
  </si>
  <si>
    <t>Hippophae rhamnoides [NCBITaxon:193516]</t>
  </si>
  <si>
    <t>Puerto Rico:Corozal</t>
  </si>
  <si>
    <t>Prunus persica [NCBITaxon:3760]</t>
  </si>
  <si>
    <t>Puerto Rico:Culebra</t>
  </si>
  <si>
    <t>clingstone peach tree [FOODON:00003474]</t>
  </si>
  <si>
    <t>Puerto Rico:Dorado</t>
  </si>
  <si>
    <t>freestone peach tree [FOODON:00003475]</t>
  </si>
  <si>
    <t>Puerto Rico:Fajardo</t>
  </si>
  <si>
    <t>nectarine tree [FOODON:03411436]</t>
  </si>
  <si>
    <t>Puerto Rico:Florida</t>
  </si>
  <si>
    <t>white nectarine tree [FOODON:00002988]</t>
  </si>
  <si>
    <t>Puerto Rico:Guanica</t>
  </si>
  <si>
    <t>flat peach plant [FOODON:03415052]</t>
  </si>
  <si>
    <t>Puerto Rico:Guayama</t>
  </si>
  <si>
    <t>Prunus persica var. nucipersica [NCBITaxon:323851]</t>
  </si>
  <si>
    <t>Puerto Rico:Guayanilla</t>
  </si>
  <si>
    <t>Prunus persica var. persica [NCBITaxon:323852]</t>
  </si>
  <si>
    <t>Puerto Rico:Guaynabo</t>
  </si>
  <si>
    <t>Prunus persica f. compressa [NCBITaxon:323853]</t>
  </si>
  <si>
    <t>Puerto Rico:Gurabo</t>
  </si>
  <si>
    <t>Prunus persica f. duplex [NCBITaxon:714444]</t>
  </si>
  <si>
    <t>Puerto Rico:Hatillo</t>
  </si>
  <si>
    <t>Prunus persica f. scleropersica [NCBITaxon:714445]</t>
  </si>
  <si>
    <t>Puerto Rico:Hormigueros</t>
  </si>
  <si>
    <t>Prunus persica var. potaninii [NCBITaxon:323886]</t>
  </si>
  <si>
    <t>Puerto Rico:Humacao</t>
  </si>
  <si>
    <t>Prunus persica x Prunus persica var. nucipersica [NCBITaxon:547796]</t>
  </si>
  <si>
    <t>Puerto Rico:Isabela</t>
  </si>
  <si>
    <t>Puerto Rico:Jayuya</t>
  </si>
  <si>
    <t>Cornus mas [NCBITaxon:4285]</t>
  </si>
  <si>
    <t>Puerto Rico:Juana Diaz</t>
  </si>
  <si>
    <t>pome fruit plant [FOODON:03411599]</t>
  </si>
  <si>
    <t>Puerto Rico:Juncos</t>
  </si>
  <si>
    <t>Malus group [FOODON:00003125]</t>
  </si>
  <si>
    <t>Puerto Rico:Lajas</t>
  </si>
  <si>
    <t>crab apple plant [FOODON:00003126]</t>
  </si>
  <si>
    <t>Puerto Rico:Lares</t>
  </si>
  <si>
    <t>sweet crabapple plant [FOODON:03411488]</t>
  </si>
  <si>
    <t>Puerto Rico:Las Marias</t>
  </si>
  <si>
    <t>apple tree [FOODON:03411245]</t>
  </si>
  <si>
    <t>Puerto Rico:Las Piedras</t>
  </si>
  <si>
    <t>Red Delicious apple tree [FOODON:00002559]</t>
  </si>
  <si>
    <t>Puerto Rico:Loiza</t>
  </si>
  <si>
    <t>Granny Smith apple tree [FOODON:00002852]</t>
  </si>
  <si>
    <t>Puerto Rico:Luquillo</t>
  </si>
  <si>
    <t>Fuji apple tree [FOODON:00002861]</t>
  </si>
  <si>
    <t>Puerto Rico:Manati</t>
  </si>
  <si>
    <t>Tango apple tree [FOODON:00002972]</t>
  </si>
  <si>
    <t>Puerto Rico:Maricao</t>
  </si>
  <si>
    <t>quince plant [FOODON:03411298]</t>
  </si>
  <si>
    <t>Puerto Rico:Maunabo</t>
  </si>
  <si>
    <t>Chaenomeles japonica [NCBITaxon:320146]</t>
  </si>
  <si>
    <t>Puerto Rico:Mayaguez</t>
  </si>
  <si>
    <t>Cydonia oblonga [NCBITaxon:36610]</t>
  </si>
  <si>
    <t>Puerto Rico:Moca</t>
  </si>
  <si>
    <t>Chaenomeles sinensis [NCBITaxon:36622]</t>
  </si>
  <si>
    <t>Puerto Rico:Morovis</t>
  </si>
  <si>
    <t>pear plant [FOODON:03411344]</t>
  </si>
  <si>
    <t>Puerto Rico:Naguabo</t>
  </si>
  <si>
    <t>Williams bon chrétien pear plant [FOODON:00002842]</t>
  </si>
  <si>
    <t>Puerto Rico:Naranjito</t>
  </si>
  <si>
    <t>chinese white pear plant [FOODON:03415175]</t>
  </si>
  <si>
    <t>Puerto Rico:Orocovis</t>
  </si>
  <si>
    <t>Pyrus communis [NCBITaxon:23211]</t>
  </si>
  <si>
    <t>Puerto Rico:Patillas</t>
  </si>
  <si>
    <t>Bosc pear plant [FOODON:03412080]</t>
  </si>
  <si>
    <t>Puerto Rico:Penuelas</t>
  </si>
  <si>
    <t>Anjou pear plant [FOODON:03412081]</t>
  </si>
  <si>
    <t>Puerto Rico:Ponce</t>
  </si>
  <si>
    <t>Pyrus ussuriensis [NCBITaxon:309349]</t>
  </si>
  <si>
    <t>Puerto Rico:Quebradillas</t>
  </si>
  <si>
    <t>Pyrus pyrifolia [NCBITaxon:3767]</t>
  </si>
  <si>
    <t>Puerto Rico:Rincon</t>
  </si>
  <si>
    <t>juneberry plant [FOODON:03411435]</t>
  </si>
  <si>
    <t>Puerto Rico:Rio Grande</t>
  </si>
  <si>
    <t>Amelanchier alnifolia [NCBITaxon:32219]</t>
  </si>
  <si>
    <t>Puerto Rico:Sabana Grande</t>
  </si>
  <si>
    <t>hawthorn plant [FOODON:03411708]</t>
  </si>
  <si>
    <t>Puerto Rico:Salinas</t>
  </si>
  <si>
    <t>azarole plant [FOODON:03414258]</t>
  </si>
  <si>
    <t>Puerto Rico:San German</t>
  </si>
  <si>
    <t>mexican hawthorn plant [FOODON:03415047]</t>
  </si>
  <si>
    <t>Puerto Rico:San Juan</t>
  </si>
  <si>
    <t>medlar plant [FOODON:03412014]</t>
  </si>
  <si>
    <t>Puerto Rico:San Lorenzo</t>
  </si>
  <si>
    <t>european crabapple plant [FOODON:03413347]</t>
  </si>
  <si>
    <t>Puerto Rico:San Sebastian</t>
  </si>
  <si>
    <t>Puerto Rico:Santa Isabel</t>
  </si>
  <si>
    <t>sorbus plant [FOODON:03414357]</t>
  </si>
  <si>
    <t>Puerto Rico:Toa Alta</t>
  </si>
  <si>
    <t>Sorbus aucuparia [NCBITaxon:36599]</t>
  </si>
  <si>
    <t>Puerto Rico:Toa Baja</t>
  </si>
  <si>
    <t>Cormus domestica [NCBITaxon:36606]</t>
  </si>
  <si>
    <t>Puerto Rico:Trujillo Alto</t>
  </si>
  <si>
    <t>Puerto Rico:Utuado</t>
  </si>
  <si>
    <t>Puerto Rico:Vega Alta</t>
  </si>
  <si>
    <t>Malus baccata [NCBITaxon:106549]</t>
  </si>
  <si>
    <t>Puerto Rico:Vega Baja</t>
  </si>
  <si>
    <t>Malus mandshurica [NCBITaxon:106559]</t>
  </si>
  <si>
    <t>Puerto Rico:Vieques</t>
  </si>
  <si>
    <t>Pyracantha coccinea [NCBITaxon:193309]</t>
  </si>
  <si>
    <t>Puerto Rico:Villalba</t>
  </si>
  <si>
    <t>Malus pumila [NCBITaxon:283210]</t>
  </si>
  <si>
    <t>Puerto Rico:Yabucoa</t>
  </si>
  <si>
    <t>Eriobotrya japonica [NCBITaxon:32224]</t>
  </si>
  <si>
    <t>Puerto Rico:Yauco</t>
  </si>
  <si>
    <t>sumac plant [FOODON:03412161]</t>
  </si>
  <si>
    <t>Qatar:Ad Dawhah</t>
  </si>
  <si>
    <t>cactus plant [FOODON:03412241]</t>
  </si>
  <si>
    <t>Qatar:Al Khawr wa adh Dhakhirah</t>
  </si>
  <si>
    <t>prickly pear plant [FOODON:03411672]</t>
  </si>
  <si>
    <t>Qatar:Al Wakrah</t>
  </si>
  <si>
    <t>indian fig plant [FOODON:03412019]</t>
  </si>
  <si>
    <t>Qatar:Ar Rayyan</t>
  </si>
  <si>
    <t>Opuntia polyacantha [NCBITaxon:307728]</t>
  </si>
  <si>
    <t>Qatar:Ash Shamal</t>
  </si>
  <si>
    <t>pitaya plant [FOODON:03412781]</t>
  </si>
  <si>
    <t>Qatar:Ash Shihaniyah</t>
  </si>
  <si>
    <t>yellow pitaya plant [FOODON:03414949]</t>
  </si>
  <si>
    <t>Qatar:Az Za'ayin</t>
  </si>
  <si>
    <t>Carnegiea gigantea [NCBITaxon:171969]</t>
  </si>
  <si>
    <t>Qatar:Umm Salal</t>
  </si>
  <si>
    <t>knotweed family [FOODON:03414494]</t>
  </si>
  <si>
    <t>Republic of the Congo</t>
  </si>
  <si>
    <t>rhubarb plant [FOODON:03411364]</t>
  </si>
  <si>
    <t>Reunion</t>
  </si>
  <si>
    <t>Rheum officinale [NCBITaxon:137220]</t>
  </si>
  <si>
    <t>Romania:Alba</t>
  </si>
  <si>
    <t>Rheum palmatum [NCBITaxon:137221]</t>
  </si>
  <si>
    <t>Romania:Arad</t>
  </si>
  <si>
    <t>Rheum rhabarbarum [NCBITaxon:3621]</t>
  </si>
  <si>
    <t>Romania:Arges</t>
  </si>
  <si>
    <t>sorrel plant [FOODON:03411641]</t>
  </si>
  <si>
    <t>Romania:Bacau</t>
  </si>
  <si>
    <t>maori dock plant [FOODON:03414990]</t>
  </si>
  <si>
    <t>Romania:Bihor</t>
  </si>
  <si>
    <t>great water dock plant [FOODON:03414991]</t>
  </si>
  <si>
    <t>Romania:Bistrita-Nasaud</t>
  </si>
  <si>
    <t>Rumex sanguineus [NCBITaxon:291096]</t>
  </si>
  <si>
    <t>Romania:Botosani</t>
  </si>
  <si>
    <t>Rumex arcticus [NCBITaxon:395311]</t>
  </si>
  <si>
    <t>Romania:Braila</t>
  </si>
  <si>
    <t>Rumex acetosa [NCBITaxon:41241]</t>
  </si>
  <si>
    <t>Romania:Brasov</t>
  </si>
  <si>
    <t>alaska wild rhubarb plant [FOODON:03414495]</t>
  </si>
  <si>
    <t>Romania:Bucuresti </t>
  </si>
  <si>
    <t>Polygonum aviculare [NCBITaxon:137693]</t>
  </si>
  <si>
    <t>Romania:Buzau</t>
  </si>
  <si>
    <t>Romania:Calarasi</t>
  </si>
  <si>
    <t>Romania:Caras-Severin</t>
  </si>
  <si>
    <t>Romania:Cluj</t>
  </si>
  <si>
    <t>black cardamom plant [FOODON:00002923]</t>
  </si>
  <si>
    <t>Romania:Constanta</t>
  </si>
  <si>
    <t>Kali Jeeri [FOODON:00002965]</t>
  </si>
  <si>
    <t>Romania:Covasna</t>
  </si>
  <si>
    <t>bush basil [FOODON:03411145]</t>
  </si>
  <si>
    <t>Romania:Dambovita</t>
  </si>
  <si>
    <t>horseradish plant [FOODON:03411146]</t>
  </si>
  <si>
    <t>Romania:Dolj</t>
  </si>
  <si>
    <t>black cumin plant [FOODON:03411176]</t>
  </si>
  <si>
    <t>Romania:Galati</t>
  </si>
  <si>
    <t>angostura tree [FOODON:03411188]</t>
  </si>
  <si>
    <t>Romania:Giurgiu</t>
  </si>
  <si>
    <t>bay plant [FOODON:03411197]</t>
  </si>
  <si>
    <t>Romania:Gorj</t>
  </si>
  <si>
    <t>thyme plant [FOODON:03411199]</t>
  </si>
  <si>
    <t>Romania:Harghita</t>
  </si>
  <si>
    <t>thyme, wild (plant) [FOODON:03411173]</t>
  </si>
  <si>
    <t>Romania:Hunedoara</t>
  </si>
  <si>
    <t>mastic thyme plant [FOODON:03414997]</t>
  </si>
  <si>
    <t>Romania:Ialomita</t>
  </si>
  <si>
    <t>lemon thyme plant [FOODON:03414998]</t>
  </si>
  <si>
    <t>Romania:Iasi</t>
  </si>
  <si>
    <t>Thymus vulgaris [NCBITaxon:49992]</t>
  </si>
  <si>
    <t>Romania:Ilfov</t>
  </si>
  <si>
    <t>rose plant [FOODON:03411225]</t>
  </si>
  <si>
    <t>Romania:Maramures</t>
  </si>
  <si>
    <t>Rosa suffulta [NCBITaxon:267258]</t>
  </si>
  <si>
    <t>Romania:Mehedinti</t>
  </si>
  <si>
    <t>Rosa majalis [NCBITaxon:57935]</t>
  </si>
  <si>
    <t>Romania:Mures</t>
  </si>
  <si>
    <t>Rosa gallica [NCBITaxon:74632]</t>
  </si>
  <si>
    <t>Romania:Neamt</t>
  </si>
  <si>
    <t>Rosa canina [NCBITaxon:74635]</t>
  </si>
  <si>
    <t>Romania:Olt</t>
  </si>
  <si>
    <t>Rosa rugosa [NCBITaxon:74645]</t>
  </si>
  <si>
    <t>Romania:Prahova</t>
  </si>
  <si>
    <t>green or red pepper plant [FOODON:03411250]</t>
  </si>
  <si>
    <t>Romania:Salaj</t>
  </si>
  <si>
    <t>bell pepper plant [FOODON:03412628]</t>
  </si>
  <si>
    <t>Romania:Satu Mare</t>
  </si>
  <si>
    <t>orange bell pepper plant [FOODON:00003549]</t>
  </si>
  <si>
    <t>Romania:Sibiu</t>
  </si>
  <si>
    <t>green bell pepper plant [FOODON:03412629]</t>
  </si>
  <si>
    <t>Romania:Suceava</t>
  </si>
  <si>
    <t>red bell pepper plant [FOODON:03412630]</t>
  </si>
  <si>
    <t>Romania:Teleorman</t>
  </si>
  <si>
    <t>pimiento pepper plant [FOODON:03411531]</t>
  </si>
  <si>
    <t>Romania:Timis</t>
  </si>
  <si>
    <t>yellow bell pepper plant [FOODON:03412631]</t>
  </si>
  <si>
    <t>Romania:Tulcea</t>
  </si>
  <si>
    <t>cone pepper plant [FOODON:03412632]</t>
  </si>
  <si>
    <t>Romania:Valcea</t>
  </si>
  <si>
    <t>pungent pepper variety plant [FOODON:03412633]</t>
  </si>
  <si>
    <t>Romania:Vaslui</t>
  </si>
  <si>
    <t>hungarian wax pepper plant [FOODON:03411353]</t>
  </si>
  <si>
    <t>Romania:Vrancea</t>
  </si>
  <si>
    <t>hot pepper plant [FOODON:03411643]</t>
  </si>
  <si>
    <t>Ross Sea</t>
  </si>
  <si>
    <t>Ají dulce pepper plant [FOODON:00002983]</t>
  </si>
  <si>
    <t>Russia:Altayskiy Kray</t>
  </si>
  <si>
    <t>jalapeno pepper plant [FOODON:03411666]</t>
  </si>
  <si>
    <t>Russia:Amurskaya oblast</t>
  </si>
  <si>
    <t>arbol pepper plant [FOODON:03412551]</t>
  </si>
  <si>
    <t>Russia:Arkhangelskaya Oblast</t>
  </si>
  <si>
    <t>cascabel pepper plant [FOODON:03412552]</t>
  </si>
  <si>
    <t>Russia:Astrakhanskaya Oblast</t>
  </si>
  <si>
    <t>guajillo pepper plant [FOODON:03412554]</t>
  </si>
  <si>
    <t>Russia:Belgorodskaya Oblast</t>
  </si>
  <si>
    <t>new mexico red pepper plant [FOODON:03412558]</t>
  </si>
  <si>
    <t>Russia:Bryanskaya Oblast</t>
  </si>
  <si>
    <t>anaheim pepper plant [FOODON:03412549]</t>
  </si>
  <si>
    <t>Russia:Chelyabinskaya Oblast</t>
  </si>
  <si>
    <t>poblano pepper plant [FOODON:03412559]</t>
  </si>
  <si>
    <t>Russia:Chukotskiy avtonomnyy okrug</t>
  </si>
  <si>
    <t>mulato pepper plant [FOODON:03412557]</t>
  </si>
  <si>
    <t>Russia:Irkutskaya Oblast</t>
  </si>
  <si>
    <t>Capsicum annuum [NCBITaxon:4072]</t>
  </si>
  <si>
    <t>Russia:Ivanovskaya Oblast</t>
  </si>
  <si>
    <t>Capsicum annuum var. glabriusculum [NCBITaxon:165789]</t>
  </si>
  <si>
    <t>Russia:Kaliningradskaya Oblast</t>
  </si>
  <si>
    <t>pasilla pepper plant [FOODON:03412560]</t>
  </si>
  <si>
    <t>Russia:Kaluzhskaya Oblast</t>
  </si>
  <si>
    <t>pequin pepper plant [FOODON:03412561]</t>
  </si>
  <si>
    <t>Russia:Kamchatskiy Kray</t>
  </si>
  <si>
    <t>serrano pepper plant [FOODON:03412563]</t>
  </si>
  <si>
    <t>Russia:Kemerovskaya Oblast</t>
  </si>
  <si>
    <t>thai pepper plant [FOODON:03412564]</t>
  </si>
  <si>
    <t>Russia:Khabarovskiy Kray</t>
  </si>
  <si>
    <t>cubanelle pepper plant [FOODON:03412583]</t>
  </si>
  <si>
    <t>Russia:Khanty-Mansiyskiy avtonomnyy okrug-Yugra</t>
  </si>
  <si>
    <t>tabasco pepper plant [FOODON:03412636]</t>
  </si>
  <si>
    <t>Russia:Kirovskaya Oblast</t>
  </si>
  <si>
    <t>Capsicum baccatum [NCBITaxon:33114]</t>
  </si>
  <si>
    <t>Russia:Kostromskaya Oblast</t>
  </si>
  <si>
    <t>Capsicum chinense [NCBITaxon:80379]</t>
  </si>
  <si>
    <t>Russia:Krasnodarskiy Kray</t>
  </si>
  <si>
    <t>cherry pepper plant [FOODON:03412556]</t>
  </si>
  <si>
    <t>Russia:Krasnoyarskiy Kray</t>
  </si>
  <si>
    <t>cluster pepper plant [FOODON:03412635]</t>
  </si>
  <si>
    <t>Russia:Kurganskaya Oblast</t>
  </si>
  <si>
    <t>banana pepper plant [FOODON:03413722]</t>
  </si>
  <si>
    <t>Russia:Kurskaya Oblast</t>
  </si>
  <si>
    <t>Capsicum pubescens [NCBITaxon:113210]</t>
  </si>
  <si>
    <t>Russia:Leningradskaya Oblast</t>
  </si>
  <si>
    <t>clove plant [FOODON:03411255]</t>
  </si>
  <si>
    <t>Russia:Lipetskaya Oblast</t>
  </si>
  <si>
    <t>fennel plant [FOODON:03411262]</t>
  </si>
  <si>
    <t>Russia:Magadanskaya Oblast</t>
  </si>
  <si>
    <t>florence fennel plant [FOODON:03413333]</t>
  </si>
  <si>
    <t>Russia:Moskovskaya Oblast</t>
  </si>
  <si>
    <t>Foeniculum vulgare [NCBITaxon:48038]</t>
  </si>
  <si>
    <t>Russia:Moskva </t>
  </si>
  <si>
    <t>ginger plant [FOODON:03411265]</t>
  </si>
  <si>
    <t>Russia:Murmanskaya Oblast</t>
  </si>
  <si>
    <t>Zingiber mioga [NCBITaxon:136225]</t>
  </si>
  <si>
    <t>Russia:Nenetskiy avtonomnyy okrug</t>
  </si>
  <si>
    <t>mint plant [FOODON:03411267]</t>
  </si>
  <si>
    <t>Russia:Nizbegorodskaya Oblast</t>
  </si>
  <si>
    <t>orange mint [FOODON:00003160]</t>
  </si>
  <si>
    <t>Russia:Novgorodskaya Oblast</t>
  </si>
  <si>
    <t>corn mint plant [FOODON:00003161]</t>
  </si>
  <si>
    <t>Russia:Novosibirskaya Oblast</t>
  </si>
  <si>
    <t>Mentha aquatica [NCBITaxon:190902]</t>
  </si>
  <si>
    <t>Russia:Omskaya Oblast</t>
  </si>
  <si>
    <t>Mentha pulegium [NCBITaxon:294739]</t>
  </si>
  <si>
    <t>Russia:Orenburgskaya Oblast</t>
  </si>
  <si>
    <t>Mentha requienii [NCBITaxon:294740]</t>
  </si>
  <si>
    <t>Russia:Orlovskaya Oblast</t>
  </si>
  <si>
    <t>Mentha spicata [NCBITaxon:29719]</t>
  </si>
  <si>
    <t>Russia:Penzenskaya Oblast</t>
  </si>
  <si>
    <t>Mentha x piperita [NCBITaxon:34256]</t>
  </si>
  <si>
    <t>Russia:Permskiy Kray</t>
  </si>
  <si>
    <t>Mentha suaveolens [NCBITaxon:38860]</t>
  </si>
  <si>
    <t>Russia:Primorskiy Kray</t>
  </si>
  <si>
    <t>cumin plant [FOODON:03411274]</t>
  </si>
  <si>
    <t>Russia:Pskovskaya Oblast</t>
  </si>
  <si>
    <t>dill plant [FOODON:03411277]</t>
  </si>
  <si>
    <t>Russia:Rostovskaya Oblast</t>
  </si>
  <si>
    <t>celery plant [FOODON:03411282]</t>
  </si>
  <si>
    <t>Russia:Ryazanskaya Oblast</t>
  </si>
  <si>
    <t>wild celery plant [FOODON:00003034]</t>
  </si>
  <si>
    <t>Russia:Sakhalinskaya Oblast</t>
  </si>
  <si>
    <t>leaf celery plant [FOODON:03413728]</t>
  </si>
  <si>
    <t>Russia:Samarskaya Oblast</t>
  </si>
  <si>
    <t>Apium graveolens Dulce Group [NCBITaxon:117781]</t>
  </si>
  <si>
    <t>Russia:Sankt-Peterburg </t>
  </si>
  <si>
    <t>chive plant [FOODON:03411294]</t>
  </si>
  <si>
    <t>Russia:Saratovskaya Oblast</t>
  </si>
  <si>
    <t>chinese chive plant [FOODON:03412419]</t>
  </si>
  <si>
    <t>Russia:Smolenskaya Oblast</t>
  </si>
  <si>
    <t>anise plant [FOODON:03411296]</t>
  </si>
  <si>
    <t>Russia:Stavropol'skiy Kray</t>
  </si>
  <si>
    <t>sage plant [FOODON:03411303]</t>
  </si>
  <si>
    <t>Russia:Sverdlovskaya Oblast</t>
  </si>
  <si>
    <t>Salvia elegans plant [FOODON:00003072]</t>
  </si>
  <si>
    <t>Russia:Tambovskaya Oblast</t>
  </si>
  <si>
    <t>Salvia fruticosa [NCBITaxon:268906]</t>
  </si>
  <si>
    <t>Russia:Tomskaya Oblast</t>
  </si>
  <si>
    <t>Salvia officinalis [NCBITaxon:38868]</t>
  </si>
  <si>
    <t>Russia:Tul'skaya Oblast</t>
  </si>
  <si>
    <t>Salvia leucantha [NCBITaxon:933138]</t>
  </si>
  <si>
    <t>Russia:Tverskaya Oblast</t>
  </si>
  <si>
    <t>Russia:Tyumenskaya Oblast</t>
  </si>
  <si>
    <t>vanilla plant [FOODON:03411355]</t>
  </si>
  <si>
    <t>Russia:Ul'yanovskaya Oblast</t>
  </si>
  <si>
    <t>tahitian vanilla plant [FOODON:03415042]</t>
  </si>
  <si>
    <t>Russia:Vladimirskaya Oblast</t>
  </si>
  <si>
    <t>Vanilla pompona [NCBITaxon:117957]</t>
  </si>
  <si>
    <t>Russia:Volgogradskaya Oblast</t>
  </si>
  <si>
    <t>Vanilla planifolia [NCBITaxon:51239]</t>
  </si>
  <si>
    <t>Russia:Vologodskaya Oblast</t>
  </si>
  <si>
    <t>allspice plant [FOODON:03411356]</t>
  </si>
  <si>
    <t>Russia:Voronezhskaya Oblast</t>
  </si>
  <si>
    <t>Russia:Yamalo-Nenetskiy avtonomnyy okrug</t>
  </si>
  <si>
    <t>angelica plant [FOODON:03411377]</t>
  </si>
  <si>
    <t>Russia:Yaroslavskaya Oblast</t>
  </si>
  <si>
    <t>Angelica archangelica [NCBITaxon:40949]</t>
  </si>
  <si>
    <t>Russia:Yevreyskaya avtonomnyy oblast'ug</t>
  </si>
  <si>
    <t>Angelica sylvestris [NCBITaxon:54703]</t>
  </si>
  <si>
    <t>Russia:Zabaykal'skiy Kray</t>
  </si>
  <si>
    <t>coriander plant [FOODON:03411381]</t>
  </si>
  <si>
    <t>Rwanda:Est</t>
  </si>
  <si>
    <t>wintergreen plant [FOODON:03411386]</t>
  </si>
  <si>
    <t>Rwanda:Nord</t>
  </si>
  <si>
    <t>turmeric plant [FOODON:03411425]</t>
  </si>
  <si>
    <t>Rwanda:Ouest</t>
  </si>
  <si>
    <t>chervil plant [FOODON:03411444]</t>
  </si>
  <si>
    <t>Rwanda:Sud</t>
  </si>
  <si>
    <t>star anise plant [FOODON:03411464]</t>
  </si>
  <si>
    <t>Rwanda:Ville de Kigali</t>
  </si>
  <si>
    <t>tarragon plant [FOODON:03411469]</t>
  </si>
  <si>
    <t>Saint Helena:Ascension</t>
  </si>
  <si>
    <t>cinnamon plant [FOODON:03411472]</t>
  </si>
  <si>
    <t>Saint Helena:Saint Helena</t>
  </si>
  <si>
    <t>batavia cassia plant [FOODON:03411556]</t>
  </si>
  <si>
    <t>Saint Helena:Tristan da Cunha</t>
  </si>
  <si>
    <t>padang cassia plant [FOODON:03412944]</t>
  </si>
  <si>
    <t>Saint Kitts and Nevis:Christ Church Nichola Town</t>
  </si>
  <si>
    <t>saigon cinnamon plant [FOODON:03411590]</t>
  </si>
  <si>
    <t>Saint Kitts and Nevis:Saint Anne Sandy Point</t>
  </si>
  <si>
    <t>Cinnamomum aromaticum [NCBITaxon:119260]</t>
  </si>
  <si>
    <t>Saint Kitts and Nevis:Saint Anne Sandy Point </t>
  </si>
  <si>
    <t>Cinnamomum verum [NCBITaxon:128608]</t>
  </si>
  <si>
    <t>Saint Kitts and Nevis:Saint George Basseterre</t>
  </si>
  <si>
    <t>sassafras plant [FOODON:03411493]</t>
  </si>
  <si>
    <t>Saint Kitts and Nevis:Saint George Basseterre </t>
  </si>
  <si>
    <t>rosemary plant [FOODON:03411495]</t>
  </si>
  <si>
    <t>Saint Kitts and Nevis:Saint George Gingerland</t>
  </si>
  <si>
    <t>Saint Kitts and Nevis:Saint George Gingerland </t>
  </si>
  <si>
    <t>Saint Kitts and Nevis:Saint James Windward</t>
  </si>
  <si>
    <t>Saint Kitts and Nevis:Saint James Windward </t>
  </si>
  <si>
    <t>caraway plant [FOODON:03411549]</t>
  </si>
  <si>
    <t>Saint Kitts and Nevis:Saint John Capesterre</t>
  </si>
  <si>
    <t>parsley plant [FOODON:03411550]</t>
  </si>
  <si>
    <t>Saint Kitts and Nevis:Saint John Capisterre </t>
  </si>
  <si>
    <t>turnip-rooted parsley plant [FOODON:03412734]</t>
  </si>
  <si>
    <t>Saint Kitts and Nevis:Saint John Figtree</t>
  </si>
  <si>
    <t>italian parsley plant [FOODON:03413706]</t>
  </si>
  <si>
    <t>Saint Kitts and Nevis:Saint John Figtree </t>
  </si>
  <si>
    <t>garden parley plant [FOODON:03413707]</t>
  </si>
  <si>
    <t>Saint Kitts and Nevis:Saint Mary Cayon</t>
  </si>
  <si>
    <t>coltsfoot plant [FOODON:03411647]</t>
  </si>
  <si>
    <t>Saint Kitts and Nevis:Saint Mary Cayon </t>
  </si>
  <si>
    <t>green cardamom plant [FOODON:03411665]</t>
  </si>
  <si>
    <t>Saint Kitts and Nevis:Saint Paul Capesterre</t>
  </si>
  <si>
    <t>ginseng plant [FOODON:03411673]</t>
  </si>
  <si>
    <t>Saint Kitts and Nevis:Saint Paul Capisterre </t>
  </si>
  <si>
    <t>Panax ginseng [NCBITaxon:4054]</t>
  </si>
  <si>
    <t>Saint Kitts and Nevis:Saint Paul Charlestown</t>
  </si>
  <si>
    <t>Panax quinquefolius [NCBITaxon:44588]</t>
  </si>
  <si>
    <t>Saint Kitts and Nevis:Saint Paul Charlestown </t>
  </si>
  <si>
    <t>Panax japonicus [NCBITaxon:44685]</t>
  </si>
  <si>
    <t>Saint Kitts and Nevis:Saint Peter Basseterre</t>
  </si>
  <si>
    <t>Eleutherococcus senticosus [NCBITaxon:82096]</t>
  </si>
  <si>
    <t>Saint Kitts and Nevis:Saint Peter Basseterre </t>
  </si>
  <si>
    <t>fenugreek plant [FOODON:03411696]</t>
  </si>
  <si>
    <t>Saint Kitts and Nevis:Saint Thomas Lowland</t>
  </si>
  <si>
    <t>Trigonella caerulea [NCBITaxon:200963]</t>
  </si>
  <si>
    <t>Saint Kitts and Nevis:Saint Thomas Lowland </t>
  </si>
  <si>
    <t>chamomile plant [FOODON:03412045]</t>
  </si>
  <si>
    <t>Saint Kitts and Nevis:Saint Thomas Middle Island</t>
  </si>
  <si>
    <t>roman chamomile [FOODON:00003039]</t>
  </si>
  <si>
    <t>Saint Kitts and Nevis:Saint Thomas Middle Island </t>
  </si>
  <si>
    <t>catnip plant [FOODON:03412046]</t>
  </si>
  <si>
    <t>Saint Kitts and Nevis:Trinity Palmetto Point</t>
  </si>
  <si>
    <t>chaparral plant [FOODON:03412047]</t>
  </si>
  <si>
    <t>Saint Kitts and Nevis:Trinity Palmetto Point </t>
  </si>
  <si>
    <t>licorice plant [FOODON:03412048]</t>
  </si>
  <si>
    <t>Saint Lucia:Anse-la-Raye</t>
  </si>
  <si>
    <t>nevada jointfir plant [FOODON:03412049]</t>
  </si>
  <si>
    <t>Saint Lucia:Canaries</t>
  </si>
  <si>
    <t>devil's claw plant [FOODON:03412050]</t>
  </si>
  <si>
    <t>Saint Lucia:Castries</t>
  </si>
  <si>
    <t>linden plant [FOODON:03412051]</t>
  </si>
  <si>
    <t>Saint Lucia:Choiseul</t>
  </si>
  <si>
    <t>Tilia tomentosa [NCBITaxon:121718]</t>
  </si>
  <si>
    <t>Saint Lucia:Dennery</t>
  </si>
  <si>
    <t>Tilia cordata [NCBITaxon:172266]</t>
  </si>
  <si>
    <t>Saint Lucia:Gros-Islet</t>
  </si>
  <si>
    <t>Tilia platyphyllos [NCBITaxon:82423]</t>
  </si>
  <si>
    <t>Saint Lucia:Laborie</t>
  </si>
  <si>
    <t>Saint Lucia:Micoud</t>
  </si>
  <si>
    <t>feverfew plant [FOODON:03412054]</t>
  </si>
  <si>
    <t>Saint Lucia:Soufriere</t>
  </si>
  <si>
    <t>cocklebur plant [FOODON:03412055]</t>
  </si>
  <si>
    <t>Saint Lucia:Vieux-Fort</t>
  </si>
  <si>
    <t>senna plant [FOODON:03412056]</t>
  </si>
  <si>
    <t>Saint Pierre and Miquelon:Miquelon</t>
  </si>
  <si>
    <t>Senna obtusifolia [NCBITaxon:346985]</t>
  </si>
  <si>
    <t>Saint Pierre and Miquelon:Saint Pierre</t>
  </si>
  <si>
    <t>Senna siamea [NCBITaxon:346999]</t>
  </si>
  <si>
    <t>Saint Vincent and the Grenadines:Charlotte</t>
  </si>
  <si>
    <t>Senna tora [NCBITaxon:362788]</t>
  </si>
  <si>
    <t>Saint Vincent and the Grenadines:Grenadines</t>
  </si>
  <si>
    <t>Senna alexandrina [NCBITaxon:72402]</t>
  </si>
  <si>
    <t>Saint Vincent and the Grenadines:Saint Andrew</t>
  </si>
  <si>
    <t>mexican tea plant [FOODON:03412058]</t>
  </si>
  <si>
    <t>Saint Vincent and the Grenadines:Saint David</t>
  </si>
  <si>
    <t>mate plant [FOODON:03412059]</t>
  </si>
  <si>
    <t>Saint Vincent and the Grenadines:Saint George</t>
  </si>
  <si>
    <t>sarsaparilla plant [FOODON:03412065]</t>
  </si>
  <si>
    <t>Saint Vincent and the Grenadines:Saint Patrick</t>
  </si>
  <si>
    <t>Samoa:A'ana</t>
  </si>
  <si>
    <t>Samoa:Aiga-i-le-Tai</t>
  </si>
  <si>
    <t>Samoa:Atua</t>
  </si>
  <si>
    <t>Samoa:Fa'asaleleaga</t>
  </si>
  <si>
    <t>Samoa:Gaga'emauga</t>
  </si>
  <si>
    <t>Samoa:Gagaifomauga</t>
  </si>
  <si>
    <t>Samoa:Palauli</t>
  </si>
  <si>
    <t>Samoa:Satupa'itea</t>
  </si>
  <si>
    <t>Samoa:Tuamasaga</t>
  </si>
  <si>
    <t>Samoa:Va'a-o-Fonoti</t>
  </si>
  <si>
    <t>Samoa:Vaisigano</t>
  </si>
  <si>
    <t>San Marino:Acquaviva</t>
  </si>
  <si>
    <t>San Marino:Borgo Maggiore</t>
  </si>
  <si>
    <t>San Marino:Chiesanuova</t>
  </si>
  <si>
    <t>San Marino:Domagnano</t>
  </si>
  <si>
    <t>San Marino:Faetano</t>
  </si>
  <si>
    <t>San Marino:Fiorentino</t>
  </si>
  <si>
    <t>San Marino:Montegiardino</t>
  </si>
  <si>
    <t>coffee or tea plant [FOODON:03412126]</t>
  </si>
  <si>
    <t>San Marino:San Marino Citta</t>
  </si>
  <si>
    <t>robusta coffee plant [FOODON:00003061]</t>
  </si>
  <si>
    <t>San Marino:Serravalle</t>
  </si>
  <si>
    <t>arabica coffee plant [FOODON:03411305]</t>
  </si>
  <si>
    <t>Sao Tome and Principe:Agua Grande</t>
  </si>
  <si>
    <t>Thelesperma megapotamicum [NCBITaxon:153168]</t>
  </si>
  <si>
    <t>Sao Tome and Principe:Cantagalo</t>
  </si>
  <si>
    <t>Camellia sinensis [NCBITaxon:4442]</t>
  </si>
  <si>
    <t>Sao Tome and Principe:Caue</t>
  </si>
  <si>
    <t>spanish thyme plant [FOODON:03412134]</t>
  </si>
  <si>
    <t>Sao Tome and Principe:Lemba</t>
  </si>
  <si>
    <t>beefsteak plant [FOODON:03412135]</t>
  </si>
  <si>
    <t>Sao Tome and Principe:Lobata</t>
  </si>
  <si>
    <t>Sao Tome and Principe:Me-Zochi</t>
  </si>
  <si>
    <t>wasabi plant [FOODON:03412236]</t>
  </si>
  <si>
    <t>Sao Tome and Principe:Principe</t>
  </si>
  <si>
    <t>black or white pepper plant [FOODON:03412255]</t>
  </si>
  <si>
    <t>Saudi Arabia:'Asir</t>
  </si>
  <si>
    <t>white pepper plant [FOODON:03411141]</t>
  </si>
  <si>
    <t>Saudi Arabia:Al Bahah</t>
  </si>
  <si>
    <t>black pepper plant [FOODON:03411191]</t>
  </si>
  <si>
    <t>Saudi Arabia:Al Hudud ash Shamaliyah </t>
  </si>
  <si>
    <t>oregano, mexican (plant) [FOODON:03412262]</t>
  </si>
  <si>
    <t>Saudi Arabia:Al Jawf</t>
  </si>
  <si>
    <t>lemon grass plant [FOODON:03412273]</t>
  </si>
  <si>
    <t>Saudi Arabia:Al Madinah al Munawwarah </t>
  </si>
  <si>
    <t>Saudi Arabia:Al Qasim</t>
  </si>
  <si>
    <t>Saudi Arabia:Ar Riyad </t>
  </si>
  <si>
    <t>Saudi Arabia:Ash Sharqiyah </t>
  </si>
  <si>
    <t>eucalyptus plant [FOODON:03412661]</t>
  </si>
  <si>
    <t>Saudi Arabia:Ha'il</t>
  </si>
  <si>
    <t>Eucalyptus gamophylla [NCBITaxon:183824]</t>
  </si>
  <si>
    <t>Saudi Arabia:Jazan</t>
  </si>
  <si>
    <t>aframomum plant [FOODON:03412760]</t>
  </si>
  <si>
    <t>Saudi Arabia:Makkah al Mukarramah </t>
  </si>
  <si>
    <t>Aframomum melegueta [NCBITaxon:637930]</t>
  </si>
  <si>
    <t>Saudi Arabia:Najran</t>
  </si>
  <si>
    <t>zedoary plant [FOODON:03412947]</t>
  </si>
  <si>
    <t>Saudi Arabia:Tabuk</t>
  </si>
  <si>
    <t>hyssop plant [FOODON:03412950]</t>
  </si>
  <si>
    <t>Senegal:Dakar</t>
  </si>
  <si>
    <t>indian long pepper plant [FOODON:03412956]</t>
  </si>
  <si>
    <t>Senegal:Diourbel</t>
  </si>
  <si>
    <t>galangal plant [FOODON:03412971]</t>
  </si>
  <si>
    <t>Senegal:Fatick</t>
  </si>
  <si>
    <t>greater galangal plant [FOODON:03412601]</t>
  </si>
  <si>
    <t>Senegal:Kaffrine</t>
  </si>
  <si>
    <t>Alpinia officinarum [NCBITaxon:199623]</t>
  </si>
  <si>
    <t>Senegal:Kaolack</t>
  </si>
  <si>
    <t>Boesenbergia rotunda [NCBITaxon:97729]</t>
  </si>
  <si>
    <t>Senegal:Kedougou</t>
  </si>
  <si>
    <t>Kaempferia galanga [NCBITaxon:97750]</t>
  </si>
  <si>
    <t>Senegal:Kolda</t>
  </si>
  <si>
    <t>burnet plant [FOODON:03413421]</t>
  </si>
  <si>
    <t>Senegal:Louga</t>
  </si>
  <si>
    <t>Sanguisorba minor [NCBITaxon:137456]</t>
  </si>
  <si>
    <t>Senegal:Matam</t>
  </si>
  <si>
    <t>Sanguisorba officinalis [NCBITaxon:137457]</t>
  </si>
  <si>
    <t>Senegal:Saint-Louis</t>
  </si>
  <si>
    <t>burning-bush plant [FOODON:03413422]</t>
  </si>
  <si>
    <t>Senegal:Sedhiou</t>
  </si>
  <si>
    <t>calamus plant [FOODON:03413423]</t>
  </si>
  <si>
    <t>Senegal:Tambacounda</t>
  </si>
  <si>
    <t>curryleaf plant [FOODON:03413424]</t>
  </si>
  <si>
    <t>Senegal:Thies</t>
  </si>
  <si>
    <t>elecampane plant [FOODON:03413425]</t>
  </si>
  <si>
    <t>Senegal:Ziguinchor</t>
  </si>
  <si>
    <t>horehound plant [FOODON:03413426]</t>
  </si>
  <si>
    <t>Serbia:Beograd </t>
  </si>
  <si>
    <t>lavender plant [FOODON:03413427]</t>
  </si>
  <si>
    <t>Serbia:Borski okrug </t>
  </si>
  <si>
    <t>rue plant [FOODON:03413429]</t>
  </si>
  <si>
    <t>Serbia:Braničevski okrug </t>
  </si>
  <si>
    <t>sweet cicely plant [FOODON:03413430]</t>
  </si>
  <si>
    <t>Serbia:Jablanički okrug </t>
  </si>
  <si>
    <t>tansy plant [FOODON:03413431]</t>
  </si>
  <si>
    <t>Serbia:Južnobački okrug </t>
  </si>
  <si>
    <t>woodruff plant [FOODON:03413432]</t>
  </si>
  <si>
    <t>Serbia:Južnobanatski okrug </t>
  </si>
  <si>
    <t>wormwood plant [FOODON:03413433]</t>
  </si>
  <si>
    <t>Serbia:Kolubarski okrug </t>
  </si>
  <si>
    <t>Artemisia vulgaris [NCBITaxon:4220]</t>
  </si>
  <si>
    <t>Serbia:Kosovo-Metohija </t>
  </si>
  <si>
    <t>Artemisia pontica [NCBITaxon:669136]</t>
  </si>
  <si>
    <t>Serbia:Kosovski okrug </t>
  </si>
  <si>
    <t>Artemisia absinthium [NCBITaxon:72332]</t>
  </si>
  <si>
    <t>Serbia:Kosovsko-Mitrovački okrug </t>
  </si>
  <si>
    <t>Artemisia abrotanum [NCBITaxon:86306]</t>
  </si>
  <si>
    <t>Serbia:Kosovsko-Pomoravski okrug </t>
  </si>
  <si>
    <t>garden nasturtium plant [FOODON:03413456]</t>
  </si>
  <si>
    <t>Serbia:Mačvanski okrug </t>
  </si>
  <si>
    <t>pepper leaves plant [FOODON:03413458]</t>
  </si>
  <si>
    <t>Serbia:Moravički okrug </t>
  </si>
  <si>
    <t>verbena plant [FOODON:03413479]</t>
  </si>
  <si>
    <t>Serbia:Nišavski okrug </t>
  </si>
  <si>
    <t>lemon verbena plant [FOODON:03412953]</t>
  </si>
  <si>
    <t>Serbia:Pčinjski okrug </t>
  </si>
  <si>
    <t>Verbena officinalis [NCBITaxon:79772]</t>
  </si>
  <si>
    <t>Serbia:Pećki okrug </t>
  </si>
  <si>
    <t>jasmine plant [FOODON:03414252]</t>
  </si>
  <si>
    <t>Serbia:Pirotski okrug </t>
  </si>
  <si>
    <t>Jasminum sambac [NCBITaxon:660624]</t>
  </si>
  <si>
    <t>Serbia:Podunavski okrug </t>
  </si>
  <si>
    <t>aniseed myrtle plant [FOODON:03414338]</t>
  </si>
  <si>
    <t>Serbia:Pomoravski okrug </t>
  </si>
  <si>
    <t>lemon myrtle plant [FOODON:03414340]</t>
  </si>
  <si>
    <t>Serbia:Prizrenski okrug </t>
  </si>
  <si>
    <t>savory plant [FOODON:03414342]</t>
  </si>
  <si>
    <t>Serbia:Rasinski okrug </t>
  </si>
  <si>
    <t>winter savory plant [FOODON:03411114]</t>
  </si>
  <si>
    <t>Serbia:Raški okrug </t>
  </si>
  <si>
    <t>summer savory plant [FOODON:03411123]</t>
  </si>
  <si>
    <t>Serbia:Severnobački okrug </t>
  </si>
  <si>
    <t>vietnamese coriander plant [FOODON:03414343]</t>
  </si>
  <si>
    <t>Serbia:Severnobanatski okrug </t>
  </si>
  <si>
    <t>peppertree plant [FOODON:03414347]</t>
  </si>
  <si>
    <t>Serbia:Srednjebanatski okrug </t>
  </si>
  <si>
    <t>Schinus terebinthifolia [NCBITaxon:169191]</t>
  </si>
  <si>
    <t>Serbia:Sremski okrug </t>
  </si>
  <si>
    <t>Schinus molle [NCBITaxon:43851]</t>
  </si>
  <si>
    <t>Serbia:Šumadijski okrug </t>
  </si>
  <si>
    <t>candlenut plant [FOODON:03414351]</t>
  </si>
  <si>
    <t>Serbia:Toplički okrug </t>
  </si>
  <si>
    <t>red ginger plant [FOODON:03414689]</t>
  </si>
  <si>
    <t>Serbia:Vojvodina </t>
  </si>
  <si>
    <t>native ginger plant [FOODON:03414690]</t>
  </si>
  <si>
    <t>Serbia:Zaječarski okrug </t>
  </si>
  <si>
    <t>mistletoe plant [FOODON:03414691]</t>
  </si>
  <si>
    <t>Serbia:Zapadnobački okrug </t>
  </si>
  <si>
    <t>mistletoe plant (european) [FOODON:03412052]</t>
  </si>
  <si>
    <t>Serbia:Zlatiborski okrug </t>
  </si>
  <si>
    <t>amyema plant [FOODON:03414692]</t>
  </si>
  <si>
    <t>Seychelles:Anse aux Pins</t>
  </si>
  <si>
    <t>drooping mistletoe plant [FOODON:03414693]</t>
  </si>
  <si>
    <t>Seychelles:Anse Boileau</t>
  </si>
  <si>
    <t>queensland nutmeg plant [FOODON:03414694]</t>
  </si>
  <si>
    <t>Seychelles:Anse Etoile</t>
  </si>
  <si>
    <t>caperbush plant [FOODON:03414695]</t>
  </si>
  <si>
    <t>Seychelles:Anse Royale</t>
  </si>
  <si>
    <t>caper plant [FOODON:03411247]</t>
  </si>
  <si>
    <t>Seychelles:Au Cap</t>
  </si>
  <si>
    <t>desert caper plant [FOODON:03414841]</t>
  </si>
  <si>
    <t>Seychelles:Baie Lazare</t>
  </si>
  <si>
    <t>copper laurel plant [FOODON:03414696]</t>
  </si>
  <si>
    <t>Seychelles:Baie Sainte Anne</t>
  </si>
  <si>
    <t>santolina plant [FOODON:03414995]</t>
  </si>
  <si>
    <t>Seychelles:Beau Vallon</t>
  </si>
  <si>
    <t>marigold plant (Tagetes) [FOODON:03414999]</t>
  </si>
  <si>
    <t>Seychelles:Bel Air</t>
  </si>
  <si>
    <t>aztec marigold plant [FOODON:03412339]</t>
  </si>
  <si>
    <t>Seychelles:Bel Ombre</t>
  </si>
  <si>
    <t>signet marigold plant [FOODON:03415001]</t>
  </si>
  <si>
    <t>Seychelles:Cascade</t>
  </si>
  <si>
    <t>Tagetes minuta [NCBITaxon:169607]</t>
  </si>
  <si>
    <t>Seychelles:Glacis</t>
  </si>
  <si>
    <t>lesser calamint plant [FOODON:03415009]</t>
  </si>
  <si>
    <t>Seychelles:Grand Anse Mahe</t>
  </si>
  <si>
    <t>randhuni plant [FOODON:03415037]</t>
  </si>
  <si>
    <t>Seychelles:Grand Anse Praslin</t>
  </si>
  <si>
    <t>temulawak plant [FOODON:03415041]</t>
  </si>
  <si>
    <t>Seychelles:Ile Perseverance I</t>
  </si>
  <si>
    <t>schisandra plant [FOODON:03415055]</t>
  </si>
  <si>
    <t>Seychelles:Ile Perseverance II</t>
  </si>
  <si>
    <t>honeybush plant [FOODON:03415087]</t>
  </si>
  <si>
    <t>Seychelles:La Digue</t>
  </si>
  <si>
    <t>Origanum syriacum [NCBITaxon:1082757]</t>
  </si>
  <si>
    <t>Seychelles:La Riviere Anglaise</t>
  </si>
  <si>
    <t>Seychelles:Les Mamelles</t>
  </si>
  <si>
    <t>Myrtus communis [NCBITaxon:119949]</t>
  </si>
  <si>
    <t>Seychelles:Mont Buxton</t>
  </si>
  <si>
    <t>Seychelles:Mont Fleuri</t>
  </si>
  <si>
    <t>Aspalathus linearis [NCBITaxon:155124]</t>
  </si>
  <si>
    <t>Seychelles:Plaisance</t>
  </si>
  <si>
    <t>Houttuynia cordata [NCBITaxon:16752]</t>
  </si>
  <si>
    <t>Seychelles:Pointe Larue</t>
  </si>
  <si>
    <t>Seychelles:Port Glaud</t>
  </si>
  <si>
    <t>Sisymbrium officinale [NCBITaxon:203582]</t>
  </si>
  <si>
    <t>Seychelles:Roche Caiman</t>
  </si>
  <si>
    <t>Ocimum tenuiflorum [NCBITaxon:204149]</t>
  </si>
  <si>
    <t>Seychelles:Saint Louis</t>
  </si>
  <si>
    <t>Origanum majorana [NCBITaxon:268884]</t>
  </si>
  <si>
    <t>Seychelles:Takamaka</t>
  </si>
  <si>
    <t>Turnera diffusa [NCBITaxon:329212]</t>
  </si>
  <si>
    <t>Sierra Leone:Eastern</t>
  </si>
  <si>
    <t>Humulus lupulus [NCBITaxon:3486]</t>
  </si>
  <si>
    <t>Sierra Leone:North Western</t>
  </si>
  <si>
    <t>Humulus lupulus var. lupulus [NCBITaxon:1571165]</t>
  </si>
  <si>
    <t>Sierra Leone:Northern</t>
  </si>
  <si>
    <t>Humulus lupulus var. lupuloides [NCBITaxon:2529478]</t>
  </si>
  <si>
    <t>Sierra Leone:Southern</t>
  </si>
  <si>
    <t>Humulus lupulus var. cordifolius [NCBITaxon:278022]</t>
  </si>
  <si>
    <t>Sierra Leone:Western</t>
  </si>
  <si>
    <t>Humulus lupulus var. neomexicanus [NCBITaxon:436087]</t>
  </si>
  <si>
    <t>Singapore:Central Singapore Development Council</t>
  </si>
  <si>
    <t>Brassica oleracea [NCBITaxon:3712]</t>
  </si>
  <si>
    <t>Singapore:North East Development Council</t>
  </si>
  <si>
    <t>savoy cabbage plant [FOODON:03412415]</t>
  </si>
  <si>
    <t>Singapore:North West Development Council</t>
  </si>
  <si>
    <t>curly kale plant [FOODON:03413376]</t>
  </si>
  <si>
    <t>Singapore:South East Development Council</t>
  </si>
  <si>
    <t>Brassica oleracea var. oleracea [NCBITaxon:109376]</t>
  </si>
  <si>
    <t>Singapore:South West Development Council</t>
  </si>
  <si>
    <t>Brassica oleracea var. gongylodes [NCBITaxon:109379]</t>
  </si>
  <si>
    <t>Sint Maarten</t>
  </si>
  <si>
    <t>Brassica oleracea var. sabauda [NCBITaxon:1216010]</t>
  </si>
  <si>
    <t>Slovakia:Banska Bystrica</t>
  </si>
  <si>
    <t>Brassica oleracea var. albiflora [NCBITaxon:1440582]</t>
  </si>
  <si>
    <t>Slovakia:Bratislava</t>
  </si>
  <si>
    <t>Brassica oleracea var. napobrassica [NCBITaxon:1652991]</t>
  </si>
  <si>
    <t>Slovakia:Kosice</t>
  </si>
  <si>
    <t>Brassica oleracea var. ramosa [NCBITaxon:178614]</t>
  </si>
  <si>
    <t>Slovakia:Nitra</t>
  </si>
  <si>
    <t>Brassica oleracea var. medullosa [NCBITaxon:178615]</t>
  </si>
  <si>
    <t>Slovakia:Presov</t>
  </si>
  <si>
    <t>Brassica oleracea var. gemmifera [NCBITaxon:178616]</t>
  </si>
  <si>
    <t>Slovakia:Trencin</t>
  </si>
  <si>
    <t>Brassica oleracea var. palmifolia [NCBITaxon:2070382]</t>
  </si>
  <si>
    <t>Slovakia:Trnava</t>
  </si>
  <si>
    <t>Brassica oleracea var. italica [NCBITaxon:36774]</t>
  </si>
  <si>
    <t>Slovakia:Zilina</t>
  </si>
  <si>
    <t>Brassica oleracea var. viridis [NCBITaxon:3713]</t>
  </si>
  <si>
    <t>Slovenia:Ajdovščina </t>
  </si>
  <si>
    <t>Brassica oleracea var. alboglabra [NCBITaxon:3714]</t>
  </si>
  <si>
    <t>Slovenia:Apače </t>
  </si>
  <si>
    <t>Brassica oleracea var. botrytis [NCBITaxon:3715]</t>
  </si>
  <si>
    <t>Slovenia:Beltinci </t>
  </si>
  <si>
    <t>Brassica oleracea var. capitata [NCBITaxon:3716]</t>
  </si>
  <si>
    <t>Slovenia:Benedikt </t>
  </si>
  <si>
    <t>sugarloaf cabbage plant [FOODON:00003527]</t>
  </si>
  <si>
    <t>Slovenia:Bistrica ob Sotli </t>
  </si>
  <si>
    <t>red cabbage plant [FOODON:03412072]</t>
  </si>
  <si>
    <t>Slovenia:Bled </t>
  </si>
  <si>
    <t>sugar loaf cabbage plant [FOODON:03413355]</t>
  </si>
  <si>
    <t>Slovenia:Bloke </t>
  </si>
  <si>
    <t>Brassica oleracea var. costata [NCBITaxon:416546]</t>
  </si>
  <si>
    <t>Slovenia:Bohinj </t>
  </si>
  <si>
    <t>Bunium bulbocastanum [NCBITaxon:377473]</t>
  </si>
  <si>
    <t>Slovenia:Borovnica </t>
  </si>
  <si>
    <t>Melissa officinalis [NCBITaxon:39338]</t>
  </si>
  <si>
    <t>Slovenia:Bovec </t>
  </si>
  <si>
    <t>Ocimum basilicum [NCBITaxon:39350]</t>
  </si>
  <si>
    <t>Slovenia:Braslovče </t>
  </si>
  <si>
    <t>Origanum vulgare [NCBITaxon:39352]</t>
  </si>
  <si>
    <t>Slovenia:Brda </t>
  </si>
  <si>
    <t>Piper cubeba [NCBITaxon:405322]</t>
  </si>
  <si>
    <t>Slovenia:Brežice </t>
  </si>
  <si>
    <t>Calendula officinalis [NCBITaxon:41496]</t>
  </si>
  <si>
    <t>Slovenia:Brezovica </t>
  </si>
  <si>
    <t>Centaurea cyanus [NCBITaxon:41522]</t>
  </si>
  <si>
    <t>Slovenia:Cankova </t>
  </si>
  <si>
    <t>Limnophila aromatica [NCBITaxon:438424]</t>
  </si>
  <si>
    <t>Slovenia:Celje </t>
  </si>
  <si>
    <t>Origanum onites [NCBITaxon:452416]</t>
  </si>
  <si>
    <t>Slovenia:Cerklje na Gorenjskem </t>
  </si>
  <si>
    <t>Solanum dulcamara [NCBITaxon:45834]</t>
  </si>
  <si>
    <t>Slovenia:Cerknica </t>
  </si>
  <si>
    <t>Allium sativum [NCBITaxon:4682]</t>
  </si>
  <si>
    <t>Slovenia:Cerkno </t>
  </si>
  <si>
    <t>garlic food product [FOODON:00001895]</t>
  </si>
  <si>
    <t>Slovenia:Cerkvenjak </t>
  </si>
  <si>
    <t>softneck garlic [FOODON:00003046]</t>
  </si>
  <si>
    <t>Slovenia:Cirkulane </t>
  </si>
  <si>
    <t>hardneck garlic [FOODON:00003047]</t>
  </si>
  <si>
    <t>Slovenia:Črenšovci </t>
  </si>
  <si>
    <t>garlic bulb [FOODON:00003582]</t>
  </si>
  <si>
    <t>Slovenia:Črna na Koroškem </t>
  </si>
  <si>
    <t>garlic bulb (whole, raw) [FOODON:03305208]</t>
  </si>
  <si>
    <t>Slovenia:Črnomelj </t>
  </si>
  <si>
    <t>garlic clove [FOODON:00003583]</t>
  </si>
  <si>
    <t>Slovenia:Destrnik </t>
  </si>
  <si>
    <t>garlic scape [FOODON:00003584]</t>
  </si>
  <si>
    <t>Slovenia:Divača </t>
  </si>
  <si>
    <t>garlic powder [FOODON:03301844]</t>
  </si>
  <si>
    <t>Slovenia:Dobje </t>
  </si>
  <si>
    <t>green garlic powder [FOODON:03310108]</t>
  </si>
  <si>
    <t>Slovenia:Dobrepolje </t>
  </si>
  <si>
    <t>venetian garlic [FOODON:03305215]</t>
  </si>
  <si>
    <t>Slovenia:Dobrna </t>
  </si>
  <si>
    <t>garlic juice [FOODON:03306163]</t>
  </si>
  <si>
    <t>Slovenia:Dobrova-Polhov Gradec </t>
  </si>
  <si>
    <t>garlic (dehydrated) [FOODON:03306626]</t>
  </si>
  <si>
    <t>Slovenia:Dobrovnik </t>
  </si>
  <si>
    <t>garlic (chopped, bottled) [FOODON:03311272]</t>
  </si>
  <si>
    <t>Slovenia:Dol pri Ljubljani </t>
  </si>
  <si>
    <t>garlic in oil mixture [FOODON:03311370]</t>
  </si>
  <si>
    <t>Slovenia:Dolenjske Toplice </t>
  </si>
  <si>
    <t>chili-garlic in oil [FOODON:03311687]</t>
  </si>
  <si>
    <t>Slovenia:Domžale </t>
  </si>
  <si>
    <t>garlic in water [FOODON:03311690]</t>
  </si>
  <si>
    <t>Slovenia:Dornava </t>
  </si>
  <si>
    <t>garlic in oil [FOODON:03311708]</t>
  </si>
  <si>
    <t>Slovenia:Dravograd </t>
  </si>
  <si>
    <t>garlic in butter [FOODON:03311709]</t>
  </si>
  <si>
    <t>Slovenia:Duplek </t>
  </si>
  <si>
    <t>garlic in margarine [FOODON:03311710]</t>
  </si>
  <si>
    <t>Slovenia:Gorenja vas-Poljane </t>
  </si>
  <si>
    <t>garlic pulp [FOODON:03316174]</t>
  </si>
  <si>
    <t>Slovenia:Gorišnica </t>
  </si>
  <si>
    <t>garlic (chopped) [FOODON:03316399]</t>
  </si>
  <si>
    <t>Slovenia:Gorje </t>
  </si>
  <si>
    <t>garlic (grated) [FOODON:03316400]</t>
  </si>
  <si>
    <t>Slovenia:Gornja Radgona </t>
  </si>
  <si>
    <t>garlic granules [FOODON:03316447]</t>
  </si>
  <si>
    <t>Slovenia:Gornji Grad </t>
  </si>
  <si>
    <t>Allium ursinum [NCBITaxon:4684]</t>
  </si>
  <si>
    <t>Slovenia:Gornji Petrovci </t>
  </si>
  <si>
    <t>Slovenia:Grad </t>
  </si>
  <si>
    <t>Eryngium foetidum [NCBITaxon:477864]</t>
  </si>
  <si>
    <t>Slovenia:Grosuplje </t>
  </si>
  <si>
    <t>Levisticum officinale [NCBITaxon:48042]</t>
  </si>
  <si>
    <t>Slovenia:Hajdina </t>
  </si>
  <si>
    <t>Barbarea vulgaris [NCBITaxon:50459]</t>
  </si>
  <si>
    <t>Slovenia:Hoče-Slivnica </t>
  </si>
  <si>
    <t>Myristica fragrans [NCBITaxon:51089]</t>
  </si>
  <si>
    <t>Slovenia:Hodoš </t>
  </si>
  <si>
    <t>Piper guineense [NCBITaxon:511543]</t>
  </si>
  <si>
    <t>Slovenia:Horjul </t>
  </si>
  <si>
    <t>Ferula assa-foetida [NCBITaxon:52471]</t>
  </si>
  <si>
    <t>Slovenia:Hrastnik </t>
  </si>
  <si>
    <t>Trachyspermum ammi [NCBITaxon:52570]</t>
  </si>
  <si>
    <t>Slovenia:Hrpelje-Kozina </t>
  </si>
  <si>
    <t>Slovenia:Idrija </t>
  </si>
  <si>
    <t>Phyla dulcis [NCBITaxon:542674]</t>
  </si>
  <si>
    <t>Slovenia:Ig </t>
  </si>
  <si>
    <t>Juniperus communis [NCBITaxon:58039]</t>
  </si>
  <si>
    <t>Slovenia:Ilirska Bistrica </t>
  </si>
  <si>
    <t>Salix pulchra [NCBITaxon:669814]</t>
  </si>
  <si>
    <t>Slovenia:Ivančna Gorica </t>
  </si>
  <si>
    <t>Sisymbrium altissimum [NCBITaxon:71365]</t>
  </si>
  <si>
    <t>Slovenia:Izola </t>
  </si>
  <si>
    <t>Hedychium coronarium [NCBITaxon:71610]</t>
  </si>
  <si>
    <t>Slovenia:Jesenice </t>
  </si>
  <si>
    <t>Crocus sativus [NCBITaxon:82528]</t>
  </si>
  <si>
    <t>Slovenia:Jezersko </t>
  </si>
  <si>
    <t>Cola acuminata [NCBITaxon:93760]</t>
  </si>
  <si>
    <t>Slovenia:Juršinci </t>
  </si>
  <si>
    <t>Osmanthus fragrans [NCBITaxon:93977]</t>
  </si>
  <si>
    <t>Slovenia:Kamnik </t>
  </si>
  <si>
    <t>Viola odorata [NCBITaxon:97441]</t>
  </si>
  <si>
    <t>Slovenia:Kanal </t>
  </si>
  <si>
    <t>Slovenia:Kidričevo </t>
  </si>
  <si>
    <t>vegetable-producing plant, root, tuber or bulb [FOODON:03411018]</t>
  </si>
  <si>
    <t>Slovenia:Kobarid </t>
  </si>
  <si>
    <t>oregon yampa plant [FOODON:00003123]</t>
  </si>
  <si>
    <t>Slovenia:Kobilje </t>
  </si>
  <si>
    <t>Slovenia:Kočevje </t>
  </si>
  <si>
    <t>Slovenia:Komen </t>
  </si>
  <si>
    <t>carrot plant [FOODON:03411227]</t>
  </si>
  <si>
    <t>Slovenia:Komenda </t>
  </si>
  <si>
    <t>belgian carrot plant [FOODON:03411095]</t>
  </si>
  <si>
    <t>Slovenia:Koper </t>
  </si>
  <si>
    <t>turnip plant [FOODON:03411238]</t>
  </si>
  <si>
    <t>Slovenia:Kosanjevica na Krki </t>
  </si>
  <si>
    <t>turnip greens plant [FOODON:03411171]</t>
  </si>
  <si>
    <t>Slovenia:Kostel </t>
  </si>
  <si>
    <t>komatsuma plant [FOODON:03413373]</t>
  </si>
  <si>
    <t>Slovenia:Kozje </t>
  </si>
  <si>
    <t>onion plant [FOODON:03411300]</t>
  </si>
  <si>
    <t>Slovenia:Kranj </t>
  </si>
  <si>
    <t>shallot plant [FOODON:03411538]</t>
  </si>
  <si>
    <t>Slovenia:Kranjska Gora </t>
  </si>
  <si>
    <t>french grey shallot plant [FOODON:03415112]</t>
  </si>
  <si>
    <t>Slovenia:Križevci </t>
  </si>
  <si>
    <t>persian shallot plant [FOODON:03415113]</t>
  </si>
  <si>
    <t>Slovenia:Krško </t>
  </si>
  <si>
    <t>cipollini plant [FOODON:03412355]</t>
  </si>
  <si>
    <t>Slovenia:Kungota </t>
  </si>
  <si>
    <t>oblique onion plant [FOODON:03415024]</t>
  </si>
  <si>
    <t>Slovenia:Kuzma </t>
  </si>
  <si>
    <t>Allium chinense [NCBITaxon:130426]</t>
  </si>
  <si>
    <t>Slovenia:Laško </t>
  </si>
  <si>
    <t>Allium fistulosum [NCBITaxon:35875]</t>
  </si>
  <si>
    <t>Slovenia:Lenart </t>
  </si>
  <si>
    <t>Allium cepa [NCBITaxon:4679]</t>
  </si>
  <si>
    <t>Slovenia:Lendava </t>
  </si>
  <si>
    <t>sweet onion plant [FOODON:03413721]</t>
  </si>
  <si>
    <t>Slovenia:Litija </t>
  </si>
  <si>
    <t>red onion plant [FOODON:03413748]</t>
  </si>
  <si>
    <t>Slovenia:Ljubljana </t>
  </si>
  <si>
    <t>yellow onion plant [FOODON:03414314]</t>
  </si>
  <si>
    <t>Slovenia:Ljubno </t>
  </si>
  <si>
    <t>silverskin onion plant [FOODON:03414323]</t>
  </si>
  <si>
    <t>Slovenia:Ljutomer </t>
  </si>
  <si>
    <t>Allium cepa var. aggregatum [NCBITaxon:28911]</t>
  </si>
  <si>
    <t>Slovenia:Log-Dragomer </t>
  </si>
  <si>
    <t>Allium canadense [NCBITaxon:472403]</t>
  </si>
  <si>
    <t>Slovenia:Logatec </t>
  </si>
  <si>
    <t>beet plant [FOODON:03411309]</t>
  </si>
  <si>
    <t>Slovenia:Loška Dolina </t>
  </si>
  <si>
    <t>chard plant [FOODON:03411175]</t>
  </si>
  <si>
    <t>Slovenia:Loški Potok </t>
  </si>
  <si>
    <t>red beet plant [FOODON:03412940]</t>
  </si>
  <si>
    <t>Slovenia:Lovrenc na Pohorju </t>
  </si>
  <si>
    <t>Slovenia:Luče </t>
  </si>
  <si>
    <t>Slovenia:Lukovica </t>
  </si>
  <si>
    <t>Slovenia:Majšperk </t>
  </si>
  <si>
    <t>Slovenia:Makole </t>
  </si>
  <si>
    <t>Slovenia:Maribor </t>
  </si>
  <si>
    <t>Slovenia:Markovci </t>
  </si>
  <si>
    <t>radish plant [FOODON:03411315]</t>
  </si>
  <si>
    <t>Slovenia:Medvode </t>
  </si>
  <si>
    <t>chinese radish plant [FOODON:03411513]</t>
  </si>
  <si>
    <t>Slovenia:Mengeš </t>
  </si>
  <si>
    <t>black radish plant [FOODON:03412959]</t>
  </si>
  <si>
    <t>Slovenia:Metlika </t>
  </si>
  <si>
    <t>little radish plant [FOODON:03412960]</t>
  </si>
  <si>
    <t>Slovenia:Mežica </t>
  </si>
  <si>
    <t>Slovenia:Miklavž na Dravskem Polju </t>
  </si>
  <si>
    <t>rutabaga plant [FOODON:03411413]</t>
  </si>
  <si>
    <t>Slovenia:Miren-Kostanjevica </t>
  </si>
  <si>
    <t>parsnip plant [FOODON:03411483]</t>
  </si>
  <si>
    <t>Slovenia:Mirna Peč </t>
  </si>
  <si>
    <t>arrowleaf elephant ear plant [FOODON:03411499]</t>
  </si>
  <si>
    <t>Slovenia:Mislinja </t>
  </si>
  <si>
    <t>Xanthosoma violaceum [NCBITaxon:201275]</t>
  </si>
  <si>
    <t>Slovenia:Mokronog-Trebelno </t>
  </si>
  <si>
    <t>salsify plant [FOODON:03411551]</t>
  </si>
  <si>
    <t>Slovenia:Moravče </t>
  </si>
  <si>
    <t>Scorzonera hispanica [NCBITaxon:114289]</t>
  </si>
  <si>
    <t>Slovenia:Moravske Toplice </t>
  </si>
  <si>
    <t>taro plant [FOODON:03411636]</t>
  </si>
  <si>
    <t>Slovenia:Mozirje </t>
  </si>
  <si>
    <t>lappa plant [FOODON:03411646]</t>
  </si>
  <si>
    <t>Slovenia:Murska Sobota </t>
  </si>
  <si>
    <t>arrowhead plant [FOODON:03411716]</t>
  </si>
  <si>
    <t>Slovenia:Muta </t>
  </si>
  <si>
    <t>celeriac plant [FOODON:03411729]</t>
  </si>
  <si>
    <t>Slovenia:Naklo </t>
  </si>
  <si>
    <t>eppaw plant [FOODON:03411752]</t>
  </si>
  <si>
    <t>Slovenia:Nazarje </t>
  </si>
  <si>
    <t>lily plant [FOODON:03412451]</t>
  </si>
  <si>
    <t>Slovenia:Nova Gorica </t>
  </si>
  <si>
    <t>chinese artichoke plant [FOODON:03412965]</t>
  </si>
  <si>
    <t>Slovenia:Novo mesto </t>
  </si>
  <si>
    <t>yam plant [FOODON:03413396]</t>
  </si>
  <si>
    <t>Slovenia:Odranci </t>
  </si>
  <si>
    <t>chinese yam plant [FOODON:00003079]</t>
  </si>
  <si>
    <t>Slovenia:Oplotnica </t>
  </si>
  <si>
    <t>Dioscorea japonica [FOODON:00003080]</t>
  </si>
  <si>
    <t>Slovenia:Ormož </t>
  </si>
  <si>
    <t>long yam plant [FOODON:03414718]</t>
  </si>
  <si>
    <t>Slovenia:Osilnica </t>
  </si>
  <si>
    <t>Dioscorea cayenensis [NCBITaxon:29710]</t>
  </si>
  <si>
    <t>Slovenia:Pesnica </t>
  </si>
  <si>
    <t>Dioscorea cayenensis subsp. rotundata [NCBITaxon:55577]</t>
  </si>
  <si>
    <t>Slovenia:Piran </t>
  </si>
  <si>
    <t>Dioscorea esculenta [NCBITaxon:323665]</t>
  </si>
  <si>
    <t>Slovenia:Pivka </t>
  </si>
  <si>
    <t>Dioscorea bulbifera [NCBITaxon:35874]</t>
  </si>
  <si>
    <t>Slovenia:Podčetrtek </t>
  </si>
  <si>
    <t>Dioscorea [NCBITaxon:4672]</t>
  </si>
  <si>
    <t>Slovenia:Podlehnik </t>
  </si>
  <si>
    <t>Slovenia:Podvelka </t>
  </si>
  <si>
    <t>Slovenia:Poljčane </t>
  </si>
  <si>
    <t>Slovenia:Polzela </t>
  </si>
  <si>
    <t>Slovenia:Postojna </t>
  </si>
  <si>
    <t>Dioscorea trifida [NCBITaxon:55581]</t>
  </si>
  <si>
    <t>Slovenia:Prebold </t>
  </si>
  <si>
    <t>Slovenia:Preddvor </t>
  </si>
  <si>
    <t>Slovenia:Prevalje </t>
  </si>
  <si>
    <t>Slovenia:Ptuj </t>
  </si>
  <si>
    <t>alocasia plant [FOODON:03413438]</t>
  </si>
  <si>
    <t>Slovenia:Puconci </t>
  </si>
  <si>
    <t>arracacha plant [FOODON:03413439]</t>
  </si>
  <si>
    <t>Slovenia:Rače-Fram </t>
  </si>
  <si>
    <t>edible canna plant [FOODON:03413441]</t>
  </si>
  <si>
    <t>Slovenia:Radeče </t>
  </si>
  <si>
    <t>oca plant [FOODON:03413443]</t>
  </si>
  <si>
    <t>Slovenia:Radenci </t>
  </si>
  <si>
    <t>rampion plant [FOODON:03413444]</t>
  </si>
  <si>
    <t>Slovenia:Radlje ob Dravi </t>
  </si>
  <si>
    <t>skirrit plant [FOODON:03413445]</t>
  </si>
  <si>
    <t>Slovenia:Radovljica </t>
  </si>
  <si>
    <t>topee tambu plant [FOODON:03413446]</t>
  </si>
  <si>
    <t>Slovenia:Ravne na Koroškem </t>
  </si>
  <si>
    <t>ullucu plant [FOODON:03413447]</t>
  </si>
  <si>
    <t>Slovenia:Razkrižje </t>
  </si>
  <si>
    <t>tree onion plant [FOODON:03413487]</t>
  </si>
  <si>
    <t>Slovenia:Rečica ob Savinji </t>
  </si>
  <si>
    <t>yam bean plant [FOODON:03414254]</t>
  </si>
  <si>
    <t>Slovenia:Renče-Vogrsko </t>
  </si>
  <si>
    <t>Pachyrhizus erosus [NCBITaxon:109171]</t>
  </si>
  <si>
    <t>Slovenia:Ribnica </t>
  </si>
  <si>
    <t>Pachyrhizus ahipa [NCBITaxon:205478]</t>
  </si>
  <si>
    <t>Slovenia:Ribnica na Pohorju </t>
  </si>
  <si>
    <t>Pachyrhizus tuberosus [NCBITaxon:205481]</t>
  </si>
  <si>
    <t>Slovenia:Rogaška Slatina </t>
  </si>
  <si>
    <t>swamp taro plant [FOODON:03414278]</t>
  </si>
  <si>
    <t>Slovenia:Rogašovci </t>
  </si>
  <si>
    <t>Slovenia:Rogatec </t>
  </si>
  <si>
    <t>sedge plant [FOODON:03414707]</t>
  </si>
  <si>
    <t>Slovenia:Ruše </t>
  </si>
  <si>
    <t>red nutsedge plant [FOODON:03412503]</t>
  </si>
  <si>
    <t>Slovenia:Šalovci </t>
  </si>
  <si>
    <t>bush onion plant [FOODON:03414708]</t>
  </si>
  <si>
    <t>Slovenia:Selnica ob Dravi </t>
  </si>
  <si>
    <t>fimbry plant [FOODON:03414709]</t>
  </si>
  <si>
    <t>Slovenia:Semic </t>
  </si>
  <si>
    <t>sawsedge plant [FOODON:03414710]</t>
  </si>
  <si>
    <t>Slovenia:Semič </t>
  </si>
  <si>
    <t>Cyperus esculentus [NCBITaxon:1053340]</t>
  </si>
  <si>
    <t>Slovenia:Šempeter-Vrtojba </t>
  </si>
  <si>
    <t>rocklily plant [FOODON:03414711]</t>
  </si>
  <si>
    <t>Slovenia:Šenčur </t>
  </si>
  <si>
    <t>bulbine-lily plant [FOODON:03414712]</t>
  </si>
  <si>
    <t>Slovenia:Šentilj </t>
  </si>
  <si>
    <t>wombat berry plant [FOODON:03414714]</t>
  </si>
  <si>
    <t>Slovenia:Šentjernej </t>
  </si>
  <si>
    <t>wild parsnip plant [FOODON:03414715]</t>
  </si>
  <si>
    <t>Slovenia:Šentjur </t>
  </si>
  <si>
    <t>yacon plant [FOODON:03415017]</t>
  </si>
  <si>
    <t>Slovenia:Šentrupert </t>
  </si>
  <si>
    <t>Chaerophyllum bulbosum [NCBITaxon:109096]</t>
  </si>
  <si>
    <t>Slovenia:Sežana </t>
  </si>
  <si>
    <t>Eleocharis dulcis [NCBITaxon:110284]</t>
  </si>
  <si>
    <t>Slovenia:Škocjan </t>
  </si>
  <si>
    <t>Apios americana [NCBITaxon:185702]</t>
  </si>
  <si>
    <t>Slovenia:Škofja Loka </t>
  </si>
  <si>
    <t>Trapa natans [NCBITaxon:22666]</t>
  </si>
  <si>
    <t>Slovenia:Škofljica </t>
  </si>
  <si>
    <t>Curcuma australasica [NCBITaxon:378008]</t>
  </si>
  <si>
    <t>Slovenia:Slovenj Gradec </t>
  </si>
  <si>
    <t>Cyrtosperma merkusii [NCBITaxon:39292]</t>
  </si>
  <si>
    <t>Slovenia:Slovenska Bistrica </t>
  </si>
  <si>
    <t>Ipomoea batatas [NCBITaxon:4120]</t>
  </si>
  <si>
    <t>Slovenia:Slovenske Konjice </t>
  </si>
  <si>
    <t>Arctium lappa [NCBITaxon:4217]</t>
  </si>
  <si>
    <t>Slovenia:Šmarje pri Jelšah </t>
  </si>
  <si>
    <t>Helianthus tuberosus [NCBITaxon:4233]</t>
  </si>
  <si>
    <t>Slovenia:Šmarješke Toplice </t>
  </si>
  <si>
    <t>Pediomelum esculentum [NCBITaxon:458363]</t>
  </si>
  <si>
    <t>Slovenia:Šmartno ob Paki </t>
  </si>
  <si>
    <t>Allium ampeloprasum [NCBITaxon:4681]</t>
  </si>
  <si>
    <t>Slovenia:Sodražica </t>
  </si>
  <si>
    <t>kurrat plant [FOODON:03413442]</t>
  </si>
  <si>
    <t>Slovenia:Solčava </t>
  </si>
  <si>
    <t>great-headed garlic plant [FOODON:03413486]</t>
  </si>
  <si>
    <t>Slovenia:Šoštanj </t>
  </si>
  <si>
    <t>broadleaf wild leek plant [FOODON:03413716]</t>
  </si>
  <si>
    <t>Slovenia:Središče ob Dravi </t>
  </si>
  <si>
    <t>Allium ampeloprasum var. babingtonii [NCBITaxon:546497]</t>
  </si>
  <si>
    <t>Slovenia:Starše </t>
  </si>
  <si>
    <t>Slovenia:Štore </t>
  </si>
  <si>
    <t>Slovenia:Straža </t>
  </si>
  <si>
    <t>Slovenia:Sveta Ana </t>
  </si>
  <si>
    <t>Slovenia:Sveta Trojica v Slovenskih Goricah </t>
  </si>
  <si>
    <t>Slovenia:Sveti Andraž v Slovenskih Goricah </t>
  </si>
  <si>
    <t>Slovenia:Sveti Jurij </t>
  </si>
  <si>
    <t>Slovenia:Sveti Jurij v Slovenskih Goricah </t>
  </si>
  <si>
    <t>Slovenia:Sveti Tomaž </t>
  </si>
  <si>
    <t>Slovenia:Tabor </t>
  </si>
  <si>
    <t>Slovenia:Tišina </t>
  </si>
  <si>
    <t>Slovenia:Tolmin </t>
  </si>
  <si>
    <t>Slovenia:Trbovlje </t>
  </si>
  <si>
    <t>Slovenia:Trebnje </t>
  </si>
  <si>
    <t>Slovenia:Trnovska vas </t>
  </si>
  <si>
    <t>Slovenia:Tržič </t>
  </si>
  <si>
    <t>Slovenia:Trzin </t>
  </si>
  <si>
    <t>Slovenia:Turnišče </t>
  </si>
  <si>
    <t>Slovenia:Velenje </t>
  </si>
  <si>
    <t>Slovenia:Velika Polana </t>
  </si>
  <si>
    <t>Slovenia:Velike Lašče </t>
  </si>
  <si>
    <t>Slovenia:Veržej </t>
  </si>
  <si>
    <t>Slovenia:Videm </t>
  </si>
  <si>
    <t>Slovenia:Vipava </t>
  </si>
  <si>
    <t>Slovenia:Vitanje </t>
  </si>
  <si>
    <t>Hedysarum alpinum [NCBITaxon:57576]</t>
  </si>
  <si>
    <t>Slovenia:Vodice </t>
  </si>
  <si>
    <t>Nuphar lutea [NCBITaxon:77113]</t>
  </si>
  <si>
    <t>Slovenia:Vojnik </t>
  </si>
  <si>
    <t>vegetable-producing plant, above-ground parts [FOODON:03411057]</t>
  </si>
  <si>
    <t>Slovenia:Vransko </t>
  </si>
  <si>
    <t>stem or spear vegetable [FOODON:03411005]</t>
  </si>
  <si>
    <t>Slovenia:Vrhnika </t>
  </si>
  <si>
    <t>bamboo plant [FOODON:03411271]</t>
  </si>
  <si>
    <t>Slovenia:Vuzenica </t>
  </si>
  <si>
    <t>oldham's bamboo plant [FOODON:03413730]</t>
  </si>
  <si>
    <t>Slovenia:Zagorje ob Savi </t>
  </si>
  <si>
    <t>white-fringe gigantochloa plant [FOODON:03413733]</t>
  </si>
  <si>
    <t>Slovenia:Žalec </t>
  </si>
  <si>
    <t>poring bamboo plant [FOODON:03413734]</t>
  </si>
  <si>
    <t>Slovenia:Zavrč </t>
  </si>
  <si>
    <t>thailand bamboo plant [FOODON:03413736]</t>
  </si>
  <si>
    <t>Slovenia:Železniki </t>
  </si>
  <si>
    <t>Phyllostachys edulis [NCBITaxon:38705]</t>
  </si>
  <si>
    <t>Slovenia:Žetale </t>
  </si>
  <si>
    <t>Dendrocalamus asper [NCBITaxon:387743]</t>
  </si>
  <si>
    <t>Slovenia:Žiri </t>
  </si>
  <si>
    <t>Bambusa vulgaris [NCBITaxon:58168]</t>
  </si>
  <si>
    <t>Slovenia:Žirovnica </t>
  </si>
  <si>
    <t>Lycoteuthis lorigera [NCBITaxon:93046]</t>
  </si>
  <si>
    <t>Slovenia:Zreče </t>
  </si>
  <si>
    <t>Slovenia:Žužemberk </t>
  </si>
  <si>
    <t>Solomon Islands:Central</t>
  </si>
  <si>
    <t>Solomon Islands:Choiseul</t>
  </si>
  <si>
    <t>Solomon Islands:Guadalcanal</t>
  </si>
  <si>
    <t>kohlrabi plant [FOODON:03411369]</t>
  </si>
  <si>
    <t>Solomon Islands:Honiara</t>
  </si>
  <si>
    <t>asparagus plant [FOODON:03411415]</t>
  </si>
  <si>
    <t>Solomon Islands:Isabel</t>
  </si>
  <si>
    <t>white asparagus plant [FOODON:03411603]</t>
  </si>
  <si>
    <t>Solomon Islands:Makira and Ulawa</t>
  </si>
  <si>
    <t>green asparagus plant [FOODON:03411604]</t>
  </si>
  <si>
    <t>Solomon Islands:Malaita</t>
  </si>
  <si>
    <t>broccoli plant [FOODON:03411443]</t>
  </si>
  <si>
    <t>Solomon Islands:Rennell and Bellona</t>
  </si>
  <si>
    <t>broccoflower plant [FOODON:03412600]</t>
  </si>
  <si>
    <t>Solomon Islands:Temotu</t>
  </si>
  <si>
    <t>broccolini plant [FOODON:03414945]</t>
  </si>
  <si>
    <t>Solomon Islands:Western</t>
  </si>
  <si>
    <t>butter bur plant [FOODON:03411739]</t>
  </si>
  <si>
    <t>Somalia:Awdal</t>
  </si>
  <si>
    <t>sea kale plant [FOODON:03412011]</t>
  </si>
  <si>
    <t>Somalia:Bakool</t>
  </si>
  <si>
    <t>Somalia:Banaadir</t>
  </si>
  <si>
    <t>Cynara cardunculus [NCBITaxon:4265]</t>
  </si>
  <si>
    <t>Somalia:Bari</t>
  </si>
  <si>
    <t>Cynara cardunculus var. scolymus [NCBITaxon:59895]</t>
  </si>
  <si>
    <t>Somalia:Bay</t>
  </si>
  <si>
    <t>fruit used as vegetable [FOODON:03411006]</t>
  </si>
  <si>
    <t>Somalia:Galguduud</t>
  </si>
  <si>
    <t>Somalia:Gedo</t>
  </si>
  <si>
    <t>Somalia:Hiiraan</t>
  </si>
  <si>
    <t>Somalia:Jubbada Dhexe </t>
  </si>
  <si>
    <t>Somalia:Jubbada Hoose </t>
  </si>
  <si>
    <t>Somalia:Mudug</t>
  </si>
  <si>
    <t>Somalia:Nugaal</t>
  </si>
  <si>
    <t>Somalia:Sanaag</t>
  </si>
  <si>
    <t>Somalia:Shabeellaha Dhexe </t>
  </si>
  <si>
    <t>Somalia:Shabeellaha Hoose </t>
  </si>
  <si>
    <t>Somalia:Sool</t>
  </si>
  <si>
    <t>Somalia:Togdheer</t>
  </si>
  <si>
    <t>Somalia:Woqooyi Galbeed</t>
  </si>
  <si>
    <t>South Georgia and the South Sandwich Islands</t>
  </si>
  <si>
    <t>South Korea</t>
  </si>
  <si>
    <t>South Sudan:Central Equatoria</t>
  </si>
  <si>
    <t>South Sudan:Eastern Equatoria</t>
  </si>
  <si>
    <t>South Sudan:Jonglei</t>
  </si>
  <si>
    <t>South Sudan:Lakes</t>
  </si>
  <si>
    <t>South Sudan:Northern Bahr el Ghazal</t>
  </si>
  <si>
    <t>South Sudan:Unity</t>
  </si>
  <si>
    <t>South Sudan:Upper Nile</t>
  </si>
  <si>
    <t>South Sudan:Warrap</t>
  </si>
  <si>
    <t>South Sudan:Western Bahr el Ghazal</t>
  </si>
  <si>
    <t>South Sudan:Western Equatoria</t>
  </si>
  <si>
    <t>Spain:Alhucemas</t>
  </si>
  <si>
    <t>tomato plant [FOODON:03411276]</t>
  </si>
  <si>
    <t>Spain:Andalucia</t>
  </si>
  <si>
    <t>Solanum lycopersicum [NCBITaxon:4081]</t>
  </si>
  <si>
    <t>Spain:Aragon</t>
  </si>
  <si>
    <t>globe tomato plant [FOODON:03411078]</t>
  </si>
  <si>
    <t>Spain:Asturias</t>
  </si>
  <si>
    <t>pear tomato plant [FOODON:03411107]</t>
  </si>
  <si>
    <t>Spain:Balearic Islands</t>
  </si>
  <si>
    <t>miniature tomato plant [FOODON:03411608]</t>
  </si>
  <si>
    <t>Spain:Basque Country</t>
  </si>
  <si>
    <t>plum tomato plant [FOODON:03413742]</t>
  </si>
  <si>
    <t>Spain:Canary Islands</t>
  </si>
  <si>
    <t>cocktail tomato plant [FOODON:03413745]</t>
  </si>
  <si>
    <t>Spain:Cantabria</t>
  </si>
  <si>
    <t>beefsteak tomato plant [FOODON:03414325]</t>
  </si>
  <si>
    <t>Spain:Castilla-La Mancha</t>
  </si>
  <si>
    <t>Spain:Castilla-Leon</t>
  </si>
  <si>
    <t>Spain:Cataluna</t>
  </si>
  <si>
    <t>Spain:Ceuta</t>
  </si>
  <si>
    <t>cucumber plant [FOODON:03411404]</t>
  </si>
  <si>
    <t>west indian gherkin plant [FOODON:03413407]</t>
  </si>
  <si>
    <t>Spain:Extremadura</t>
  </si>
  <si>
    <t>eggplant plant [FOODON:03411458]</t>
  </si>
  <si>
    <t>Spain:Galicia</t>
  </si>
  <si>
    <t>Solanum macrocarpon [NCBITaxon:115666]</t>
  </si>
  <si>
    <t>Spain:Islas Chafarinas</t>
  </si>
  <si>
    <t>Solanum torvum [NCBITaxon:119830]</t>
  </si>
  <si>
    <t>Spain:La Rioja</t>
  </si>
  <si>
    <t>Solanum aethiopicum [NCBITaxon:205524]</t>
  </si>
  <si>
    <t>Spain:Madrid</t>
  </si>
  <si>
    <t>Solanum incanum [NCBITaxon:329779]</t>
  </si>
  <si>
    <t>Spain:Melilla</t>
  </si>
  <si>
    <t>Spain:Murcia</t>
  </si>
  <si>
    <t>Spain:Navarra</t>
  </si>
  <si>
    <t>Spain:Penon</t>
  </si>
  <si>
    <t>Spain:Penon de Velez de la Gomera</t>
  </si>
  <si>
    <t>tree tomato plant [FOODON:03412016]</t>
  </si>
  <si>
    <t>Spain:Valencian Community</t>
  </si>
  <si>
    <t>squash, gourd or pumpkin plant [FOODON:03412091]</t>
  </si>
  <si>
    <t>Spratly Islands</t>
  </si>
  <si>
    <t>squash plant [FOODON:03411208]</t>
  </si>
  <si>
    <t>Sri Lanka:Central</t>
  </si>
  <si>
    <t>Tinda plant [FOODON:00003178]</t>
  </si>
  <si>
    <t>Sri Lanka:Eastern</t>
  </si>
  <si>
    <t>winter squash plant [FOODON:03411189]</t>
  </si>
  <si>
    <t>Sri Lanka:North Central</t>
  </si>
  <si>
    <t>kabocha squash plant [FOODON:00003009]</t>
  </si>
  <si>
    <t>Sri Lanka:North Western</t>
  </si>
  <si>
    <t>acorn squash plant [FOODON:03412064]</t>
  </si>
  <si>
    <t>Sri Lanka:Northern</t>
  </si>
  <si>
    <t>banana squash plant [FOODON:03412510]</t>
  </si>
  <si>
    <t>Sri Lanka:Sabaragamuwa</t>
  </si>
  <si>
    <t>hubbard squash plant [FOODON:03412511]</t>
  </si>
  <si>
    <t>Sri Lanka:Southern</t>
  </si>
  <si>
    <t>red kuri squash plant [FOODON:03412523]</t>
  </si>
  <si>
    <t>Sri Lanka:Uva</t>
  </si>
  <si>
    <t>buttercup squash plant [FOODON:03414516]</t>
  </si>
  <si>
    <t>Sri Lanka:Western</t>
  </si>
  <si>
    <t>Cucurbita moschata [NCBITaxon:3662]</t>
  </si>
  <si>
    <t>State of Palestine</t>
  </si>
  <si>
    <t>Sudan:Blue Nile</t>
  </si>
  <si>
    <t>Sudan:Central Darfur</t>
  </si>
  <si>
    <t>Sudan:East Darfur</t>
  </si>
  <si>
    <t>Sudan:Gedaref</t>
  </si>
  <si>
    <t>summer squash plant [FOODON:03411190]</t>
  </si>
  <si>
    <t>Sudan:Gezira</t>
  </si>
  <si>
    <t>golden zucchini plant [FOODON:00003014]</t>
  </si>
  <si>
    <t>Sudan:Kassala</t>
  </si>
  <si>
    <t>vegetable marrow plant [FOODON:03412031]</t>
  </si>
  <si>
    <t>Sudan:Khartoum</t>
  </si>
  <si>
    <t>spaghetti squash plant [FOODON:03412508]</t>
  </si>
  <si>
    <t>Sudan:North Darfur</t>
  </si>
  <si>
    <t>scallop squash plant [FOODON:03414505]</t>
  </si>
  <si>
    <t>Sudan:North Kordofan</t>
  </si>
  <si>
    <t>Sudan:Northern</t>
  </si>
  <si>
    <t>Sudan:Red Sea</t>
  </si>
  <si>
    <t>Sudan:River Nile</t>
  </si>
  <si>
    <t>Sudan:Sennar</t>
  </si>
  <si>
    <t>chinese preserving melon plant [FOODON:03411616]</t>
  </si>
  <si>
    <t>Sudan:South Darfur</t>
  </si>
  <si>
    <t>gourd plant [FOODON:03411719]</t>
  </si>
  <si>
    <t>Sudan:South Kordofan</t>
  </si>
  <si>
    <t>calabash gourd plant [FOODON:03411720]</t>
  </si>
  <si>
    <t>Sudan:West Darfur</t>
  </si>
  <si>
    <t>Trichosanthes dioica [NCBITaxon:320667]</t>
  </si>
  <si>
    <t>Sudan:West Kordofan</t>
  </si>
  <si>
    <t>Luffa aegyptiaca [NCBITaxon:3670]</t>
  </si>
  <si>
    <t>Sudan:White Nile</t>
  </si>
  <si>
    <t>Momordica cochinchinensis [NCBITaxon:3674]</t>
  </si>
  <si>
    <t>Suriname:Brokopondo</t>
  </si>
  <si>
    <t>Coccinia grandis [NCBITaxon:387127]</t>
  </si>
  <si>
    <t>Suriname:Commewijne</t>
  </si>
  <si>
    <t>Trichosanthes cucumerina [NCBITaxon:50543]</t>
  </si>
  <si>
    <t>Suriname:Coronie</t>
  </si>
  <si>
    <t>Luffa acutangula [NCBITaxon:56866]</t>
  </si>
  <si>
    <t>Suriname:Marowijne</t>
  </si>
  <si>
    <t>Momordica dioica [NCBITaxon:654836]</t>
  </si>
  <si>
    <t>Suriname:Nickerie</t>
  </si>
  <si>
    <t>balsam apple plant [FOODON:03412172]</t>
  </si>
  <si>
    <t>Suriname:Para</t>
  </si>
  <si>
    <t>Benincasa hispida [NCBITaxon:102211]</t>
  </si>
  <si>
    <t>Suriname:Paramaribo</t>
  </si>
  <si>
    <t>Momordica charantia [NCBITaxon:3673]</t>
  </si>
  <si>
    <t>Suriname:Saramacca</t>
  </si>
  <si>
    <t>Suriname:Sipaliwini</t>
  </si>
  <si>
    <t>Suriname:Wanica</t>
  </si>
  <si>
    <t>Svalbard</t>
  </si>
  <si>
    <t>Swaziland</t>
  </si>
  <si>
    <t>ground cherry plant [FOODON:03412519]</t>
  </si>
  <si>
    <t>Sweden:Blekinge</t>
  </si>
  <si>
    <t>strawberry-tomato plant [FOODON:03414932]</t>
  </si>
  <si>
    <t>Sweden:Dalarna</t>
  </si>
  <si>
    <t>Physalis peruviana [NCBITaxon:126903]</t>
  </si>
  <si>
    <t>Sweden:Gavleborg</t>
  </si>
  <si>
    <t>Physalis philadelphica [NCBITaxon:304130]</t>
  </si>
  <si>
    <t>Sweden:Gotland</t>
  </si>
  <si>
    <t>Physalis minima [NCBITaxon:304153]</t>
  </si>
  <si>
    <t>Sweden:Halland</t>
  </si>
  <si>
    <t>Alkekengi officinarum [NCBITaxon:33120]</t>
  </si>
  <si>
    <t>Sweden:Jamtland</t>
  </si>
  <si>
    <t>bush tomato plant [FOODON:03414702]</t>
  </si>
  <si>
    <t>Sweden:Jonkoping</t>
  </si>
  <si>
    <t>Solanum centrale [NCBITaxon:400990]</t>
  </si>
  <si>
    <t>Sweden:Kalmar</t>
  </si>
  <si>
    <t>Solanum ellipticum [NCBITaxon:400996]</t>
  </si>
  <si>
    <t>Sweden:Kronoberg</t>
  </si>
  <si>
    <t>Sechium edule [NCBITaxon:184140]</t>
  </si>
  <si>
    <t>Sweden:Norrbotten</t>
  </si>
  <si>
    <t>Abelmoschus esculentus [NCBITaxon:455045]</t>
  </si>
  <si>
    <t>Sweden:Orebro</t>
  </si>
  <si>
    <t>Cucumis metulifer [NCBITaxon:61886]</t>
  </si>
  <si>
    <t>Sweden:Ostergotland</t>
  </si>
  <si>
    <t>floret used as vegetable [FOODON:03411036]</t>
  </si>
  <si>
    <t>Sweden:Skane</t>
  </si>
  <si>
    <t>cauliflower plant [FOODON:03411094]</t>
  </si>
  <si>
    <t>Sweden:Sodermanland</t>
  </si>
  <si>
    <t>Sweden:Stockholm</t>
  </si>
  <si>
    <t>romanesco plant [FOODON:03414921]</t>
  </si>
  <si>
    <t>Sweden:Uppsala</t>
  </si>
  <si>
    <t>Sweden:Varmland</t>
  </si>
  <si>
    <t>Sweden:Vasterbotten</t>
  </si>
  <si>
    <t>Sweden:Vasternorrland</t>
  </si>
  <si>
    <t>artichoke plant [FOODON:03411466]</t>
  </si>
  <si>
    <t>Sweden:Vastmanland</t>
  </si>
  <si>
    <t>pod or seed vegetable plant [FOODON:03411156]</t>
  </si>
  <si>
    <t>Sweden:Vastra Gotaland</t>
  </si>
  <si>
    <t>cowpea plant [FOODON:03411200]</t>
  </si>
  <si>
    <t>Switzerland:Aargau</t>
  </si>
  <si>
    <t>catjang plant [FOODON:00003129]</t>
  </si>
  <si>
    <t>Switzerland:Appenzell Ausserrhoden</t>
  </si>
  <si>
    <t>blackeyed pea plant [FOODON:03411100]</t>
  </si>
  <si>
    <t>Switzerland:Appenzell Innerrhoden</t>
  </si>
  <si>
    <t>crowder pea plant [FOODON:03411196]</t>
  </si>
  <si>
    <t>Switzerland:Basel-Landschaft</t>
  </si>
  <si>
    <t>asparagus bean plant [FOODON:03411724]</t>
  </si>
  <si>
    <t>Switzerland:Basel-Stadt</t>
  </si>
  <si>
    <t>catjang bean plant [FOODON:03411919]</t>
  </si>
  <si>
    <t>Switzerland:Berne/Bern</t>
  </si>
  <si>
    <t>Switzerland:Fribourg/Freiburg</t>
  </si>
  <si>
    <t>Switzerland:Geneve </t>
  </si>
  <si>
    <t>Switzerland:Glarus</t>
  </si>
  <si>
    <t>Switzerland:Graubuenden/Grigioni/Grischun</t>
  </si>
  <si>
    <t>Switzerland:Jura</t>
  </si>
  <si>
    <t>Switzerland:Luzern</t>
  </si>
  <si>
    <t>Switzerland:Neuchatel</t>
  </si>
  <si>
    <t>Switzerland:Nidwalden</t>
  </si>
  <si>
    <t>Switzerland:Obwalden</t>
  </si>
  <si>
    <t>Switzerland:Sankt Gallen</t>
  </si>
  <si>
    <t>Switzerland:Schaffhausen</t>
  </si>
  <si>
    <t>Switzerland:Schwyz</t>
  </si>
  <si>
    <t>Switzerland:Solothurn</t>
  </si>
  <si>
    <t>Switzerland:Thurgau</t>
  </si>
  <si>
    <t>lentil plant [FOODON:03411268]</t>
  </si>
  <si>
    <t>Switzerland:Ticino</t>
  </si>
  <si>
    <t>pea plant [FOODON:03411338]</t>
  </si>
  <si>
    <t>Switzerland:Uri</t>
  </si>
  <si>
    <t>pea plant edible seed cultivars [FOODON:03411001]</t>
  </si>
  <si>
    <t>Switzerland:Valais/Wallis</t>
  </si>
  <si>
    <t>pea plant, smooth wrinkled crosses [FOODON:03411042]</t>
  </si>
  <si>
    <t>Switzerland:Vaud</t>
  </si>
  <si>
    <t>alaska pea plant [FOODON:03411326]</t>
  </si>
  <si>
    <t>Switzerland:Zuerich</t>
  </si>
  <si>
    <t>field pea plant [FOODON:03411486]</t>
  </si>
  <si>
    <t>Switzerland:Zug</t>
  </si>
  <si>
    <t>green field pea plant [FOODON:00003315]</t>
  </si>
  <si>
    <t>Syria:Al Hasakah</t>
  </si>
  <si>
    <t>yellow field pea plant [FOODON:03412414]</t>
  </si>
  <si>
    <t>Syria:Al Ladhiqiyah </t>
  </si>
  <si>
    <t>yellow vetchling plant [FOODON:03412473]</t>
  </si>
  <si>
    <t>Syria:Al Qunaytirah</t>
  </si>
  <si>
    <t>marrowfat pea plant [FOODON:03414528]</t>
  </si>
  <si>
    <t>Syria:Ar Raqqah</t>
  </si>
  <si>
    <t>Cajanus cajan [NCBITaxon:3821]</t>
  </si>
  <si>
    <t>Syria:As Suwayda'</t>
  </si>
  <si>
    <t>Lathyrus sativus [NCBITaxon:3860]</t>
  </si>
  <si>
    <t>Syria:Dar'a</t>
  </si>
  <si>
    <t>Pisum sativum [NCBITaxon:3888]</t>
  </si>
  <si>
    <t>Syria:Dayr az Zawr</t>
  </si>
  <si>
    <t>Pisum sativum var. arvense [NCBITaxon:208196]</t>
  </si>
  <si>
    <t>Syria:Dimashq </t>
  </si>
  <si>
    <t>pea plant edible pod cultivars [FOODON:03411031]</t>
  </si>
  <si>
    <t>Syria:Halab </t>
  </si>
  <si>
    <t>snow pea plant [FOODON:03412466]</t>
  </si>
  <si>
    <t>Syria:Hamah</t>
  </si>
  <si>
    <t>sugar snap pea plant [FOODON:03412467]</t>
  </si>
  <si>
    <t>Syria:Hims </t>
  </si>
  <si>
    <t>bean plant [FOODON:03411567]</t>
  </si>
  <si>
    <t>Syria:Idlib</t>
  </si>
  <si>
    <t>bean sprout [FOODON:00002576]</t>
  </si>
  <si>
    <t>Syria:Rif Dimashq </t>
  </si>
  <si>
    <t>soybean sprout [FOODON:00003837]</t>
  </si>
  <si>
    <t>Syria:Tartus</t>
  </si>
  <si>
    <t>mung bean sprout [FOODON:03301446]</t>
  </si>
  <si>
    <t>Taiwan:Changhua </t>
  </si>
  <si>
    <t>chickpea plant [FOODON:00002918]</t>
  </si>
  <si>
    <t>Taiwan:Chiayi </t>
  </si>
  <si>
    <t>Cicer arietinum [NCBITaxon:3827]</t>
  </si>
  <si>
    <t>broad bean plant [FOODON:03411367]</t>
  </si>
  <si>
    <t>Taiwan:Hsinchu </t>
  </si>
  <si>
    <t>horse bean plant [FOODON:03411663]</t>
  </si>
  <si>
    <t>lima bean plant [FOODON:03411397]</t>
  </si>
  <si>
    <t>Taiwan:Hualien </t>
  </si>
  <si>
    <t>baby lima bean plant [FOODON:03411185]</t>
  </si>
  <si>
    <t>Taiwan:Ilan </t>
  </si>
  <si>
    <t>sieva bean plant [FOODON:03411372]</t>
  </si>
  <si>
    <t>Taiwan:Kaohsiung </t>
  </si>
  <si>
    <t>fordhook lima bean plant [FOODON:03411562]</t>
  </si>
  <si>
    <t>phaseolus vulgaris plant [FOODON:03411555]</t>
  </si>
  <si>
    <t>Taiwan:Keelung </t>
  </si>
  <si>
    <t>phaseolus vulgaris, edible pod cultivar (plant) [FOODON:03411060]</t>
  </si>
  <si>
    <t>Taiwan:Miaoli </t>
  </si>
  <si>
    <t>wax bean plant [FOODON:03411351]</t>
  </si>
  <si>
    <t>Taiwan:Nantou </t>
  </si>
  <si>
    <t>green bean plant [FOODON:03411371]</t>
  </si>
  <si>
    <t>Taiwan:Penghu </t>
  </si>
  <si>
    <t>phaseolus vulgaris, edible seed cultivar (plant) [FOODON:03411061]</t>
  </si>
  <si>
    <t>Taiwan:Pingtung </t>
  </si>
  <si>
    <t>yellow bean plant [FOODON:00002887]</t>
  </si>
  <si>
    <t>Taiwan:Taichung </t>
  </si>
  <si>
    <t>great northern bean plant [FOODON:03411027]</t>
  </si>
  <si>
    <t>kidney bean plant [FOODON:03411113]</t>
  </si>
  <si>
    <t>Taiwan:Tainan </t>
  </si>
  <si>
    <t>green kidney bean plant [FOODON:03411658]</t>
  </si>
  <si>
    <t>red kidney bean plant [FOODON:03411659]</t>
  </si>
  <si>
    <t>Taiwan:Taipei </t>
  </si>
  <si>
    <t>cranberry bean plant [FOODON:03411186]</t>
  </si>
  <si>
    <t>pinto bean plant [FOODON:03411368]</t>
  </si>
  <si>
    <t>Taiwan:Taitung </t>
  </si>
  <si>
    <t>navy bean plant [FOODON:03411560]</t>
  </si>
  <si>
    <t>Taiwan:Taoyuan </t>
  </si>
  <si>
    <t>common bean plant [FOODON:03411999]</t>
  </si>
  <si>
    <t>Taiwan:Yunlin </t>
  </si>
  <si>
    <t>Tajikistan:Dushanbe</t>
  </si>
  <si>
    <t>moreton bay chestnut plant [FOODON:03412133]</t>
  </si>
  <si>
    <t>Tajikistan:Khatlon </t>
  </si>
  <si>
    <t>dolichos plant [FOODON:03412330]</t>
  </si>
  <si>
    <t>Tajikistan:Kuhistoni Badakhshon</t>
  </si>
  <si>
    <t>hyacinth bean plant [FOODON:03411725]</t>
  </si>
  <si>
    <t>Tajikistan:Nohiyahoi Tobei Jumhuri</t>
  </si>
  <si>
    <t>horse gram bean plant [FOODON:03412463]</t>
  </si>
  <si>
    <t>Tajikistan:Sughd </t>
  </si>
  <si>
    <t>velvet bean plant [FOODON:03413403]</t>
  </si>
  <si>
    <t>Tanzania:Arusha</t>
  </si>
  <si>
    <t>sand pea plant [FOODON:03414705]</t>
  </si>
  <si>
    <t>Tanzania:Dar es Salaam</t>
  </si>
  <si>
    <t>Parkia speciosa [NCBITaxon:148714]</t>
  </si>
  <si>
    <t>Tanzania:Dodoma</t>
  </si>
  <si>
    <t>Vigna radiata [NCBITaxon:157791]</t>
  </si>
  <si>
    <t>Tanzania:Geita</t>
  </si>
  <si>
    <t>Vigna radiata var. radiata [NCBITaxon:3916]</t>
  </si>
  <si>
    <t>Tanzania:Iringa</t>
  </si>
  <si>
    <t>Phaseolus acutifolius [NCBITaxon:33129]</t>
  </si>
  <si>
    <t>Tanzania:Kagera</t>
  </si>
  <si>
    <t>Canavalia ensiformis [NCBITaxon:3823]</t>
  </si>
  <si>
    <t>Tanzania:Kaskazini Pemba </t>
  </si>
  <si>
    <t>Canavalia gladiata [NCBITaxon:3824]</t>
  </si>
  <si>
    <t>Tanzania:Kaskazini Unguja </t>
  </si>
  <si>
    <t>Tanzania:Katavi</t>
  </si>
  <si>
    <t>Tanzania:Kigoma</t>
  </si>
  <si>
    <t>Phaseolus coccineus [NCBITaxon:3886]</t>
  </si>
  <si>
    <t>Tanzania:Kilimanjaro</t>
  </si>
  <si>
    <t>Psophocarpus tetragonolobus [NCBITaxon:3891]</t>
  </si>
  <si>
    <t>Tanzania:Kusini Pemba </t>
  </si>
  <si>
    <t>Vigna angularis [NCBITaxon:3914]</t>
  </si>
  <si>
    <t>Tanzania:Kusini Unguja </t>
  </si>
  <si>
    <t>Vigna mungo [NCBITaxon:3915]</t>
  </si>
  <si>
    <t>Tanzania:Lindi</t>
  </si>
  <si>
    <t>Vigna aconitifolia [NCBITaxon:3918]</t>
  </si>
  <si>
    <t>Tanzania:Manyara</t>
  </si>
  <si>
    <t>Leptospron adenanthum [NCBITaxon:77327]</t>
  </si>
  <si>
    <t>Tanzania:Mara</t>
  </si>
  <si>
    <t>Vigna umbellata [NCBITaxon:87088]</t>
  </si>
  <si>
    <t>Tanzania:Mbeya</t>
  </si>
  <si>
    <t>vetch plant [FOODON:03412070]</t>
  </si>
  <si>
    <t>Tanzania:Mjini Magharibi </t>
  </si>
  <si>
    <t>sataw plant [FOODON:03412458]</t>
  </si>
  <si>
    <t>Tanzania:Morogoro</t>
  </si>
  <si>
    <t>kersting's groundnut plant [FOODON:03413419]</t>
  </si>
  <si>
    <t>Tanzania:Mtwara</t>
  </si>
  <si>
    <t>jengkol plant [FOODON:03415093]</t>
  </si>
  <si>
    <t>Tanzania:Mwanza</t>
  </si>
  <si>
    <t>Vigna subterranea [NCBITaxon:115715]</t>
  </si>
  <si>
    <t>Tanzania:Njombe</t>
  </si>
  <si>
    <t>Tanzania:Pwani </t>
  </si>
  <si>
    <t>Tanzania:Rukwa</t>
  </si>
  <si>
    <t>Lotus tetragonolobus [NCBITaxon:3868]</t>
  </si>
  <si>
    <t>Tanzania:Ruvuma</t>
  </si>
  <si>
    <t>Vicia sativa [NCBITaxon:3908]</t>
  </si>
  <si>
    <t>Tanzania:Shinyanga</t>
  </si>
  <si>
    <t>head vegetable [FOODON:03411194]</t>
  </si>
  <si>
    <t>Tanzania:Simiyu</t>
  </si>
  <si>
    <t>chinese or celery cabbage plant [FOODON:03411051]</t>
  </si>
  <si>
    <t>Tanzania:Singida</t>
  </si>
  <si>
    <t>lettuce plant [FOODON:03411390]</t>
  </si>
  <si>
    <t>Tanzania:Songwe</t>
  </si>
  <si>
    <t>red leaf lettuce plant [FOODON:00003511]</t>
  </si>
  <si>
    <t>Tanzania:Tabora</t>
  </si>
  <si>
    <t>lollo rosso plant [FOODON:03412088]</t>
  </si>
  <si>
    <t>Tanzania:Tanga</t>
  </si>
  <si>
    <t>celtuce plant [FOODON:03411728]</t>
  </si>
  <si>
    <t>Thailand:Amnat Charoen</t>
  </si>
  <si>
    <t>iceberg lettuce plant [FOODON:03412083]</t>
  </si>
  <si>
    <t>Thailand:Ang Thong</t>
  </si>
  <si>
    <t>frillice lettuce plant [FOODON:03413746]</t>
  </si>
  <si>
    <t>Thailand:Bueng Kan</t>
  </si>
  <si>
    <t>butterhead lettuce plant [FOODON:03412084]</t>
  </si>
  <si>
    <t>Thailand:Buri Ram</t>
  </si>
  <si>
    <t>bibb lettuce plant [FOODON:03412085]</t>
  </si>
  <si>
    <t>Thailand:Chachoengsao</t>
  </si>
  <si>
    <t>boston lettuce plant [FOODON:03412086]</t>
  </si>
  <si>
    <t>Thailand:Chai Nat</t>
  </si>
  <si>
    <t>loose leaf lettuce plant [FOODON:03412087]</t>
  </si>
  <si>
    <t>Thailand:Chaiyaphum</t>
  </si>
  <si>
    <t>lollo bionda [FOODON:00003512]</t>
  </si>
  <si>
    <t>Thailand:Chanthaburi</t>
  </si>
  <si>
    <t>Thailand:Chiang Mai</t>
  </si>
  <si>
    <t>romaine plant [FOODON:03412089]</t>
  </si>
  <si>
    <t>Thailand:Chiang Rai</t>
  </si>
  <si>
    <t>curled lettuce plant [FOODON:03413343]</t>
  </si>
  <si>
    <t>Thailand:Chon Buri</t>
  </si>
  <si>
    <t>batavia lettuce plant [FOODON:03414946]</t>
  </si>
  <si>
    <t>Thailand:Chumphon</t>
  </si>
  <si>
    <t>Lactuca sativa [NCBITaxon:4236]</t>
  </si>
  <si>
    <t>Thailand:Kalasin</t>
  </si>
  <si>
    <t>Lactuca sativa var. capitata [NCBITaxon:1049369]</t>
  </si>
  <si>
    <t>Thailand:Kamphaeng Phet</t>
  </si>
  <si>
    <t>Lactuca sativa var. angustana [NCBITaxon:1049370]</t>
  </si>
  <si>
    <t>Thailand:Kanchanaburi</t>
  </si>
  <si>
    <t>Lactuca sativa var. longifolia [NCBITaxon:1759395]</t>
  </si>
  <si>
    <t>Thailand:Khon Kaen</t>
  </si>
  <si>
    <t>Lactuca sativa var. crispa [NCBITaxon:466611]</t>
  </si>
  <si>
    <t>Thailand:Krabi</t>
  </si>
  <si>
    <t>cabbage plant [FOODON:03411406]</t>
  </si>
  <si>
    <t>Thailand:Krung Thep</t>
  </si>
  <si>
    <t>white cabbage plant [FOODON:03412071]</t>
  </si>
  <si>
    <t>Thailand:Lampang</t>
  </si>
  <si>
    <t>pak kard plant [FOODON:03412456]</t>
  </si>
  <si>
    <t>Thailand:Lamphun</t>
  </si>
  <si>
    <t>Thailand:Loei</t>
  </si>
  <si>
    <t>Thailand:Lop Buri</t>
  </si>
  <si>
    <t>Thailand:Mae Hong Son</t>
  </si>
  <si>
    <t>Thailand:Maha Sarakham</t>
  </si>
  <si>
    <t>Thailand:Mukdahan</t>
  </si>
  <si>
    <t>Thailand:Nakhon Nayok</t>
  </si>
  <si>
    <t>Thailand:Nakhon Pathom</t>
  </si>
  <si>
    <t>Thailand:Nakhon Phanom</t>
  </si>
  <si>
    <t>Thailand:Nakhon Ratchasima</t>
  </si>
  <si>
    <t>Thailand:Nakhon Sawan</t>
  </si>
  <si>
    <t>Thailand:Nakhon Si Thammarat</t>
  </si>
  <si>
    <t>Thailand:Nan</t>
  </si>
  <si>
    <t>Thailand:Narathiwat</t>
  </si>
  <si>
    <t>Thailand:Nong Bua Lamphu</t>
  </si>
  <si>
    <t>Thailand:Nong Khai</t>
  </si>
  <si>
    <t>Thailand:Nonthaburi</t>
  </si>
  <si>
    <t>Thailand:Pathum Thani</t>
  </si>
  <si>
    <t>Thailand:Pattani</t>
  </si>
  <si>
    <t>Thailand:Phangnga</t>
  </si>
  <si>
    <t>Thailand:Phatthalung</t>
  </si>
  <si>
    <t>Thailand:Phayao</t>
  </si>
  <si>
    <t>brussels sprout plant [FOODON:03411611]</t>
  </si>
  <si>
    <t>Thailand:Phetchabun</t>
  </si>
  <si>
    <t>bok choy plant [FOODON:03412077]</t>
  </si>
  <si>
    <t>Thailand:Phetchaburi</t>
  </si>
  <si>
    <t>mustard cabbage plant [FOODON:03412397]</t>
  </si>
  <si>
    <t>Thailand:Phichit</t>
  </si>
  <si>
    <t>Cichorium intybus [NCBITaxon:13427]</t>
  </si>
  <si>
    <t>Thailand:Phitsanulok</t>
  </si>
  <si>
    <t>radicchio plant [FOODON:03412452]</t>
  </si>
  <si>
    <t>Thailand:Phra Nakhon Si Ayutthaya</t>
  </si>
  <si>
    <t>coffee chicory plant [FOODON:03412943]</t>
  </si>
  <si>
    <t>Thailand:Phrae</t>
  </si>
  <si>
    <t>sugar loaf chicory plant [FOODON:03414329]</t>
  </si>
  <si>
    <t>Thailand:Phuket</t>
  </si>
  <si>
    <t>Thailand:Prachin Buri</t>
  </si>
  <si>
    <t>Thailand:Prachuap Khiri Khan</t>
  </si>
  <si>
    <t>Thailand:Ranong</t>
  </si>
  <si>
    <t>Thailand:Ratchaburi</t>
  </si>
  <si>
    <t>Thailand:Rayong</t>
  </si>
  <si>
    <t>Thailand:Roi Et</t>
  </si>
  <si>
    <t>Thailand:Sa Kaeo</t>
  </si>
  <si>
    <t>Thailand:Sakon Nakhon</t>
  </si>
  <si>
    <t>Thailand:Samut Prakan</t>
  </si>
  <si>
    <t>Thailand:Samut Sakhon</t>
  </si>
  <si>
    <t>Thailand:Samut Songkhram</t>
  </si>
  <si>
    <t>Thailand:Saraburi</t>
  </si>
  <si>
    <t>Thailand:Satun</t>
  </si>
  <si>
    <t>Thailand:Si Sa Ket</t>
  </si>
  <si>
    <t>Thailand:Sing Buri</t>
  </si>
  <si>
    <t>leafy vegetable plant [FOODON:03411566]</t>
  </si>
  <si>
    <t>Thailand:Songkhla</t>
  </si>
  <si>
    <t>African jointfir plant [FOODON:00002967]</t>
  </si>
  <si>
    <t>Thailand:Sukhothai</t>
  </si>
  <si>
    <t>kale plant [FOODON:03411281]</t>
  </si>
  <si>
    <t>Thailand:Suphan Buri</t>
  </si>
  <si>
    <t>Lacinato kale [FOODON:00003173]</t>
  </si>
  <si>
    <t>Thailand:Surat Thani</t>
  </si>
  <si>
    <t>Thailand:Surin</t>
  </si>
  <si>
    <t>Thailand:Tak</t>
  </si>
  <si>
    <t>collard plant [FOODON:03411385]</t>
  </si>
  <si>
    <t>Thailand:Trang</t>
  </si>
  <si>
    <t>jersey kale plant [FOODON:03414920]</t>
  </si>
  <si>
    <t>Thailand:Trat</t>
  </si>
  <si>
    <t>siberian kale plant [FOODON:03415025]</t>
  </si>
  <si>
    <t>Thailand:Ubon Ratchathani</t>
  </si>
  <si>
    <t>Thailand:Udon Thani</t>
  </si>
  <si>
    <t>Thailand:Uthai Thani</t>
  </si>
  <si>
    <t>Thailand:Uttaradit</t>
  </si>
  <si>
    <t>Thailand:Yala</t>
  </si>
  <si>
    <t>Thailand:Yasothon</t>
  </si>
  <si>
    <t>Timor-Leste:Aileu</t>
  </si>
  <si>
    <t>Timor-Leste:Ainaro</t>
  </si>
  <si>
    <t>Timor-Leste:Baucau</t>
  </si>
  <si>
    <t>Timor-Leste:Bobonaro </t>
  </si>
  <si>
    <t>Timor-Leste:Covalima </t>
  </si>
  <si>
    <t>Timor-Leste:Dili</t>
  </si>
  <si>
    <t>Timor-Leste:Ermera </t>
  </si>
  <si>
    <t>Timor-Leste:Lautem </t>
  </si>
  <si>
    <t>Timor-Leste:Liquica</t>
  </si>
  <si>
    <t>Timor-Leste:Manatuto</t>
  </si>
  <si>
    <t>Timor-Leste:Manufahi </t>
  </si>
  <si>
    <t>Timor-Leste:Oe-Cusse Ambeno</t>
  </si>
  <si>
    <t>Timor-Leste:Viqueque</t>
  </si>
  <si>
    <t>Togo:Centrale</t>
  </si>
  <si>
    <t>Togo:Kara</t>
  </si>
  <si>
    <t>Togo:Maritime</t>
  </si>
  <si>
    <t>Togo:Plateaux</t>
  </si>
  <si>
    <t>Togo:Savanes</t>
  </si>
  <si>
    <t>Tokelau</t>
  </si>
  <si>
    <t>Tonga:'Eua</t>
  </si>
  <si>
    <t>Tonga:Ha'apai</t>
  </si>
  <si>
    <t>Tonga:Ongo Niua</t>
  </si>
  <si>
    <t>Tonga:Tongatapu</t>
  </si>
  <si>
    <t>Tonga:Vava'u</t>
  </si>
  <si>
    <t>Trinidad and Tobago:Arima </t>
  </si>
  <si>
    <t>endive plant [FOODON:03411314]</t>
  </si>
  <si>
    <t>Trinidad and Tobago:Chaguanas </t>
  </si>
  <si>
    <t>Cichorium endivia [NCBITaxon:114280]</t>
  </si>
  <si>
    <t>Trinidad and Tobago:Couva-Tabaquite-Talparo </t>
  </si>
  <si>
    <t>curled endive plant [FOODON:03412941]</t>
  </si>
  <si>
    <t>Trinidad and Tobago:Diego Martin </t>
  </si>
  <si>
    <t>broadleaved endive plant [FOODON:03412942]</t>
  </si>
  <si>
    <t>Trinidad and Tobago:Eastern Tobago </t>
  </si>
  <si>
    <t>pokeweed plant [FOODON:03411400]</t>
  </si>
  <si>
    <t>Trinidad and Tobago:Penal-Debe </t>
  </si>
  <si>
    <t>dandelion plant [FOODON:03411428]</t>
  </si>
  <si>
    <t>Trinidad and Tobago:Point Fortin </t>
  </si>
  <si>
    <t>watercress plant [FOODON:03411492]</t>
  </si>
  <si>
    <t>Trinidad and Tobago:Port of Spain </t>
  </si>
  <si>
    <t>Trinidad and Tobago:Princes Town </t>
  </si>
  <si>
    <t>Trinidad and Tobago:Rio Claro-Mayaro </t>
  </si>
  <si>
    <t>Trinidad and Tobago:San Fernando </t>
  </si>
  <si>
    <t>chicory plant [FOODON:03411552]</t>
  </si>
  <si>
    <t>Trinidad and Tobago:San Juan-Laventille </t>
  </si>
  <si>
    <t>witloof plant [FOODON:03414910]</t>
  </si>
  <si>
    <t>Trinidad and Tobago:Sangre Grande </t>
  </si>
  <si>
    <t>puntarelle plant [FOODON:03414911]</t>
  </si>
  <si>
    <t>Trinidad and Tobago:Siparia </t>
  </si>
  <si>
    <t>Trinidad and Tobago:Tunapuna-Piarco </t>
  </si>
  <si>
    <t>Trinidad and Tobago:Western Tobago </t>
  </si>
  <si>
    <t>Tromelin Island</t>
  </si>
  <si>
    <t>Tunisia:Beja </t>
  </si>
  <si>
    <t>Tunisia:Ben Arous </t>
  </si>
  <si>
    <t>Tunisia:Bizerte </t>
  </si>
  <si>
    <t>Tunisia:Gabes </t>
  </si>
  <si>
    <t>Tunisia:Gafsa </t>
  </si>
  <si>
    <t>Tunisia:Jendouba </t>
  </si>
  <si>
    <t>Tunisia:Kairouan </t>
  </si>
  <si>
    <t>Tunisia:Kasserine </t>
  </si>
  <si>
    <t>Tunisia:Kebili </t>
  </si>
  <si>
    <t>Tunisia:Kef </t>
  </si>
  <si>
    <t>Tunisia:L'Ariana </t>
  </si>
  <si>
    <t>Tunisia:Mahdia </t>
  </si>
  <si>
    <t>Tunisia:Manouba </t>
  </si>
  <si>
    <t>Tunisia:Medenine </t>
  </si>
  <si>
    <t>Tunisia:Monastir </t>
  </si>
  <si>
    <t>swamp cabbage plant [FOODON:03411733]</t>
  </si>
  <si>
    <t>Tunisia:Nabeul </t>
  </si>
  <si>
    <t>Tunisia:Sfax </t>
  </si>
  <si>
    <t>Tunisia:Sidi Bouzid </t>
  </si>
  <si>
    <t>Tunisia:Siliana </t>
  </si>
  <si>
    <t>Tunisia:Sousse </t>
  </si>
  <si>
    <t>Tunisia:Tataouine </t>
  </si>
  <si>
    <t>Tunisia:Tozeur </t>
  </si>
  <si>
    <t>Tunisia:Tunis</t>
  </si>
  <si>
    <t>Tunisia:Zaghouan </t>
  </si>
  <si>
    <t>Turkey:Adana</t>
  </si>
  <si>
    <t>Turkey:Adiyaman</t>
  </si>
  <si>
    <t>Turkey:Afyonkarahisar</t>
  </si>
  <si>
    <t>Turkey:Agri</t>
  </si>
  <si>
    <t>Turkey:Aksaray</t>
  </si>
  <si>
    <t>Turkey:Amasya</t>
  </si>
  <si>
    <t>Turkey:Ankara</t>
  </si>
  <si>
    <t>Turkey:Antalya</t>
  </si>
  <si>
    <t>Turkey:Ardahan</t>
  </si>
  <si>
    <t>climbing wattle plant [FOODON:03412455]</t>
  </si>
  <si>
    <t>Turkey:Artvin</t>
  </si>
  <si>
    <t>chaa phluu plant [FOODON:03412457]</t>
  </si>
  <si>
    <t>Turkey:Aydin</t>
  </si>
  <si>
    <t>tsai shim plant [FOODON:03413374]</t>
  </si>
  <si>
    <t>Turkey:Balikesir</t>
  </si>
  <si>
    <t>mallow plant [FOODON:03413413]</t>
  </si>
  <si>
    <t>Turkey:Bartin</t>
  </si>
  <si>
    <t>Malva sylvestris [NCBITaxon:145754]</t>
  </si>
  <si>
    <t>Turkey:Batman</t>
  </si>
  <si>
    <t>Malva verticillata [NCBITaxon:446348]</t>
  </si>
  <si>
    <t>Turkey:Bayburt</t>
  </si>
  <si>
    <t>plantain plant [FOODON:03413712]</t>
  </si>
  <si>
    <t>Turkey:Bilecik</t>
  </si>
  <si>
    <t>Turkey:Bingol</t>
  </si>
  <si>
    <t>Turkey:Bitlis</t>
  </si>
  <si>
    <t>Turkey:Bolu</t>
  </si>
  <si>
    <t>greater plantain plant [FOODON:03414334]</t>
  </si>
  <si>
    <t>Turkey:Burdur</t>
  </si>
  <si>
    <t>Gentiana lutea [NCBITaxon:38851]</t>
  </si>
  <si>
    <t>Turkey:Bursa</t>
  </si>
  <si>
    <t>Plantago lanceolata [NCBITaxon:39414]</t>
  </si>
  <si>
    <t>Turkey:Canakkale</t>
  </si>
  <si>
    <t>cornsalad plant [FOODON:03414326]</t>
  </si>
  <si>
    <t>Turkey:Cankiri</t>
  </si>
  <si>
    <t>Valerianella eriocarpa [NCBITaxon:245824]</t>
  </si>
  <si>
    <t>Turkey:Corum</t>
  </si>
  <si>
    <t>Valerianella dentata [NCBITaxon:300936]</t>
  </si>
  <si>
    <t>Turkey:Denizli</t>
  </si>
  <si>
    <t>Valerianella locusta [NCBITaxon:59166]</t>
  </si>
  <si>
    <t>Turkey:Diyarbakir</t>
  </si>
  <si>
    <t>glasswort plant [FOODON:03414332]</t>
  </si>
  <si>
    <t>Turkey:Duzce</t>
  </si>
  <si>
    <t>common glasswort plant [FOODON:03414333]</t>
  </si>
  <si>
    <t>Turkey:Edirne</t>
  </si>
  <si>
    <t>choy sum plant [FOODON:03414514]</t>
  </si>
  <si>
    <t>Turkey:Elazig</t>
  </si>
  <si>
    <t>tatsoi plant [FOODON:03414515]</t>
  </si>
  <si>
    <t>Turkey:Erzincan</t>
  </si>
  <si>
    <t>bitterleaf plant [FOODON:03414912]</t>
  </si>
  <si>
    <t>Turkey:Erzurum</t>
  </si>
  <si>
    <t>rock samphire plant [FOODON:03414913]</t>
  </si>
  <si>
    <t>Turkey:Eskisehir</t>
  </si>
  <si>
    <t>sea lavender plant [FOODON:03414915]</t>
  </si>
  <si>
    <t>Turkey:Gaziantep</t>
  </si>
  <si>
    <t>waterclover plant [FOODON:03414916]</t>
  </si>
  <si>
    <t>Turkey:Giresun</t>
  </si>
  <si>
    <t>nasturtium plant [FOODON:03415002]</t>
  </si>
  <si>
    <t>Turkey:Gumushane</t>
  </si>
  <si>
    <t>indian cress plant [FOODON:03412968]</t>
  </si>
  <si>
    <t>Turkey:Hakkari</t>
  </si>
  <si>
    <t>Turkey:Hatay</t>
  </si>
  <si>
    <t>Tropaeolum minus [NCBITaxon:147022]</t>
  </si>
  <si>
    <t>Turkey:Igdir</t>
  </si>
  <si>
    <t>chrysanthemum plant [FOODON:03415088]</t>
  </si>
  <si>
    <t>Turkey:Isparta</t>
  </si>
  <si>
    <t>Lycium barbarum [NCBITaxon:112863]</t>
  </si>
  <si>
    <t>Turkey:Istanbul</t>
  </si>
  <si>
    <t>Lycium chinense [NCBITaxon:112883]</t>
  </si>
  <si>
    <t>Turkey:Izmir </t>
  </si>
  <si>
    <t>Scolymus hispanicus [NCBITaxon:114287]</t>
  </si>
  <si>
    <t>Turkey:Kahramanmaras</t>
  </si>
  <si>
    <t>Turkey:Karabuk</t>
  </si>
  <si>
    <t>Kali turgidum [NCBITaxon:151250]</t>
  </si>
  <si>
    <t>Turkey:Karaman</t>
  </si>
  <si>
    <t>Primula veris [NCBITaxon:170927]</t>
  </si>
  <si>
    <t>Turkey:Kars</t>
  </si>
  <si>
    <t>Diplotaxis tenuifolia [NCBITaxon:264416]</t>
  </si>
  <si>
    <t>Turkey:Kastamonu</t>
  </si>
  <si>
    <t>Cochlearia officinalis [NCBITaxon:270110]</t>
  </si>
  <si>
    <t>Turkey:Kayseri</t>
  </si>
  <si>
    <t>Eruca vesicaria subsp. sativa [NCBITaxon:29727]</t>
  </si>
  <si>
    <t>Turkey:Kilis</t>
  </si>
  <si>
    <t>Lepidium sativum [NCBITaxon:33125]</t>
  </si>
  <si>
    <t>Turkey:Kirikkale</t>
  </si>
  <si>
    <t>Atriplex hortensis [NCBITaxon:34272]</t>
  </si>
  <si>
    <t>Turkey:Kirklareli</t>
  </si>
  <si>
    <t>Caltha palustris [NCBITaxon:3449]</t>
  </si>
  <si>
    <t>Turkey:Kirsehir</t>
  </si>
  <si>
    <t>Urtica dioica [NCBITaxon:3501]</t>
  </si>
  <si>
    <t>Turkey:Kocaeli</t>
  </si>
  <si>
    <t>Chenopodium album [NCBITaxon:3559]</t>
  </si>
  <si>
    <t>Turkey:Konya</t>
  </si>
  <si>
    <t>Salsola soda [NCBITaxon:355939]</t>
  </si>
  <si>
    <t>Turkey:Kutahya</t>
  </si>
  <si>
    <t>Spinacia oleracea [NCBITaxon:3562]</t>
  </si>
  <si>
    <t>Turkey:Malatya</t>
  </si>
  <si>
    <t>Basella alba [NCBITaxon:3589]</t>
  </si>
  <si>
    <t>Turkey:Manisa</t>
  </si>
  <si>
    <t>Scandix pecten-veneris [NCBITaxon:40909]</t>
  </si>
  <si>
    <t>Turkey:Mardin</t>
  </si>
  <si>
    <t>Solanum nigrum [NCBITaxon:4112]</t>
  </si>
  <si>
    <t>Turkey:Mersin</t>
  </si>
  <si>
    <t>Bellis perennis [NCBITaxon:41492]</t>
  </si>
  <si>
    <t>Turkey:Mugla</t>
  </si>
  <si>
    <t>Silene vulgaris [NCBITaxon:42043]</t>
  </si>
  <si>
    <t>Turkey:Mus</t>
  </si>
  <si>
    <t>Bidens pilosa [NCBITaxon:42337]</t>
  </si>
  <si>
    <t>Turkey:Nevsehir</t>
  </si>
  <si>
    <t>Tetragonia tetragonoides [NCBITaxon:45318]</t>
  </si>
  <si>
    <t>Turkey:Nigde</t>
  </si>
  <si>
    <t>Claytonia perfoliata [NCBITaxon:46146]</t>
  </si>
  <si>
    <t>Turkey:Ordu</t>
  </si>
  <si>
    <t>Centella asiatica [NCBITaxon:48106]</t>
  </si>
  <si>
    <t>Turkey:Osmaniye</t>
  </si>
  <si>
    <t>Tordylium apulum [NCBITaxon:489417]</t>
  </si>
  <si>
    <t>Turkey:Rize</t>
  </si>
  <si>
    <t>Sonchus asper [NCBITaxon:50193]</t>
  </si>
  <si>
    <t>Turkey:Sakarya</t>
  </si>
  <si>
    <t>Sonchus oleraceus [NCBITaxon:50207]</t>
  </si>
  <si>
    <t>Turkey:Samsun</t>
  </si>
  <si>
    <t>Barbarea verna [NCBITaxon:50458]</t>
  </si>
  <si>
    <t>Turkey:Sanliurfa</t>
  </si>
  <si>
    <t>Lamium album [NCBITaxon:53159]</t>
  </si>
  <si>
    <t>Turkey:Siirt</t>
  </si>
  <si>
    <t>Lepidium campestre [NCBITaxon:65351]</t>
  </si>
  <si>
    <t>Turkey:singular - ili); Adana</t>
  </si>
  <si>
    <t>Turkey:Sinop</t>
  </si>
  <si>
    <t>NCBITaxon_687680 [NCBITaxon:687680]</t>
  </si>
  <si>
    <t>Turkey:Sirnak</t>
  </si>
  <si>
    <t>Tripolium pannonicum [NCBITaxon:74787]</t>
  </si>
  <si>
    <t>Turkey:Sivas</t>
  </si>
  <si>
    <t>Lactuca serriola [NCBITaxon:75943]</t>
  </si>
  <si>
    <t>Turkey:Tekirdag</t>
  </si>
  <si>
    <t>Boehmeria nivea [NCBITaxon:83906]</t>
  </si>
  <si>
    <t>Turkey:Tokat</t>
  </si>
  <si>
    <t>Ipomoea aquatica [NCBITaxon:89636]</t>
  </si>
  <si>
    <t>Turkey:Trabzon </t>
  </si>
  <si>
    <t>Corchorus olitorius [NCBITaxon:93759]</t>
  </si>
  <si>
    <t>Turkey:Tunceli</t>
  </si>
  <si>
    <t>Glebionis coronaria [NCBITaxon:99038]</t>
  </si>
  <si>
    <t>Turkey:Usak</t>
  </si>
  <si>
    <t>sesbania plant [FOODON:03411736]</t>
  </si>
  <si>
    <t>Turkey:Van</t>
  </si>
  <si>
    <t>hibiscus plant [FOODON:03412082]</t>
  </si>
  <si>
    <t>Turkey:Yalova</t>
  </si>
  <si>
    <t>Hibiscus sabdariffa [NCBITaxon:183260]</t>
  </si>
  <si>
    <t>Turkey:Yozgat</t>
  </si>
  <si>
    <t>fern plant [FOODON:03412453]</t>
  </si>
  <si>
    <t>Turkey:Zonguldak</t>
  </si>
  <si>
    <t>cinnamon fern plant [FOODON:03412017]</t>
  </si>
  <si>
    <t>Turkmenistan:Ashgabat</t>
  </si>
  <si>
    <t>bracken fern plant [FOODON:03412450]</t>
  </si>
  <si>
    <t>Turkmenistan:Balkan Welayaty </t>
  </si>
  <si>
    <t>tree fern plant [FOODON:03414698]</t>
  </si>
  <si>
    <t>Turkmenistan:Dasoguz Welayaty</t>
  </si>
  <si>
    <t>Diplazium esculentum [NCBITaxon:29615]</t>
  </si>
  <si>
    <t>Turkmenistan:Lebap Welayaty </t>
  </si>
  <si>
    <t>Matteuccia struthiopteris [NCBITaxon:3277]</t>
  </si>
  <si>
    <t>Turkmenistan:Mary Welayaty</t>
  </si>
  <si>
    <t>Osmunda regalis [NCBITaxon:3285]</t>
  </si>
  <si>
    <t>Turks and Caicos Islands</t>
  </si>
  <si>
    <t>Polypodium virginianum [NCBITaxon:872808]</t>
  </si>
  <si>
    <t>Tuvalu:Funafuti</t>
  </si>
  <si>
    <t>scurvy weed plant [FOODON:03414697]</t>
  </si>
  <si>
    <t>Tuvalu:Nanumaga</t>
  </si>
  <si>
    <t>Azadirachta indica [NCBITaxon:124943]</t>
  </si>
  <si>
    <t>Tuvalu:Nanumea</t>
  </si>
  <si>
    <t>Typha latifolia [NCBITaxon:4733]</t>
  </si>
  <si>
    <t>Tuvalu:Niutao</t>
  </si>
  <si>
    <t>Xanthosoma brasiliense [NCBITaxon:513163]</t>
  </si>
  <si>
    <t>Tuvalu:Nui</t>
  </si>
  <si>
    <t>Typha angustifolia [NCBITaxon:59011]</t>
  </si>
  <si>
    <t>Tuvalu:Nukufetau</t>
  </si>
  <si>
    <t>vegetable-producing plant, most parts [FOODON:03411058]</t>
  </si>
  <si>
    <t>Tuvalu:Nukulaelae</t>
  </si>
  <si>
    <t>leek plant [FOODON:03411308]</t>
  </si>
  <si>
    <t>Tuvalu:Vaitupu</t>
  </si>
  <si>
    <t>Uganda:Abim</t>
  </si>
  <si>
    <t>Uganda:Adjumani</t>
  </si>
  <si>
    <t>Uganda:Agago</t>
  </si>
  <si>
    <t>Uganda:Alebtong</t>
  </si>
  <si>
    <t>Uganda:Amolatar</t>
  </si>
  <si>
    <t>scallion plant [FOODON:03411478]</t>
  </si>
  <si>
    <t>Uganda:Amudat</t>
  </si>
  <si>
    <t>scallion (whole) [FOODON:00003697]</t>
  </si>
  <si>
    <t>Uganda:Amuria</t>
  </si>
  <si>
    <t>scallion (whole, raw) [FOODON:03311340]</t>
  </si>
  <si>
    <t>Uganda:Amuru</t>
  </si>
  <si>
    <t>Uganda:Apac</t>
  </si>
  <si>
    <t>Uganda:Arua</t>
  </si>
  <si>
    <t>Uganda:Budaka</t>
  </si>
  <si>
    <t>purslane plant [FOODON:03411642]</t>
  </si>
  <si>
    <t>Uganda:Bududa</t>
  </si>
  <si>
    <t>Uganda:Bugiri</t>
  </si>
  <si>
    <t>tree fern plant [FOODON:03411750]</t>
  </si>
  <si>
    <t>Uganda:Bugweri</t>
  </si>
  <si>
    <t>fireweed plant [FOODON:03413725]</t>
  </si>
  <si>
    <t>Uganda:Buhweju</t>
  </si>
  <si>
    <t>native rosella plant [FOODON:03414303]</t>
  </si>
  <si>
    <t>Uganda:Buikwe</t>
  </si>
  <si>
    <t>cycad plant [FOODON:03414719]</t>
  </si>
  <si>
    <t>Uganda:Bukedea</t>
  </si>
  <si>
    <t>bowenia plant [FOODON:03414720]</t>
  </si>
  <si>
    <t>Uganda:Bukomansimbi</t>
  </si>
  <si>
    <t>burrawong plant [FOODON:03414721]</t>
  </si>
  <si>
    <t>Uganda:Bukwo</t>
  </si>
  <si>
    <t>cycas plant [FOODON:03414722]</t>
  </si>
  <si>
    <t>Uganda:Bulambuli</t>
  </si>
  <si>
    <t>lepidozamia plant [FOODON:03414723]</t>
  </si>
  <si>
    <t>Uganda:Buliisa</t>
  </si>
  <si>
    <t>parakeelya plant [FOODON:03414724]</t>
  </si>
  <si>
    <t>Uganda:Bundibugyo</t>
  </si>
  <si>
    <t>bush banana plant [FOODON:03414725]</t>
  </si>
  <si>
    <t>Uganda:Bunyangabu</t>
  </si>
  <si>
    <t>yam daisy plant [FOODON:03414726]</t>
  </si>
  <si>
    <t>Uganda:Bushenyi</t>
  </si>
  <si>
    <t>waterlily plant [FOODON:03414727]</t>
  </si>
  <si>
    <t>Uganda:Busia</t>
  </si>
  <si>
    <t>pandan plant [FOODON:03414728]</t>
  </si>
  <si>
    <t>Uganda:Butaleja</t>
  </si>
  <si>
    <t>cattail plant [FOODON:03414729]</t>
  </si>
  <si>
    <t>Uganda:Butambala</t>
  </si>
  <si>
    <t>Uganda:Butebo</t>
  </si>
  <si>
    <t>Uganda:Buvuma</t>
  </si>
  <si>
    <t>orchid plant [FOODON:03414730]</t>
  </si>
  <si>
    <t>Uganda:Buyende</t>
  </si>
  <si>
    <t>dainty-bird orchid plant [FOODON:03414731]</t>
  </si>
  <si>
    <t>Uganda:Dokolo</t>
  </si>
  <si>
    <t>boat orchid plant [FOODON:03414732]</t>
  </si>
  <si>
    <t>Uganda:Gomba</t>
  </si>
  <si>
    <t>king orchid plant [FOODON:03414733]</t>
  </si>
  <si>
    <t>Uganda:Gulu</t>
  </si>
  <si>
    <t>potato orchid plant [FOODON:03414734]</t>
  </si>
  <si>
    <t>Uganda:Hoima</t>
  </si>
  <si>
    <t>greenhood orchid plant [FOODON:03414735]</t>
  </si>
  <si>
    <t>Uganda:Ibanda</t>
  </si>
  <si>
    <t>melientha plant [FOODON:03414978]</t>
  </si>
  <si>
    <t>Uganda:Iganga</t>
  </si>
  <si>
    <t>Abelmoschus manihot [NCBITaxon:183220]</t>
  </si>
  <si>
    <t>Uganda:Isingiro</t>
  </si>
  <si>
    <t>Uganda:Jinja</t>
  </si>
  <si>
    <t>Uganda:Kaabong</t>
  </si>
  <si>
    <t>Uganda:Kabale</t>
  </si>
  <si>
    <t>chinaberry tree [FOODON:03412157]</t>
  </si>
  <si>
    <t>Uganda:Kabarole</t>
  </si>
  <si>
    <t>feather cockscomb plant [FOODON:03412158]</t>
  </si>
  <si>
    <t>Uganda:Kaberamaido</t>
  </si>
  <si>
    <t>groundsel plant [FOODON:03412160]</t>
  </si>
  <si>
    <t>Uganda:Kagadi</t>
  </si>
  <si>
    <t>kradon plant [FOODON:03412461]</t>
  </si>
  <si>
    <t>Uganda:Kakumiro</t>
  </si>
  <si>
    <t>Neptunia oleracea [NCBITaxon:196674]</t>
  </si>
  <si>
    <t>Uganda:Kalaki</t>
  </si>
  <si>
    <t>plant according to family [FOODON:03413357]</t>
  </si>
  <si>
    <t>Uganda:Kalangala</t>
  </si>
  <si>
    <t>Uganda:Kaliro</t>
  </si>
  <si>
    <t>Uganda:Kalungu</t>
  </si>
  <si>
    <t>Uganda:Kampala</t>
  </si>
  <si>
    <t>Uganda:Kamuli</t>
  </si>
  <si>
    <t>Uganda:Kamwenge</t>
  </si>
  <si>
    <t>Uganda:Kanungu</t>
  </si>
  <si>
    <t>Uganda:Kapchorwa</t>
  </si>
  <si>
    <t>Uganda:Kapelebyong</t>
  </si>
  <si>
    <t>Uganda:Karenga</t>
  </si>
  <si>
    <t>Uganda:Kasanda</t>
  </si>
  <si>
    <t>Uganda:Kasese</t>
  </si>
  <si>
    <t>Uganda:Katakwi</t>
  </si>
  <si>
    <t>Uganda:Kayunga</t>
  </si>
  <si>
    <t>Uganda:Kazo</t>
  </si>
  <si>
    <t>Uganda:Kibaale</t>
  </si>
  <si>
    <t>Uganda:Kiboga</t>
  </si>
  <si>
    <t>Uganda:Kibuku</t>
  </si>
  <si>
    <t>Uganda:Kikuube</t>
  </si>
  <si>
    <t>Uganda:Kiruhura</t>
  </si>
  <si>
    <t>Uganda:Kiryandongo</t>
  </si>
  <si>
    <t>Uganda:Kisoro</t>
  </si>
  <si>
    <t>Uganda:Kitagwenda</t>
  </si>
  <si>
    <t>Uganda:Kitgum</t>
  </si>
  <si>
    <t>Uganda:Koboko</t>
  </si>
  <si>
    <t>Uganda:Kole</t>
  </si>
  <si>
    <t>Uganda:Kotido</t>
  </si>
  <si>
    <t>Uganda:Kumi</t>
  </si>
  <si>
    <t>Uganda:Kwania</t>
  </si>
  <si>
    <t>Uganda:Kween</t>
  </si>
  <si>
    <t>Uganda:Kyankwanzi</t>
  </si>
  <si>
    <t>Uganda:Kyegegwa</t>
  </si>
  <si>
    <t>Uganda:Kyenjojo</t>
  </si>
  <si>
    <t>Uganda:Kyotera</t>
  </si>
  <si>
    <t>Uganda:Lamwo</t>
  </si>
  <si>
    <t>Uganda:Lira</t>
  </si>
  <si>
    <t>Uganda:Luuka</t>
  </si>
  <si>
    <t>Uganda:Luwero</t>
  </si>
  <si>
    <t>Uganda:Lwengo</t>
  </si>
  <si>
    <t>Uganda:Lyantonde</t>
  </si>
  <si>
    <t>Uganda:Madi-Okollo</t>
  </si>
  <si>
    <t>Uganda:Manafwa</t>
  </si>
  <si>
    <t>Uganda:Maracha</t>
  </si>
  <si>
    <t>Uganda:Masaka</t>
  </si>
  <si>
    <t>Uganda:Masindi</t>
  </si>
  <si>
    <t>Uganda:Mayuge</t>
  </si>
  <si>
    <t>Uganda:Mbale</t>
  </si>
  <si>
    <t>Uganda:Mbarara</t>
  </si>
  <si>
    <t>Uganda:Mitooma</t>
  </si>
  <si>
    <t>Uganda:Mityana</t>
  </si>
  <si>
    <t>Uganda:Moroto</t>
  </si>
  <si>
    <t>brassica species [FOODON:03413372]</t>
  </si>
  <si>
    <t>Uganda:Moyo</t>
  </si>
  <si>
    <t>Uganda:Mpigi</t>
  </si>
  <si>
    <t>Uganda:Mubende</t>
  </si>
  <si>
    <t>Uganda:Mukono</t>
  </si>
  <si>
    <t>Uganda:Nabilatuk</t>
  </si>
  <si>
    <t>Uganda:Nakapiripirit</t>
  </si>
  <si>
    <t>Uganda:Nakaseke</t>
  </si>
  <si>
    <t>Uganda:Nakasongola</t>
  </si>
  <si>
    <t>Uganda:Namayingo</t>
  </si>
  <si>
    <t>Uganda:Namisindwa</t>
  </si>
  <si>
    <t>Uganda:Namutumba</t>
  </si>
  <si>
    <t>Uganda:Napak</t>
  </si>
  <si>
    <t>Uganda:Nebbi</t>
  </si>
  <si>
    <t>Uganda:Ngora</t>
  </si>
  <si>
    <t>Uganda:Ntoroko</t>
  </si>
  <si>
    <t>Uganda:Ntungamo</t>
  </si>
  <si>
    <t>Uganda:Nwoya</t>
  </si>
  <si>
    <t>Uganda:Obongi</t>
  </si>
  <si>
    <t>Uganda:Omoro</t>
  </si>
  <si>
    <t>Uganda:Otuke</t>
  </si>
  <si>
    <t>Uganda:Oyam</t>
  </si>
  <si>
    <t>Uganda:Pader</t>
  </si>
  <si>
    <t>Uganda:Pakwach</t>
  </si>
  <si>
    <t>Uganda:Pallisa</t>
  </si>
  <si>
    <t>Uganda:Rakai</t>
  </si>
  <si>
    <t>Uganda:Rubanda</t>
  </si>
  <si>
    <t>Uganda:Rubirizi</t>
  </si>
  <si>
    <t>Uganda:Rukiga</t>
  </si>
  <si>
    <t>Uganda:Rukungiri</t>
  </si>
  <si>
    <t>Uganda:Rwampara</t>
  </si>
  <si>
    <t>Uganda:Sembabule</t>
  </si>
  <si>
    <t>Uganda:Serere</t>
  </si>
  <si>
    <t>Uganda:Sheema</t>
  </si>
  <si>
    <t>Uganda:Sironko</t>
  </si>
  <si>
    <t>Uganda:Soroti</t>
  </si>
  <si>
    <t>Uganda:Tororo</t>
  </si>
  <si>
    <t>Uganda:Wakiso</t>
  </si>
  <si>
    <t>Uganda:Yumbe</t>
  </si>
  <si>
    <t>Uganda:Zombo</t>
  </si>
  <si>
    <t>Ukraine:Cherkasy</t>
  </si>
  <si>
    <t>Ukraine:Chernihiv</t>
  </si>
  <si>
    <t>Ukraine:Chernivtsi</t>
  </si>
  <si>
    <t>Ukraine:Dnipropetrovsk </t>
  </si>
  <si>
    <t>Ukraine:Donetsk</t>
  </si>
  <si>
    <t>Ukraine:Ivano-Frankivsk</t>
  </si>
  <si>
    <t>Ukraine:Kharkiv</t>
  </si>
  <si>
    <t>Ukraine:Kherson</t>
  </si>
  <si>
    <t>Ukraine:Khmelnytskyi</t>
  </si>
  <si>
    <t>Ukraine:Kirovohrad </t>
  </si>
  <si>
    <t>Ukraine:Kyiv</t>
  </si>
  <si>
    <t>Ukraine:Luhansk</t>
  </si>
  <si>
    <t>Ukraine:Lviv</t>
  </si>
  <si>
    <t>Ukraine:Mykolaiv</t>
  </si>
  <si>
    <t>Ukraine:Odesa</t>
  </si>
  <si>
    <t>Ukraine:Poltava</t>
  </si>
  <si>
    <t>Ukraine:Rivne</t>
  </si>
  <si>
    <t>Ukraine:Sevastopol</t>
  </si>
  <si>
    <t>Ukraine:Sumy</t>
  </si>
  <si>
    <t>Ukraine:Ternopil</t>
  </si>
  <si>
    <t>Ukraine:Vinnytsia</t>
  </si>
  <si>
    <t>Ukraine:Volyn </t>
  </si>
  <si>
    <t>Ukraine:Zakarpattia </t>
  </si>
  <si>
    <t>Ukraine:Zaporizhzhia</t>
  </si>
  <si>
    <t>Ukraine:Zhytomyr</t>
  </si>
  <si>
    <t>United Arab Emirates:'Ajman</t>
  </si>
  <si>
    <t>United Arab Emirates:Abu Zaby </t>
  </si>
  <si>
    <t>United Arab Emirates:Al Fujayrah</t>
  </si>
  <si>
    <t>United Arab Emirates:Ash Shariqah </t>
  </si>
  <si>
    <t>United Arab Emirates:Dubayy </t>
  </si>
  <si>
    <t>United Arab Emirates:Ra's al Khaymah</t>
  </si>
  <si>
    <t>United Arab Emirates:Umm al Qaywayn</t>
  </si>
  <si>
    <t>beira tronchuda cabbage plant [FOODON:03414322]</t>
  </si>
  <si>
    <t>pepperweed plant [FOODON:03414739]</t>
  </si>
  <si>
    <t>Lepidium meyenii [NCBITaxon:153348]</t>
  </si>
  <si>
    <t>honesty plant [FOODON:03415034]</t>
  </si>
  <si>
    <t>Capsella bursa-pastoris [NCBITaxon:3719]</t>
  </si>
  <si>
    <t>mallows plant [FOODON:03414282]</t>
  </si>
  <si>
    <t>Abelmoschus moschatus [NCBITaxon:1170222]</t>
  </si>
  <si>
    <t>Althaea officinalis [NCBITaxon:145745]</t>
  </si>
  <si>
    <t>Thespesia populnea [NCBITaxon:3638]</t>
  </si>
  <si>
    <t>allium species [FOODON:03414302]</t>
  </si>
  <si>
    <t>gourd/squash family [FOODON:03414460]</t>
  </si>
  <si>
    <t>cucumis species [FOODON:03414459]</t>
  </si>
  <si>
    <t>armenian cucumber plant [FOODON:03414935]</t>
  </si>
  <si>
    <t>morning-glory family [FOODON:03414741]</t>
  </si>
  <si>
    <t>cowpea family [FOODON:03414742]</t>
  </si>
  <si>
    <t>maloga bean plant [FOODON:03414743]</t>
  </si>
  <si>
    <t>Vigna vexillata [NCBITaxon:59626]</t>
  </si>
  <si>
    <t>goosefoot family [FOODON:03414745]</t>
  </si>
  <si>
    <t>Chenopodium berlandieri [FOODON:00003084]</t>
  </si>
  <si>
    <t>solanaceae plant [FOODON:03414934]</t>
  </si>
  <si>
    <t>Uruguay:Artigas</t>
  </si>
  <si>
    <t>Uruguay:Canelones</t>
  </si>
  <si>
    <t>Uruguay:Cerro Largo</t>
  </si>
  <si>
    <t>Uruguay:Colonia</t>
  </si>
  <si>
    <t>Uruguay:Durazno</t>
  </si>
  <si>
    <t>Uruguay:Flores</t>
  </si>
  <si>
    <t>Uruguay:Florida</t>
  </si>
  <si>
    <t>Uruguay:Lavalleja</t>
  </si>
  <si>
    <t>Uruguay:Maldonado</t>
  </si>
  <si>
    <t>cestrum plant [FOODON:03415102]</t>
  </si>
  <si>
    <t>Uruguay:Montevideo</t>
  </si>
  <si>
    <t>Cestrum macrophyllum [NCBITaxon:540795]</t>
  </si>
  <si>
    <t>Uruguay:Paysandu</t>
  </si>
  <si>
    <t>lycium plant [FOODON:03415103]</t>
  </si>
  <si>
    <t>Uruguay:Rio Negro</t>
  </si>
  <si>
    <t>Uruguay:Rivera</t>
  </si>
  <si>
    <t>Uruguay:Rocha</t>
  </si>
  <si>
    <t>solanum plant [FOODON:03415104]</t>
  </si>
  <si>
    <t>Uruguay:Salto</t>
  </si>
  <si>
    <t>Uruguay:San Jose</t>
  </si>
  <si>
    <t>Uruguay:Soriano</t>
  </si>
  <si>
    <t>Uruguay:Tacuarembo</t>
  </si>
  <si>
    <t>Uruguay:Treinta y Tres</t>
  </si>
  <si>
    <t>USA:AL</t>
  </si>
  <si>
    <t>USA:AK</t>
  </si>
  <si>
    <t>USA:AZ</t>
  </si>
  <si>
    <t>USA:AR</t>
  </si>
  <si>
    <t>USA:CA</t>
  </si>
  <si>
    <t>USA:CO</t>
  </si>
  <si>
    <t>USA:CT</t>
  </si>
  <si>
    <t>USA:DE</t>
  </si>
  <si>
    <t>USA:DC</t>
  </si>
  <si>
    <t>USA:FL</t>
  </si>
  <si>
    <t>USA:GA</t>
  </si>
  <si>
    <t>USA:HI</t>
  </si>
  <si>
    <t>USA:ID</t>
  </si>
  <si>
    <t>USA:IL</t>
  </si>
  <si>
    <t>USA:IN</t>
  </si>
  <si>
    <t>Solanum sisymbriifolium [NCBITaxon:205582]</t>
  </si>
  <si>
    <t>USA:IA</t>
  </si>
  <si>
    <t>USA:KS</t>
  </si>
  <si>
    <t>USA:KY</t>
  </si>
  <si>
    <t>USA:LA</t>
  </si>
  <si>
    <t>custard apple family [FOODON:03414972]</t>
  </si>
  <si>
    <t>USA:ME</t>
  </si>
  <si>
    <t>USA:MD</t>
  </si>
  <si>
    <t>USA:MA</t>
  </si>
  <si>
    <t>USA:MI</t>
  </si>
  <si>
    <t>USA:MN</t>
  </si>
  <si>
    <t>USA:MS</t>
  </si>
  <si>
    <t>USA:MO</t>
  </si>
  <si>
    <t>USA:MT</t>
  </si>
  <si>
    <t>pine family [FOODON:03415094]</t>
  </si>
  <si>
    <t>USA:NE</t>
  </si>
  <si>
    <t>USA:NV</t>
  </si>
  <si>
    <t>USA:NH</t>
  </si>
  <si>
    <t>USA:NJ</t>
  </si>
  <si>
    <t>USA:NM</t>
  </si>
  <si>
    <t>USA:NY</t>
  </si>
  <si>
    <t>USA:NC</t>
  </si>
  <si>
    <t>USA:ND</t>
  </si>
  <si>
    <t>USA:OH</t>
  </si>
  <si>
    <t>fir plant [FOODON:03415097]</t>
  </si>
  <si>
    <t>USA:OK</t>
  </si>
  <si>
    <t>Picea abies [NCBITaxon:3329]</t>
  </si>
  <si>
    <t>USA:OR</t>
  </si>
  <si>
    <t>plant used as fodder [FOODON:03413358]</t>
  </si>
  <si>
    <t>USA:PA</t>
  </si>
  <si>
    <t>timothy plant [FOODON:03412331]</t>
  </si>
  <si>
    <t>USA:RI</t>
  </si>
  <si>
    <t>orchard grass plant [FOODON:03412337]</t>
  </si>
  <si>
    <t>USA:SC</t>
  </si>
  <si>
    <t>reed fescue plant [FOODON:03412338]</t>
  </si>
  <si>
    <t>USA:SD</t>
  </si>
  <si>
    <t>wheatgrass plant [FOODON:03412362]</t>
  </si>
  <si>
    <t>USA:TN</t>
  </si>
  <si>
    <t>leucaena plant [FOODON:03412443]</t>
  </si>
  <si>
    <t>USA:TX</t>
  </si>
  <si>
    <t>legume animal feed plant [FOODON:03413377]</t>
  </si>
  <si>
    <t>USA:UT</t>
  </si>
  <si>
    <t>kudzu plant [FOODON:03413379]</t>
  </si>
  <si>
    <t>USA:VT</t>
  </si>
  <si>
    <t>lespedeza plant [FOODON:03413380]</t>
  </si>
  <si>
    <t>USA:VA</t>
  </si>
  <si>
    <t>sainfoin plant [FOODON:03413381]</t>
  </si>
  <si>
    <t>USA:WA</t>
  </si>
  <si>
    <t>trefoil plant [FOODON:03413382]</t>
  </si>
  <si>
    <t>USA:WV</t>
  </si>
  <si>
    <t>Vicia ervilia [NCBITaxon:154498]</t>
  </si>
  <si>
    <t>USA:WI</t>
  </si>
  <si>
    <t>Vicia articulata [NCBITaxon:200967]</t>
  </si>
  <si>
    <t>USA:WY</t>
  </si>
  <si>
    <t>Uzbekistan:Andijon Viloyati</t>
  </si>
  <si>
    <t>Uzbekistan:Buxoro Viloyati</t>
  </si>
  <si>
    <t>Uzbekistan:Farg'ona Viloyati</t>
  </si>
  <si>
    <t>bermuda grass plant [FOODON:03413383]</t>
  </si>
  <si>
    <t>Uzbekistan:Jizzax Viloyati</t>
  </si>
  <si>
    <t>bluegrass plant [FOODON:03413384]</t>
  </si>
  <si>
    <t>Uzbekistan:Namangan Viloyati</t>
  </si>
  <si>
    <t>brome grass plant [FOODON:03413385]</t>
  </si>
  <si>
    <t>Uzbekistan:Navoiy Viloyati</t>
  </si>
  <si>
    <t>darnel plant [FOODON:03413386]</t>
  </si>
  <si>
    <t>Uzbekistan:Qashqadaryo Viloyati </t>
  </si>
  <si>
    <t>lovegrass plant [FOODON:03414736]</t>
  </si>
  <si>
    <t>Uzbekistan:Qoraqalpog'iston Respublikasi</t>
  </si>
  <si>
    <t>signalgrass plant [FOODON:03414737]</t>
  </si>
  <si>
    <t>Uzbekistan:Samarqand Viloyati</t>
  </si>
  <si>
    <t>tanglehead plant [FOODON:03414738]</t>
  </si>
  <si>
    <t>Uzbekistan:Sirdaryo Viloyati </t>
  </si>
  <si>
    <t>Elymus repens [NCBITaxon:52152]</t>
  </si>
  <si>
    <t>Uzbekistan:Surxondaryo Viloyati </t>
  </si>
  <si>
    <t>pod or seed vegetable, poisonous cultivars [FOODON:03413483]</t>
  </si>
  <si>
    <t>Uzbekistan:Toshkent Shahri</t>
  </si>
  <si>
    <t>Lathyrus odoratus [NCBITaxon:3859]</t>
  </si>
  <si>
    <t>Uzbekistan:Toshkent Viloyati</t>
  </si>
  <si>
    <t>Uzbekistan:Xorazm Viloyati </t>
  </si>
  <si>
    <t>Vanuatu:Malampa</t>
  </si>
  <si>
    <t>Vanuatu:Penama</t>
  </si>
  <si>
    <t>Vanuatu:Sanma</t>
  </si>
  <si>
    <t>Vanuatu:Shefa</t>
  </si>
  <si>
    <t>Vanuatu:Tafea</t>
  </si>
  <si>
    <t>Vanuatu:Torba</t>
  </si>
  <si>
    <t>Venezuela:Amazonas</t>
  </si>
  <si>
    <t>Venezuela:Anzoategui</t>
  </si>
  <si>
    <t>Venezuela:Apure</t>
  </si>
  <si>
    <t>Venezuela:Aragua</t>
  </si>
  <si>
    <t>Venezuela:Barinas</t>
  </si>
  <si>
    <t>Venezuela:Bolivar</t>
  </si>
  <si>
    <t>Venezuela:Carabobo</t>
  </si>
  <si>
    <t>Venezuela:Cojedes</t>
  </si>
  <si>
    <t>Venezuela:Delta Amacuro</t>
  </si>
  <si>
    <t>Venezuela:Dependencias Federales</t>
  </si>
  <si>
    <t>Venezuela:Distrito Capital</t>
  </si>
  <si>
    <t>Venezuela:Falcon</t>
  </si>
  <si>
    <t>Venezuela:Guarico</t>
  </si>
  <si>
    <t>Venezuela:La Guaira</t>
  </si>
  <si>
    <t>Venezuela:Lara</t>
  </si>
  <si>
    <t>Venezuela:Merida</t>
  </si>
  <si>
    <t>Venezuela:Miranda</t>
  </si>
  <si>
    <t>Venezuela:Monagas</t>
  </si>
  <si>
    <t>Venezuela:Nueva Esparta</t>
  </si>
  <si>
    <t>prickly poppy plant [FOODON:03412156]</t>
  </si>
  <si>
    <t>Venezuela:Portuguesa</t>
  </si>
  <si>
    <t>betel plant [FOODON:03412310]</t>
  </si>
  <si>
    <t>Venezuela:Sucre</t>
  </si>
  <si>
    <t>betel nut palm plant [FOODON:03412311]</t>
  </si>
  <si>
    <t>Venezuela:Tachira</t>
  </si>
  <si>
    <t>yellow sage plant [FOODON:03412783]</t>
  </si>
  <si>
    <t>Venezuela:Trujillo</t>
  </si>
  <si>
    <t>Venezuela:Yaracuy</t>
  </si>
  <si>
    <t>Venezuela:Zulia</t>
  </si>
  <si>
    <t>Viet Nam:An Giang </t>
  </si>
  <si>
    <t>Viet Nam:Ba Ria - Vung Tau </t>
  </si>
  <si>
    <t>chaff flower plant [FOODON:03414746]</t>
  </si>
  <si>
    <t>Viet Nam:Bac Can </t>
  </si>
  <si>
    <t>acronychia plant [FOODON:03414747]</t>
  </si>
  <si>
    <t>Viet Nam:Bac Giang </t>
  </si>
  <si>
    <t>aponogeton plant [FOODON:03414748]</t>
  </si>
  <si>
    <t>Viet Nam:Bac Lieu </t>
  </si>
  <si>
    <t>atalaya plant [FOODON:03414749]</t>
  </si>
  <si>
    <t>Viet Nam:Bac Ninh </t>
  </si>
  <si>
    <t>spiderling plant [FOODON:03414750]</t>
  </si>
  <si>
    <t>Viet Nam:Ben Tre </t>
  </si>
  <si>
    <t>bottletree plant [FOODON:03414751]</t>
  </si>
  <si>
    <t>Viet Nam:Binh Dinh </t>
  </si>
  <si>
    <t>wilcannia lily plant [FOODON:03414752]</t>
  </si>
  <si>
    <t>Viet Nam:Binh Duong </t>
  </si>
  <si>
    <t>billabong tree [FOODON:03414753]</t>
  </si>
  <si>
    <t>Viet Nam:Binh Phuoc </t>
  </si>
  <si>
    <t>cartonema plant [FOODON:03414754]</t>
  </si>
  <si>
    <t>Viet Nam:Binh Thuan </t>
  </si>
  <si>
    <t>cayratia plant [FOODON:03414755]</t>
  </si>
  <si>
    <t>Viet Nam:Ca Mau </t>
  </si>
  <si>
    <t>glorybower plant [FOODON:03414756]</t>
  </si>
  <si>
    <t>Viet Nam:Can Tho </t>
  </si>
  <si>
    <t>kapok tree [FOODON:03414757]</t>
  </si>
  <si>
    <t>Viet Nam:Cao Bang </t>
  </si>
  <si>
    <t>costus plant [FOODON:03414758]</t>
  </si>
  <si>
    <t>Viet Nam:Da Nang </t>
  </si>
  <si>
    <t>curculigo plant [FOODON:03414759]</t>
  </si>
  <si>
    <t>Viet Nam:Da Nang, thanh pho </t>
  </si>
  <si>
    <t>cymbonotus plant [FOODON:03414760]</t>
  </si>
  <si>
    <t>Viet Nam:Dac Lac </t>
  </si>
  <si>
    <t>swallow wort plant [FOODON:03414761]</t>
  </si>
  <si>
    <t>Viet Nam:Dak Nong </t>
  </si>
  <si>
    <t>stinging tree [FOODON:03414762]</t>
  </si>
  <si>
    <t>Viet Nam:Dien Bien </t>
  </si>
  <si>
    <t>flax lily plant [FOODON:03414763]</t>
  </si>
  <si>
    <t>Viet Nam:Dong Nai </t>
  </si>
  <si>
    <t>dichapetalum plant [FOODON:03414764]</t>
  </si>
  <si>
    <t>Viet Nam:Dong Thap </t>
  </si>
  <si>
    <t>elatostema plant [FOODON:03414765]</t>
  </si>
  <si>
    <t>Viet Nam:Gia Lai </t>
  </si>
  <si>
    <t>tasselflower plant [FOODON:03414766]</t>
  </si>
  <si>
    <t>Viet Nam:Ha Giang </t>
  </si>
  <si>
    <t>saltbush plant [FOODON:03414767]</t>
  </si>
  <si>
    <t>Viet Nam:Ha Nam </t>
  </si>
  <si>
    <t>eremophila plant [FOODON:03414768]</t>
  </si>
  <si>
    <t>Viet Nam:Ha Noi </t>
  </si>
  <si>
    <t>bushweed plant [FOODON:03414769]</t>
  </si>
  <si>
    <t>Viet Nam:Ha Tay </t>
  </si>
  <si>
    <t>cranesbill plant [FOODON:03414770]</t>
  </si>
  <si>
    <t>Viet Nam:Ha Tinh </t>
  </si>
  <si>
    <t>grevillea plant [FOODON:03414771]</t>
  </si>
  <si>
    <t>Viet Nam:Hai Duong </t>
  </si>
  <si>
    <t>heliotrope plant [FOODON:03414772]</t>
  </si>
  <si>
    <t>Viet Nam:Hai Phong </t>
  </si>
  <si>
    <t>horsfieldia plant [FOODON:03414773]</t>
  </si>
  <si>
    <t>Viet Nam:Hai Phong, thanh pho </t>
  </si>
  <si>
    <t>star grass plant [FOODON:03414774]</t>
  </si>
  <si>
    <t>Viet Nam:Hau Giang </t>
  </si>
  <si>
    <t>northern beantree plant [FOODON:03414775]</t>
  </si>
  <si>
    <t>Viet Nam:Ho Chi Minh </t>
  </si>
  <si>
    <t>tea tree [FOODON:03414776]</t>
  </si>
  <si>
    <t>Viet Nam:Hoa Binh </t>
  </si>
  <si>
    <t>melodinus plant [FOODON:03414777]</t>
  </si>
  <si>
    <t>Viet Nam:Hung Yen </t>
  </si>
  <si>
    <t>leichhardt tree [FOODON:03414778]</t>
  </si>
  <si>
    <t>Viet Nam:Khanh Hoa </t>
  </si>
  <si>
    <t>omphalea plant [FOODON:03414779]</t>
  </si>
  <si>
    <t>Viet Nam:Kien Giang </t>
  </si>
  <si>
    <t>paloverde plant [FOODON:03414780]</t>
  </si>
  <si>
    <t>Viet Nam:Kon Tum </t>
  </si>
  <si>
    <t>cheesewood plant [FOODON:03414781]</t>
  </si>
  <si>
    <t>Viet Nam:Lai Chau </t>
  </si>
  <si>
    <t>poinciana plant [FOODON:03414782]</t>
  </si>
  <si>
    <t>Viet Nam:Lam Dong </t>
  </si>
  <si>
    <t>indigoberry plant [FOODON:03414783]</t>
  </si>
  <si>
    <t>Viet Nam:Lang Son </t>
  </si>
  <si>
    <t>rhodamnia plant [FOODON:03414784]</t>
  </si>
  <si>
    <t>Viet Nam:Lao Cai </t>
  </si>
  <si>
    <t>rhyncharrhena plant [FOODON:03414785]</t>
  </si>
  <si>
    <t>Viet Nam:Long An </t>
  </si>
  <si>
    <t>sandalwood plant [FOODON:03414786]</t>
  </si>
  <si>
    <t>Viet Nam:Nam Dinh </t>
  </si>
  <si>
    <t>quandong plant [FOODON:03414664]</t>
  </si>
  <si>
    <t>Viet Nam:Nghe An </t>
  </si>
  <si>
    <t>exocarpos plant [FOODON:03414787]</t>
  </si>
  <si>
    <t>Viet Nam:Ninh Binh </t>
  </si>
  <si>
    <t>twintip plant [FOODON:03414788]</t>
  </si>
  <si>
    <t>Viet Nam:Ninh Thuan </t>
  </si>
  <si>
    <t>nutbush plant [FOODON:03414789]</t>
  </si>
  <si>
    <t>Viet Nam:Phu Tho </t>
  </si>
  <si>
    <t>terminalia plant [FOODON:03414790]</t>
  </si>
  <si>
    <t>Viet Nam:Phu Yen </t>
  </si>
  <si>
    <t>trianthema plant [FOODON:03414791]</t>
  </si>
  <si>
    <t>Viet Nam:Quang Binh </t>
  </si>
  <si>
    <t>arrowgrass plant [FOODON:03414792]</t>
  </si>
  <si>
    <t>Viet Nam:Quang Nam </t>
  </si>
  <si>
    <t>tylophora plant [FOODON:03414793]</t>
  </si>
  <si>
    <t>Viet Nam:Quang Ngai </t>
  </si>
  <si>
    <t>typhonium plant [FOODON:03414794]</t>
  </si>
  <si>
    <t>Viet Nam:Quang Ninh </t>
  </si>
  <si>
    <t>grasstree plant [FOODON:03414795]</t>
  </si>
  <si>
    <t>Viet Nam:Quang Tri </t>
  </si>
  <si>
    <t>purple coneflower plant [FOODON:03415071]</t>
  </si>
  <si>
    <t>Viet Nam:Soc Trang </t>
  </si>
  <si>
    <t>Echinacea angustifolia [NCBITaxon:308558]</t>
  </si>
  <si>
    <t>Viet Nam:Son La </t>
  </si>
  <si>
    <t>Echinacea pallida [NCBITaxon:53749]</t>
  </si>
  <si>
    <t>Viet Nam:Tay Ninh </t>
  </si>
  <si>
    <t>Echinacea purpurea [NCBITaxon:53751]</t>
  </si>
  <si>
    <t>Viet Nam:Thai Binh </t>
  </si>
  <si>
    <t>Viet Nam:Thai Nguyen </t>
  </si>
  <si>
    <t>witch-hazel plant [FOODON:03415086]</t>
  </si>
  <si>
    <t>Viet Nam:Thanh Hoa </t>
  </si>
  <si>
    <t>locust tree [FOODON:03415098]</t>
  </si>
  <si>
    <t>Viet Nam:Thua Thien-Hue </t>
  </si>
  <si>
    <t>blumea plant [FOODON:03415111]</t>
  </si>
  <si>
    <t>Viet Nam:Tien Giang </t>
  </si>
  <si>
    <t>lemon savory plant [FOODON:03415116]</t>
  </si>
  <si>
    <t>Viet Nam:Tra Vinh </t>
  </si>
  <si>
    <t>buchu plant [FOODON:03415121]</t>
  </si>
  <si>
    <t>Viet Nam:Tuyen Quang </t>
  </si>
  <si>
    <t>felwort plant [FOODON:03415123]</t>
  </si>
  <si>
    <t>Viet Nam:Vinh Long </t>
  </si>
  <si>
    <t>clubmoss plant [FOODON:03415125]</t>
  </si>
  <si>
    <t>Viet Nam:Vinh Yen </t>
  </si>
  <si>
    <t>ironwort plant [FOODON:03415141]</t>
  </si>
  <si>
    <t>Viet Nam:Yen Bai </t>
  </si>
  <si>
    <t>jiaogulan plant [FOODON:03415142]</t>
  </si>
  <si>
    <t>Virgin Islands:Saint Croix</t>
  </si>
  <si>
    <t>lady's mantle plant [FOODON:03415144]</t>
  </si>
  <si>
    <t>Virgin Islands:Saint John</t>
  </si>
  <si>
    <t>mullein plant [FOODON:03415146]</t>
  </si>
  <si>
    <t>Virgin Islands:Saint Thomas</t>
  </si>
  <si>
    <t>rockrose plant [FOODON:03415147]</t>
  </si>
  <si>
    <t>Wake Island</t>
  </si>
  <si>
    <t>beebalm plant [FOODON:03415155]</t>
  </si>
  <si>
    <t>Wallis and Futuna:Alo</t>
  </si>
  <si>
    <t>pussytoes plant [FOODON:03415156]</t>
  </si>
  <si>
    <t>Wallis and Futuna:Sigave</t>
  </si>
  <si>
    <t>peony plant [FOODON:03415160]</t>
  </si>
  <si>
    <t>Wallis and Futuna:Uvea</t>
  </si>
  <si>
    <t>sandy everlasting plant [FOODON:03415161]</t>
  </si>
  <si>
    <t>West Bank</t>
  </si>
  <si>
    <t>ratany plant [FOODON:03415165]</t>
  </si>
  <si>
    <t>Western Sahara</t>
  </si>
  <si>
    <t>cinchona plant [FOODON:03415167]</t>
  </si>
  <si>
    <t>Yemen:'Adan </t>
  </si>
  <si>
    <t>condurango plant [FOODON:03415168]</t>
  </si>
  <si>
    <t>Yemen:'Amran</t>
  </si>
  <si>
    <t>pink trumpet-tree plant [FOODON:03415169]</t>
  </si>
  <si>
    <t>Yemen:Abyan</t>
  </si>
  <si>
    <t>european goldenrod plant [FOODON:03415173]</t>
  </si>
  <si>
    <t>Yemen:Ad Dali'</t>
  </si>
  <si>
    <t>Pimpinella major [NCBITaxon:1000425]</t>
  </si>
  <si>
    <t>Yemen:Al Bayda'</t>
  </si>
  <si>
    <t>Pterocarpus santalinus [NCBITaxon:1071199]</t>
  </si>
  <si>
    <t>Yemen:Al Hudaydah</t>
  </si>
  <si>
    <t>Galeopsis segetum [NCBITaxon:1081552]</t>
  </si>
  <si>
    <t>Yemen:Al Jawf</t>
  </si>
  <si>
    <t>Echium plantagineum [NCBITaxon:113446]</t>
  </si>
  <si>
    <t>Yemen:Al Mahrah</t>
  </si>
  <si>
    <t>Herniaria hirsuta [NCBITaxon:1137871]</t>
  </si>
  <si>
    <t>Yemen:Al Mahwit</t>
  </si>
  <si>
    <t>Herniaria glabra [NCBITaxon:115624]</t>
  </si>
  <si>
    <t>Yemen:Amanat al 'Asimah </t>
  </si>
  <si>
    <t>Yemen:Arkhabil Suqutra </t>
  </si>
  <si>
    <t>Achillea millefolium [NCBITaxon:13329]</t>
  </si>
  <si>
    <t>Yemen:Dhamar</t>
  </si>
  <si>
    <t>Yemen:Hadramawt</t>
  </si>
  <si>
    <t>Calluna vulgaris [NCBITaxon:13385]</t>
  </si>
  <si>
    <t>Yemen:Hajjah</t>
  </si>
  <si>
    <t>Cananga odorata [NCBITaxon:13393]</t>
  </si>
  <si>
    <t>Yemen:Ibb</t>
  </si>
  <si>
    <t>Yemen:Lahij</t>
  </si>
  <si>
    <t>Veronica officinalis [NCBITaxon:160511]</t>
  </si>
  <si>
    <t>Yemen:Ma'rib</t>
  </si>
  <si>
    <t>Mitragyna speciosa [NCBITaxon:170351]</t>
  </si>
  <si>
    <t>Yemen:Raymah</t>
  </si>
  <si>
    <t>Centaurium erythraea [NCBITaxon:172057]</t>
  </si>
  <si>
    <t>Yemen:Sa'dah</t>
  </si>
  <si>
    <t>Polygala senega [NCBITaxon:174549]</t>
  </si>
  <si>
    <t>Yemen:San'a' </t>
  </si>
  <si>
    <t>Fumaria officinalis [NCBITaxon:200993]</t>
  </si>
  <si>
    <t>Yemen:Shabwah</t>
  </si>
  <si>
    <t>Rhodiola rosea [NCBITaxon:203015]</t>
  </si>
  <si>
    <t>Yemen:Ta'izz</t>
  </si>
  <si>
    <t>Ocimum americanum [NCBITaxon:204141]</t>
  </si>
  <si>
    <t>Zambia:Central</t>
  </si>
  <si>
    <t>Viola tricolor [NCBITaxon:214053]</t>
  </si>
  <si>
    <t>Zambia:Copperbelt</t>
  </si>
  <si>
    <t>Valeriana edulis [NCBITaxon:243120]</t>
  </si>
  <si>
    <t>Zambia:Eastern</t>
  </si>
  <si>
    <t>Glechoma hederacea [NCBITaxon:28509]</t>
  </si>
  <si>
    <t>Zambia:Luapula</t>
  </si>
  <si>
    <t>Quillaja saponaria [NCBITaxon:32244]</t>
  </si>
  <si>
    <t>Zambia:Lusaka</t>
  </si>
  <si>
    <t>Equisetum arvense [NCBITaxon:3258]</t>
  </si>
  <si>
    <t>Zambia:Muchinga</t>
  </si>
  <si>
    <t>Aloe vera [NCBITaxon:34199]</t>
  </si>
  <si>
    <t>Zambia:North-Western</t>
  </si>
  <si>
    <t>Guaiacum officinale [NCBITaxon:374122]</t>
  </si>
  <si>
    <t>Zambia:Northern</t>
  </si>
  <si>
    <t>Euphrasia stricta [NCBITaxon:374709]</t>
  </si>
  <si>
    <t>Zambia:Southern</t>
  </si>
  <si>
    <t>Salvia sclarea [NCBITaxon:38869]</t>
  </si>
  <si>
    <t>Zambia:Western</t>
  </si>
  <si>
    <t>Dracocephalum moldavica [NCBITaxon:39296]</t>
  </si>
  <si>
    <t>Zimbabwe:Bulawayo</t>
  </si>
  <si>
    <t>Gymnema sylvestre [NCBITaxon:4068]</t>
  </si>
  <si>
    <t>Zimbabwe:Harare</t>
  </si>
  <si>
    <t>Pimpinella saxifraga [NCBITaxon:40959]</t>
  </si>
  <si>
    <t>Zimbabwe:Manicaland</t>
  </si>
  <si>
    <t>Linaria vulgaris [NCBITaxon:43171]</t>
  </si>
  <si>
    <t>Zimbabwe:Mashonaland Central</t>
  </si>
  <si>
    <t>Aesculus hippocastanum [NCBITaxon:43364]</t>
  </si>
  <si>
    <t>Zimbabwe:Mashonaland East</t>
  </si>
  <si>
    <t>Galium verum [NCBITaxon:462873]</t>
  </si>
  <si>
    <t>Zimbabwe:Mashonaland West</t>
  </si>
  <si>
    <t>Galega officinalis [NCBITaxon:47101]</t>
  </si>
  <si>
    <t>Zimbabwe:Masvingo</t>
  </si>
  <si>
    <t>Genista tinctoria [NCBITaxon:49825]</t>
  </si>
  <si>
    <t>Zimbabwe:Matabeleland North</t>
  </si>
  <si>
    <t>Centaurea benedicta [NCBITaxon:50282]</t>
  </si>
  <si>
    <t>Zimbabwe:Matabeleland South</t>
  </si>
  <si>
    <t>Betonica officinalis [NCBITaxon:53173]</t>
  </si>
  <si>
    <t>Zimbabwe:Midlands</t>
  </si>
  <si>
    <t>Cassia fistula [NCBITaxon:53852]</t>
  </si>
  <si>
    <t>Filipendula ulmaria [NCBITaxon:57917]</t>
  </si>
  <si>
    <t>Geum urbanum [NCBITaxon:57919]</t>
  </si>
  <si>
    <t>Potentilla anserina [NCBITaxon:57926]</t>
  </si>
  <si>
    <t>Potentilla erecta [NCBITaxon:57940]</t>
  </si>
  <si>
    <t>Alchemilla alpina [NCBITaxon:57943]</t>
  </si>
  <si>
    <t>Iris versicolor [NCBITaxon:585827]</t>
  </si>
  <si>
    <t>Alcea rosea [NCBITaxon:65557]</t>
  </si>
  <si>
    <t>Consolida regalis [NCBITaxon:984867]</t>
  </si>
  <si>
    <t>bishop's hat species [FOODON:03414194]</t>
  </si>
  <si>
    <t>devil's-claw plant [FOODON:03414195]</t>
  </si>
  <si>
    <t>Aloe ferox [NCBITaxon:117798]</t>
  </si>
  <si>
    <t>Valeriana officinalis [NCBITaxon:19953]</t>
  </si>
  <si>
    <t>Serenoa repens [NCBITaxon:4722]</t>
  </si>
  <si>
    <t>Boswellia serrata [NCBITaxon:613112]</t>
  </si>
  <si>
    <t>Peumus boldus [NCBITaxon:63812]</t>
  </si>
  <si>
    <t>Hypericum perforatum [NCBITaxon:65561]</t>
  </si>
  <si>
    <t>plant embryo [PO:0009009]</t>
  </si>
  <si>
    <t>plant spore [PO:0025017]</t>
  </si>
  <si>
    <t>microspore [PO:0020048]</t>
  </si>
  <si>
    <t>microgametophyte [PO:0025280]</t>
  </si>
  <si>
    <t>pollen [PO:0025281]</t>
  </si>
  <si>
    <t>Sample/isolate collection</t>
  </si>
  <si>
    <t>human/animal host info</t>
  </si>
  <si>
    <t>Food Facility</t>
  </si>
  <si>
    <t>Farm / environment</t>
  </si>
  <si>
    <t>PNUSAS154753</t>
  </si>
  <si>
    <t>PRJNA230403</t>
  </si>
  <si>
    <t>Salmonella enterica</t>
  </si>
  <si>
    <t>2020-06</t>
  </si>
  <si>
    <t>smoked beef</t>
  </si>
  <si>
    <t>PNUSAS163393</t>
  </si>
  <si>
    <t>USA</t>
  </si>
  <si>
    <t>PNUSAS198451</t>
  </si>
  <si>
    <t>PNUSAE065297</t>
  </si>
  <si>
    <t xml:space="preserve">PRJNA218110 </t>
  </si>
  <si>
    <t>Escherichia coli</t>
  </si>
  <si>
    <t>2020-11</t>
  </si>
  <si>
    <t>FOOD ISOLATE (N60 Bench Trim Boxed)</t>
  </si>
  <si>
    <t>PRJNA215355</t>
  </si>
  <si>
    <t>FNW19B63</t>
  </si>
  <si>
    <t>FDA1134828-064-006</t>
  </si>
  <si>
    <t>Listeria monocytogenes</t>
  </si>
  <si>
    <t>Environmental swab</t>
  </si>
  <si>
    <t>PRJNA230969</t>
  </si>
  <si>
    <t> </t>
  </si>
  <si>
    <t>FDA1152152-S002-001</t>
  </si>
  <si>
    <t>River water</t>
  </si>
  <si>
    <t>public lands</t>
  </si>
  <si>
    <t>PRJNA186035</t>
  </si>
  <si>
    <t>FDA1085008-S003-019</t>
  </si>
  <si>
    <t>Salmonella enterica subsp. enterica serovar Tennessee</t>
  </si>
  <si>
    <t>Chocolate Sweet Tahini Halva Spread</t>
  </si>
  <si>
    <t>AG20-0009</t>
  </si>
  <si>
    <t>PRJNA338676</t>
  </si>
  <si>
    <t>USA: NY</t>
  </si>
  <si>
    <t>Feces (Canis lupus familiaris)</t>
  </si>
  <si>
    <t xml:space="preserve">Canis lupus familiaris </t>
  </si>
  <si>
    <t>AG20-0014</t>
  </si>
  <si>
    <t>PRJNA338674</t>
  </si>
  <si>
    <t>USA: CA</t>
  </si>
  <si>
    <t>Frozen dog food</t>
  </si>
  <si>
    <t>SPSE-20-VL-WA-NY-0016</t>
  </si>
  <si>
    <t>PRJNA481347</t>
  </si>
  <si>
    <t>Staphylococcus pseudintermedius</t>
  </si>
  <si>
    <t>Ear swab (Canis lupus familiaris)</t>
  </si>
  <si>
    <t>ECOL-20-VL-WA-MO-0030</t>
  </si>
  <si>
    <t>PRJNA481346</t>
  </si>
  <si>
    <t>USA: MO</t>
  </si>
  <si>
    <t>Urine (Canis lupus familiaris)</t>
  </si>
  <si>
    <t>21MO04GT01-S1</t>
  </si>
  <si>
    <t>PRJNA292661</t>
  </si>
  <si>
    <t>Ground Turkey</t>
  </si>
  <si>
    <t>Ground Turkey Patties (meat Cut); No antibiotics ever (Raising Claim)</t>
  </si>
  <si>
    <t>FSIS12137939</t>
  </si>
  <si>
    <t>environmental: non-food-contact surface</t>
  </si>
  <si>
    <t>FSIS12137792</t>
  </si>
  <si>
    <t>FSIS12140090</t>
  </si>
  <si>
    <t>PRJNA292666</t>
  </si>
  <si>
    <t>Salmonella enterica subsp. enterica serovar Anatum</t>
  </si>
  <si>
    <t>Animal-Swine-Sow (cecal)</t>
  </si>
  <si>
    <t>Sus scrofa</t>
  </si>
  <si>
    <t>cecal</t>
  </si>
  <si>
    <t>FSIS12139155</t>
  </si>
  <si>
    <t>PRJNA268206</t>
  </si>
  <si>
    <t>Escherichia coli O157</t>
  </si>
  <si>
    <t>comminuted beef</t>
  </si>
  <si>
    <t>MI48910PPY20002</t>
  </si>
  <si>
    <t>PRJNA501565</t>
  </si>
  <si>
    <t>intestine</t>
  </si>
  <si>
    <t>WI53706PPY30066</t>
  </si>
  <si>
    <t>PRJNA510565</t>
  </si>
  <si>
    <t>Salmonella enterica subsp. enterica serovar Dublin</t>
  </si>
  <si>
    <t>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</si>
</sst>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6">
    <font>
      <sz val="11"/>
      <color theme="1"/>
      <name val="Calibri"/>
      <family val="2"/>
      <scheme val="minor"/>
    </font>
    <font>
      <sz val="12"/>
      <color theme="1"/>
      <name val="Calibri"/>
      <family val="2"/>
      <scheme val="minor"/>
    </font>
    <font>
      <u/>
      <sz val="11"/>
      <color theme="10"/>
      <name val="Calibri"/>
      <family val="2"/>
      <scheme val="minor"/>
    </font>
    <font>
      <sz val="14"/>
      <color theme="1"/>
      <name val="Calibri"/>
      <family val="2"/>
      <scheme val="minor"/>
    </font>
    <font>
      <sz val="12"/>
      <color rgb="FF000000"/>
      <name val="Calibri"/>
      <family val="2"/>
      <scheme val="minor"/>
    </font>
    <font>
      <sz val="12"/>
      <name val="Calibri"/>
      <family val="2"/>
      <scheme val="minor"/>
    </font>
    <font>
      <sz val="12"/>
      <name val="Calibri"/>
      <family val="2"/>
    </font>
    <font>
      <u/>
      <sz val="12"/>
      <color theme="10"/>
      <name val="Calibri"/>
      <family val="2"/>
      <scheme val="minor"/>
    </font>
    <font>
      <sz val="10"/>
      <color indexed="8"/>
      <name val="Sans"/>
    </font>
    <font>
      <sz val="11"/>
      <color rgb="FF000000"/>
      <name val="Calibri"/>
      <family val="2"/>
    </font>
    <font>
      <b/>
      <sz val="14"/>
      <color theme="0"/>
      <name val="Calibri"/>
    </font>
    <font>
      <sz val="14"/>
      <color rgb="FF000000"/>
      <name val="Calibri"/>
    </font>
    <font>
      <sz val="14"/>
      <name val="Calibri"/>
    </font>
    <font>
      <sz val="12"/>
      <color rgb="FF000000"/>
      <name val="Calibri"/>
    </font>
    <font>
      <sz val="11"/>
      <color rgb="FF000000"/>
      <name val="Calibri"/>
    </font>
    <font>
      <b/>
      <sz val="12"/>
      <color rgb="FF000000"/>
      <name val="Calibri"/>
    </font>
    <font>
      <b/>
      <sz val="12"/>
      <name val="Calibri"/>
    </font>
    <font>
      <sz val="12"/>
      <color rgb="FF000000"/>
      <name val="Calibri"/>
      <charset val="1"/>
    </font>
    <font>
      <b/>
      <sz val="14"/>
      <color theme="1"/>
      <name val="Calibri"/>
    </font>
    <font>
      <b/>
      <sz val="14"/>
      <color rgb="FFFFFFFF"/>
      <name val="Calibri (Body)"/>
    </font>
    <font>
      <b/>
      <sz val="14"/>
      <color rgb="FFFFFFFF"/>
      <name val="Calibri"/>
    </font>
    <font>
      <sz val="12"/>
      <color theme="1"/>
      <name val="Calibri"/>
    </font>
    <font>
      <sz val="11"/>
      <color theme="1"/>
      <name val="Calibri"/>
    </font>
    <font>
      <sz val="12"/>
      <name val="Calibri"/>
    </font>
    <font>
      <sz val="12"/>
      <color indexed="8"/>
      <name val="Calibri"/>
    </font>
    <font>
      <b/>
      <sz val="11"/>
      <color theme="1"/>
      <name val="Calibri"/>
    </font>
    <font>
      <b/>
      <sz val="11"/>
      <color rgb="FF000000"/>
      <name val="Calibri"/>
    </font>
    <font>
      <b/>
      <sz val="11"/>
      <name val="Calibri"/>
    </font>
    <font>
      <sz val="11"/>
      <color rgb="FF444444"/>
      <name val="Calibri"/>
    </font>
    <font>
      <sz val="11"/>
      <color rgb="FF000000"/>
      <name val="Calibri"/>
      <family val="2"/>
      <scheme val="minor"/>
    </font>
    <font>
      <sz val="11"/>
      <color rgb="FF000000"/>
      <name val="Arial"/>
      <family val="2"/>
      <charset val="1"/>
    </font>
    <font>
      <b/>
      <sz val="11"/>
      <color theme="1"/>
      <name val="Calibri"/>
      <family val="2"/>
      <scheme val="minor"/>
    </font>
    <font>
      <sz val="10"/>
      <name val="Arial"/>
      <family val="2"/>
    </font>
    <font>
      <sz val="12"/>
      <color rgb="FF000000"/>
      <name val="Calibri"/>
      <family val="2"/>
    </font>
    <font>
      <sz val="12"/>
      <color rgb="FF444444"/>
      <name val="Calibri"/>
      <family val="2"/>
      <charset val="1"/>
    </font>
    <font>
      <b/>
      <sz val="12"/>
      <name val="Calibri"/>
      <family val="2"/>
    </font>
  </fonts>
  <fills count="1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9" tint="0.79998168889431442"/>
        <bgColor indexed="64"/>
      </patternFill>
    </fill>
    <fill>
      <patternFill patternType="solid">
        <fgColor theme="4"/>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rgb="FFFFF2CC"/>
        <bgColor indexed="64"/>
      </patternFill>
    </fill>
    <fill>
      <patternFill patternType="solid">
        <fgColor rgb="FFFFFFFF"/>
        <bgColor indexed="64"/>
      </patternFill>
    </fill>
    <fill>
      <patternFill patternType="solid">
        <fgColor rgb="FFDDEBF7"/>
        <bgColor indexed="64"/>
      </patternFill>
    </fill>
    <fill>
      <patternFill patternType="solid">
        <fgColor rgb="FF000000"/>
        <bgColor indexed="64"/>
      </patternFill>
    </fill>
    <fill>
      <patternFill patternType="solid">
        <fgColor rgb="FFFFC000"/>
        <bgColor indexed="64"/>
      </patternFill>
    </fill>
    <fill>
      <patternFill patternType="solid">
        <fgColor rgb="FF92D050"/>
        <bgColor indexed="64"/>
      </patternFill>
    </fill>
    <fill>
      <patternFill patternType="solid">
        <fgColor rgb="FF000000"/>
        <bgColor rgb="FF000000"/>
      </patternFill>
    </fill>
    <fill>
      <patternFill patternType="solid">
        <fgColor rgb="FFFFFF00"/>
        <bgColor rgb="FF000000"/>
      </patternFill>
    </fill>
  </fills>
  <borders count="7">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style="medium">
        <color rgb="FF000000"/>
      </bottom>
      <diagonal/>
    </border>
    <border>
      <left/>
      <right/>
      <top/>
      <bottom style="thin">
        <color indexed="64"/>
      </bottom>
      <diagonal/>
    </border>
    <border>
      <left/>
      <right/>
      <top style="thin">
        <color rgb="FF000000"/>
      </top>
      <bottom style="thin">
        <color indexed="64"/>
      </bottom>
      <diagonal/>
    </border>
    <border>
      <left/>
      <right/>
      <top style="thin">
        <color rgb="FF000000"/>
      </top>
      <bottom/>
      <diagonal/>
    </border>
  </borders>
  <cellStyleXfs count="3">
    <xf numFmtId="0" fontId="0" fillId="0" borderId="0"/>
    <xf numFmtId="0" fontId="2" fillId="0" borderId="0" applyNumberFormat="0" applyFill="0" applyBorder="0" applyAlignment="0" applyProtection="0"/>
    <xf numFmtId="0" fontId="8" fillId="0" borderId="0"/>
  </cellStyleXfs>
  <cellXfs count="212">
    <xf numFmtId="0" fontId="0" fillId="0" borderId="0" xfId="0"/>
    <xf numFmtId="0" fontId="3" fillId="0" borderId="0" xfId="0" applyFont="1" applyAlignment="1">
      <alignment horizontal="left"/>
    </xf>
    <xf numFmtId="0" fontId="6" fillId="0" borderId="0" xfId="0" applyFont="1"/>
    <xf numFmtId="0" fontId="0" fillId="0" borderId="0" xfId="0" applyFill="1"/>
    <xf numFmtId="0" fontId="0" fillId="0" borderId="0" xfId="0" applyFill="1" applyAlignment="1">
      <alignment horizontal="left"/>
    </xf>
    <xf numFmtId="0" fontId="0" fillId="0" borderId="0" xfId="0" applyAlignment="1">
      <alignment horizontal="left"/>
    </xf>
    <xf numFmtId="0" fontId="0" fillId="10" borderId="0" xfId="0" applyFill="1" applyAlignment="1">
      <alignment horizontal="left"/>
    </xf>
    <xf numFmtId="0" fontId="4" fillId="0" borderId="0" xfId="0" applyFont="1" applyFill="1" applyBorder="1" applyAlignment="1">
      <alignment horizontal="left" vertical="center"/>
    </xf>
    <xf numFmtId="0" fontId="4" fillId="0" borderId="0" xfId="0" applyFont="1" applyFill="1" applyAlignment="1">
      <alignment horizontal="left" vertical="center"/>
    </xf>
    <xf numFmtId="0" fontId="0" fillId="0" borderId="0" xfId="0" applyFill="1" applyBorder="1"/>
    <xf numFmtId="0" fontId="11" fillId="3" borderId="0" xfId="0" applyFont="1" applyFill="1" applyBorder="1" applyAlignment="1">
      <alignment vertical="center"/>
    </xf>
    <xf numFmtId="0" fontId="12" fillId="3" borderId="0" xfId="0" applyFont="1" applyFill="1" applyBorder="1" applyAlignment="1">
      <alignment vertical="center"/>
    </xf>
    <xf numFmtId="0" fontId="14" fillId="0" borderId="0" xfId="0" applyFont="1" applyFill="1" applyBorder="1" applyAlignment="1">
      <alignment vertical="center"/>
    </xf>
    <xf numFmtId="0" fontId="13" fillId="0" borderId="0" xfId="0" applyFont="1" applyFill="1" applyBorder="1" applyAlignment="1">
      <alignment vertical="center" wrapText="1"/>
    </xf>
    <xf numFmtId="0" fontId="13" fillId="0" borderId="0" xfId="0" applyFont="1" applyFill="1" applyBorder="1" applyAlignment="1">
      <alignment vertical="center"/>
    </xf>
    <xf numFmtId="164" fontId="13" fillId="0" borderId="0" xfId="0" applyNumberFormat="1" applyFont="1" applyFill="1" applyBorder="1" applyAlignment="1">
      <alignment vertical="center"/>
    </xf>
    <xf numFmtId="164" fontId="14" fillId="0" borderId="0" xfId="0" applyNumberFormat="1" applyFont="1" applyFill="1" applyBorder="1" applyAlignment="1">
      <alignment vertical="center"/>
    </xf>
    <xf numFmtId="0" fontId="11" fillId="0" borderId="0" xfId="0" applyFont="1" applyFill="1" applyBorder="1" applyAlignment="1">
      <alignment vertical="center"/>
    </xf>
    <xf numFmtId="0" fontId="14" fillId="0" borderId="0" xfId="0" applyFont="1" applyFill="1" applyBorder="1"/>
    <xf numFmtId="0" fontId="14" fillId="0" borderId="0" xfId="0" applyFont="1" applyFill="1" applyBorder="1" applyAlignment="1" applyProtection="1">
      <alignment vertical="center"/>
      <protection locked="0"/>
    </xf>
    <xf numFmtId="0" fontId="15" fillId="0" borderId="4" xfId="0" applyFont="1" applyBorder="1" applyAlignment="1">
      <alignment vertical="center"/>
    </xf>
    <xf numFmtId="0" fontId="16" fillId="0" borderId="4" xfId="0" applyFont="1" applyBorder="1" applyAlignment="1">
      <alignment vertical="center"/>
    </xf>
    <xf numFmtId="0" fontId="16" fillId="0" borderId="4" xfId="0" applyFont="1" applyFill="1" applyBorder="1" applyAlignment="1">
      <alignment vertical="center"/>
    </xf>
    <xf numFmtId="0" fontId="16" fillId="0" borderId="4" xfId="0" applyFont="1" applyBorder="1" applyAlignment="1">
      <alignment vertical="center" wrapText="1"/>
    </xf>
    <xf numFmtId="0" fontId="16" fillId="0" borderId="4" xfId="2" applyFont="1" applyBorder="1" applyAlignment="1">
      <alignment vertical="center"/>
    </xf>
    <xf numFmtId="0" fontId="16" fillId="12" borderId="5" xfId="0" applyFont="1" applyFill="1" applyBorder="1" applyAlignment="1">
      <alignment vertical="center"/>
    </xf>
    <xf numFmtId="0" fontId="10" fillId="3" borderId="0" xfId="0" applyFont="1" applyFill="1" applyAlignment="1">
      <alignment horizontal="left" vertical="center" wrapText="1"/>
    </xf>
    <xf numFmtId="0" fontId="10" fillId="10" borderId="1" xfId="0" applyFont="1" applyFill="1" applyBorder="1" applyAlignment="1">
      <alignment horizontal="left" vertical="center"/>
    </xf>
    <xf numFmtId="0" fontId="19" fillId="3" borderId="0" xfId="0" applyFont="1" applyFill="1" applyAlignment="1">
      <alignment horizontal="left" vertical="center" wrapText="1"/>
    </xf>
    <xf numFmtId="0" fontId="22" fillId="0" borderId="0" xfId="0" applyFont="1"/>
    <xf numFmtId="0" fontId="14" fillId="0" borderId="0" xfId="0" applyFont="1" applyBorder="1"/>
    <xf numFmtId="0" fontId="23" fillId="0" borderId="0" xfId="0" applyFont="1" applyBorder="1" applyAlignment="1"/>
    <xf numFmtId="0" fontId="13" fillId="0" borderId="0" xfId="0" applyFont="1" applyBorder="1" applyAlignment="1"/>
    <xf numFmtId="0" fontId="23" fillId="0" borderId="0" xfId="0" applyFont="1" applyBorder="1" applyAlignment="1">
      <alignment wrapText="1"/>
    </xf>
    <xf numFmtId="0" fontId="14" fillId="0" borderId="0" xfId="0" applyFont="1" applyBorder="1" applyAlignment="1"/>
    <xf numFmtId="0" fontId="13" fillId="0" borderId="0" xfId="0" applyFont="1" applyFill="1" applyBorder="1" applyAlignment="1">
      <alignment horizontal="left" vertical="center"/>
    </xf>
    <xf numFmtId="0" fontId="25" fillId="0" borderId="0" xfId="0" applyFont="1" applyFill="1" applyBorder="1"/>
    <xf numFmtId="0" fontId="26" fillId="0" borderId="0" xfId="0" applyFont="1" applyFill="1"/>
    <xf numFmtId="0" fontId="27" fillId="0" borderId="0" xfId="0" applyFont="1" applyFill="1" applyBorder="1"/>
    <xf numFmtId="0" fontId="25" fillId="0" borderId="0" xfId="0" applyFont="1" applyFill="1" applyBorder="1" applyAlignment="1"/>
    <xf numFmtId="0" fontId="25" fillId="0" borderId="0" xfId="0" applyFont="1" applyBorder="1"/>
    <xf numFmtId="0" fontId="14" fillId="0" borderId="0" xfId="0" applyFont="1"/>
    <xf numFmtId="0" fontId="14" fillId="0" borderId="0" xfId="0" applyFont="1" applyFill="1" applyBorder="1" applyAlignment="1"/>
    <xf numFmtId="0" fontId="22" fillId="0" borderId="0" xfId="0" applyFont="1" applyBorder="1"/>
    <xf numFmtId="0" fontId="14" fillId="0" borderId="0" xfId="0" applyFont="1" applyBorder="1" applyAlignment="1">
      <alignment horizontal="left"/>
    </xf>
    <xf numFmtId="0" fontId="22" fillId="2" borderId="0" xfId="0" applyFont="1" applyFill="1" applyBorder="1"/>
    <xf numFmtId="0" fontId="14" fillId="0" borderId="0" xfId="0" applyFont="1" applyAlignment="1"/>
    <xf numFmtId="0" fontId="22" fillId="0" borderId="0" xfId="0" applyFont="1" applyBorder="1" applyAlignment="1"/>
    <xf numFmtId="49" fontId="22" fillId="2" borderId="0" xfId="0" applyNumberFormat="1" applyFont="1" applyFill="1" applyAlignment="1"/>
    <xf numFmtId="0" fontId="22" fillId="0" borderId="0" xfId="0" applyFont="1" applyFill="1" applyBorder="1"/>
    <xf numFmtId="0" fontId="14" fillId="0" borderId="0" xfId="0" applyFont="1" applyFill="1"/>
    <xf numFmtId="0" fontId="28" fillId="0" borderId="0" xfId="0" applyFont="1"/>
    <xf numFmtId="0" fontId="14" fillId="0" borderId="0" xfId="0" applyFont="1" applyBorder="1" applyAlignment="1">
      <alignment wrapText="1"/>
    </xf>
    <xf numFmtId="0" fontId="11" fillId="3" borderId="0" xfId="0" applyFont="1" applyFill="1" applyBorder="1" applyAlignment="1">
      <alignment horizontal="left" vertical="center"/>
    </xf>
    <xf numFmtId="0" fontId="12" fillId="3" borderId="0" xfId="0" applyFont="1" applyFill="1" applyBorder="1" applyAlignment="1">
      <alignment horizontal="left" vertical="center"/>
    </xf>
    <xf numFmtId="0" fontId="12" fillId="14" borderId="0" xfId="0" applyFont="1" applyFill="1" applyBorder="1" applyAlignment="1">
      <alignment horizontal="left" vertical="center"/>
    </xf>
    <xf numFmtId="0" fontId="13" fillId="13" borderId="2" xfId="0" applyFont="1" applyFill="1" applyBorder="1" applyAlignment="1">
      <alignment horizontal="left" wrapText="1"/>
    </xf>
    <xf numFmtId="0" fontId="13" fillId="13" borderId="2" xfId="0" applyFont="1" applyFill="1" applyBorder="1" applyAlignment="1">
      <alignment horizontal="left"/>
    </xf>
    <xf numFmtId="0" fontId="13" fillId="13" borderId="2" xfId="0" applyFont="1" applyFill="1" applyBorder="1" applyAlignment="1">
      <alignment horizontal="left" vertical="center"/>
    </xf>
    <xf numFmtId="164" fontId="13" fillId="13" borderId="2" xfId="0" applyNumberFormat="1" applyFont="1" applyFill="1" applyBorder="1" applyAlignment="1">
      <alignment horizontal="left" vertical="center"/>
    </xf>
    <xf numFmtId="164" fontId="14" fillId="13" borderId="2" xfId="0" applyNumberFormat="1" applyFont="1" applyFill="1" applyBorder="1" applyAlignment="1">
      <alignment horizontal="left" vertical="center"/>
    </xf>
    <xf numFmtId="0" fontId="11" fillId="13" borderId="2" xfId="0" applyFont="1" applyFill="1" applyBorder="1" applyAlignment="1">
      <alignment horizontal="left" vertical="center"/>
    </xf>
    <xf numFmtId="0" fontId="14" fillId="13" borderId="2" xfId="0" applyFont="1" applyFill="1" applyBorder="1" applyAlignment="1">
      <alignment horizontal="left" vertical="center"/>
    </xf>
    <xf numFmtId="0" fontId="0" fillId="13" borderId="2" xfId="0" applyFill="1" applyBorder="1" applyAlignment="1">
      <alignment horizontal="left"/>
    </xf>
    <xf numFmtId="0" fontId="0" fillId="0" borderId="0" xfId="0" applyFill="1" applyBorder="1" applyAlignment="1">
      <alignment horizontal="left"/>
    </xf>
    <xf numFmtId="0" fontId="13" fillId="13" borderId="1" xfId="0" applyFont="1" applyFill="1" applyBorder="1" applyAlignment="1">
      <alignment horizontal="left" wrapText="1"/>
    </xf>
    <xf numFmtId="0" fontId="13" fillId="13" borderId="1" xfId="0" applyFont="1" applyFill="1" applyBorder="1" applyAlignment="1">
      <alignment horizontal="left"/>
    </xf>
    <xf numFmtId="0" fontId="13" fillId="13" borderId="1" xfId="0" applyFont="1" applyFill="1" applyBorder="1" applyAlignment="1">
      <alignment horizontal="left" vertical="center"/>
    </xf>
    <xf numFmtId="164" fontId="13" fillId="13" borderId="1" xfId="0" applyNumberFormat="1" applyFont="1" applyFill="1" applyBorder="1" applyAlignment="1">
      <alignment horizontal="left" vertical="center"/>
    </xf>
    <xf numFmtId="164" fontId="14" fillId="13" borderId="1" xfId="0" applyNumberFormat="1" applyFont="1" applyFill="1" applyBorder="1" applyAlignment="1">
      <alignment horizontal="left" vertical="center"/>
    </xf>
    <xf numFmtId="0" fontId="11" fillId="13" borderId="1" xfId="0" applyFont="1" applyFill="1" applyBorder="1" applyAlignment="1">
      <alignment horizontal="left" vertical="center"/>
    </xf>
    <xf numFmtId="0" fontId="14" fillId="13" borderId="1" xfId="0" applyFont="1" applyFill="1" applyBorder="1" applyAlignment="1">
      <alignment horizontal="left" vertical="center"/>
    </xf>
    <xf numFmtId="0" fontId="14" fillId="13" borderId="1" xfId="0" applyFont="1" applyFill="1" applyBorder="1" applyAlignment="1">
      <alignment horizontal="left"/>
    </xf>
    <xf numFmtId="0" fontId="13" fillId="13" borderId="1" xfId="0" applyFont="1" applyFill="1" applyBorder="1" applyAlignment="1">
      <alignment horizontal="left" vertical="center" wrapText="1"/>
    </xf>
    <xf numFmtId="0" fontId="13" fillId="13" borderId="3" xfId="0" applyFont="1" applyFill="1" applyBorder="1" applyAlignment="1">
      <alignment horizontal="left"/>
    </xf>
    <xf numFmtId="0" fontId="13" fillId="13" borderId="3" xfId="0" applyFont="1" applyFill="1" applyBorder="1" applyAlignment="1">
      <alignment horizontal="left" vertical="center"/>
    </xf>
    <xf numFmtId="164" fontId="13" fillId="13" borderId="3" xfId="0" applyNumberFormat="1" applyFont="1" applyFill="1" applyBorder="1" applyAlignment="1">
      <alignment horizontal="left" vertical="center"/>
    </xf>
    <xf numFmtId="164" fontId="14" fillId="13" borderId="3" xfId="0" applyNumberFormat="1" applyFont="1" applyFill="1" applyBorder="1" applyAlignment="1">
      <alignment horizontal="left" vertical="center"/>
    </xf>
    <xf numFmtId="0" fontId="11" fillId="13" borderId="3" xfId="0" applyFont="1" applyFill="1" applyBorder="1" applyAlignment="1">
      <alignment horizontal="left" vertical="center"/>
    </xf>
    <xf numFmtId="0" fontId="14" fillId="13" borderId="3" xfId="0" applyFont="1" applyFill="1" applyBorder="1" applyAlignment="1">
      <alignment horizontal="left" vertical="center"/>
    </xf>
    <xf numFmtId="0" fontId="13" fillId="13" borderId="3" xfId="0" applyFont="1" applyFill="1" applyBorder="1" applyAlignment="1">
      <alignment horizontal="left" vertical="center" wrapText="1"/>
    </xf>
    <xf numFmtId="164" fontId="13" fillId="0" borderId="0" xfId="0" applyNumberFormat="1" applyFont="1" applyFill="1" applyBorder="1" applyAlignment="1">
      <alignment horizontal="left" vertical="center"/>
    </xf>
    <xf numFmtId="164" fontId="14" fillId="0" borderId="0" xfId="0" applyNumberFormat="1" applyFont="1" applyFill="1" applyBorder="1" applyAlignment="1">
      <alignment horizontal="left" vertical="center"/>
    </xf>
    <xf numFmtId="0" fontId="11" fillId="0" borderId="0" xfId="0" applyFont="1" applyFill="1" applyBorder="1" applyAlignment="1">
      <alignment horizontal="left" vertical="center"/>
    </xf>
    <xf numFmtId="0" fontId="14" fillId="0" borderId="0" xfId="0" applyFont="1" applyFill="1" applyBorder="1" applyAlignment="1">
      <alignment horizontal="left" vertical="center"/>
    </xf>
    <xf numFmtId="0" fontId="26" fillId="0" borderId="0" xfId="0" applyFont="1" applyFill="1" applyBorder="1" applyAlignment="1"/>
    <xf numFmtId="0" fontId="26" fillId="0" borderId="0" xfId="0" applyFont="1" applyFill="1" applyAlignment="1">
      <alignment wrapText="1"/>
    </xf>
    <xf numFmtId="0" fontId="27" fillId="0" borderId="0" xfId="0" applyFont="1" applyFill="1" applyAlignment="1">
      <alignment wrapText="1"/>
    </xf>
    <xf numFmtId="0" fontId="27" fillId="0" borderId="0" xfId="0" applyFont="1" applyFill="1" applyBorder="1" applyAlignment="1"/>
    <xf numFmtId="0" fontId="26" fillId="0" borderId="0" xfId="0" applyFont="1" applyFill="1" applyBorder="1" applyAlignment="1">
      <alignment horizontal="left"/>
    </xf>
    <xf numFmtId="0" fontId="0" fillId="0" borderId="0" xfId="0" applyBorder="1"/>
    <xf numFmtId="0" fontId="19" fillId="3" borderId="0" xfId="0" applyFont="1" applyFill="1" applyBorder="1" applyAlignment="1">
      <alignment horizontal="left" vertical="center" wrapText="1"/>
    </xf>
    <xf numFmtId="0" fontId="19" fillId="3" borderId="0" xfId="0" applyFont="1" applyFill="1" applyBorder="1" applyAlignment="1">
      <alignment horizontal="left" vertical="center"/>
    </xf>
    <xf numFmtId="0" fontId="19" fillId="3"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0" xfId="0" applyFont="1" applyBorder="1" applyAlignment="1">
      <alignment horizontal="left" vertical="center"/>
    </xf>
    <xf numFmtId="0" fontId="10" fillId="3" borderId="6" xfId="0" applyFont="1" applyFill="1" applyBorder="1" applyAlignment="1">
      <alignment horizontal="left" vertical="center" wrapText="1"/>
    </xf>
    <xf numFmtId="0" fontId="10" fillId="3" borderId="6" xfId="0" applyFont="1" applyFill="1" applyBorder="1" applyAlignment="1">
      <alignment horizontal="left" vertical="center"/>
    </xf>
    <xf numFmtId="0" fontId="20" fillId="3" borderId="6" xfId="0" applyFont="1" applyFill="1" applyBorder="1" applyAlignment="1">
      <alignment horizontal="left" vertical="center"/>
    </xf>
    <xf numFmtId="0" fontId="10" fillId="3" borderId="6" xfId="0" applyFont="1" applyFill="1" applyBorder="1" applyAlignment="1">
      <alignment vertical="center" wrapText="1"/>
    </xf>
    <xf numFmtId="0" fontId="21" fillId="0" borderId="0" xfId="0" applyFont="1" applyBorder="1" applyAlignment="1">
      <alignment wrapText="1"/>
    </xf>
    <xf numFmtId="0" fontId="21" fillId="0" borderId="0" xfId="0" applyFont="1" applyBorder="1" applyAlignment="1">
      <alignment vertical="top" wrapText="1"/>
    </xf>
    <xf numFmtId="0" fontId="23" fillId="0" borderId="0" xfId="0" applyFont="1" applyFill="1" applyBorder="1"/>
    <xf numFmtId="0" fontId="23" fillId="0" borderId="0" xfId="0" applyFont="1" applyFill="1" applyBorder="1" applyAlignment="1">
      <alignment wrapText="1"/>
    </xf>
    <xf numFmtId="0" fontId="1" fillId="0" borderId="0" xfId="0" applyFont="1" applyFill="1" applyBorder="1" applyAlignment="1">
      <alignment horizontal="left" vertical="center" wrapText="1"/>
    </xf>
    <xf numFmtId="0" fontId="3" fillId="0" borderId="0" xfId="0" applyFont="1" applyBorder="1" applyAlignment="1">
      <alignment horizontal="left"/>
    </xf>
    <xf numFmtId="0" fontId="10" fillId="8" borderId="1" xfId="0" applyFont="1" applyFill="1" applyBorder="1" applyAlignment="1">
      <alignment horizontal="left" vertical="center"/>
    </xf>
    <xf numFmtId="0" fontId="10" fillId="5" borderId="1" xfId="0" applyFont="1" applyFill="1" applyBorder="1" applyAlignment="1">
      <alignment horizontal="left" vertical="center" wrapText="1"/>
    </xf>
    <xf numFmtId="0" fontId="18" fillId="6" borderId="1" xfId="0" applyFont="1" applyFill="1" applyBorder="1" applyAlignment="1">
      <alignment horizontal="left" vertical="center"/>
    </xf>
    <xf numFmtId="0" fontId="18" fillId="7" borderId="1" xfId="0" applyFont="1" applyFill="1" applyBorder="1" applyAlignment="1">
      <alignment horizontal="left" vertical="center"/>
    </xf>
    <xf numFmtId="0" fontId="10" fillId="9" borderId="1" xfId="0" applyFont="1" applyFill="1" applyBorder="1" applyAlignment="1">
      <alignment horizontal="left" vertical="center"/>
    </xf>
    <xf numFmtId="0" fontId="23" fillId="0" borderId="0" xfId="0" applyFont="1" applyFill="1" applyBorder="1" applyAlignment="1">
      <alignment horizontal="left" wrapText="1"/>
    </xf>
    <xf numFmtId="0" fontId="23" fillId="0" borderId="0" xfId="0" applyFont="1" applyFill="1" applyBorder="1" applyAlignment="1"/>
    <xf numFmtId="0" fontId="13" fillId="0" borderId="0" xfId="0" applyFont="1" applyFill="1" applyBorder="1" applyAlignment="1"/>
    <xf numFmtId="0" fontId="13" fillId="0" borderId="0" xfId="0" applyFont="1" applyFill="1" applyBorder="1" applyAlignment="1">
      <alignment wrapText="1"/>
    </xf>
    <xf numFmtId="164" fontId="23" fillId="0" borderId="0" xfId="0" applyNumberFormat="1" applyFont="1" applyFill="1" applyBorder="1" applyAlignment="1">
      <alignment wrapText="1"/>
    </xf>
    <xf numFmtId="0" fontId="9" fillId="0" borderId="0" xfId="0" applyFont="1"/>
    <xf numFmtId="0" fontId="29" fillId="0" borderId="0" xfId="0" applyFont="1"/>
    <xf numFmtId="0" fontId="0" fillId="2" borderId="0" xfId="0" applyFill="1"/>
    <xf numFmtId="0" fontId="30" fillId="0" borderId="0" xfId="0" applyFont="1"/>
    <xf numFmtId="0" fontId="9" fillId="2" borderId="0" xfId="0" applyFont="1" applyFill="1"/>
    <xf numFmtId="0" fontId="31" fillId="0" borderId="0" xfId="0" applyFont="1"/>
    <xf numFmtId="0" fontId="29" fillId="0" borderId="0" xfId="0" applyFont="1" applyAlignment="1">
      <alignment horizontal="left"/>
    </xf>
    <xf numFmtId="0" fontId="9" fillId="0" borderId="0" xfId="0" applyFont="1" applyFill="1"/>
    <xf numFmtId="0" fontId="27" fillId="2" borderId="0" xfId="0" applyFont="1" applyFill="1" applyBorder="1"/>
    <xf numFmtId="0" fontId="32" fillId="2" borderId="0" xfId="0" applyFont="1" applyFill="1" applyBorder="1" applyAlignment="1"/>
    <xf numFmtId="0" fontId="26" fillId="2" borderId="0" xfId="0" applyFont="1" applyFill="1" applyBorder="1" applyAlignment="1"/>
    <xf numFmtId="0" fontId="32" fillId="15" borderId="0" xfId="0" applyFont="1" applyFill="1" applyBorder="1" applyAlignment="1"/>
    <xf numFmtId="0" fontId="32" fillId="16" borderId="0" xfId="0" applyFont="1" applyFill="1" applyBorder="1" applyAlignment="1">
      <alignment wrapText="1"/>
    </xf>
    <xf numFmtId="0" fontId="32" fillId="16" borderId="0" xfId="0" applyFont="1" applyFill="1" applyBorder="1" applyAlignment="1"/>
    <xf numFmtId="0" fontId="0" fillId="16" borderId="0" xfId="0" applyFill="1"/>
    <xf numFmtId="0" fontId="0" fillId="15" borderId="0" xfId="0" applyFill="1"/>
    <xf numFmtId="0" fontId="20" fillId="17" borderId="6" xfId="0" applyFont="1" applyFill="1" applyBorder="1" applyAlignment="1">
      <alignment wrapText="1"/>
    </xf>
    <xf numFmtId="0" fontId="33" fillId="0" borderId="0" xfId="0" applyFont="1" applyBorder="1" applyAlignment="1"/>
    <xf numFmtId="0" fontId="19" fillId="17" borderId="0" xfId="0" applyFont="1" applyFill="1" applyBorder="1" applyAlignment="1">
      <alignment wrapText="1"/>
    </xf>
    <xf numFmtId="0" fontId="9" fillId="0" borderId="0" xfId="0" applyFont="1" applyBorder="1" applyAlignment="1"/>
    <xf numFmtId="0" fontId="1" fillId="0" borderId="0" xfId="0" applyFont="1" applyFill="1" applyBorder="1" applyAlignment="1">
      <alignment vertical="center"/>
    </xf>
    <xf numFmtId="0" fontId="33" fillId="0" borderId="0" xfId="0" applyFont="1" applyBorder="1" applyAlignment="1">
      <alignment vertical="center"/>
    </xf>
    <xf numFmtId="0" fontId="1" fillId="0" borderId="0" xfId="0" applyFont="1" applyBorder="1" applyAlignment="1">
      <alignment vertical="center"/>
    </xf>
    <xf numFmtId="165" fontId="23"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1" fillId="0" borderId="0" xfId="0" applyFont="1" applyFill="1" applyBorder="1" applyAlignment="1">
      <alignment vertical="center" wrapText="1"/>
    </xf>
    <xf numFmtId="0" fontId="5" fillId="0" borderId="0" xfId="0" applyFont="1" applyBorder="1" applyAlignment="1">
      <alignment horizontal="left" vertical="center"/>
    </xf>
    <xf numFmtId="0" fontId="1" fillId="0" borderId="0" xfId="0" applyFont="1" applyAlignment="1">
      <alignment vertical="center"/>
    </xf>
    <xf numFmtId="0" fontId="1" fillId="2" borderId="0" xfId="0" applyFont="1" applyFill="1" applyBorder="1" applyAlignment="1">
      <alignment vertical="center"/>
    </xf>
    <xf numFmtId="0" fontId="23"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4" fillId="0" borderId="0" xfId="0" applyFont="1" applyFill="1" applyBorder="1" applyAlignment="1">
      <alignment vertical="center"/>
    </xf>
    <xf numFmtId="0" fontId="33" fillId="0" borderId="0" xfId="0" applyFont="1" applyBorder="1" applyAlignment="1">
      <alignment horizontal="left" vertical="center"/>
    </xf>
    <xf numFmtId="0" fontId="5" fillId="0" borderId="0" xfId="0" applyFont="1" applyFill="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Fill="1" applyAlignment="1">
      <alignment horizontal="left" vertical="center"/>
    </xf>
    <xf numFmtId="0" fontId="13" fillId="0" borderId="0" xfId="0" applyFont="1" applyAlignment="1">
      <alignment horizontal="left" vertical="center"/>
    </xf>
    <xf numFmtId="0" fontId="0" fillId="0" borderId="0" xfId="0" applyFill="1" applyBorder="1" applyAlignment="1">
      <alignment horizontal="left" vertical="center"/>
    </xf>
    <xf numFmtId="0" fontId="1" fillId="0" borderId="0" xfId="0" applyFont="1" applyAlignment="1">
      <alignment horizontal="left" vertical="center"/>
    </xf>
    <xf numFmtId="0" fontId="1" fillId="2" borderId="0" xfId="0" applyFont="1" applyFill="1" applyBorder="1" applyAlignment="1">
      <alignment horizontal="left" vertical="center"/>
    </xf>
    <xf numFmtId="0" fontId="5" fillId="2" borderId="0" xfId="0" applyFont="1" applyFill="1" applyBorder="1" applyAlignment="1">
      <alignment horizontal="left" vertical="center" wrapText="1"/>
    </xf>
    <xf numFmtId="0" fontId="6" fillId="0" borderId="0" xfId="0" applyFont="1" applyBorder="1" applyAlignment="1">
      <alignment horizontal="left" vertical="center"/>
    </xf>
    <xf numFmtId="0" fontId="23" fillId="0" borderId="0" xfId="0" applyFont="1" applyFill="1" applyBorder="1" applyAlignment="1">
      <alignment horizontal="left" vertical="center"/>
    </xf>
    <xf numFmtId="0" fontId="1" fillId="0" borderId="0" xfId="0" applyFont="1" applyBorder="1" applyAlignment="1">
      <alignment vertical="center" wrapText="1"/>
    </xf>
    <xf numFmtId="0" fontId="33" fillId="18" borderId="0" xfId="0" applyFont="1" applyFill="1" applyBorder="1" applyAlignment="1">
      <alignment vertical="center"/>
    </xf>
    <xf numFmtId="0" fontId="0" fillId="0" borderId="0" xfId="0" applyAlignment="1">
      <alignment vertical="center"/>
    </xf>
    <xf numFmtId="0" fontId="4" fillId="0" borderId="0" xfId="0" applyFont="1" applyBorder="1" applyAlignment="1">
      <alignment vertical="center"/>
    </xf>
    <xf numFmtId="0" fontId="21" fillId="0" borderId="0" xfId="0" applyFont="1" applyBorder="1" applyAlignment="1"/>
    <xf numFmtId="0" fontId="21" fillId="0" borderId="0" xfId="0" applyFont="1" applyBorder="1" applyAlignment="1">
      <alignment vertical="center"/>
    </xf>
    <xf numFmtId="0" fontId="21" fillId="0" borderId="0" xfId="0" applyFont="1" applyAlignment="1"/>
    <xf numFmtId="0" fontId="21" fillId="0" borderId="0" xfId="0" applyFont="1" applyFill="1" applyBorder="1" applyAlignment="1"/>
    <xf numFmtId="0" fontId="21" fillId="0" borderId="0" xfId="0" applyFont="1" applyFill="1" applyBorder="1" applyAlignment="1">
      <alignment vertical="center"/>
    </xf>
    <xf numFmtId="0" fontId="13" fillId="0" borderId="0" xfId="0" applyFont="1" applyBorder="1" applyAlignment="1">
      <alignment vertical="center"/>
    </xf>
    <xf numFmtId="164" fontId="21" fillId="0" borderId="0" xfId="0" applyNumberFormat="1" applyFont="1" applyBorder="1" applyAlignment="1">
      <alignment vertical="center"/>
    </xf>
    <xf numFmtId="164" fontId="1" fillId="0" borderId="0" xfId="0" applyNumberFormat="1" applyFont="1" applyFill="1" applyBorder="1" applyAlignment="1">
      <alignment vertical="center" wrapText="1"/>
    </xf>
    <xf numFmtId="164" fontId="21" fillId="0" borderId="0" xfId="0" applyNumberFormat="1" applyFont="1" applyFill="1" applyBorder="1" applyAlignment="1"/>
    <xf numFmtId="164" fontId="23" fillId="0" borderId="0" xfId="0" applyNumberFormat="1" applyFont="1" applyFill="1" applyBorder="1" applyAlignment="1"/>
    <xf numFmtId="164" fontId="21" fillId="0" borderId="0" xfId="0" quotePrefix="1" applyNumberFormat="1" applyFont="1" applyFill="1" applyBorder="1" applyAlignment="1">
      <alignment vertical="center"/>
    </xf>
    <xf numFmtId="164" fontId="21" fillId="0" borderId="0" xfId="0" applyNumberFormat="1" applyFont="1" applyFill="1" applyBorder="1" applyAlignment="1">
      <alignment vertical="center"/>
    </xf>
    <xf numFmtId="164" fontId="23" fillId="0" borderId="0" xfId="0" applyNumberFormat="1" applyFont="1" applyBorder="1" applyAlignment="1"/>
    <xf numFmtId="164" fontId="22" fillId="0" borderId="0" xfId="0" applyNumberFormat="1" applyFont="1" applyFill="1" applyBorder="1" applyAlignment="1"/>
    <xf numFmtId="0" fontId="23" fillId="0" borderId="0" xfId="0" applyFont="1" applyFill="1" applyBorder="1" applyAlignment="1">
      <alignment vertical="top" wrapText="1"/>
    </xf>
    <xf numFmtId="0" fontId="21" fillId="4" borderId="0" xfId="0" applyFont="1" applyFill="1" applyBorder="1" applyAlignment="1"/>
    <xf numFmtId="0" fontId="22" fillId="0" borderId="0" xfId="0" applyFont="1" applyFill="1" applyBorder="1" applyAlignment="1"/>
    <xf numFmtId="0" fontId="1" fillId="0" borderId="0" xfId="0" applyFont="1" applyFill="1" applyBorder="1" applyAlignment="1"/>
    <xf numFmtId="0" fontId="22" fillId="0" borderId="0" xfId="0" applyFont="1" applyAlignment="1"/>
    <xf numFmtId="0" fontId="22" fillId="0" borderId="0" xfId="0" applyFont="1" applyFill="1" applyAlignment="1"/>
    <xf numFmtId="0" fontId="1" fillId="0" borderId="0" xfId="0" applyFont="1" applyBorder="1" applyAlignment="1"/>
    <xf numFmtId="0" fontId="0" fillId="0" borderId="0" xfId="0" applyBorder="1" applyAlignment="1"/>
    <xf numFmtId="0" fontId="0" fillId="0" borderId="0" xfId="0" applyAlignment="1"/>
    <xf numFmtId="0" fontId="0" fillId="0" borderId="0" xfId="0" applyFill="1" applyBorder="1" applyAlignment="1"/>
    <xf numFmtId="164" fontId="5" fillId="0" borderId="0" xfId="0" applyNumberFormat="1" applyFont="1" applyBorder="1" applyAlignment="1">
      <alignment horizontal="left" vertical="center"/>
    </xf>
    <xf numFmtId="0" fontId="5" fillId="0" borderId="0" xfId="0" applyFont="1" applyBorder="1" applyAlignment="1">
      <alignment horizontal="left" vertical="center" wrapText="1" readingOrder="1"/>
    </xf>
    <xf numFmtId="0" fontId="5" fillId="11" borderId="0" xfId="0" applyFont="1" applyFill="1" applyBorder="1" applyAlignment="1">
      <alignment horizontal="left" vertical="center" wrapText="1"/>
    </xf>
    <xf numFmtId="49" fontId="5" fillId="0" borderId="0" xfId="0" applyNumberFormat="1" applyFont="1" applyFill="1" applyBorder="1" applyAlignment="1">
      <alignment horizontal="left" vertical="center"/>
    </xf>
    <xf numFmtId="49" fontId="5" fillId="0" borderId="0" xfId="0" applyNumberFormat="1" applyFont="1" applyBorder="1" applyAlignment="1">
      <alignment horizontal="left" vertical="center" wrapText="1"/>
    </xf>
    <xf numFmtId="0" fontId="17" fillId="0" borderId="0" xfId="0" applyFont="1" applyFill="1" applyBorder="1" applyAlignment="1">
      <alignment horizontal="left" vertical="center"/>
    </xf>
    <xf numFmtId="49" fontId="5" fillId="0" borderId="0" xfId="0" applyNumberFormat="1" applyFont="1" applyBorder="1" applyAlignment="1">
      <alignment horizontal="left" vertical="center"/>
    </xf>
    <xf numFmtId="0" fontId="7" fillId="0" borderId="0" xfId="1" applyFont="1" applyFill="1" applyBorder="1" applyAlignment="1">
      <alignment horizontal="left" vertical="center"/>
    </xf>
    <xf numFmtId="0" fontId="5" fillId="2" borderId="0" xfId="0" applyFont="1" applyFill="1" applyAlignment="1">
      <alignment horizontal="left" vertical="center"/>
    </xf>
    <xf numFmtId="0" fontId="23" fillId="0" borderId="0" xfId="0" applyFont="1" applyBorder="1" applyAlignment="1">
      <alignment horizontal="left" vertical="center"/>
    </xf>
    <xf numFmtId="0" fontId="23" fillId="0" borderId="0" xfId="0" applyFont="1" applyBorder="1" applyAlignment="1">
      <alignment horizontal="left" vertical="center" wrapText="1"/>
    </xf>
    <xf numFmtId="0" fontId="24" fillId="0" borderId="0" xfId="0" applyFont="1" applyBorder="1" applyAlignment="1">
      <alignment horizontal="left" vertical="center" wrapText="1"/>
    </xf>
    <xf numFmtId="0" fontId="6" fillId="0" borderId="0" xfId="0" applyFont="1" applyFill="1" applyBorder="1" applyAlignment="1">
      <alignment horizontal="left" vertical="center"/>
    </xf>
    <xf numFmtId="0" fontId="0" fillId="0" borderId="0" xfId="0" applyBorder="1" applyAlignment="1">
      <alignment horizontal="left" vertical="center"/>
    </xf>
    <xf numFmtId="0" fontId="1" fillId="2" borderId="0" xfId="0" applyFont="1" applyFill="1" applyAlignment="1">
      <alignment horizontal="left" vertical="center"/>
    </xf>
    <xf numFmtId="0" fontId="5" fillId="0" borderId="0" xfId="2" applyFont="1" applyBorder="1" applyAlignment="1">
      <alignment horizontal="left" vertical="center"/>
    </xf>
    <xf numFmtId="0" fontId="0" fillId="0" borderId="0" xfId="0" applyAlignment="1">
      <alignment horizontal="left" vertical="center"/>
    </xf>
    <xf numFmtId="0" fontId="5" fillId="2" borderId="0" xfId="0" applyFont="1" applyFill="1" applyBorder="1" applyAlignment="1">
      <alignment horizontal="left" vertical="center"/>
    </xf>
    <xf numFmtId="0" fontId="34" fillId="0" borderId="0" xfId="0" applyFont="1" applyBorder="1" applyAlignment="1">
      <alignment horizontal="left" vertical="center"/>
    </xf>
    <xf numFmtId="0" fontId="13" fillId="0" borderId="0" xfId="0" applyFont="1" applyAlignment="1"/>
    <xf numFmtId="0" fontId="1" fillId="0" borderId="0" xfId="0" applyFont="1" applyFill="1" applyAlignment="1"/>
    <xf numFmtId="0" fontId="21" fillId="0" borderId="0" xfId="0" applyFont="1" applyBorder="1" applyAlignment="1">
      <alignment horizontal="left" vertical="center"/>
    </xf>
    <xf numFmtId="0" fontId="35" fillId="0" borderId="0" xfId="0" applyFont="1" applyBorder="1" applyAlignment="1">
      <alignment horizontal="left" vertical="center"/>
    </xf>
    <xf numFmtId="0" fontId="10" fillId="3" borderId="0" xfId="0" applyFont="1" applyFill="1" applyBorder="1" applyAlignment="1">
      <alignment horizontal="left" vertical="center"/>
    </xf>
    <xf numFmtId="0" fontId="10" fillId="3" borderId="0" xfId="0" applyFont="1" applyFill="1" applyBorder="1" applyAlignment="1">
      <alignment vertical="center"/>
    </xf>
  </cellXfs>
  <cellStyles count="3">
    <cellStyle name="Hyperlink" xfId="1" builtinId="8"/>
    <cellStyle name="Normal" xfId="0" builtinId="0"/>
    <cellStyle name="Normal 2" xfId="2" xr:uid="{C5128CBF-DA7A-8B45-8E68-520E4EBB27D8}"/>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strike val="0"/>
        <outline val="0"/>
        <shadow val="0"/>
        <u val="none"/>
        <vertAlign val="baseline"/>
        <sz val="11"/>
        <color rgb="FF000000"/>
        <name val="Calibri"/>
        <scheme val="minor"/>
      </font>
      <alignmen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strike val="0"/>
        <outline val="0"/>
        <shadow val="0"/>
        <u val="none"/>
        <vertAlign val="baseline"/>
        <sz val="11"/>
        <name val="Calibri"/>
        <scheme val="minor"/>
      </font>
      <alignment vertical="bottom" textRotation="0" wrapText="0" indent="0" justifyLastLine="0" shrinkToFit="0" readingOrder="0"/>
    </dxf>
    <dxf>
      <font>
        <b val="0"/>
        <strike val="0"/>
        <outline val="0"/>
        <shadow val="0"/>
        <u val="none"/>
        <vertAlign val="baseline"/>
        <sz val="11"/>
        <name val="Calibri"/>
        <scheme val="minor"/>
      </font>
      <alignment vertical="bottom" textRotation="0" wrapText="0" indent="0" justifyLastLine="0" shrinkToFit="0" readingOrder="0"/>
    </dxf>
    <dxf>
      <font>
        <b val="0"/>
        <i val="0"/>
        <strike val="0"/>
        <condense val="0"/>
        <extend val="0"/>
        <outline val="0"/>
        <shadow val="0"/>
        <u val="none"/>
        <vertAlign val="baseline"/>
        <sz val="11"/>
        <color rgb="FF000000"/>
        <name val="Calibri"/>
        <scheme val="minor"/>
      </font>
      <alignment horizontal="general" vertical="bottom" textRotation="0" wrapText="0" indent="0" justifyLastLine="0" shrinkToFit="0" readingOrder="0"/>
    </dxf>
    <dxf>
      <font>
        <b val="0"/>
        <strike val="0"/>
        <outline val="0"/>
        <shadow val="0"/>
        <u val="none"/>
        <vertAlign val="baseline"/>
        <sz val="11"/>
        <name val="Calibri"/>
        <scheme val="minor"/>
      </font>
      <alignment vertical="bottom" textRotation="0" wrapText="0" indent="0" justifyLastLine="0" shrinkToFit="0" readingOrder="0"/>
    </dxf>
    <dxf>
      <font>
        <b val="0"/>
        <strike val="0"/>
        <outline val="0"/>
        <shadow val="0"/>
        <u val="none"/>
        <vertAlign val="baseline"/>
        <sz val="11"/>
        <name val="Calibri"/>
        <scheme val="minor"/>
      </font>
      <alignment vertical="bottom" textRotation="0" wrapText="0" indent="0" justifyLastLine="0" shrinkToFit="0" readingOrder="0"/>
    </dxf>
    <dxf>
      <font>
        <b/>
        <strike val="0"/>
        <outline val="0"/>
        <shadow val="0"/>
        <u val="none"/>
        <vertAlign val="baseline"/>
        <sz val="11"/>
        <name val="Calibri"/>
        <scheme val="minor"/>
      </font>
      <fill>
        <patternFill patternType="none">
          <fgColor indexed="64"/>
          <bgColor rgb="FFFFFF00"/>
        </patternFill>
      </fill>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ennerman, Kayla *" id="{9D4DA73D-D8AC-439F-928C-ED00C3190A69}" userId="S::kayla.pennerman@fda.gov::eddb826a-0d03-4bdb-a59c-4622227fed4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75F741-9230-F943-B277-3B539E512012}" name="Table14242" displayName="Table14242" ref="F1:K339" totalsRowShown="0" headerRowDxfId="11" dataDxfId="10">
  <sortState xmlns:xlrd2="http://schemas.microsoft.com/office/spreadsheetml/2017/richdata2" ref="F2:I50">
    <sortCondition ref="I2:I50"/>
  </sortState>
  <tableColumns count="6">
    <tableColumn id="1" xr3:uid="{2CD206D0-A45C-3F4E-B7BD-DF7088A23021}" name="source_type" dataDxfId="9"/>
    <tableColumn id="3" xr3:uid="{C4A5A208-B00E-4F9F-9DBB-B44077F00A56}" name="samp_collect_device" dataDxfId="8"/>
    <tableColumn id="2" xr3:uid="{DD47BE43-46D2-4B42-BB11-76EFFB2622AF}" name="purpose_of_sampling" dataDxfId="7"/>
    <tableColumn id="4" xr3:uid="{D8BDB40C-1A5A-489B-A027-EA951D19DA2F}" name="project_name" dataDxfId="6"/>
    <tableColumn id="6" xr3:uid="{4519C95D-8F1E-41BF-A212-60BDA298164F}" name="IFSAC_category" dataDxfId="5"/>
    <tableColumn id="5" xr3:uid="{A3B82715-BC83-428F-BD99-59D623536C13}" name="sequenced_by"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3" dT="2022-05-10T18:34:31.54" personId="{9D4DA73D-D8AC-439F-928C-ED00C3190A69}" id="{F8161B64-C95D-44E9-8478-861A54B5BA0D}">
    <text>populate with intention to add to PD browser query</text>
  </threadedComment>
  <threadedComment ref="M3" dT="2022-05-06T13:05:37.35" personId="{9D4DA73D-D8AC-439F-928C-ED00C3190A69}" id="{5A612C82-7B67-4219-B511-BEB9C964CA95}">
    <text>Add attribute matches</text>
  </threadedComment>
  <threadedComment ref="N34" dT="2022-05-06T13:28:23.01" personId="{9D4DA73D-D8AC-439F-928C-ED00C3190A69}" id="{5C1FD791-100A-4118-A53E-3FB76DAE6D3E}">
    <text>host_tissue_sampled is listed as a synonym for host_body_site, but host_anatomical_part looks more relevant</text>
  </threadedComment>
  <threadedComment ref="A36" dT="2022-06-23T14:05:25.59" personId="{9D4DA73D-D8AC-439F-928C-ED00C3190A69}" id="{A14D2540-1CE5-43A4-97D9-10D63F9F4487}">
    <text>not confident in MIxS accession</text>
  </threadedComment>
  <threadedComment ref="A37" dT="2022-06-23T14:05:37.28" personId="{9D4DA73D-D8AC-439F-928C-ED00C3190A69}" id="{D34CD13B-B665-4880-9132-210060452B01}">
    <text>not found in MIxS</text>
  </threadedComment>
  <threadedComment ref="A49" dT="2022-06-23T13:37:37.69" personId="{9D4DA73D-D8AC-439F-928C-ED00C3190A69}" id="{9EED84B3-CC00-4753-A8B7-2B7036055F2F}">
    <text>prod_label_claims, missing accession</text>
  </threadedComment>
  <threadedComment ref="A49" dT="2022-06-23T14:08:57.87" personId="{9D4DA73D-D8AC-439F-928C-ED00C3190A69}" id="{F647C4C1-C36A-4DCD-8FB5-2CC23DEC04C7}" parentId="{9EED84B3-CC00-4753-A8B7-2B7036055F2F}">
    <text>regenerating and creating pull request (draft) - Issues Antenna (issueantenna.com) -&gt; MIX:0001337</text>
  </threadedComment>
</ThreadedComments>
</file>

<file path=xl/threadedComments/threadedComment2.xml><?xml version="1.0" encoding="utf-8"?>
<ThreadedComments xmlns="http://schemas.microsoft.com/office/spreadsheetml/2018/threadedcomments" xmlns:x="http://schemas.openxmlformats.org/spreadsheetml/2006/main">
  <threadedComment ref="AI1" dT="2022-05-10T13:50:51.07" personId="{9D4DA73D-D8AC-439F-928C-ED00C3190A69}" id="{E9EDBFF1-AC6F-4895-A957-8416ED576DEB}">
    <text>check later if organized under FOODON:0370107 or food datum</text>
  </threadedComment>
  <threadedComment ref="Z2" dT="2022-06-13T16:08:23.23" personId="{9D4DA73D-D8AC-439F-928C-ED00C3190A69}" id="{F3089C32-1103-4901-933B-F90AFBE115A4}">
    <text>ask foodon and envo to add?</text>
  </threadedComment>
  <threadedComment ref="Z3" dT="2022-06-13T16:01:43.36" personId="{9D4DA73D-D8AC-439F-928C-ED00C3190A69}" id="{D4065EAB-EFDB-4126-A4D2-21852FDEC5C5}">
    <text>plant and animal?</text>
  </threadedComment>
  <threadedComment ref="Z8" dT="2022-06-13T15:47:25.07" personId="{9D4DA73D-D8AC-439F-928C-ED00C3190A69}" id="{E6D7FE74-4A67-4A36-9ED0-AB78E54053A0}">
    <text>Reasoning of online collection?</text>
  </threadedComment>
  <threadedComment ref="Z8" dT="2022-07-05T15:41:49.84" personId="{9D4DA73D-D8AC-439F-928C-ED00C3190A69}" id="{4F97475C-5043-47DF-AE8F-7E1B60D69C0B}" parentId="{E6D7FE74-4A67-4A36-9ED0-AB78E54053A0}">
    <text>sometimes purchase from online</text>
  </threadedComment>
  <threadedComment ref="Z8" dT="2022-07-05T15:43:10.45" personId="{9D4DA73D-D8AC-439F-928C-ED00C3190A69}" id="{73330B83-17E2-43C9-9B09-C1559B541CBE}" parentId="{E6D7FE74-4A67-4A36-9ED0-AB78E54053A0}">
    <text>follow up later to somehow keep the distribution strain but give physical characteristics</text>
  </threadedComment>
  <threadedComment ref="H10" dT="2022-05-03T17:41:34.82" personId="{9D4DA73D-D8AC-439F-928C-ED00C3190A69}" id="{86568F92-844F-4E12-8C15-ECF5E6AE5EAD}">
    <text>circle back with LFFM if these are needed or can use broader terms</text>
  </threadedComment>
  <threadedComment ref="Z12" dT="2022-07-05T15:39:26.67" personId="{9D4DA73D-D8AC-439F-928C-ED00C3190A69}" id="{3807452D-E606-40BE-946C-3C995C19C064}">
    <text>follow up with Lauren Y</text>
  </threadedComment>
  <threadedComment ref="Z12" dT="2022-07-05T15:40:08.34" personId="{9D4DA73D-D8AC-439F-928C-ED00C3190A69}" id="{45A61360-9A49-4562-81A3-A40B85476FC6}" parentId="{3807452D-E606-40BE-946C-3C995C19C064}">
    <text>guidance should be not to use other, but write</text>
  </threadedComment>
  <threadedComment ref="X14" dT="2022-06-13T15:39:17.04" personId="{9D4DA73D-D8AC-439F-928C-ED00C3190A69}" id="{87F2CEC9-0EE5-46AB-9FD7-024EF7B7B45E}">
    <text>need to suggest 'All Options'/'Not Specified' term to GENEPIO?</text>
  </threadedComment>
  <threadedComment ref="X14" dT="2022-07-05T15:36:42.95" personId="{9D4DA73D-D8AC-439F-928C-ED00C3190A69}" id="{54164907-8108-4F8D-9C67-4A2EE7EE50E8}" parentId="{87F2CEC9-0EE5-46AB-9FD7-024EF7B7B45E}">
    <text>follow up with Lauren 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9B6D-5C34-0A41-87BD-A2BF64379D39}">
  <dimension ref="A1:AL171"/>
  <sheetViews>
    <sheetView tabSelected="1" zoomScaleNormal="100" workbookViewId="0">
      <pane xSplit="1" topLeftCell="B1" activePane="topRight" state="frozen"/>
      <selection pane="topRight"/>
    </sheetView>
  </sheetViews>
  <sheetFormatPr defaultColWidth="10.81640625" defaultRowHeight="14.5"/>
  <cols>
    <col min="1" max="1" width="50" style="3" customWidth="1"/>
    <col min="2" max="2" width="62" style="3" customWidth="1"/>
    <col min="3" max="3" width="48.453125" style="3" customWidth="1"/>
    <col min="4" max="4" width="95.7265625" style="3" customWidth="1"/>
    <col min="5" max="5" width="58.7265625" style="3" customWidth="1"/>
    <col min="6" max="6" width="54.453125" style="4" customWidth="1"/>
    <col min="7" max="7" width="55.54296875" style="4" customWidth="1"/>
    <col min="8" max="11" width="32.7265625" style="3" customWidth="1"/>
    <col min="12" max="12" width="30.453125" style="3" customWidth="1"/>
    <col min="13" max="13" width="31.7265625" style="3" customWidth="1"/>
    <col min="14" max="14" width="28.1796875" style="3" customWidth="1"/>
    <col min="15" max="15" width="80.1796875" style="3" bestFit="1" customWidth="1"/>
    <col min="16" max="16" width="42.1796875" style="6" customWidth="1"/>
    <col min="17" max="17" width="43.26953125" style="6" customWidth="1"/>
    <col min="18" max="18" width="43.7265625" style="6" customWidth="1"/>
    <col min="19" max="19" width="42.1796875" style="6" customWidth="1"/>
    <col min="20" max="20" width="29.7265625" style="4" bestFit="1" customWidth="1"/>
    <col min="21" max="21" width="37.81640625" style="5" bestFit="1" customWidth="1"/>
    <col min="22" max="22" width="35.1796875" style="4" customWidth="1"/>
    <col min="23" max="23" width="36.453125" customWidth="1"/>
    <col min="24" max="24" width="47.7265625" customWidth="1"/>
    <col min="25" max="26" width="35.1796875" customWidth="1"/>
    <col min="27" max="27" width="31.453125" style="5" customWidth="1"/>
    <col min="28" max="31" width="39.453125" style="4" customWidth="1"/>
    <col min="32" max="32" width="28.81640625" style="5" customWidth="1"/>
    <col min="33" max="33" width="43.453125" style="5" bestFit="1" customWidth="1"/>
    <col min="34" max="16384" width="10.81640625" style="3"/>
  </cols>
  <sheetData>
    <row r="1" spans="1:38" s="1" customFormat="1" ht="27" customHeight="1">
      <c r="A1" s="96" t="s">
        <v>0</v>
      </c>
      <c r="B1" s="97" t="s">
        <v>1</v>
      </c>
      <c r="C1" s="97" t="s">
        <v>2</v>
      </c>
      <c r="D1" s="97" t="s">
        <v>3</v>
      </c>
      <c r="E1" s="97" t="s">
        <v>4</v>
      </c>
      <c r="F1" s="97" t="s">
        <v>5</v>
      </c>
      <c r="G1" s="98" t="s">
        <v>6</v>
      </c>
      <c r="H1" s="99" t="s">
        <v>7</v>
      </c>
      <c r="I1" s="99" t="s">
        <v>8</v>
      </c>
      <c r="J1" s="132" t="s">
        <v>9</v>
      </c>
      <c r="K1" s="99" t="s">
        <v>10</v>
      </c>
      <c r="L1" s="96" t="s">
        <v>11</v>
      </c>
      <c r="M1" s="96" t="s">
        <v>12</v>
      </c>
      <c r="N1" s="96" t="s">
        <v>13</v>
      </c>
      <c r="O1" s="26" t="s">
        <v>14</v>
      </c>
      <c r="P1" s="27" t="s">
        <v>15</v>
      </c>
      <c r="Q1" s="27" t="s">
        <v>16</v>
      </c>
      <c r="R1" s="27" t="s">
        <v>17</v>
      </c>
      <c r="S1" s="27" t="s">
        <v>18</v>
      </c>
      <c r="T1" s="106" t="s">
        <v>19</v>
      </c>
      <c r="U1" s="106" t="s">
        <v>20</v>
      </c>
      <c r="V1" s="106" t="s">
        <v>21</v>
      </c>
      <c r="W1" s="107" t="s">
        <v>22</v>
      </c>
      <c r="X1" s="107" t="s">
        <v>23</v>
      </c>
      <c r="Y1" s="107" t="s">
        <v>24</v>
      </c>
      <c r="Z1" s="107" t="s">
        <v>25</v>
      </c>
      <c r="AA1" s="108" t="s">
        <v>26</v>
      </c>
      <c r="AB1" s="109" t="s">
        <v>27</v>
      </c>
      <c r="AC1" s="109" t="s">
        <v>28</v>
      </c>
      <c r="AD1" s="109" t="s">
        <v>29</v>
      </c>
      <c r="AE1" s="109" t="s">
        <v>30</v>
      </c>
      <c r="AF1" s="110" t="s">
        <v>31</v>
      </c>
      <c r="AG1" s="110" t="s">
        <v>32</v>
      </c>
      <c r="AH1" s="105"/>
    </row>
    <row r="2" spans="1:38" customFormat="1" ht="18.75" customHeight="1">
      <c r="A2" s="162" t="s">
        <v>33</v>
      </c>
      <c r="B2" s="138" t="s">
        <v>34</v>
      </c>
      <c r="C2" s="138" t="s">
        <v>35</v>
      </c>
      <c r="D2" s="138" t="s">
        <v>36</v>
      </c>
      <c r="E2" s="138" t="s">
        <v>37</v>
      </c>
      <c r="F2" s="138" t="s">
        <v>38</v>
      </c>
      <c r="G2" s="138"/>
      <c r="H2" s="138" t="s">
        <v>39</v>
      </c>
      <c r="I2" s="138"/>
      <c r="J2" s="137"/>
      <c r="K2" s="138" t="s">
        <v>40</v>
      </c>
      <c r="L2" s="162"/>
      <c r="M2" s="138"/>
      <c r="N2" s="162" t="s">
        <v>33</v>
      </c>
      <c r="O2" s="143" t="s">
        <v>41</v>
      </c>
      <c r="P2" s="141" t="str">
        <f>IF(ISBLANK('Use Cases'!C1),"",'Use Cases'!C1)</f>
        <v/>
      </c>
      <c r="Q2" s="141" t="str">
        <f>IF(ISBLANK('Use Cases'!C2),"",'Use Cases'!C2)</f>
        <v>isolate_name_alias</v>
      </c>
      <c r="R2" s="141" t="str">
        <f>IF(ISBLANK('Use Cases'!C3),"",'Use Cases'!C3)</f>
        <v>Missing</v>
      </c>
      <c r="S2" s="141" t="str">
        <f>IF(ISBLANK('Use Cases'!C4),"",'Use Cases'!C4)</f>
        <v>Missing</v>
      </c>
      <c r="T2" s="141" t="str">
        <f>IF(ISBLANK('Use Cases'!C5),"",'Use Cases'!C5)</f>
        <v>Missing</v>
      </c>
      <c r="U2" s="141" t="str">
        <f>IF(ISBLANK('Use Cases'!C6),"",'Use Cases'!C6)</f>
        <v>Missing</v>
      </c>
      <c r="V2" s="141" t="str">
        <f>IF(ISBLANK('Use Cases'!C7),"",'Use Cases'!C7)</f>
        <v>FNW19B63</v>
      </c>
      <c r="W2" s="141" t="str">
        <f>IF(ISBLANK('Use Cases'!C8),"",'Use Cases'!C8)</f>
        <v> </v>
      </c>
      <c r="X2" s="141" t="str">
        <f>IF(ISBLANK('Use Cases'!C9),"",'Use Cases'!C9)</f>
        <v> </v>
      </c>
      <c r="Y2" s="141" t="str">
        <f>IF(ISBLANK('Use Cases'!C10),"",'Use Cases'!C10)</f>
        <v> </v>
      </c>
      <c r="Z2" s="141" t="str">
        <f>IF(ISBLANK('Use Cases'!C11),"",'Use Cases'!C11)</f>
        <v> </v>
      </c>
      <c r="AA2" s="141" t="str">
        <f>IF(ISBLANK('Use Cases'!C12),"",'Use Cases'!C12)</f>
        <v> </v>
      </c>
      <c r="AB2" s="141" t="str">
        <f>IF(ISBLANK('Use Cases'!C13),"",'Use Cases'!C13)</f>
        <v> </v>
      </c>
      <c r="AC2" s="141" t="str">
        <f>IF(ISBLANK('Use Cases'!C14),"",'Use Cases'!C14)</f>
        <v> </v>
      </c>
      <c r="AD2" s="141" t="str">
        <f>IF(ISBLANK('Use Cases'!C15),"",'Use Cases'!C15)</f>
        <v>Missing</v>
      </c>
      <c r="AE2" s="141" t="str">
        <f>IF(ISBLANK('Use Cases'!C16),"",'Use Cases'!C16)</f>
        <v>Missing</v>
      </c>
      <c r="AF2" s="141" t="str">
        <f>IF(ISBLANK('Use Cases'!C17),"",'Use Cases'!C17)</f>
        <v>Missing</v>
      </c>
      <c r="AG2" s="141" t="str">
        <f>IF(ISBLANK('Use Cases'!C18),"",'Use Cases'!C18)</f>
        <v>Missing</v>
      </c>
      <c r="AH2" s="9"/>
      <c r="AI2" s="3"/>
      <c r="AJ2" s="3"/>
      <c r="AK2" s="3"/>
      <c r="AL2" s="3"/>
    </row>
    <row r="3" spans="1:38" customFormat="1" ht="18.75" customHeight="1">
      <c r="A3" s="162" t="s">
        <v>42</v>
      </c>
      <c r="B3" s="138" t="s">
        <v>43</v>
      </c>
      <c r="C3" s="136" t="s">
        <v>44</v>
      </c>
      <c r="D3" s="159" t="s">
        <v>45</v>
      </c>
      <c r="E3" s="138" t="s">
        <v>37</v>
      </c>
      <c r="F3" s="136" t="s">
        <v>46</v>
      </c>
      <c r="G3" s="138"/>
      <c r="H3" s="138" t="s">
        <v>39</v>
      </c>
      <c r="I3" s="138"/>
      <c r="J3" s="160" t="s">
        <v>47</v>
      </c>
      <c r="K3" s="138" t="s">
        <v>40</v>
      </c>
      <c r="L3" s="162"/>
      <c r="M3" s="144"/>
      <c r="N3" s="147"/>
      <c r="O3" s="161"/>
      <c r="P3" s="141" t="e">
        <f>IF(ISBLANK('Use Cases'!#REF!),"",'Use Cases'!#REF!)</f>
        <v>#REF!</v>
      </c>
      <c r="Q3" s="141" t="e">
        <f>IF(ISBLANK('Use Cases'!#REF!),"",'Use Cases'!#REF!)</f>
        <v>#REF!</v>
      </c>
      <c r="R3" s="141" t="e">
        <f>IF(ISBLANK('Use Cases'!#REF!),"",'Use Cases'!#REF!)</f>
        <v>#REF!</v>
      </c>
      <c r="S3" s="141" t="e">
        <f>IF(ISBLANK('Use Cases'!#REF!),"",'Use Cases'!#REF!)</f>
        <v>#REF!</v>
      </c>
      <c r="T3" s="141" t="e">
        <f>IF(ISBLANK('Use Cases'!#REF!),"",'Use Cases'!#REF!)</f>
        <v>#REF!</v>
      </c>
      <c r="U3" s="141" t="e">
        <f>IF(ISBLANK('Use Cases'!#REF!),"",'Use Cases'!#REF!)</f>
        <v>#REF!</v>
      </c>
      <c r="V3" s="141" t="e">
        <f>IF(ISBLANK('Use Cases'!#REF!),"",'Use Cases'!#REF!)</f>
        <v>#REF!</v>
      </c>
      <c r="W3" s="141" t="e">
        <f>IF(ISBLANK('Use Cases'!#REF!),"",'Use Cases'!#REF!)</f>
        <v>#REF!</v>
      </c>
      <c r="X3" s="141" t="e">
        <f>IF(ISBLANK('Use Cases'!#REF!),"",'Use Cases'!#REF!)</f>
        <v>#REF!</v>
      </c>
      <c r="Y3" s="141" t="e">
        <f>IF(ISBLANK('Use Cases'!#REF!),"",'Use Cases'!#REF!)</f>
        <v>#REF!</v>
      </c>
      <c r="Z3" s="141" t="e">
        <f>IF(ISBLANK('Use Cases'!#REF!),"",'Use Cases'!#REF!)</f>
        <v>#REF!</v>
      </c>
      <c r="AA3" s="141" t="e">
        <f>IF(ISBLANK('Use Cases'!#REF!),"",'Use Cases'!#REF!)</f>
        <v>#REF!</v>
      </c>
      <c r="AB3" s="141" t="e">
        <f>IF(ISBLANK('Use Cases'!#REF!),"",'Use Cases'!#REF!)</f>
        <v>#REF!</v>
      </c>
      <c r="AC3" s="141" t="e">
        <f>IF(ISBLANK('Use Cases'!#REF!),"",'Use Cases'!#REF!)</f>
        <v>#REF!</v>
      </c>
      <c r="AD3" s="141" t="e">
        <f>IF(ISBLANK('Use Cases'!#REF!),"",'Use Cases'!#REF!)</f>
        <v>#REF!</v>
      </c>
      <c r="AE3" s="141" t="e">
        <f>IF(ISBLANK('Use Cases'!#REF!),"",'Use Cases'!#REF!)</f>
        <v>#REF!</v>
      </c>
      <c r="AF3" s="141" t="e">
        <f>IF(ISBLANK('Use Cases'!#REF!),"",'Use Cases'!#REF!)</f>
        <v>#REF!</v>
      </c>
      <c r="AG3" s="141" t="e">
        <f>IF(ISBLANK('Use Cases'!#REF!),"",'Use Cases'!#REF!)</f>
        <v>#REF!</v>
      </c>
      <c r="AH3" s="9"/>
      <c r="AI3" s="3"/>
      <c r="AJ3" s="3"/>
      <c r="AK3" s="3"/>
      <c r="AL3" s="3"/>
    </row>
    <row r="4" spans="1:38" customFormat="1" ht="18.75" customHeight="1">
      <c r="A4" s="162" t="s">
        <v>48</v>
      </c>
      <c r="B4" s="138" t="s">
        <v>49</v>
      </c>
      <c r="C4" s="144" t="s">
        <v>50</v>
      </c>
      <c r="D4" s="138" t="s">
        <v>51</v>
      </c>
      <c r="E4" s="138" t="s">
        <v>37</v>
      </c>
      <c r="F4" s="138" t="s">
        <v>52</v>
      </c>
      <c r="G4" s="138"/>
      <c r="H4" s="138"/>
      <c r="I4" s="138"/>
      <c r="J4" s="137"/>
      <c r="K4" s="138" t="s">
        <v>53</v>
      </c>
      <c r="L4" s="162"/>
      <c r="M4" s="138"/>
      <c r="N4" s="147" t="s">
        <v>48</v>
      </c>
      <c r="O4" s="161"/>
      <c r="P4" s="141" t="str">
        <f>IF(ISBLANK('Use Cases'!B5),"",'Use Cases'!B5)</f>
        <v>PRJNA230403</v>
      </c>
      <c r="Q4" s="141" t="str">
        <f>IF(ISBLANK('Use Cases'!B6),"",'Use Cases'!B6)</f>
        <v xml:space="preserve">PRJNA218110 </v>
      </c>
      <c r="R4" s="141" t="str">
        <f>IF(ISBLANK('Use Cases'!B7),"",'Use Cases'!B7)</f>
        <v>PRJNA215355</v>
      </c>
      <c r="S4" s="141" t="str">
        <f>IF(ISBLANK('Use Cases'!B8),"",'Use Cases'!B8)</f>
        <v>PRJNA230969</v>
      </c>
      <c r="T4" s="141" t="str">
        <f>IF(ISBLANK('Use Cases'!B9),"",'Use Cases'!B9)</f>
        <v>PRJNA186035</v>
      </c>
      <c r="U4" s="141" t="str">
        <f>IF(ISBLANK('Use Cases'!B10),"",'Use Cases'!B10)</f>
        <v>PRJNA338676</v>
      </c>
      <c r="V4" s="141" t="str">
        <f>IF(ISBLANK('Use Cases'!B11),"",'Use Cases'!B11)</f>
        <v>PRJNA338674</v>
      </c>
      <c r="W4" s="141" t="str">
        <f>IF(ISBLANK('Use Cases'!B12),"",'Use Cases'!B12)</f>
        <v>PRJNA481347</v>
      </c>
      <c r="X4" s="141" t="str">
        <f>IF(ISBLANK('Use Cases'!B13),"",'Use Cases'!B13)</f>
        <v>PRJNA481346</v>
      </c>
      <c r="Y4" s="141" t="str">
        <f>IF(ISBLANK('Use Cases'!B14),"",'Use Cases'!B14)</f>
        <v>PRJNA292661</v>
      </c>
      <c r="Z4" s="141" t="str">
        <f>IF(ISBLANK('Use Cases'!B15),"",'Use Cases'!B15)</f>
        <v>PRJNA215355</v>
      </c>
      <c r="AA4" s="141" t="str">
        <f>IF(ISBLANK('Use Cases'!B16),"",'Use Cases'!B16)</f>
        <v>PRJNA215355</v>
      </c>
      <c r="AB4" s="141" t="str">
        <f>IF(ISBLANK('Use Cases'!B17),"",'Use Cases'!B17)</f>
        <v>PRJNA292666</v>
      </c>
      <c r="AC4" s="141" t="str">
        <f>IF(ISBLANK('Use Cases'!B18),"",'Use Cases'!B18)</f>
        <v>PRJNA268206</v>
      </c>
      <c r="AD4" s="141" t="str">
        <f>IF(ISBLANK('Use Cases'!B19),"",'Use Cases'!B19)</f>
        <v>PRJNA501565</v>
      </c>
      <c r="AE4" s="141" t="str">
        <f>IF(ISBLANK('Use Cases'!B20),"",'Use Cases'!B20)</f>
        <v>PRJNA510565</v>
      </c>
      <c r="AF4" s="141" t="str">
        <f>IF(ISBLANK('Use Cases'!B21),"",'Use Cases'!B21)</f>
        <v/>
      </c>
      <c r="AG4" s="141" t="str">
        <f>IF(ISBLANK('Use Cases'!B22),"",'Use Cases'!B22)</f>
        <v/>
      </c>
      <c r="AH4" s="9"/>
      <c r="AI4" s="3"/>
      <c r="AJ4" s="3"/>
      <c r="AK4" s="3"/>
      <c r="AL4" s="3"/>
    </row>
    <row r="5" spans="1:38" customFormat="1" ht="18.75" customHeight="1">
      <c r="A5" s="162" t="s">
        <v>54</v>
      </c>
      <c r="B5" s="138" t="s">
        <v>54</v>
      </c>
      <c r="C5" s="138" t="s">
        <v>55</v>
      </c>
      <c r="D5" s="138" t="s">
        <v>56</v>
      </c>
      <c r="E5" s="138" t="s">
        <v>37</v>
      </c>
      <c r="F5" s="138" t="s">
        <v>38</v>
      </c>
      <c r="G5" s="138"/>
      <c r="H5" s="138" t="s">
        <v>39</v>
      </c>
      <c r="I5" s="138"/>
      <c r="J5" s="137" t="s">
        <v>47</v>
      </c>
      <c r="K5" s="138" t="s">
        <v>40</v>
      </c>
      <c r="L5" s="162"/>
      <c r="M5" s="138"/>
      <c r="N5" s="162" t="s">
        <v>54</v>
      </c>
      <c r="O5" s="143" t="s">
        <v>57</v>
      </c>
      <c r="P5" s="141" t="str">
        <f>IF(ISBLANK('Use Cases'!D4),"",'Use Cases'!D4)</f>
        <v>PNUSAS163393</v>
      </c>
      <c r="Q5" s="141" t="str">
        <f>IF(ISBLANK('Use Cases'!D5),"",'Use Cases'!D5)</f>
        <v>PNUSAS198451</v>
      </c>
      <c r="R5" s="141" t="str">
        <f>IF(ISBLANK('Use Cases'!D6),"",'Use Cases'!D6)</f>
        <v>PNUSAE065297</v>
      </c>
      <c r="S5" s="141" t="str">
        <f>IF(ISBLANK('Use Cases'!D7),"",'Use Cases'!D7)</f>
        <v>FDA1134828-064-006</v>
      </c>
      <c r="T5" s="141" t="str">
        <f>IF(ISBLANK('Use Cases'!D8),"",'Use Cases'!D8)</f>
        <v>FDA1152152-S002-001</v>
      </c>
      <c r="U5" s="141" t="str">
        <f>IF(ISBLANK('Use Cases'!D9),"",'Use Cases'!D9)</f>
        <v>FDA1085008-S003-019</v>
      </c>
      <c r="V5" s="141" t="str">
        <f>IF(ISBLANK('Use Cases'!D10),"",'Use Cases'!D10)</f>
        <v>AG20-0009</v>
      </c>
      <c r="W5" s="141" t="str">
        <f>IF(ISBLANK('Use Cases'!D11),"",'Use Cases'!D11)</f>
        <v>AG20-0014</v>
      </c>
      <c r="X5" s="141" t="str">
        <f>IF(ISBLANK('Use Cases'!D12),"",'Use Cases'!D12)</f>
        <v>SPSE-20-VL-WA-NY-0016</v>
      </c>
      <c r="Y5" s="141" t="str">
        <f>IF(ISBLANK('Use Cases'!D13),"",'Use Cases'!D13)</f>
        <v>ECOL-20-VL-WA-MO-0030</v>
      </c>
      <c r="Z5" s="141" t="str">
        <f>IF(ISBLANK('Use Cases'!D14),"",'Use Cases'!D14)</f>
        <v>21MO04GT01-S1</v>
      </c>
      <c r="AA5" s="141" t="str">
        <f>IF(ISBLANK('Use Cases'!D15),"",'Use Cases'!D15)</f>
        <v>FSIS12137939</v>
      </c>
      <c r="AB5" s="141" t="str">
        <f>IF(ISBLANK('Use Cases'!D16),"",'Use Cases'!D16)</f>
        <v>FSIS12137792</v>
      </c>
      <c r="AC5" s="141" t="str">
        <f>IF(ISBLANK('Use Cases'!D17),"",'Use Cases'!D17)</f>
        <v>FSIS12140090</v>
      </c>
      <c r="AD5" s="141" t="str">
        <f>IF(ISBLANK('Use Cases'!D18),"",'Use Cases'!D18)</f>
        <v>FSIS12139155</v>
      </c>
      <c r="AE5" s="141" t="str">
        <f>IF(ISBLANK('Use Cases'!D19),"",'Use Cases'!D19)</f>
        <v>MI48910PPY20002</v>
      </c>
      <c r="AF5" s="141" t="str">
        <f>IF(ISBLANK('Use Cases'!D20),"",'Use Cases'!D20)</f>
        <v>WI53706PPY30066</v>
      </c>
      <c r="AG5" s="141" t="str">
        <f>IF(ISBLANK('Use Cases'!D21),"",'Use Cases'!D21)</f>
        <v/>
      </c>
      <c r="AH5" s="9"/>
      <c r="AI5" s="3"/>
      <c r="AJ5" s="3"/>
      <c r="AK5" s="3"/>
      <c r="AL5" s="3"/>
    </row>
    <row r="6" spans="1:38" customFormat="1" ht="18.75" customHeight="1">
      <c r="A6" s="162" t="s">
        <v>58</v>
      </c>
      <c r="B6" s="138" t="s">
        <v>59</v>
      </c>
      <c r="C6" s="138" t="s">
        <v>60</v>
      </c>
      <c r="D6" s="138" t="s">
        <v>61</v>
      </c>
      <c r="E6" s="138" t="s">
        <v>37</v>
      </c>
      <c r="F6" s="138" t="s">
        <v>62</v>
      </c>
      <c r="G6" s="138"/>
      <c r="H6" s="138"/>
      <c r="I6" s="138"/>
      <c r="J6" s="137"/>
      <c r="K6" s="138" t="s">
        <v>40</v>
      </c>
      <c r="L6" s="162"/>
      <c r="M6" s="138"/>
      <c r="N6" s="162" t="s">
        <v>58</v>
      </c>
      <c r="O6" s="143" t="s">
        <v>63</v>
      </c>
      <c r="P6" s="141" t="str">
        <f>IF(ISBLANK('Use Cases'!E4),"",'Use Cases'!E4)</f>
        <v/>
      </c>
      <c r="Q6" s="141" t="str">
        <f>IF(ISBLANK('Use Cases'!E5),"",'Use Cases'!E5)</f>
        <v/>
      </c>
      <c r="R6" s="141" t="str">
        <f>IF(ISBLANK('Use Cases'!E6),"",'Use Cases'!E6)</f>
        <v/>
      </c>
      <c r="S6" s="141" t="str">
        <f>IF(ISBLANK('Use Cases'!E7),"",'Use Cases'!E7)</f>
        <v/>
      </c>
      <c r="T6" s="141" t="str">
        <f>IF(ISBLANK('Use Cases'!E8),"",'Use Cases'!E8)</f>
        <v/>
      </c>
      <c r="U6" s="141" t="str">
        <f>IF(ISBLANK('Use Cases'!E9),"",'Use Cases'!E9)</f>
        <v/>
      </c>
      <c r="V6" s="141" t="str">
        <f>IF(ISBLANK('Use Cases'!E10),"",'Use Cases'!E10)</f>
        <v/>
      </c>
      <c r="W6" s="141" t="str">
        <f>IF(ISBLANK('Use Cases'!E11),"",'Use Cases'!E11)</f>
        <v/>
      </c>
      <c r="X6" s="141" t="str">
        <f>IF(ISBLANK('Use Cases'!E12),"",'Use Cases'!E12)</f>
        <v/>
      </c>
      <c r="Y6" s="141" t="str">
        <f>IF(ISBLANK('Use Cases'!E13),"",'Use Cases'!E13)</f>
        <v/>
      </c>
      <c r="Z6" s="141" t="str">
        <f>IF(ISBLANK('Use Cases'!E14),"",'Use Cases'!E14)</f>
        <v/>
      </c>
      <c r="AA6" s="141" t="str">
        <f>IF(ISBLANK('Use Cases'!E15),"",'Use Cases'!E15)</f>
        <v/>
      </c>
      <c r="AB6" s="141" t="str">
        <f>IF(ISBLANK('Use Cases'!E16),"",'Use Cases'!E16)</f>
        <v/>
      </c>
      <c r="AC6" s="141" t="str">
        <f>IF(ISBLANK('Use Cases'!E17),"",'Use Cases'!E17)</f>
        <v/>
      </c>
      <c r="AD6" s="141" t="str">
        <f>IF(ISBLANK('Use Cases'!E18),"",'Use Cases'!E18)</f>
        <v/>
      </c>
      <c r="AE6" s="141" t="str">
        <f>IF(ISBLANK('Use Cases'!E19),"",'Use Cases'!E19)</f>
        <v/>
      </c>
      <c r="AF6" s="141" t="str">
        <f>IF(ISBLANK('Use Cases'!E20),"",'Use Cases'!E20)</f>
        <v/>
      </c>
      <c r="AG6" s="141" t="str">
        <f>IF(ISBLANK('Use Cases'!E21),"",'Use Cases'!E21)</f>
        <v/>
      </c>
      <c r="AH6" s="9"/>
      <c r="AI6" s="3"/>
      <c r="AJ6" s="3"/>
      <c r="AK6" s="3"/>
      <c r="AL6" s="3"/>
    </row>
    <row r="7" spans="1:38" customFormat="1" ht="18.75" customHeight="1">
      <c r="A7" s="147" t="s">
        <v>64</v>
      </c>
      <c r="B7" s="138" t="s">
        <v>65</v>
      </c>
      <c r="C7" s="138" t="s">
        <v>66</v>
      </c>
      <c r="D7" s="138" t="s">
        <v>67</v>
      </c>
      <c r="E7" s="138" t="s">
        <v>68</v>
      </c>
      <c r="F7" s="14" t="s">
        <v>69</v>
      </c>
      <c r="G7" s="138"/>
      <c r="H7" s="138"/>
      <c r="I7" s="138"/>
      <c r="J7" s="137"/>
      <c r="K7" s="138" t="s">
        <v>53</v>
      </c>
      <c r="L7" s="162"/>
      <c r="M7" s="138"/>
      <c r="N7" s="162" t="s">
        <v>64</v>
      </c>
      <c r="O7" s="161"/>
      <c r="P7" s="141" t="str">
        <f>IF(ISBLANK('Use Cases'!F4),"",'Use Cases'!F4)</f>
        <v/>
      </c>
      <c r="Q7" s="141" t="str">
        <f>IF(ISBLANK('Use Cases'!F5),"",'Use Cases'!F5)</f>
        <v/>
      </c>
      <c r="R7" s="141" t="str">
        <f>IF(ISBLANK('Use Cases'!F6),"",'Use Cases'!F6)</f>
        <v/>
      </c>
      <c r="S7" s="141" t="str">
        <f>IF(ISBLANK('Use Cases'!F7),"",'Use Cases'!F7)</f>
        <v/>
      </c>
      <c r="T7" s="141" t="str">
        <f>IF(ISBLANK('Use Cases'!F8),"",'Use Cases'!F8)</f>
        <v/>
      </c>
      <c r="U7" s="141" t="str">
        <f>IF(ISBLANK('Use Cases'!F9),"",'Use Cases'!F9)</f>
        <v/>
      </c>
      <c r="V7" s="141" t="str">
        <f>IF(ISBLANK('Use Cases'!F10),"",'Use Cases'!F10)</f>
        <v/>
      </c>
      <c r="W7" s="141" t="str">
        <f>IF(ISBLANK('Use Cases'!F11),"",'Use Cases'!F11)</f>
        <v/>
      </c>
      <c r="X7" s="141" t="str">
        <f>IF(ISBLANK('Use Cases'!F12),"",'Use Cases'!F12)</f>
        <v/>
      </c>
      <c r="Y7" s="141" t="str">
        <f>IF(ISBLANK('Use Cases'!F13),"",'Use Cases'!F13)</f>
        <v/>
      </c>
      <c r="Z7" s="141" t="str">
        <f>IF(ISBLANK('Use Cases'!F14),"",'Use Cases'!F14)</f>
        <v/>
      </c>
      <c r="AA7" s="141" t="str">
        <f>IF(ISBLANK('Use Cases'!F15),"",'Use Cases'!F15)</f>
        <v/>
      </c>
      <c r="AB7" s="141" t="str">
        <f>IF(ISBLANK('Use Cases'!F16),"",'Use Cases'!F16)</f>
        <v/>
      </c>
      <c r="AC7" s="141" t="str">
        <f>IF(ISBLANK('Use Cases'!F17),"",'Use Cases'!F17)</f>
        <v/>
      </c>
      <c r="AD7" s="141" t="str">
        <f>IF(ISBLANK('Use Cases'!F18),"",'Use Cases'!F18)</f>
        <v/>
      </c>
      <c r="AE7" s="141" t="str">
        <f>IF(ISBLANK('Use Cases'!F19),"",'Use Cases'!F19)</f>
        <v/>
      </c>
      <c r="AF7" s="141" t="str">
        <f>IF(ISBLANK('Use Cases'!F20),"",'Use Cases'!F20)</f>
        <v/>
      </c>
      <c r="AG7" s="141" t="str">
        <f>IF(ISBLANK('Use Cases'!F21),"",'Use Cases'!F21)</f>
        <v/>
      </c>
      <c r="AH7" s="9"/>
      <c r="AI7" s="3"/>
      <c r="AJ7" s="3"/>
      <c r="AK7" s="3"/>
      <c r="AL7" s="3"/>
    </row>
    <row r="8" spans="1:38" customFormat="1" ht="18.75" customHeight="1">
      <c r="A8" s="3"/>
      <c r="B8" s="3"/>
      <c r="C8" s="3"/>
      <c r="D8" s="3"/>
      <c r="E8" s="3"/>
      <c r="F8" s="4"/>
      <c r="G8" s="4"/>
      <c r="H8" s="3"/>
      <c r="I8" s="3"/>
      <c r="J8" s="3"/>
      <c r="K8" s="3"/>
      <c r="L8" s="3"/>
      <c r="M8" s="3"/>
      <c r="N8" s="3"/>
      <c r="O8" s="3"/>
      <c r="P8" s="6"/>
      <c r="Q8" s="6"/>
      <c r="R8" s="6"/>
      <c r="S8" s="6"/>
      <c r="T8" s="4"/>
      <c r="U8" s="5"/>
      <c r="V8" s="4"/>
      <c r="AA8" s="5"/>
      <c r="AB8" s="4"/>
      <c r="AC8" s="4"/>
      <c r="AD8" s="4"/>
      <c r="AE8" s="4"/>
      <c r="AF8" s="5"/>
      <c r="AG8" s="5"/>
      <c r="AH8" s="90"/>
    </row>
    <row r="9" spans="1:38" customFormat="1" ht="36">
      <c r="A9" s="91" t="s">
        <v>70</v>
      </c>
      <c r="B9" s="91" t="s">
        <v>1</v>
      </c>
      <c r="C9" s="91" t="s">
        <v>2</v>
      </c>
      <c r="D9" s="91" t="s">
        <v>3</v>
      </c>
      <c r="E9" s="91" t="s">
        <v>4</v>
      </c>
      <c r="F9" s="91" t="s">
        <v>5</v>
      </c>
      <c r="G9" s="92" t="s">
        <v>6</v>
      </c>
      <c r="H9" s="93" t="s">
        <v>7</v>
      </c>
      <c r="I9" s="93"/>
      <c r="J9" s="134" t="s">
        <v>9</v>
      </c>
      <c r="K9" s="93" t="s">
        <v>10</v>
      </c>
      <c r="L9" s="91" t="s">
        <v>11</v>
      </c>
      <c r="M9" s="91" t="s">
        <v>12</v>
      </c>
      <c r="N9" s="91" t="s">
        <v>13</v>
      </c>
      <c r="O9" s="28" t="s">
        <v>14</v>
      </c>
      <c r="P9" s="27" t="s">
        <v>15</v>
      </c>
      <c r="Q9" s="27" t="s">
        <v>16</v>
      </c>
      <c r="R9" s="27" t="s">
        <v>17</v>
      </c>
      <c r="S9" s="27" t="s">
        <v>18</v>
      </c>
      <c r="T9" s="106" t="s">
        <v>19</v>
      </c>
      <c r="U9" s="106" t="s">
        <v>20</v>
      </c>
      <c r="V9" s="106" t="s">
        <v>21</v>
      </c>
      <c r="W9" s="107" t="s">
        <v>22</v>
      </c>
      <c r="X9" s="107" t="s">
        <v>23</v>
      </c>
      <c r="Y9" s="107" t="s">
        <v>24</v>
      </c>
      <c r="Z9" s="107" t="s">
        <v>25</v>
      </c>
      <c r="AA9" s="108" t="s">
        <v>26</v>
      </c>
      <c r="AB9" s="109" t="s">
        <v>27</v>
      </c>
      <c r="AC9" s="109" t="s">
        <v>28</v>
      </c>
      <c r="AD9" s="109" t="s">
        <v>29</v>
      </c>
      <c r="AE9" s="109" t="s">
        <v>30</v>
      </c>
      <c r="AF9" s="110" t="s">
        <v>31</v>
      </c>
      <c r="AG9" s="110" t="s">
        <v>32</v>
      </c>
      <c r="AH9" s="90"/>
    </row>
    <row r="10" spans="1:38" customFormat="1" ht="18.75" customHeight="1">
      <c r="A10" s="14" t="s">
        <v>71</v>
      </c>
      <c r="B10" s="163" t="s">
        <v>71</v>
      </c>
      <c r="C10" s="163" t="s">
        <v>72</v>
      </c>
      <c r="D10" s="100" t="s">
        <v>73</v>
      </c>
      <c r="E10" s="163" t="s">
        <v>74</v>
      </c>
      <c r="F10" s="164" t="s">
        <v>75</v>
      </c>
      <c r="G10" s="47"/>
      <c r="H10" s="163" t="s">
        <v>39</v>
      </c>
      <c r="I10" s="163"/>
      <c r="J10" s="32"/>
      <c r="K10" s="163" t="s">
        <v>40</v>
      </c>
      <c r="L10" s="163"/>
      <c r="M10" s="163"/>
      <c r="N10" s="14"/>
      <c r="O10" s="165" t="s">
        <v>76</v>
      </c>
      <c r="P10" s="141" t="str">
        <f>IF(ISBLANK('Use Cases'!G3),"",'Use Cases'!G3)</f>
        <v>Salmonella enterica</v>
      </c>
      <c r="Q10" s="141" t="str">
        <f>IF(ISBLANK('Use Cases'!G4),"",'Use Cases'!G4)</f>
        <v>Salmonella enterica</v>
      </c>
      <c r="R10" s="141" t="str">
        <f>IF(ISBLANK('Use Cases'!G5),"",'Use Cases'!G5)</f>
        <v>Salmonella enterica</v>
      </c>
      <c r="S10" s="141" t="str">
        <f>IF(ISBLANK('Use Cases'!G6),"",'Use Cases'!G6)</f>
        <v>Escherichia coli</v>
      </c>
      <c r="T10" s="166" t="str">
        <f>IF(ISBLANK('Use Cases'!G7),"",'Use Cases'!G7)</f>
        <v>Listeria monocytogenes</v>
      </c>
      <c r="U10" s="166" t="str">
        <f>IF(ISBLANK('Use Cases'!G8),"",'Use Cases'!G8)</f>
        <v>Escherichia coli</v>
      </c>
      <c r="V10" s="166" t="str">
        <f>IF(ISBLANK('Use Cases'!G9),"",'Use Cases'!G9)</f>
        <v>Salmonella enterica subsp. enterica serovar Tennessee</v>
      </c>
      <c r="W10" s="14" t="str">
        <f>IF(ISBLANK('Use Cases'!G10),"",'Use Cases'!G10)</f>
        <v>Escherichia coli</v>
      </c>
      <c r="X10" s="14" t="str">
        <f>IF(ISBLANK('Use Cases'!G11),"",'Use Cases'!G11)</f>
        <v>Salmonella enterica</v>
      </c>
      <c r="Y10" s="14" t="str">
        <f>IF(ISBLANK('Use Cases'!G12),"",'Use Cases'!G12)</f>
        <v>Staphylococcus pseudintermedius</v>
      </c>
      <c r="Z10" s="14" t="str">
        <f>IF(ISBLANK('Use Cases'!G13),"",'Use Cases'!G13)</f>
        <v>Escherichia coli</v>
      </c>
      <c r="AA10" s="166" t="str">
        <f>IF(ISBLANK('Use Cases'!G14),"",'Use Cases'!G14)</f>
        <v>Salmonella enterica</v>
      </c>
      <c r="AB10" s="167" t="str">
        <f>IF(ISBLANK('Use Cases'!G15),"",'Use Cases'!G15)</f>
        <v>Listeria monocytogenes</v>
      </c>
      <c r="AC10" s="167" t="str">
        <f>IF(ISBLANK('Use Cases'!G16),"",'Use Cases'!G16)</f>
        <v>Listeria monocytogenes</v>
      </c>
      <c r="AD10" s="112" t="str">
        <f>IF(ISBLANK('Use Cases'!G17),"",'Use Cases'!G17)</f>
        <v>Salmonella enterica subsp. enterica serovar Anatum</v>
      </c>
      <c r="AE10" s="167" t="str">
        <f>IF(ISBLANK('Use Cases'!G18),"",'Use Cases'!G18)</f>
        <v>Escherichia coli O157</v>
      </c>
      <c r="AF10" s="167" t="str">
        <f>IF(ISBLANK('Use Cases'!G19),"",'Use Cases'!G19)</f>
        <v>Escherichia coli</v>
      </c>
      <c r="AG10" s="167" t="str">
        <f>IF(ISBLANK('Use Cases'!G20),"",'Use Cases'!G20)</f>
        <v>Salmonella enterica subsp. enterica serovar Dublin</v>
      </c>
      <c r="AH10" s="90"/>
    </row>
    <row r="11" spans="1:38" customFormat="1" ht="18.75" customHeight="1">
      <c r="A11" s="14" t="s">
        <v>77</v>
      </c>
      <c r="B11" s="163" t="s">
        <v>78</v>
      </c>
      <c r="C11" s="163" t="s">
        <v>79</v>
      </c>
      <c r="D11" s="163" t="s">
        <v>80</v>
      </c>
      <c r="E11" s="163" t="s">
        <v>68</v>
      </c>
      <c r="F11" s="14" t="s">
        <v>81</v>
      </c>
      <c r="G11" s="47"/>
      <c r="H11" s="163" t="s">
        <v>39</v>
      </c>
      <c r="I11" s="163"/>
      <c r="J11" s="32"/>
      <c r="K11" s="163" t="s">
        <v>40</v>
      </c>
      <c r="L11" s="163"/>
      <c r="M11" s="163"/>
      <c r="N11" s="168" t="s">
        <v>77</v>
      </c>
      <c r="O11" s="165" t="s">
        <v>63</v>
      </c>
      <c r="P11" s="141" t="str">
        <f>IF(ISBLANK('Use Cases'!H3),"",'Use Cases'!H3)</f>
        <v>Wisconsin Department of Agriculture, Trade and Consumer Protection</v>
      </c>
      <c r="Q11" s="141" t="str">
        <f>IF(ISBLANK('Use Cases'!H4),"",'Use Cases'!H4)</f>
        <v>Centers for Disease Control and Prevention</v>
      </c>
      <c r="R11" s="141" t="str">
        <f>IF(ISBLANK('Use Cases'!H5),"",'Use Cases'!H5)</f>
        <v>Centers for Disease Control and Prevention</v>
      </c>
      <c r="S11" s="141" t="str">
        <f>IF(ISBLANK('Use Cases'!H6),"",'Use Cases'!H6)</f>
        <v>Wisconsin Department of Agriculture, Trade and Consumer Protection</v>
      </c>
      <c r="T11" s="166" t="str">
        <f>IF(ISBLANK('Use Cases'!H7),"",'Use Cases'!H7)</f>
        <v>United States Food and Drug Administration</v>
      </c>
      <c r="U11" s="166" t="str">
        <f>IF(ISBLANK('Use Cases'!H8),"",'Use Cases'!H8)</f>
        <v>United States Food and Drug Administration</v>
      </c>
      <c r="V11" s="166" t="str">
        <f>IF(ISBLANK('Use Cases'!H9),"",'Use Cases'!H9)</f>
        <v>United States Food and Drug Administration</v>
      </c>
      <c r="W11" s="14" t="str">
        <f>IF(ISBLANK('Use Cases'!H10),"",'Use Cases'!H10)</f>
        <v>University of California, Davis|California Animal Health &amp; Food Safety Laboratory</v>
      </c>
      <c r="X11" s="14" t="str">
        <f>IF(ISBLANK('Use Cases'!H11),"",'Use Cases'!H11)</f>
        <v>University of California, Davis|California Animal Health &amp; Food Safety Laboratory|San Bernardino</v>
      </c>
      <c r="Y11" s="14" t="str">
        <f>IF(ISBLANK('Use Cases'!H12),"",'Use Cases'!H12)</f>
        <v>Cornell University Department of Population Medicine and Diagnostic Sciences</v>
      </c>
      <c r="Z11" s="14" t="str">
        <f>IF(ISBLANK('Use Cases'!H13),"",'Use Cases'!H13)</f>
        <v>University of Missouri Veterinary Medical Diagnostic Laboratory</v>
      </c>
      <c r="AA11" s="166" t="str">
        <f>IF(ISBLANK('Use Cases'!H14),"",'Use Cases'!H14)</f>
        <v>Missouri State Department of Health and Senior Services</v>
      </c>
      <c r="AB11" s="167" t="str">
        <f>IF(ISBLANK('Use Cases'!H15),"",'Use Cases'!H15)</f>
        <v>United States Department of Agriculture|Food Safety and Inspection Service</v>
      </c>
      <c r="AC11" s="167" t="str">
        <f>IF(ISBLANK('Use Cases'!H16),"",'Use Cases'!H16)</f>
        <v>United States Department of Agriculture|Food Safety and Inspection Service</v>
      </c>
      <c r="AD11" s="167" t="str">
        <f>IF(ISBLANK('Use Cases'!H17),"",'Use Cases'!H17)</f>
        <v>United States Department of Agriculture|Food Safety and Inspection Service</v>
      </c>
      <c r="AE11" s="167" t="str">
        <f>IF(ISBLANK('Use Cases'!H18),"",'Use Cases'!H18)</f>
        <v>United States Department of Agriculture|Food Safety and Inspection Service</v>
      </c>
      <c r="AF11" s="167" t="str">
        <f>IF(ISBLANK('Use Cases'!H19),"",'Use Cases'!H19)</f>
        <v>Michigan State University Veterinary Diagnostic Laboratory</v>
      </c>
      <c r="AG11" s="167" t="str">
        <f>IF(ISBLANK('Use Cases'!H20),"",'Use Cases'!H20)</f>
        <v>Wisconsin Veterinary Diagnostic Laboratory</v>
      </c>
      <c r="AH11" s="90"/>
    </row>
    <row r="12" spans="1:38" customFormat="1" ht="18.75" customHeight="1">
      <c r="A12" s="33" t="s">
        <v>82</v>
      </c>
      <c r="B12" s="31" t="s">
        <v>83</v>
      </c>
      <c r="C12" s="31" t="s">
        <v>84</v>
      </c>
      <c r="D12" s="163" t="s">
        <v>85</v>
      </c>
      <c r="E12" s="163" t="s">
        <v>86</v>
      </c>
      <c r="F12" s="169">
        <v>43976</v>
      </c>
      <c r="G12" s="47"/>
      <c r="H12" s="163" t="s">
        <v>39</v>
      </c>
      <c r="I12" s="163"/>
      <c r="J12" s="32" t="s">
        <v>47</v>
      </c>
      <c r="K12" s="163" t="s">
        <v>40</v>
      </c>
      <c r="L12" s="33" t="s">
        <v>87</v>
      </c>
      <c r="M12" s="33"/>
      <c r="N12" s="14" t="s">
        <v>82</v>
      </c>
      <c r="O12" s="165" t="s">
        <v>88</v>
      </c>
      <c r="P12" s="170" t="str">
        <f>IF(ISBLANK('Use Cases'!I3),"",'Use Cases'!I3)</f>
        <v>2020-06</v>
      </c>
      <c r="Q12" s="170">
        <f>IF(ISBLANK('Use Cases'!I4),"",'Use Cases'!I4)</f>
        <v>2020</v>
      </c>
      <c r="R12" s="170">
        <f>IF(ISBLANK('Use Cases'!I5),"",'Use Cases'!I5)</f>
        <v>2021</v>
      </c>
      <c r="S12" s="170" t="str">
        <f>IF(ISBLANK('Use Cases'!I6),"",'Use Cases'!I6)</f>
        <v>2020-11</v>
      </c>
      <c r="T12" s="171">
        <f>IF(ISBLANK('Use Cases'!I7),"",'Use Cases'!I7)</f>
        <v>43886</v>
      </c>
      <c r="U12" s="171">
        <f>IF(ISBLANK('Use Cases'!I8),"",'Use Cases'!I8)</f>
        <v>44176</v>
      </c>
      <c r="V12" s="171">
        <f>IF(ISBLANK('Use Cases'!I9),"",'Use Cases'!I9)</f>
        <v>43451</v>
      </c>
      <c r="W12" s="115">
        <f>IF(ISBLANK('Use Cases'!I10),"",'Use Cases'!I10)</f>
        <v>43800</v>
      </c>
      <c r="X12" s="115">
        <f>IF(ISBLANK('Use Cases'!I11),"",'Use Cases'!I11)</f>
        <v>43852</v>
      </c>
      <c r="Y12" s="115">
        <f>IF(ISBLANK('Use Cases'!I12),"",'Use Cases'!I12)</f>
        <v>43922</v>
      </c>
      <c r="Z12" s="115">
        <f>IF(ISBLANK('Use Cases'!I13),"",'Use Cases'!I13)</f>
        <v>44044</v>
      </c>
      <c r="AA12" s="172">
        <f>IF(ISBLANK('Use Cases'!I14),"",'Use Cases'!I14)</f>
        <v>44288</v>
      </c>
      <c r="AB12" s="173">
        <f>IF(ISBLANK('Use Cases'!I15),"",'Use Cases'!I15)</f>
        <v>2021</v>
      </c>
      <c r="AC12" s="173">
        <f>IF(ISBLANK('Use Cases'!I16),"",'Use Cases'!I16)</f>
        <v>2021</v>
      </c>
      <c r="AD12" s="173">
        <f>IF(ISBLANK('Use Cases'!I17),"",'Use Cases'!I17)</f>
        <v>2021</v>
      </c>
      <c r="AE12" s="173">
        <f>IF(ISBLANK('Use Cases'!I18),"",'Use Cases'!I18)</f>
        <v>2021</v>
      </c>
      <c r="AF12" s="174">
        <f>IF(ISBLANK('Use Cases'!I19),"",'Use Cases'!I19)</f>
        <v>43509</v>
      </c>
      <c r="AG12" s="174">
        <f>IF(ISBLANK('Use Cases'!I20),"",'Use Cases'!I20)</f>
        <v>43907</v>
      </c>
      <c r="AH12" s="90"/>
    </row>
    <row r="13" spans="1:38" customFormat="1" ht="18.75" customHeight="1">
      <c r="A13" s="33" t="s">
        <v>89</v>
      </c>
      <c r="B13" s="31" t="s">
        <v>90</v>
      </c>
      <c r="C13" s="207" t="s">
        <v>91</v>
      </c>
      <c r="D13" s="31" t="s">
        <v>92</v>
      </c>
      <c r="E13" s="163" t="s">
        <v>86</v>
      </c>
      <c r="F13" s="175">
        <v>43231</v>
      </c>
      <c r="G13" s="47"/>
      <c r="H13" s="33"/>
      <c r="I13" s="33"/>
      <c r="J13" s="33"/>
      <c r="K13" s="31" t="s">
        <v>93</v>
      </c>
      <c r="L13" s="112" t="s">
        <v>94</v>
      </c>
      <c r="M13" s="33"/>
      <c r="N13" s="163"/>
      <c r="O13" s="165" t="s">
        <v>95</v>
      </c>
      <c r="P13" s="170" t="str">
        <f>IF(ISBLANK('Use Cases'!J3),"",'Use Cases'!J3)</f>
        <v/>
      </c>
      <c r="Q13" s="170" t="str">
        <f>IF(ISBLANK('Use Cases'!J4),"",'Use Cases'!J4)</f>
        <v/>
      </c>
      <c r="R13" s="170" t="str">
        <f>IF(ISBLANK('Use Cases'!J5),"",'Use Cases'!J5)</f>
        <v/>
      </c>
      <c r="S13" s="170" t="str">
        <f>IF(ISBLANK('Use Cases'!J6),"",'Use Cases'!J6)</f>
        <v/>
      </c>
      <c r="T13" s="171">
        <f>IF(ISBLANK('Use Cases'!J7),"",'Use Cases'!J7)</f>
        <v>43906</v>
      </c>
      <c r="U13" s="171">
        <f>IF(ISBLANK('Use Cases'!J8),"",'Use Cases'!J8)</f>
        <v>44187</v>
      </c>
      <c r="V13" s="171">
        <f>IF(ISBLANK('Use Cases'!J9),"",'Use Cases'!J9)</f>
        <v>43460</v>
      </c>
      <c r="W13" s="115" t="str">
        <f>IF(ISBLANK('Use Cases'!J10),"",'Use Cases'!J10)</f>
        <v/>
      </c>
      <c r="X13" s="115" t="str">
        <f>IF(ISBLANK('Use Cases'!J11),"",'Use Cases'!J11)</f>
        <v/>
      </c>
      <c r="Y13" s="115" t="str">
        <f>IF(ISBLANK('Use Cases'!J12),"",'Use Cases'!J12)</f>
        <v/>
      </c>
      <c r="Z13" s="115" t="str">
        <f>IF(ISBLANK('Use Cases'!J13),"",'Use Cases'!J13)</f>
        <v/>
      </c>
      <c r="AA13" s="172">
        <f>IF(ISBLANK('Use Cases'!J14),"",'Use Cases'!J14)</f>
        <v>44291</v>
      </c>
      <c r="AB13" s="176" t="str">
        <f>IF(ISBLANK('Use Cases'!J15),"",'Use Cases'!J15)</f>
        <v/>
      </c>
      <c r="AC13" s="176" t="str">
        <f>IF(ISBLANK('Use Cases'!J16),"",'Use Cases'!J16)</f>
        <v/>
      </c>
      <c r="AD13" s="176" t="str">
        <f>IF(ISBLANK('Use Cases'!J17),"",'Use Cases'!J17)</f>
        <v/>
      </c>
      <c r="AE13" s="171" t="str">
        <f>IF(ISBLANK('Use Cases'!J18),"",'Use Cases'!J18)</f>
        <v/>
      </c>
      <c r="AF13" s="172" t="str">
        <f>IF(ISBLANK('Use Cases'!J19),"",'Use Cases'!J19)</f>
        <v/>
      </c>
      <c r="AG13" s="172" t="str">
        <f>IF(ISBLANK('Use Cases'!J20),"",'Use Cases'!J20)</f>
        <v/>
      </c>
      <c r="AH13" s="90"/>
    </row>
    <row r="14" spans="1:38" customFormat="1" ht="18.75" customHeight="1">
      <c r="A14" s="33" t="s">
        <v>96</v>
      </c>
      <c r="B14" s="31" t="s">
        <v>97</v>
      </c>
      <c r="C14" s="208" t="s">
        <v>98</v>
      </c>
      <c r="D14" s="177" t="s">
        <v>99</v>
      </c>
      <c r="E14" s="31" t="s">
        <v>100</v>
      </c>
      <c r="F14" s="14" t="s">
        <v>101</v>
      </c>
      <c r="G14" s="47"/>
      <c r="H14" s="163" t="s">
        <v>39</v>
      </c>
      <c r="I14" s="163"/>
      <c r="J14" s="32" t="s">
        <v>47</v>
      </c>
      <c r="K14" s="163" t="s">
        <v>40</v>
      </c>
      <c r="L14" s="33" t="s">
        <v>102</v>
      </c>
      <c r="M14" s="33"/>
      <c r="N14" s="168" t="s">
        <v>96</v>
      </c>
      <c r="O14" s="165" t="s">
        <v>103</v>
      </c>
      <c r="P14" s="141" t="str">
        <f>IF(ISBLANK('Use Cases'!K3),"",'Use Cases'!K3)</f>
        <v>USA:WI</v>
      </c>
      <c r="Q14" s="141" t="str">
        <f>IF(ISBLANK('Use Cases'!K4),"",'Use Cases'!K4)</f>
        <v>USA</v>
      </c>
      <c r="R14" s="141" t="str">
        <f>IF(ISBLANK('Use Cases'!K5),"",'Use Cases'!K5)</f>
        <v>USA</v>
      </c>
      <c r="S14" s="141" t="str">
        <f>IF(ISBLANK('Use Cases'!K6),"",'Use Cases'!K6)</f>
        <v>USA:WI</v>
      </c>
      <c r="T14" s="112" t="str">
        <f>IF(ISBLANK('Use Cases'!K7),"",'Use Cases'!K7)</f>
        <v>USA:WA</v>
      </c>
      <c r="U14" s="112" t="str">
        <f>IF(ISBLANK('Use Cases'!K8),"",'Use Cases'!K8)</f>
        <v>USA:CA</v>
      </c>
      <c r="V14" s="166" t="str">
        <f>IF(ISBLANK('Use Cases'!K9),"",'Use Cases'!K9)</f>
        <v>USA:MI</v>
      </c>
      <c r="W14" s="103" t="str">
        <f>IF(ISBLANK('Use Cases'!K10),"",'Use Cases'!K10)</f>
        <v>USA: NY</v>
      </c>
      <c r="X14" s="103" t="str">
        <f>IF(ISBLANK('Use Cases'!K11),"",'Use Cases'!K11)</f>
        <v>USA: CA</v>
      </c>
      <c r="Y14" s="103" t="str">
        <f>IF(ISBLANK('Use Cases'!K12),"",'Use Cases'!K12)</f>
        <v>USA: NY</v>
      </c>
      <c r="Z14" s="103" t="str">
        <f>IF(ISBLANK('Use Cases'!K13),"",'Use Cases'!K13)</f>
        <v>USA: MO</v>
      </c>
      <c r="AA14" s="112" t="str">
        <f>IF(ISBLANK('Use Cases'!K14),"",'Use Cases'!K14)</f>
        <v>USA:MO</v>
      </c>
      <c r="AB14" s="112" t="str">
        <f>IF(ISBLANK('Use Cases'!K15),"",'Use Cases'!K15)</f>
        <v>USA:NC</v>
      </c>
      <c r="AC14" s="112" t="str">
        <f>IF(ISBLANK('Use Cases'!K16),"",'Use Cases'!K16)</f>
        <v>USA:RI</v>
      </c>
      <c r="AD14" s="112" t="str">
        <f>IF(ISBLANK('Use Cases'!K17),"",'Use Cases'!K17)</f>
        <v>USA:AL</v>
      </c>
      <c r="AE14" s="112" t="str">
        <f>IF(ISBLANK('Use Cases'!K18),"",'Use Cases'!K18)</f>
        <v>USA:OH</v>
      </c>
      <c r="AF14" s="167" t="str">
        <f>IF(ISBLANK('Use Cases'!K19),"",'Use Cases'!K19)</f>
        <v>USA:MI</v>
      </c>
      <c r="AG14" s="167" t="str">
        <f>IF(ISBLANK('Use Cases'!K20),"",'Use Cases'!K20)</f>
        <v>USA:WI</v>
      </c>
      <c r="AH14" s="90"/>
    </row>
    <row r="15" spans="1:38" customFormat="1" ht="18.75" customHeight="1">
      <c r="A15" s="168" t="s">
        <v>104</v>
      </c>
      <c r="B15" s="163" t="s">
        <v>105</v>
      </c>
      <c r="C15" s="163" t="s">
        <v>106</v>
      </c>
      <c r="D15" s="101" t="s">
        <v>107</v>
      </c>
      <c r="E15" s="166" t="s">
        <v>108</v>
      </c>
      <c r="F15" s="164" t="s">
        <v>109</v>
      </c>
      <c r="G15" s="166" t="s">
        <v>110</v>
      </c>
      <c r="H15" s="163" t="s">
        <v>39</v>
      </c>
      <c r="I15" s="163"/>
      <c r="J15" s="32" t="s">
        <v>47</v>
      </c>
      <c r="K15" s="163" t="s">
        <v>40</v>
      </c>
      <c r="L15" s="163"/>
      <c r="M15" s="178"/>
      <c r="N15" s="168" t="s">
        <v>104</v>
      </c>
      <c r="O15" s="165" t="s">
        <v>111</v>
      </c>
      <c r="P15" s="141" t="str">
        <f>IF(ISBLANK('Use Cases'!L3),"",'Use Cases'!L3)</f>
        <v>smoked beef</v>
      </c>
      <c r="Q15" s="141" t="str">
        <f>IF(ISBLANK('Use Cases'!L4),"",'Use Cases'!L4)</f>
        <v>Missing</v>
      </c>
      <c r="R15" s="141" t="str">
        <f>IF(ISBLANK('Use Cases'!L5),"",'Use Cases'!L5)</f>
        <v>Missing</v>
      </c>
      <c r="S15" s="141" t="str">
        <f>IF(ISBLANK('Use Cases'!L6),"",'Use Cases'!L6)</f>
        <v>FOOD ISOLATE (N60 Bench Trim Boxed)</v>
      </c>
      <c r="T15" s="166" t="str">
        <f>IF(ISBLANK('Use Cases'!L7),"",'Use Cases'!L7)</f>
        <v>Environmental swab</v>
      </c>
      <c r="U15" s="166" t="str">
        <f>IF(ISBLANK('Use Cases'!L8),"",'Use Cases'!L8)</f>
        <v>River water</v>
      </c>
      <c r="V15" s="166" t="str">
        <f>IF(ISBLANK('Use Cases'!L9),"",'Use Cases'!L9)</f>
        <v>Chocolate Sweet Tahini Halva Spread</v>
      </c>
      <c r="W15" s="14" t="str">
        <f>IF(ISBLANK('Use Cases'!L10),"",'Use Cases'!L10)</f>
        <v>Feces (Canis lupus familiaris)</v>
      </c>
      <c r="X15" s="14" t="str">
        <f>IF(ISBLANK('Use Cases'!L11),"",'Use Cases'!L11)</f>
        <v>Frozen dog food</v>
      </c>
      <c r="Y15" s="14" t="str">
        <f>IF(ISBLANK('Use Cases'!L12),"",'Use Cases'!L12)</f>
        <v>Ear swab (Canis lupus familiaris)</v>
      </c>
      <c r="Z15" s="14" t="str">
        <f>IF(ISBLANK('Use Cases'!L13),"",'Use Cases'!L13)</f>
        <v>Urine (Canis lupus familiaris)</v>
      </c>
      <c r="AA15" s="166" t="str">
        <f>IF(ISBLANK('Use Cases'!L14),"",'Use Cases'!L14)</f>
        <v>Ground Turkey</v>
      </c>
      <c r="AB15" s="167" t="str">
        <f>IF(ISBLANK('Use Cases'!L15),"",'Use Cases'!L15)</f>
        <v>environmental: non-food-contact surface</v>
      </c>
      <c r="AC15" s="167" t="str">
        <f>IF(ISBLANK('Use Cases'!L16),"",'Use Cases'!L16)</f>
        <v>environmental: non-food-contact surface</v>
      </c>
      <c r="AD15" s="167" t="str">
        <f>IF(ISBLANK('Use Cases'!L17),"",'Use Cases'!L17)</f>
        <v>Animal-Swine-Sow (cecal)</v>
      </c>
      <c r="AE15" s="112" t="str">
        <f>IF(ISBLANK('Use Cases'!L18),"",'Use Cases'!L18)</f>
        <v>comminuted beef</v>
      </c>
      <c r="AF15" s="167" t="str">
        <f>IF(ISBLANK('Use Cases'!L19),"",'Use Cases'!L19)</f>
        <v>intestine</v>
      </c>
      <c r="AG15" s="167" t="str">
        <f>IF(ISBLANK('Use Cases'!L20),"",'Use Cases'!L20)</f>
        <v>lung</v>
      </c>
      <c r="AH15" s="90"/>
    </row>
    <row r="16" spans="1:38" customFormat="1" ht="18.75" customHeight="1">
      <c r="A16" s="14" t="s">
        <v>112</v>
      </c>
      <c r="B16" s="163" t="s">
        <v>113</v>
      </c>
      <c r="C16" s="163" t="s">
        <v>114</v>
      </c>
      <c r="D16" s="163" t="s">
        <v>115</v>
      </c>
      <c r="E16" s="163" t="s">
        <v>116</v>
      </c>
      <c r="F16" s="14" t="s">
        <v>117</v>
      </c>
      <c r="G16" s="47"/>
      <c r="H16" s="163" t="s">
        <v>39</v>
      </c>
      <c r="I16" s="163"/>
      <c r="J16" s="32" t="s">
        <v>118</v>
      </c>
      <c r="K16" s="163" t="s">
        <v>119</v>
      </c>
      <c r="L16" s="166"/>
      <c r="M16" s="168" t="s">
        <v>120</v>
      </c>
      <c r="N16" s="168"/>
      <c r="O16" s="165"/>
      <c r="P16" s="141" t="str">
        <f>IF(ISBLANK('Use Cases'!M3),"",'Use Cases'!M3)</f>
        <v>food</v>
      </c>
      <c r="Q16" s="141" t="str">
        <f>IF(ISBLANK('Use Cases'!M4),"",'Use Cases'!M4)</f>
        <v>human</v>
      </c>
      <c r="R16" s="141" t="str">
        <f>IF(ISBLANK('Use Cases'!M5),"",'Use Cases'!M5)</f>
        <v>human</v>
      </c>
      <c r="S16" s="141" t="str">
        <f>IF(ISBLANK('Use Cases'!M6),"",'Use Cases'!M6)</f>
        <v>food</v>
      </c>
      <c r="T16" s="166" t="str">
        <f>IF(ISBLANK('Use Cases'!M7),"",'Use Cases'!M7)</f>
        <v>environmental</v>
      </c>
      <c r="U16" s="166" t="str">
        <f>IF(ISBLANK('Use Cases'!M8),"",'Use Cases'!M8)</f>
        <v>environmental</v>
      </c>
      <c r="V16" s="166" t="str">
        <f>IF(ISBLANK('Use Cases'!M9),"",'Use Cases'!M9)</f>
        <v>food</v>
      </c>
      <c r="W16" s="14" t="str">
        <f>IF(ISBLANK('Use Cases'!M10),"",'Use Cases'!M10)</f>
        <v>animal</v>
      </c>
      <c r="X16" s="14" t="str">
        <f>IF(ISBLANK('Use Cases'!M11),"",'Use Cases'!M11)</f>
        <v>food</v>
      </c>
      <c r="Y16" s="14" t="str">
        <f>IF(ISBLANK('Use Cases'!M12),"",'Use Cases'!M12)</f>
        <v>animal</v>
      </c>
      <c r="Z16" s="14" t="str">
        <f>IF(ISBLANK('Use Cases'!M13),"",'Use Cases'!M13)</f>
        <v>animal</v>
      </c>
      <c r="AA16" s="166" t="str">
        <f>IF(ISBLANK('Use Cases'!M14),"",'Use Cases'!M14)</f>
        <v>food</v>
      </c>
      <c r="AB16" s="167" t="str">
        <f>IF(ISBLANK('Use Cases'!M15),"",'Use Cases'!M15)</f>
        <v>environmental</v>
      </c>
      <c r="AC16" s="167" t="str">
        <f>IF(ISBLANK('Use Cases'!M16),"",'Use Cases'!M16)</f>
        <v>environmental</v>
      </c>
      <c r="AD16" s="167" t="str">
        <f>IF(ISBLANK('Use Cases'!M17),"",'Use Cases'!M17)</f>
        <v>animal</v>
      </c>
      <c r="AE16" s="167" t="str">
        <f>IF(ISBLANK('Use Cases'!M18),"",'Use Cases'!M18)</f>
        <v>food</v>
      </c>
      <c r="AF16" s="167" t="str">
        <f>IF(ISBLANK('Use Cases'!M19),"",'Use Cases'!M19)</f>
        <v>animal</v>
      </c>
      <c r="AG16" s="167" t="str">
        <f>IF(ISBLANK('Use Cases'!M20),"",'Use Cases'!M20)</f>
        <v>animal</v>
      </c>
      <c r="AH16" s="90"/>
    </row>
    <row r="17" spans="1:34" customFormat="1" ht="18.75" customHeight="1">
      <c r="A17" s="14" t="s">
        <v>121</v>
      </c>
      <c r="B17" s="31" t="s">
        <v>122</v>
      </c>
      <c r="C17" s="31" t="s">
        <v>123</v>
      </c>
      <c r="D17" s="112" t="s">
        <v>124</v>
      </c>
      <c r="E17" s="31" t="s">
        <v>125</v>
      </c>
      <c r="F17" s="14" t="s">
        <v>126</v>
      </c>
      <c r="G17" s="31"/>
      <c r="H17" s="33"/>
      <c r="I17" s="33"/>
      <c r="J17" s="33"/>
      <c r="K17" s="112" t="s">
        <v>93</v>
      </c>
      <c r="L17" s="163" t="s">
        <v>127</v>
      </c>
      <c r="M17" s="33"/>
      <c r="N17" s="166"/>
      <c r="O17" s="165" t="s">
        <v>128</v>
      </c>
      <c r="P17" s="141" t="str">
        <f>IF(ISBLANK('Use Cases'!N3),"",'Use Cases'!N3)</f>
        <v/>
      </c>
      <c r="Q17" s="141" t="str">
        <f>IF(ISBLANK('Use Cases'!N4),"",'Use Cases'!N4)</f>
        <v/>
      </c>
      <c r="R17" s="141" t="str">
        <f>IF(ISBLANK('Use Cases'!N5),"",'Use Cases'!N5)</f>
        <v/>
      </c>
      <c r="S17" s="112" t="str">
        <f>IF(ISBLANK('Use Cases'!N6),"",'Use Cases'!N6)</f>
        <v/>
      </c>
      <c r="T17" s="112" t="str">
        <f>IF(ISBLANK('Use Cases'!N7),"",'Use Cases'!N7)</f>
        <v>sponge [NCIT:C42856]</v>
      </c>
      <c r="U17" s="166" t="str">
        <f>IF(ISBLANK('Use Cases'!N8),"",'Use Cases'!N8)</f>
        <v xml:space="preserve">    dead-end ultrafiltration</v>
      </c>
      <c r="V17" s="179" t="str">
        <f>IF(ISBLANK('Use Cases'!N9),"",'Use Cases'!N9)</f>
        <v/>
      </c>
      <c r="W17" s="103" t="str">
        <f>IF(ISBLANK('Use Cases'!N10),"",'Use Cases'!N10)</f>
        <v/>
      </c>
      <c r="X17" s="103" t="str">
        <f>IF(ISBLANK('Use Cases'!N11),"",'Use Cases'!N11)</f>
        <v/>
      </c>
      <c r="Y17" s="103" t="str">
        <f>IF(ISBLANK('Use Cases'!N12),"",'Use Cases'!N12)</f>
        <v/>
      </c>
      <c r="Z17" s="103" t="str">
        <f>IF(ISBLANK('Use Cases'!N13),"",'Use Cases'!N13)</f>
        <v/>
      </c>
      <c r="AA17" s="112" t="str">
        <f>IF(ISBLANK('Use Cases'!N14),"",'Use Cases'!N14)</f>
        <v/>
      </c>
      <c r="AB17" s="112" t="str">
        <f>IF(ISBLANK('Use Cases'!N15),"",'Use Cases'!N15)</f>
        <v/>
      </c>
      <c r="AC17" s="112" t="str">
        <f>IF(ISBLANK('Use Cases'!N16),"",'Use Cases'!N16)</f>
        <v>sponge [NCIT:C42856]</v>
      </c>
      <c r="AD17" s="112" t="str">
        <f>IF(ISBLANK('Use Cases'!N17),"",'Use Cases'!N17)</f>
        <v>sponge [NCIT:C42856]</v>
      </c>
      <c r="AE17" s="112" t="str">
        <f>IF(ISBLANK('Use Cases'!N18),"",'Use Cases'!N18)</f>
        <v/>
      </c>
      <c r="AF17" s="112" t="str">
        <f>IF(ISBLANK('Use Cases'!N19),"",'Use Cases'!N19)</f>
        <v/>
      </c>
      <c r="AG17" s="112" t="str">
        <f>IF(ISBLANK('Use Cases'!N20),"",'Use Cases'!N20)</f>
        <v/>
      </c>
      <c r="AH17" s="90"/>
    </row>
    <row r="18" spans="1:34" customFormat="1" ht="18.75" customHeight="1">
      <c r="A18" s="14" t="s">
        <v>129</v>
      </c>
      <c r="B18" s="31" t="s">
        <v>130</v>
      </c>
      <c r="C18" s="206" t="s">
        <v>131</v>
      </c>
      <c r="D18" s="112" t="s">
        <v>132</v>
      </c>
      <c r="E18" s="31" t="s">
        <v>133</v>
      </c>
      <c r="F18" s="14" t="s">
        <v>134</v>
      </c>
      <c r="G18" s="47"/>
      <c r="H18" s="163" t="s">
        <v>39</v>
      </c>
      <c r="I18" s="163"/>
      <c r="J18" s="32" t="s">
        <v>135</v>
      </c>
      <c r="K18" s="112" t="s">
        <v>93</v>
      </c>
      <c r="L18" s="31" t="s">
        <v>136</v>
      </c>
      <c r="M18" s="33"/>
      <c r="N18" s="180"/>
      <c r="O18" s="165" t="s">
        <v>137</v>
      </c>
      <c r="P18" s="141" t="s">
        <v>138</v>
      </c>
      <c r="Q18" s="141" t="str">
        <f>IF(ISBLANK('Use Cases'!O4),"",'Use Cases'!O4)</f>
        <v>Missing</v>
      </c>
      <c r="R18" s="141" t="str">
        <f>IF(ISBLANK('Use Cases'!O5),"",'Use Cases'!O5)</f>
        <v>Missing</v>
      </c>
      <c r="S18" s="112" t="str">
        <f>IF(ISBLANK('Use Cases'!O6),"",'Use Cases'!O6)</f>
        <v>Missing</v>
      </c>
      <c r="T18" s="112" t="str">
        <f>IF(ISBLANK('Use Cases'!O7),"",'Use Cases'!O7)</f>
        <v>surveilliance [GENEPIO:0100004]</v>
      </c>
      <c r="U18" s="166" t="str">
        <f>IF(ISBLANK('Use Cases'!O8),"",'Use Cases'!O8)</f>
        <v>surveilliance [GENEPIO:0100004]</v>
      </c>
      <c r="V18" s="166" t="str">
        <f>IF(ISBLANK('Use Cases'!O9),"",'Use Cases'!O9)</f>
        <v>regulatory sampling</v>
      </c>
      <c r="W18" s="14" t="str">
        <f>IF(ISBLANK('Use Cases'!O10),"",'Use Cases'!O10)</f>
        <v>case investigation</v>
      </c>
      <c r="X18" s="14" t="str">
        <f>IF(ISBLANK('Use Cases'!O11),"",'Use Cases'!O11)</f>
        <v>case investigation</v>
      </c>
      <c r="Y18" s="14" t="str">
        <f>IF(ISBLANK('Use Cases'!O12),"",'Use Cases'!O12)</f>
        <v>surveilliance [GENEPIO:0100004]</v>
      </c>
      <c r="Z18" s="14" t="str">
        <f>IF(ISBLANK('Use Cases'!O13),"",'Use Cases'!O13)</f>
        <v>surveilliance [GENEPIO:0100004]</v>
      </c>
      <c r="AA18" s="112" t="str">
        <f>IF(ISBLANK('Use Cases'!O14),"",'Use Cases'!O14)</f>
        <v>surveilliance [GENEPIO:0100004]</v>
      </c>
      <c r="AB18" s="112" t="str">
        <f>IF(ISBLANK('Use Cases'!O15),"",'Use Cases'!O15)</f>
        <v>Missing</v>
      </c>
      <c r="AC18" s="112" t="str">
        <f>IF(ISBLANK('Use Cases'!O16),"",'Use Cases'!O16)</f>
        <v>Missing</v>
      </c>
      <c r="AD18" s="112" t="str">
        <f>IF(ISBLANK('Use Cases'!O17),"",'Use Cases'!O17)</f>
        <v>Missing</v>
      </c>
      <c r="AE18" s="112" t="str">
        <f>IF(ISBLANK('Use Cases'!O18),"",'Use Cases'!O18)</f>
        <v>Missing</v>
      </c>
      <c r="AF18" s="114" t="str">
        <f>IF(ISBLANK('Use Cases'!O19),"",'Use Cases'!O19)</f>
        <v>research [GENEPIO:0100003]</v>
      </c>
      <c r="AG18" s="114" t="str">
        <f>IF(ISBLANK('Use Cases'!O20),"",'Use Cases'!O20)</f>
        <v>research [GENEPIO:0100003]</v>
      </c>
      <c r="AH18" s="90"/>
    </row>
    <row r="19" spans="1:34" customFormat="1" ht="18.75" customHeight="1">
      <c r="A19" s="14" t="s">
        <v>139</v>
      </c>
      <c r="B19" s="31" t="s">
        <v>140</v>
      </c>
      <c r="C19" s="31" t="s">
        <v>141</v>
      </c>
      <c r="D19" s="31" t="s">
        <v>142</v>
      </c>
      <c r="E19" s="31" t="s">
        <v>68</v>
      </c>
      <c r="F19" s="14" t="s">
        <v>143</v>
      </c>
      <c r="G19" s="47"/>
      <c r="H19" s="33" t="s">
        <v>144</v>
      </c>
      <c r="I19" s="33"/>
      <c r="J19" s="33" t="s">
        <v>145</v>
      </c>
      <c r="K19" s="33" t="s">
        <v>146</v>
      </c>
      <c r="L19" s="33" t="s">
        <v>147</v>
      </c>
      <c r="M19" s="33"/>
      <c r="N19" s="163" t="s">
        <v>139</v>
      </c>
      <c r="O19" s="165"/>
      <c r="P19" s="141" t="str">
        <f>IF(ISBLANK('Use Cases'!P3),"",'Use Cases'!P3)</f>
        <v>PulseNet</v>
      </c>
      <c r="Q19" s="141" t="str">
        <f>IF(ISBLANK('Use Cases'!P4),"",'Use Cases'!P4)</f>
        <v>PulseNet</v>
      </c>
      <c r="R19" s="141" t="str">
        <f>IF(ISBLANK('Use Cases'!P5),"",'Use Cases'!P5)</f>
        <v>PulseNet</v>
      </c>
      <c r="S19" s="141" t="str">
        <f>IF(ISBLANK('Use Cases'!P6),"",'Use Cases'!P6)</f>
        <v>PulseNet</v>
      </c>
      <c r="T19" s="112" t="str">
        <f>IF(ISBLANK('Use Cases'!P7),"",'Use Cases'!P7)</f>
        <v>GenomeTrakr</v>
      </c>
      <c r="U19" s="166" t="str">
        <f>IF(ISBLANK('Use Cases'!P8),"",'Use Cases'!P8)</f>
        <v>GenomeTrakr</v>
      </c>
      <c r="V19" s="166" t="str">
        <f>IF(ISBLANK('Use Cases'!P9),"",'Use Cases'!P9)</f>
        <v>GenomeTrakr</v>
      </c>
      <c r="W19" s="112" t="str">
        <f>IF(ISBLANK('Use Cases'!P10),"",'Use Cases'!P10)</f>
        <v>Vet-LIRN</v>
      </c>
      <c r="X19" s="112" t="str">
        <f>IF(ISBLANK('Use Cases'!P11),"",'Use Cases'!P11)</f>
        <v>Vet-LIRN</v>
      </c>
      <c r="Y19" s="112" t="str">
        <f>IF(ISBLANK('Use Cases'!P12),"",'Use Cases'!P12)</f>
        <v>Vet-LIRN</v>
      </c>
      <c r="Z19" s="112" t="str">
        <f>IF(ISBLANK('Use Cases'!P13),"",'Use Cases'!P13)</f>
        <v>Vet-LIRN</v>
      </c>
      <c r="AA19" s="112" t="str">
        <f>IF(ISBLANK('Use Cases'!P14),"",'Use Cases'!P14)</f>
        <v>NARMS Retail Meat</v>
      </c>
      <c r="AB19" s="112" t="str">
        <f>IF(ISBLANK('Use Cases'!P15),"",'Use Cases'!P15)</f>
        <v/>
      </c>
      <c r="AC19" s="112" t="str">
        <f>IF(ISBLANK('Use Cases'!P16),"",'Use Cases'!P16)</f>
        <v/>
      </c>
      <c r="AD19" s="112" t="str">
        <f>IF(ISBLANK('Use Cases'!P17),"",'Use Cases'!P17)</f>
        <v>NARMS</v>
      </c>
      <c r="AE19" s="112" t="str">
        <f>IF(ISBLANK('Use Cases'!P18),"",'Use Cases'!P18)</f>
        <v/>
      </c>
      <c r="AF19" s="112" t="str">
        <f>IF(ISBLANK('Use Cases'!P19),"",'Use Cases'!P19)</f>
        <v>NAHLN</v>
      </c>
      <c r="AG19" s="112" t="str">
        <f>IF(ISBLANK('Use Cases'!P20),"",'Use Cases'!P20)</f>
        <v>NAHLN</v>
      </c>
      <c r="AH19" s="90"/>
    </row>
    <row r="20" spans="1:34" customFormat="1" ht="18.75" customHeight="1">
      <c r="A20" s="103" t="s">
        <v>148</v>
      </c>
      <c r="B20" s="31" t="s">
        <v>149</v>
      </c>
      <c r="C20" s="207" t="s">
        <v>150</v>
      </c>
      <c r="D20" s="31" t="s">
        <v>151</v>
      </c>
      <c r="E20" s="112" t="s">
        <v>152</v>
      </c>
      <c r="F20" s="31" t="s">
        <v>153</v>
      </c>
      <c r="G20" s="47"/>
      <c r="H20" s="33"/>
      <c r="I20" s="33"/>
      <c r="J20" s="33" t="s">
        <v>135</v>
      </c>
      <c r="K20" s="33" t="s">
        <v>154</v>
      </c>
      <c r="L20" s="103" t="s">
        <v>155</v>
      </c>
      <c r="M20" s="33"/>
      <c r="N20" s="168"/>
      <c r="O20" s="181"/>
      <c r="P20" s="141" t="str">
        <f>IF(ISBLANK('Use Cases'!Q3),"",'Use Cases'!Q3)</f>
        <v/>
      </c>
      <c r="Q20" s="141" t="str">
        <f>IF(ISBLANK('Use Cases'!Q4),"",'Use Cases'!Q4)</f>
        <v/>
      </c>
      <c r="R20" s="141" t="str">
        <f>IF(ISBLANK('Use Cases'!Q5),"",'Use Cases'!Q5)</f>
        <v/>
      </c>
      <c r="S20" s="141" t="str">
        <f>IF(ISBLANK('Use Cases'!Q6),"",'Use Cases'!Q6)</f>
        <v/>
      </c>
      <c r="T20" s="166" t="str">
        <f>IF(ISBLANK('Use Cases'!Q7),"",'Use Cases'!Q7)</f>
        <v/>
      </c>
      <c r="U20" s="179" t="str">
        <f>IF(ISBLANK('Use Cases'!Q8),"",'Use Cases'!Q8)</f>
        <v/>
      </c>
      <c r="V20" s="179" t="str">
        <f>IF(ISBLANK('Use Cases'!Q9),"",'Use Cases'!Q9)</f>
        <v/>
      </c>
      <c r="W20" s="103" t="str">
        <f>IF(ISBLANK('Use Cases'!Q10),"",'Use Cases'!Q10)</f>
        <v/>
      </c>
      <c r="X20" s="103" t="str">
        <f>IF(ISBLANK('Use Cases'!Q11),"",'Use Cases'!Q11)</f>
        <v/>
      </c>
      <c r="Y20" s="103" t="str">
        <f>IF(ISBLANK('Use Cases'!Q12),"",'Use Cases'!Q12)</f>
        <v/>
      </c>
      <c r="Z20" s="103" t="str">
        <f>IF(ISBLANK('Use Cases'!Q13),"",'Use Cases'!Q13)</f>
        <v/>
      </c>
      <c r="AA20" s="112" t="str">
        <f>IF(ISBLANK('Use Cases'!Q14),"",'Use Cases'!Q14)</f>
        <v/>
      </c>
      <c r="AB20" s="112" t="str">
        <f>IF(ISBLANK('Use Cases'!Q15),"",'Use Cases'!Q15)</f>
        <v/>
      </c>
      <c r="AC20" s="112" t="str">
        <f>IF(ISBLANK('Use Cases'!Q16),"",'Use Cases'!Q16)</f>
        <v/>
      </c>
      <c r="AD20" s="112" t="str">
        <f>IF(ISBLANK('Use Cases'!Q17),"",'Use Cases'!Q17)</f>
        <v/>
      </c>
      <c r="AE20" s="112" t="str">
        <f>IF(ISBLANK('Use Cases'!Q18),"",'Use Cases'!Q18)</f>
        <v/>
      </c>
      <c r="AF20" s="112" t="str">
        <f>IF(ISBLANK('Use Cases'!Q19),"",'Use Cases'!Q19)</f>
        <v/>
      </c>
      <c r="AG20" s="112" t="str">
        <f>IF(ISBLANK('Use Cases'!Q20),"",'Use Cases'!Q20)</f>
        <v/>
      </c>
      <c r="AH20" s="90"/>
    </row>
    <row r="21" spans="1:34" customFormat="1" ht="18.75" customHeight="1">
      <c r="A21" s="103" t="s">
        <v>156</v>
      </c>
      <c r="B21" s="31" t="s">
        <v>157</v>
      </c>
      <c r="C21" s="31" t="s">
        <v>158</v>
      </c>
      <c r="D21" s="31"/>
      <c r="E21" s="31" t="s">
        <v>159</v>
      </c>
      <c r="F21" s="31" t="s">
        <v>160</v>
      </c>
      <c r="G21" s="47"/>
      <c r="H21" s="163"/>
      <c r="I21" s="163"/>
      <c r="J21" s="32"/>
      <c r="K21" s="163" t="s">
        <v>40</v>
      </c>
      <c r="L21" s="33" t="s">
        <v>161</v>
      </c>
      <c r="M21" s="33"/>
      <c r="N21" s="168" t="s">
        <v>156</v>
      </c>
      <c r="O21" s="181"/>
      <c r="P21" s="141" t="str">
        <f>IF(ISBLANK('Use Cases'!R3),"",'Use Cases'!R3)</f>
        <v>Missing</v>
      </c>
      <c r="Q21" s="141" t="str">
        <f>IF(ISBLANK('Use Cases'!R4),"",'Use Cases'!R4)</f>
        <v>Missing</v>
      </c>
      <c r="R21" s="141" t="str">
        <f>IF(ISBLANK('Use Cases'!R5),"",'Use Cases'!R5)</f>
        <v/>
      </c>
      <c r="S21" s="141" t="str">
        <f>IF(ISBLANK('Use Cases'!R6),"",'Use Cases'!R6)</f>
        <v>Missing</v>
      </c>
      <c r="T21" s="166" t="str">
        <f>IF(ISBLANK('Use Cases'!R7),"",'Use Cases'!R7)</f>
        <v>Missing</v>
      </c>
      <c r="U21" s="112" t="str">
        <f>IF(ISBLANK('Use Cases'!R8),"",'Use Cases'!R8)</f>
        <v>Missing</v>
      </c>
      <c r="V21" s="166" t="str">
        <f>IF(ISBLANK('Use Cases'!R9),"",'Use Cases'!R9)</f>
        <v>Missing</v>
      </c>
      <c r="W21" s="103" t="str">
        <f>IF(ISBLANK('Use Cases'!R10),"",'Use Cases'!R10)</f>
        <v/>
      </c>
      <c r="X21" s="103" t="str">
        <f>IF(ISBLANK('Use Cases'!R11),"",'Use Cases'!R11)</f>
        <v/>
      </c>
      <c r="Y21" s="103" t="str">
        <f>IF(ISBLANK('Use Cases'!R12),"",'Use Cases'!R12)</f>
        <v/>
      </c>
      <c r="Z21" s="103" t="str">
        <f>IF(ISBLANK('Use Cases'!R13),"",'Use Cases'!R13)</f>
        <v/>
      </c>
      <c r="AA21" s="112" t="str">
        <f>IF(ISBLANK('Use Cases'!R14),"",'Use Cases'!R14)</f>
        <v/>
      </c>
      <c r="AB21" s="112" t="str">
        <f>IF(ISBLANK('Use Cases'!R15),"",'Use Cases'!R15)</f>
        <v>Missing</v>
      </c>
      <c r="AC21" s="112" t="str">
        <f>IF(ISBLANK('Use Cases'!R16),"",'Use Cases'!R16)</f>
        <v>Missing</v>
      </c>
      <c r="AD21" s="112" t="str">
        <f>IF(ISBLANK('Use Cases'!R17),"",'Use Cases'!R17)</f>
        <v/>
      </c>
      <c r="AE21" s="112" t="str">
        <f>IF(ISBLANK('Use Cases'!R18),"",'Use Cases'!R18)</f>
        <v>Missing</v>
      </c>
      <c r="AF21" s="112" t="str">
        <f>IF(ISBLANK('Use Cases'!R19),"",'Use Cases'!R19)</f>
        <v/>
      </c>
      <c r="AG21" s="112" t="str">
        <f>IF(ISBLANK('Use Cases'!R20),"",'Use Cases'!R20)</f>
        <v/>
      </c>
      <c r="AH21" s="90"/>
    </row>
    <row r="22" spans="1:34" customFormat="1" ht="18.75" customHeight="1">
      <c r="A22" s="14" t="s">
        <v>162</v>
      </c>
      <c r="B22" s="163" t="s">
        <v>162</v>
      </c>
      <c r="C22" s="163" t="s">
        <v>163</v>
      </c>
      <c r="D22" s="31" t="s">
        <v>164</v>
      </c>
      <c r="E22" s="163"/>
      <c r="F22" s="163" t="s">
        <v>165</v>
      </c>
      <c r="G22" s="166"/>
      <c r="H22" s="163"/>
      <c r="I22" s="163"/>
      <c r="J22" s="32"/>
      <c r="K22" s="163" t="s">
        <v>40</v>
      </c>
      <c r="L22" s="163"/>
      <c r="M22" s="163"/>
      <c r="N22" s="14" t="s">
        <v>162</v>
      </c>
      <c r="O22" s="181"/>
      <c r="P22" s="141" t="str">
        <f>IF(ISBLANK('Use Cases'!S3),"",'Use Cases'!S3)</f>
        <v/>
      </c>
      <c r="Q22" s="141" t="str">
        <f>IF(ISBLANK('Use Cases'!S4),"",'Use Cases'!S4)</f>
        <v/>
      </c>
      <c r="R22" s="141" t="str">
        <f>IF(ISBLANK('Use Cases'!S5),"",'Use Cases'!S5)</f>
        <v/>
      </c>
      <c r="S22" s="141" t="str">
        <f>IF(ISBLANK('Use Cases'!S6),"",'Use Cases'!S6)</f>
        <v/>
      </c>
      <c r="T22" s="166" t="str">
        <f>IF(ISBLANK('Use Cases'!S7),"",'Use Cases'!S7)</f>
        <v/>
      </c>
      <c r="U22" s="179" t="str">
        <f>IF(ISBLANK('Use Cases'!S8),"",'Use Cases'!S8)</f>
        <v/>
      </c>
      <c r="V22" s="179" t="str">
        <f>IF(ISBLANK('Use Cases'!S9),"",'Use Cases'!S9)</f>
        <v/>
      </c>
      <c r="W22" s="14" t="str">
        <f>IF(ISBLANK('Use Cases'!S10),"",'Use Cases'!S10)</f>
        <v/>
      </c>
      <c r="X22" s="14" t="str">
        <f>IF(ISBLANK('Use Cases'!S11),"",'Use Cases'!S11)</f>
        <v/>
      </c>
      <c r="Y22" s="14" t="str">
        <f>IF(ISBLANK('Use Cases'!S12),"",'Use Cases'!S12)</f>
        <v/>
      </c>
      <c r="Z22" s="14" t="str">
        <f>IF(ISBLANK('Use Cases'!S13),"",'Use Cases'!S13)</f>
        <v/>
      </c>
      <c r="AA22" s="166" t="str">
        <f>IF(ISBLANK('Use Cases'!S14),"",'Use Cases'!S14)</f>
        <v/>
      </c>
      <c r="AB22" s="167" t="str">
        <f>IF(ISBLANK('Use Cases'!S15),"",'Use Cases'!S15)</f>
        <v/>
      </c>
      <c r="AC22" s="167" t="str">
        <f>IF(ISBLANK('Use Cases'!S16),"",'Use Cases'!S16)</f>
        <v/>
      </c>
      <c r="AD22" s="167" t="str">
        <f>IF(ISBLANK('Use Cases'!S17),"",'Use Cases'!S17)</f>
        <v/>
      </c>
      <c r="AE22" s="167" t="str">
        <f>IF(ISBLANK('Use Cases'!S18),"",'Use Cases'!S18)</f>
        <v/>
      </c>
      <c r="AF22" s="167" t="str">
        <f>IF(ISBLANK('Use Cases'!S19),"",'Use Cases'!S19)</f>
        <v/>
      </c>
      <c r="AG22" s="167" t="str">
        <f>IF(ISBLANK('Use Cases'!S20),"",'Use Cases'!S20)</f>
        <v/>
      </c>
      <c r="AH22" s="90"/>
    </row>
    <row r="23" spans="1:34" customFormat="1" ht="18.75" customHeight="1">
      <c r="A23" s="33" t="s">
        <v>166</v>
      </c>
      <c r="B23" s="31" t="s">
        <v>166</v>
      </c>
      <c r="C23" s="31" t="s">
        <v>167</v>
      </c>
      <c r="D23" s="31" t="s">
        <v>164</v>
      </c>
      <c r="E23" s="31"/>
      <c r="F23" s="31" t="s">
        <v>168</v>
      </c>
      <c r="G23" s="32"/>
      <c r="H23" s="33"/>
      <c r="I23" s="33"/>
      <c r="J23" s="34"/>
      <c r="K23" s="32" t="s">
        <v>40</v>
      </c>
      <c r="L23" s="33"/>
      <c r="M23" s="33"/>
      <c r="N23" s="33" t="s">
        <v>166</v>
      </c>
      <c r="O23" s="32" t="s">
        <v>169</v>
      </c>
      <c r="P23" s="141" t="str">
        <f>IF(ISBLANK('Use Cases'!T3),"",'Use Cases'!T3)</f>
        <v/>
      </c>
      <c r="Q23" s="141" t="str">
        <f>IF(ISBLANK('Use Cases'!T4),"",'Use Cases'!T4)</f>
        <v/>
      </c>
      <c r="R23" s="141" t="str">
        <f>IF(ISBLANK('Use Cases'!T5),"",'Use Cases'!T5)</f>
        <v/>
      </c>
      <c r="S23" s="141" t="str">
        <f>IF(ISBLANK('Use Cases'!T6),"",'Use Cases'!T6)</f>
        <v/>
      </c>
      <c r="T23" s="42" t="str">
        <f>IF(ISBLANK('Use Cases'!T7),"",'Use Cases'!T7)</f>
        <v/>
      </c>
      <c r="U23" s="42" t="str">
        <f>IF(ISBLANK('Use Cases'!T8),"",'Use Cases'!T8)</f>
        <v/>
      </c>
      <c r="V23" s="42" t="str">
        <f>IF(ISBLANK('Use Cases'!T9),"",'Use Cases'!T9)</f>
        <v/>
      </c>
      <c r="W23" s="103" t="str">
        <f>IF(ISBLANK('Use Cases'!T10),"",'Use Cases'!T10)</f>
        <v/>
      </c>
      <c r="X23" s="103" t="str">
        <f>IF(ISBLANK('Use Cases'!T11),"",'Use Cases'!T11)</f>
        <v/>
      </c>
      <c r="Y23" s="103" t="str">
        <f>IF(ISBLANK('Use Cases'!T12),"",'Use Cases'!T12)</f>
        <v/>
      </c>
      <c r="Z23" s="103" t="str">
        <f>IF(ISBLANK('Use Cases'!T13),"",'Use Cases'!T13)</f>
        <v/>
      </c>
      <c r="AA23" s="112" t="str">
        <f>IF(ISBLANK('Use Cases'!T14),"",'Use Cases'!T14)</f>
        <v/>
      </c>
      <c r="AB23" s="112" t="str">
        <f>IF(ISBLANK('Use Cases'!T15),"",'Use Cases'!T15)</f>
        <v/>
      </c>
      <c r="AC23" s="112" t="str">
        <f>IF(ISBLANK('Use Cases'!T16),"",'Use Cases'!T16)</f>
        <v/>
      </c>
      <c r="AD23" s="113" t="str">
        <f>IF(ISBLANK('Use Cases'!T17),"",'Use Cases'!T17)</f>
        <v/>
      </c>
      <c r="AE23" s="112" t="str">
        <f>IF(ISBLANK('Use Cases'!T18),"",'Use Cases'!T18)</f>
        <v/>
      </c>
      <c r="AF23" s="112" t="str">
        <f>IF(ISBLANK('Use Cases'!T19),"",'Use Cases'!T19)</f>
        <v/>
      </c>
      <c r="AG23" s="112" t="str">
        <f>IF(ISBLANK('Use Cases'!T20),"",'Use Cases'!T20)</f>
        <v/>
      </c>
      <c r="AH23" s="90"/>
    </row>
    <row r="24" spans="1:34" ht="18.75" customHeight="1">
      <c r="A24" s="14" t="s">
        <v>170</v>
      </c>
      <c r="B24" s="166" t="s">
        <v>171</v>
      </c>
      <c r="C24" s="113" t="s">
        <v>172</v>
      </c>
      <c r="D24" s="112"/>
      <c r="E24" s="112" t="s">
        <v>68</v>
      </c>
      <c r="F24" s="14" t="s">
        <v>81</v>
      </c>
      <c r="G24" s="166"/>
      <c r="H24" s="33" t="s">
        <v>144</v>
      </c>
      <c r="I24" s="166"/>
      <c r="J24" s="32" t="s">
        <v>145</v>
      </c>
      <c r="K24" s="166" t="s">
        <v>53</v>
      </c>
      <c r="L24" s="166"/>
      <c r="M24" s="166"/>
      <c r="N24" s="14" t="s">
        <v>170</v>
      </c>
      <c r="O24" s="182"/>
      <c r="P24" s="141" t="str">
        <f>IF(ISBLANK('Use Cases'!U3),"",'Use Cases'!U3)</f>
        <v>Missing</v>
      </c>
      <c r="Q24" s="141" t="str">
        <f>IF(ISBLANK('Use Cases'!U4),"",'Use Cases'!U4)</f>
        <v>Missing</v>
      </c>
      <c r="R24" s="141" t="str">
        <f>IF(ISBLANK('Use Cases'!U5),"",'Use Cases'!U5)</f>
        <v>Missing</v>
      </c>
      <c r="S24" s="141" t="str">
        <f>IF(ISBLANK('Use Cases'!U6),"",'Use Cases'!U6)</f>
        <v>Missing</v>
      </c>
      <c r="T24" s="166" t="str">
        <f>IF(ISBLANK('Use Cases'!U7),"",'Use Cases'!U7)</f>
        <v>Missing</v>
      </c>
      <c r="U24" s="179" t="str">
        <f>IF(ISBLANK('Use Cases'!U8),"",'Use Cases'!U8)</f>
        <v>Missing</v>
      </c>
      <c r="V24" s="179" t="str">
        <f>IF(ISBLANK('Use Cases'!U9),"",'Use Cases'!U9)</f>
        <v>Missing</v>
      </c>
      <c r="W24" s="14" t="str">
        <f>IF(ISBLANK('Use Cases'!U10),"",'Use Cases'!U10)</f>
        <v>Missing</v>
      </c>
      <c r="X24" s="14" t="str">
        <f>IF(ISBLANK('Use Cases'!U11),"",'Use Cases'!U11)</f>
        <v>Missing</v>
      </c>
      <c r="Y24" s="14" t="str">
        <f>IF(ISBLANK('Use Cases'!U12),"",'Use Cases'!U12)</f>
        <v>Missing</v>
      </c>
      <c r="Z24" s="14" t="str">
        <f>IF(ISBLANK('Use Cases'!U13),"",'Use Cases'!U13)</f>
        <v>Missing</v>
      </c>
      <c r="AA24" s="166" t="str">
        <f>IF(ISBLANK('Use Cases'!U14),"",'Use Cases'!U14)</f>
        <v>Missing</v>
      </c>
      <c r="AB24" s="167" t="str">
        <f>IF(ISBLANK('Use Cases'!U15),"",'Use Cases'!U15)</f>
        <v>Missing</v>
      </c>
      <c r="AC24" s="167" t="str">
        <f>IF(ISBLANK('Use Cases'!U16),"",'Use Cases'!U16)</f>
        <v>Missing</v>
      </c>
      <c r="AD24" s="167" t="str">
        <f>IF(ISBLANK('Use Cases'!U17),"",'Use Cases'!U17)</f>
        <v>Missing</v>
      </c>
      <c r="AE24" s="167" t="str">
        <f>IF(ISBLANK('Use Cases'!U18),"",'Use Cases'!U18)</f>
        <v>Missing</v>
      </c>
      <c r="AF24" s="167" t="str">
        <f>IF(ISBLANK('Use Cases'!U19),"",'Use Cases'!U19)</f>
        <v>Missing</v>
      </c>
      <c r="AG24" s="167" t="str">
        <f>IF(ISBLANK('Use Cases'!U20),"",'Use Cases'!U20)</f>
        <v>Missing</v>
      </c>
      <c r="AH24" s="9"/>
    </row>
    <row r="25" spans="1:34" customFormat="1" ht="18.75" customHeight="1">
      <c r="A25" s="168" t="s">
        <v>173</v>
      </c>
      <c r="B25" s="163" t="s">
        <v>173</v>
      </c>
      <c r="C25" s="163" t="s">
        <v>174</v>
      </c>
      <c r="D25" s="163" t="s">
        <v>175</v>
      </c>
      <c r="E25" s="163" t="s">
        <v>108</v>
      </c>
      <c r="F25" s="164"/>
      <c r="G25" s="47"/>
      <c r="H25" s="163"/>
      <c r="I25" s="163"/>
      <c r="J25" s="32"/>
      <c r="K25" s="163" t="s">
        <v>40</v>
      </c>
      <c r="L25" s="163"/>
      <c r="M25" s="163"/>
      <c r="N25" s="168" t="s">
        <v>173</v>
      </c>
      <c r="O25" s="165" t="s">
        <v>128</v>
      </c>
      <c r="P25" s="141" t="str">
        <f>IF(ISBLANK('Use Cases'!V3),"",'Use Cases'!V3)</f>
        <v/>
      </c>
      <c r="Q25" s="141" t="str">
        <f>IF(ISBLANK('Use Cases'!V4),"",'Use Cases'!V4)</f>
        <v/>
      </c>
      <c r="R25" s="141" t="str">
        <f>IF(ISBLANK('Use Cases'!V5),"",'Use Cases'!V5)</f>
        <v/>
      </c>
      <c r="S25" s="141" t="str">
        <f>IF(ISBLANK('Use Cases'!V6),"",'Use Cases'!V6)</f>
        <v/>
      </c>
      <c r="T25" s="179" t="str">
        <f>IF(ISBLANK('Use Cases'!V7),"",'Use Cases'!V7)</f>
        <v/>
      </c>
      <c r="U25" s="179" t="str">
        <f>IF(ISBLANK('Use Cases'!V8),"",'Use Cases'!V8)</f>
        <v/>
      </c>
      <c r="V25" s="179" t="str">
        <f>IF(ISBLANK('Use Cases'!V9),"",'Use Cases'!V9)</f>
        <v/>
      </c>
      <c r="W25" s="14" t="str">
        <f>IF(ISBLANK('Use Cases'!V10),"",'Use Cases'!V10)</f>
        <v/>
      </c>
      <c r="X25" s="14" t="str">
        <f>IF(ISBLANK('Use Cases'!V11),"",'Use Cases'!V11)</f>
        <v/>
      </c>
      <c r="Y25" s="14" t="str">
        <f>IF(ISBLANK('Use Cases'!V12),"",'Use Cases'!V12)</f>
        <v/>
      </c>
      <c r="Z25" s="14" t="str">
        <f>IF(ISBLANK('Use Cases'!V13),"",'Use Cases'!V13)</f>
        <v/>
      </c>
      <c r="AA25" s="166" t="str">
        <f>IF(ISBLANK('Use Cases'!V14),"",'Use Cases'!V14)</f>
        <v>Ground Turkey Patties (meat Cut); No antibiotics ever (Raising Claim)</v>
      </c>
      <c r="AB25" s="167" t="str">
        <f>IF(ISBLANK('Use Cases'!V15),"",'Use Cases'!V15)</f>
        <v/>
      </c>
      <c r="AC25" s="167" t="str">
        <f>IF(ISBLANK('Use Cases'!V16),"",'Use Cases'!V16)</f>
        <v/>
      </c>
      <c r="AD25" s="167" t="str">
        <f>IF(ISBLANK('Use Cases'!V17),"",'Use Cases'!V17)</f>
        <v/>
      </c>
      <c r="AE25" s="167" t="str">
        <f>IF(ISBLANK('Use Cases'!V18),"",'Use Cases'!V18)</f>
        <v/>
      </c>
      <c r="AF25" s="167" t="str">
        <f>IF(ISBLANK('Use Cases'!V19),"",'Use Cases'!V19)</f>
        <v/>
      </c>
      <c r="AG25" s="167" t="str">
        <f>IF(ISBLANK('Use Cases'!V20),"",'Use Cases'!V20)</f>
        <v/>
      </c>
      <c r="AH25" s="90"/>
    </row>
    <row r="26" spans="1:34" customFormat="1" ht="18.75" customHeight="1">
      <c r="A26" s="162"/>
      <c r="B26" s="183"/>
      <c r="C26" s="183"/>
      <c r="D26" s="183"/>
      <c r="E26" s="183"/>
      <c r="F26" s="138"/>
      <c r="G26" s="184"/>
      <c r="H26" s="183"/>
      <c r="I26" s="183"/>
      <c r="J26" s="133"/>
      <c r="K26" s="183"/>
      <c r="L26" s="183"/>
      <c r="M26" s="183"/>
      <c r="N26" s="162"/>
      <c r="O26" s="185"/>
      <c r="P26" s="136"/>
      <c r="Q26" s="136"/>
      <c r="R26" s="136"/>
      <c r="S26" s="136"/>
      <c r="T26" s="186"/>
      <c r="U26" s="136"/>
      <c r="V26" s="136"/>
      <c r="W26" s="147"/>
      <c r="X26" s="147"/>
      <c r="Y26" s="147"/>
      <c r="Z26" s="147"/>
      <c r="AA26" s="180"/>
      <c r="AB26" s="136"/>
      <c r="AC26" s="136"/>
      <c r="AD26" s="136"/>
      <c r="AE26" s="136"/>
      <c r="AF26" s="136"/>
      <c r="AG26" s="136"/>
      <c r="AH26" s="90"/>
    </row>
    <row r="27" spans="1:34" customFormat="1" ht="36">
      <c r="A27" s="91" t="s">
        <v>176</v>
      </c>
      <c r="B27" s="91" t="s">
        <v>1</v>
      </c>
      <c r="C27" s="91" t="s">
        <v>2</v>
      </c>
      <c r="D27" s="91" t="s">
        <v>3</v>
      </c>
      <c r="E27" s="91" t="s">
        <v>4</v>
      </c>
      <c r="F27" s="91" t="s">
        <v>5</v>
      </c>
      <c r="G27" s="92" t="s">
        <v>6</v>
      </c>
      <c r="H27" s="93" t="s">
        <v>7</v>
      </c>
      <c r="I27" s="93"/>
      <c r="J27" s="134" t="s">
        <v>9</v>
      </c>
      <c r="K27" s="93" t="s">
        <v>10</v>
      </c>
      <c r="L27" s="91" t="s">
        <v>11</v>
      </c>
      <c r="M27" s="91" t="s">
        <v>12</v>
      </c>
      <c r="N27" s="91" t="s">
        <v>13</v>
      </c>
      <c r="O27" s="28" t="s">
        <v>14</v>
      </c>
      <c r="P27" s="27" t="s">
        <v>15</v>
      </c>
      <c r="Q27" s="27" t="s">
        <v>16</v>
      </c>
      <c r="R27" s="27" t="s">
        <v>17</v>
      </c>
      <c r="S27" s="27" t="s">
        <v>18</v>
      </c>
      <c r="T27" s="106" t="s">
        <v>19</v>
      </c>
      <c r="U27" s="106" t="s">
        <v>20</v>
      </c>
      <c r="V27" s="106" t="s">
        <v>21</v>
      </c>
      <c r="W27" s="107" t="s">
        <v>22</v>
      </c>
      <c r="X27" s="107" t="s">
        <v>23</v>
      </c>
      <c r="Y27" s="107" t="s">
        <v>24</v>
      </c>
      <c r="Z27" s="107" t="s">
        <v>25</v>
      </c>
      <c r="AA27" s="108" t="s">
        <v>26</v>
      </c>
      <c r="AB27" s="109" t="s">
        <v>27</v>
      </c>
      <c r="AC27" s="109" t="s">
        <v>28</v>
      </c>
      <c r="AD27" s="109" t="s">
        <v>29</v>
      </c>
      <c r="AE27" s="109" t="s">
        <v>30</v>
      </c>
      <c r="AF27" s="110" t="s">
        <v>31</v>
      </c>
      <c r="AG27" s="110" t="s">
        <v>32</v>
      </c>
      <c r="AH27" s="90"/>
    </row>
    <row r="28" spans="1:34" ht="18.75" customHeight="1">
      <c r="A28" s="7" t="s">
        <v>177</v>
      </c>
      <c r="B28" s="94" t="s">
        <v>177</v>
      </c>
      <c r="C28" s="94" t="s">
        <v>178</v>
      </c>
      <c r="D28" s="94" t="s">
        <v>179</v>
      </c>
      <c r="E28" s="94" t="s">
        <v>74</v>
      </c>
      <c r="F28" s="94" t="s">
        <v>180</v>
      </c>
      <c r="G28" s="94"/>
      <c r="H28" s="94" t="s">
        <v>181</v>
      </c>
      <c r="I28" s="94"/>
      <c r="J28" s="148" t="s">
        <v>47</v>
      </c>
      <c r="K28" s="95" t="s">
        <v>40</v>
      </c>
      <c r="L28" s="94" t="s">
        <v>182</v>
      </c>
      <c r="M28" s="94"/>
      <c r="N28" s="7" t="s">
        <v>177</v>
      </c>
      <c r="O28" s="8"/>
      <c r="P28" s="35" t="str">
        <f>IF(ISBLANK('Use Cases'!W3),"",'Use Cases'!W3)</f>
        <v/>
      </c>
      <c r="Q28" s="35" t="str">
        <f>IF(ISBLANK('Use Cases'!W4),"",'Use Cases'!W4)</f>
        <v>Homo sapiens</v>
      </c>
      <c r="R28" s="35" t="str">
        <f>IF(ISBLANK('Use Cases'!W5),"",'Use Cases'!W5)</f>
        <v>Homo sapiens</v>
      </c>
      <c r="S28" s="35" t="str">
        <f>IF(ISBLANK('Use Cases'!W6),"",'Use Cases'!W6)</f>
        <v/>
      </c>
      <c r="T28" s="35" t="str">
        <f>IF(ISBLANK('Use Cases'!W7),"",'Use Cases'!W7)</f>
        <v/>
      </c>
      <c r="U28" s="35" t="str">
        <f>IF(ISBLANK('Use Cases'!W8),"",'Use Cases'!W8)</f>
        <v/>
      </c>
      <c r="V28" s="35" t="str">
        <f>IF(ISBLANK('Use Cases'!W9),"",'Use Cases'!W9)</f>
        <v/>
      </c>
      <c r="W28" s="35" t="str">
        <f>IF(ISBLANK('Use Cases'!W10),"",'Use Cases'!W10)</f>
        <v xml:space="preserve">Canis lupus familiaris </v>
      </c>
      <c r="X28" s="35" t="str">
        <f>IF(ISBLANK('Use Cases'!W11),"",'Use Cases'!W11)</f>
        <v/>
      </c>
      <c r="Y28" s="35" t="str">
        <f>IF(ISBLANK('Use Cases'!W12),"",'Use Cases'!W12)</f>
        <v xml:space="preserve">Canis lupus familiaris </v>
      </c>
      <c r="Z28" s="35" t="str">
        <f>IF(ISBLANK('Use Cases'!W13),"",'Use Cases'!W13)</f>
        <v xml:space="preserve">Canis lupus familiaris </v>
      </c>
      <c r="AA28" s="35" t="str">
        <f>IF(ISBLANK('Use Cases'!W14),"",'Use Cases'!W14)</f>
        <v/>
      </c>
      <c r="AB28" s="35" t="str">
        <f>IF(ISBLANK('Use Cases'!W15),"",'Use Cases'!W15)</f>
        <v/>
      </c>
      <c r="AC28" s="35" t="str">
        <f>IF(ISBLANK('Use Cases'!W16),"",'Use Cases'!W16)</f>
        <v/>
      </c>
      <c r="AD28" s="35" t="str">
        <f>IF(ISBLANK('Use Cases'!W17),"",'Use Cases'!W17)</f>
        <v>Sus scrofa</v>
      </c>
      <c r="AE28" s="35" t="str">
        <f>IF(ISBLANK('Use Cases'!W18),"",'Use Cases'!W18)</f>
        <v/>
      </c>
      <c r="AF28" s="35" t="str">
        <f>IF(ISBLANK('Use Cases'!W19),"",'Use Cases'!W19)</f>
        <v/>
      </c>
      <c r="AG28" s="35" t="str">
        <f>IF(ISBLANK('Use Cases'!W20),"",'Use Cases'!W20)</f>
        <v/>
      </c>
      <c r="AH28" s="9"/>
    </row>
    <row r="29" spans="1:34" ht="18.75" customHeight="1">
      <c r="A29" s="7" t="s">
        <v>183</v>
      </c>
      <c r="B29" s="94" t="s">
        <v>184</v>
      </c>
      <c r="C29" s="94" t="s">
        <v>185</v>
      </c>
      <c r="D29" s="94" t="s">
        <v>185</v>
      </c>
      <c r="E29" s="94" t="s">
        <v>186</v>
      </c>
      <c r="F29" s="83" t="s">
        <v>187</v>
      </c>
      <c r="G29" s="94"/>
      <c r="H29" s="94"/>
      <c r="I29" s="94"/>
      <c r="J29" s="148"/>
      <c r="K29" s="95" t="s">
        <v>40</v>
      </c>
      <c r="L29" s="94" t="s">
        <v>188</v>
      </c>
      <c r="M29" s="94"/>
      <c r="N29" s="7" t="s">
        <v>183</v>
      </c>
      <c r="O29" s="8"/>
      <c r="P29" s="139" t="str">
        <f>IF(ISBLANK('Use Cases'!X3),"",'Use Cases'!X3)</f>
        <v/>
      </c>
      <c r="Q29" s="139" t="str">
        <f>IF(ISBLANK('Use Cases'!X4),"",'Use Cases'!X4)</f>
        <v/>
      </c>
      <c r="R29" s="139" t="str">
        <f>IF(ISBLANK('Use Cases'!X5),"",'Use Cases'!X5)</f>
        <v/>
      </c>
      <c r="S29" s="139" t="str">
        <f>IF(ISBLANK('Use Cases'!X6),"",'Use Cases'!X6)</f>
        <v/>
      </c>
      <c r="T29" s="139" t="str">
        <f>IF(ISBLANK('Use Cases'!X7),"",'Use Cases'!X7)</f>
        <v/>
      </c>
      <c r="U29" s="139" t="str">
        <f>IF(ISBLANK('Use Cases'!X8),"",'Use Cases'!X8)</f>
        <v/>
      </c>
      <c r="V29" s="139" t="str">
        <f>IF(ISBLANK('Use Cases'!X9),"",'Use Cases'!X9)</f>
        <v/>
      </c>
      <c r="W29" s="139" t="str">
        <f>IF(ISBLANK('Use Cases'!X10),"",'Use Cases'!X10)</f>
        <v/>
      </c>
      <c r="X29" s="139" t="str">
        <f>IF(ISBLANK('Use Cases'!X11),"",'Use Cases'!X11)</f>
        <v/>
      </c>
      <c r="Y29" s="139" t="str">
        <f>IF(ISBLANK('Use Cases'!X12),"",'Use Cases'!X12)</f>
        <v/>
      </c>
      <c r="Z29" s="139" t="str">
        <f>IF(ISBLANK('Use Cases'!X13),"",'Use Cases'!X13)</f>
        <v/>
      </c>
      <c r="AA29" s="139" t="str">
        <f>IF(ISBLANK('Use Cases'!X14),"",'Use Cases'!X14)</f>
        <v/>
      </c>
      <c r="AB29" s="139" t="str">
        <f>IF(ISBLANK('Use Cases'!X15),"",'Use Cases'!X15)</f>
        <v/>
      </c>
      <c r="AC29" s="139" t="str">
        <f>IF(ISBLANK('Use Cases'!X16),"",'Use Cases'!X16)</f>
        <v/>
      </c>
      <c r="AD29" s="139" t="str">
        <f>IF(ISBLANK('Use Cases'!X17),"",'Use Cases'!X17)</f>
        <v>female</v>
      </c>
      <c r="AE29" s="139" t="str">
        <f>IF(ISBLANK('Use Cases'!X18),"",'Use Cases'!X18)</f>
        <v/>
      </c>
      <c r="AF29" s="139" t="str">
        <f>IF(ISBLANK('Use Cases'!X19),"",'Use Cases'!X19)</f>
        <v/>
      </c>
      <c r="AG29" s="139" t="str">
        <f>IF(ISBLANK('Use Cases'!X20),"",'Use Cases'!X20)</f>
        <v/>
      </c>
      <c r="AH29" s="9"/>
    </row>
    <row r="30" spans="1:34" ht="18.75" customHeight="1">
      <c r="A30" s="149" t="s">
        <v>189</v>
      </c>
      <c r="B30" s="140" t="s">
        <v>190</v>
      </c>
      <c r="C30" s="140" t="s">
        <v>191</v>
      </c>
      <c r="D30" s="140" t="s">
        <v>192</v>
      </c>
      <c r="E30" s="140" t="s">
        <v>193</v>
      </c>
      <c r="F30" s="140" t="s">
        <v>194</v>
      </c>
      <c r="G30" s="140"/>
      <c r="H30" s="149"/>
      <c r="I30" s="149"/>
      <c r="J30" s="150"/>
      <c r="K30" s="95" t="s">
        <v>40</v>
      </c>
      <c r="L30" s="149" t="s">
        <v>195</v>
      </c>
      <c r="M30" s="149"/>
      <c r="N30" s="149" t="s">
        <v>189</v>
      </c>
      <c r="O30" s="151"/>
      <c r="P30" s="145" t="str">
        <f>IF(ISBLANK('Use Cases'!Y3),"",'Use Cases'!Y3)</f>
        <v/>
      </c>
      <c r="Q30" s="145" t="str">
        <f>IF(ISBLANK('Use Cases'!Y4),"",'Use Cases'!Y4)</f>
        <v/>
      </c>
      <c r="R30" s="145" t="str">
        <f>IF(ISBLANK('Use Cases'!Y5),"",'Use Cases'!Y5)</f>
        <v/>
      </c>
      <c r="S30" s="145" t="str">
        <f>IF(ISBLANK('Use Cases'!Y6),"",'Use Cases'!Y6)</f>
        <v/>
      </c>
      <c r="T30" s="145" t="str">
        <f>IF(ISBLANK('Use Cases'!Y7),"",'Use Cases'!Y7)</f>
        <v/>
      </c>
      <c r="U30" s="145" t="str">
        <f>IF(ISBLANK('Use Cases'!Y8),"",'Use Cases'!Y8)</f>
        <v/>
      </c>
      <c r="V30" s="145" t="str">
        <f>IF(ISBLANK('Use Cases'!Y9),"",'Use Cases'!Y9)</f>
        <v/>
      </c>
      <c r="W30" s="145" t="str">
        <f>IF(ISBLANK('Use Cases'!Y10),"",'Use Cases'!Y10)</f>
        <v/>
      </c>
      <c r="X30" s="145" t="str">
        <f>IF(ISBLANK('Use Cases'!Y11),"",'Use Cases'!Y11)</f>
        <v/>
      </c>
      <c r="Y30" s="145" t="str">
        <f>IF(ISBLANK('Use Cases'!Y12),"",'Use Cases'!Y12)</f>
        <v/>
      </c>
      <c r="Z30" s="145" t="str">
        <f>IF(ISBLANK('Use Cases'!Y13),"",'Use Cases'!Y13)</f>
        <v/>
      </c>
      <c r="AA30" s="145" t="str">
        <f>IF(ISBLANK('Use Cases'!Y14),"",'Use Cases'!Y14)</f>
        <v/>
      </c>
      <c r="AB30" s="145" t="str">
        <f>IF(ISBLANK('Use Cases'!Y15),"",'Use Cases'!Y15)</f>
        <v/>
      </c>
      <c r="AC30" s="145" t="str">
        <f>IF(ISBLANK('Use Cases'!Y16),"",'Use Cases'!Y16)</f>
        <v/>
      </c>
      <c r="AD30" s="145" t="str">
        <f>IF(ISBLANK('Use Cases'!Y17),"",'Use Cases'!Y17)</f>
        <v/>
      </c>
      <c r="AE30" s="145" t="str">
        <f>IF(ISBLANK('Use Cases'!Y18),"",'Use Cases'!Y18)</f>
        <v/>
      </c>
      <c r="AF30" s="145" t="str">
        <f>IF(ISBLANK('Use Cases'!Y19),"",'Use Cases'!Y19)</f>
        <v/>
      </c>
      <c r="AG30" s="145" t="str">
        <f>IF(ISBLANK('Use Cases'!Y20),"",'Use Cases'!Y20)</f>
        <v/>
      </c>
      <c r="AH30" s="9"/>
    </row>
    <row r="31" spans="1:34" ht="18.75" customHeight="1">
      <c r="A31" s="7" t="s">
        <v>196</v>
      </c>
      <c r="B31" s="94" t="s">
        <v>197</v>
      </c>
      <c r="C31" s="94" t="s">
        <v>198</v>
      </c>
      <c r="D31" s="104" t="s">
        <v>199</v>
      </c>
      <c r="E31" s="94" t="s">
        <v>200</v>
      </c>
      <c r="F31" s="94" t="s">
        <v>201</v>
      </c>
      <c r="G31" s="94"/>
      <c r="H31" s="94"/>
      <c r="I31" s="94"/>
      <c r="J31" s="148"/>
      <c r="K31" s="95" t="s">
        <v>40</v>
      </c>
      <c r="L31" s="94" t="s">
        <v>202</v>
      </c>
      <c r="M31" s="94"/>
      <c r="N31" s="7" t="s">
        <v>196</v>
      </c>
      <c r="O31" s="8"/>
      <c r="P31" s="145" t="str">
        <f>IF(ISBLANK('Use Cases'!Z3),"",'Use Cases'!Z3)</f>
        <v/>
      </c>
      <c r="Q31" s="145" t="str">
        <f>IF(ISBLANK('Use Cases'!Z4),"",'Use Cases'!Z4)</f>
        <v>Missing</v>
      </c>
      <c r="R31" s="145" t="str">
        <f>IF(ISBLANK('Use Cases'!Z5),"",'Use Cases'!Z5)</f>
        <v>Missing</v>
      </c>
      <c r="S31" s="145" t="str">
        <f>IF(ISBLANK('Use Cases'!Z6),"",'Use Cases'!Z6)</f>
        <v/>
      </c>
      <c r="T31" s="145" t="str">
        <f>IF(ISBLANK('Use Cases'!Z7),"",'Use Cases'!Z7)</f>
        <v/>
      </c>
      <c r="U31" s="145" t="str">
        <f>IF(ISBLANK('Use Cases'!Z8),"",'Use Cases'!Z8)</f>
        <v/>
      </c>
      <c r="V31" s="145" t="str">
        <f>IF(ISBLANK('Use Cases'!Z9),"",'Use Cases'!Z9)</f>
        <v/>
      </c>
      <c r="W31" s="145" t="str">
        <f>IF(ISBLANK('Use Cases'!Z10),"",'Use Cases'!Z10)</f>
        <v>gastroenteritis [DOID:2326]</v>
      </c>
      <c r="X31" s="145" t="str">
        <f>IF(ISBLANK('Use Cases'!Z11),"",'Use Cases'!Z11)</f>
        <v/>
      </c>
      <c r="Y31" s="145" t="str">
        <f>IF(ISBLANK('Use Cases'!Z12),"",'Use Cases'!Z12)</f>
        <v>otitis interna [DOID:3930]</v>
      </c>
      <c r="Z31" s="145" t="str">
        <f>IF(ISBLANK('Use Cases'!Z13),"",'Use Cases'!Z13)</f>
        <v>urinary tract infection [DOID:0080784]</v>
      </c>
      <c r="AA31" s="145" t="str">
        <f>IF(ISBLANK('Use Cases'!Z14),"",'Use Cases'!Z14)</f>
        <v/>
      </c>
      <c r="AB31" s="145" t="str">
        <f>IF(ISBLANK('Use Cases'!Z15),"",'Use Cases'!Z15)</f>
        <v/>
      </c>
      <c r="AC31" s="145" t="str">
        <f>IF(ISBLANK('Use Cases'!Z16),"",'Use Cases'!Z16)</f>
        <v/>
      </c>
      <c r="AD31" s="145" t="str">
        <f>IF(ISBLANK('Use Cases'!Z17),"",'Use Cases'!Z17)</f>
        <v/>
      </c>
      <c r="AE31" s="145" t="str">
        <f>IF(ISBLANK('Use Cases'!Z18),"",'Use Cases'!Z18)</f>
        <v/>
      </c>
      <c r="AF31" s="145" t="str">
        <f>IF(ISBLANK('Use Cases'!Z19),"",'Use Cases'!Z19)</f>
        <v/>
      </c>
      <c r="AG31" s="145" t="str">
        <f>IF(ISBLANK('Use Cases'!Z20),"",'Use Cases'!Z20)</f>
        <v/>
      </c>
      <c r="AH31" s="9"/>
    </row>
    <row r="32" spans="1:34" ht="18.75" customHeight="1">
      <c r="A32" s="149" t="s">
        <v>203</v>
      </c>
      <c r="B32" s="140" t="s">
        <v>204</v>
      </c>
      <c r="C32" s="152" t="s">
        <v>205</v>
      </c>
      <c r="D32" s="140" t="s">
        <v>205</v>
      </c>
      <c r="E32" s="94" t="s">
        <v>108</v>
      </c>
      <c r="F32" s="140" t="s">
        <v>206</v>
      </c>
      <c r="G32" s="140"/>
      <c r="H32" s="149"/>
      <c r="I32" s="149"/>
      <c r="J32" s="150"/>
      <c r="K32" s="149" t="s">
        <v>207</v>
      </c>
      <c r="L32" s="94" t="s">
        <v>208</v>
      </c>
      <c r="M32" s="149"/>
      <c r="N32" s="94" t="s">
        <v>203</v>
      </c>
      <c r="O32" s="151"/>
      <c r="P32" s="35" t="str">
        <f>IF(ISBLANK('Use Cases'!AA3),"",'Use Cases'!AA3)</f>
        <v/>
      </c>
      <c r="Q32" s="35" t="str">
        <f>IF(ISBLANK('Use Cases'!AA4),"",'Use Cases'!AA4)</f>
        <v/>
      </c>
      <c r="R32" s="35" t="str">
        <f>IF(ISBLANK('Use Cases'!AA5),"",'Use Cases'!AA5)</f>
        <v/>
      </c>
      <c r="S32" s="35" t="str">
        <f>IF(ISBLANK('Use Cases'!AA6),"",'Use Cases'!AA6)</f>
        <v/>
      </c>
      <c r="T32" s="35" t="str">
        <f>IF(ISBLANK('Use Cases'!AA7),"",'Use Cases'!AA7)</f>
        <v/>
      </c>
      <c r="U32" s="35" t="str">
        <f>IF(ISBLANK('Use Cases'!AA8),"",'Use Cases'!AA8)</f>
        <v/>
      </c>
      <c r="V32" s="35" t="str">
        <f>IF(ISBLANK('Use Cases'!AA9),"",'Use Cases'!AA9)</f>
        <v/>
      </c>
      <c r="W32" s="35" t="str">
        <f>IF(ISBLANK('Use Cases'!AA10),"",'Use Cases'!AA10)</f>
        <v/>
      </c>
      <c r="X32" s="35" t="str">
        <f>IF(ISBLANK('Use Cases'!AA11),"",'Use Cases'!AA11)</f>
        <v/>
      </c>
      <c r="Y32" s="35" t="str">
        <f>IF(ISBLANK('Use Cases'!AA12),"",'Use Cases'!AA12)</f>
        <v/>
      </c>
      <c r="Z32" s="35" t="str">
        <f>IF(ISBLANK('Use Cases'!AA13),"",'Use Cases'!AA13)</f>
        <v/>
      </c>
      <c r="AA32" s="35" t="str">
        <f>IF(ISBLANK('Use Cases'!AA14),"",'Use Cases'!AA14)</f>
        <v/>
      </c>
      <c r="AB32" s="35" t="str">
        <f>IF(ISBLANK('Use Cases'!AA15),"",'Use Cases'!AA15)</f>
        <v/>
      </c>
      <c r="AC32" s="35" t="str">
        <f>IF(ISBLANK('Use Cases'!AA16),"",'Use Cases'!AA16)</f>
        <v/>
      </c>
      <c r="AD32" s="35" t="str">
        <f>IF(ISBLANK('Use Cases'!AA17),"",'Use Cases'!AA17)</f>
        <v/>
      </c>
      <c r="AE32" s="35" t="str">
        <f>IF(ISBLANK('Use Cases'!AA18),"",'Use Cases'!AA18)</f>
        <v/>
      </c>
      <c r="AF32" s="35" t="str">
        <f>IF(ISBLANK('Use Cases'!AA19),"",'Use Cases'!AA19)</f>
        <v/>
      </c>
      <c r="AG32" s="35" t="str">
        <f>IF(ISBLANK('Use Cases'!AA20),"",'Use Cases'!AA20)</f>
        <v/>
      </c>
      <c r="AH32" s="9"/>
    </row>
    <row r="33" spans="1:35" customFormat="1" ht="18.75" customHeight="1">
      <c r="A33" s="149" t="s">
        <v>209</v>
      </c>
      <c r="B33" s="142" t="s">
        <v>210</v>
      </c>
      <c r="C33" s="94" t="s">
        <v>211</v>
      </c>
      <c r="D33" s="142" t="s">
        <v>212</v>
      </c>
      <c r="E33" s="94" t="s">
        <v>213</v>
      </c>
      <c r="F33" s="35" t="s">
        <v>214</v>
      </c>
      <c r="G33" s="142"/>
      <c r="H33" s="146" t="s">
        <v>215</v>
      </c>
      <c r="I33" s="146"/>
      <c r="J33" s="148" t="s">
        <v>135</v>
      </c>
      <c r="K33" s="142" t="s">
        <v>154</v>
      </c>
      <c r="L33" s="153"/>
      <c r="M33" s="142"/>
      <c r="N33" s="95"/>
      <c r="O33" s="154"/>
      <c r="P33" s="35" t="str">
        <f>IF(ISBLANK('Use Cases'!AB3),"",'Use Cases'!AB3)</f>
        <v/>
      </c>
      <c r="Q33" s="35" t="str">
        <f>IF(ISBLANK('Use Cases'!AB4),"",'Use Cases'!AB4)</f>
        <v/>
      </c>
      <c r="R33" s="35" t="str">
        <f>IF(ISBLANK('Use Cases'!AB5),"",'Use Cases'!AB5)</f>
        <v/>
      </c>
      <c r="S33" s="35" t="str">
        <f>IF(ISBLANK('Use Cases'!AB6),"",'Use Cases'!AB6)</f>
        <v/>
      </c>
      <c r="T33" s="35" t="str">
        <f>IF(ISBLANK('Use Cases'!AB7),"",'Use Cases'!AB7)</f>
        <v/>
      </c>
      <c r="U33" s="35" t="str">
        <f>IF(ISBLANK('Use Cases'!AB8),"",'Use Cases'!AB8)</f>
        <v/>
      </c>
      <c r="V33" s="35" t="str">
        <f>IF(ISBLANK('Use Cases'!AB9),"",'Use Cases'!AB9)</f>
        <v/>
      </c>
      <c r="W33" s="35" t="str">
        <f>IF(ISBLANK('Use Cases'!AB10),"",'Use Cases'!AB10)</f>
        <v/>
      </c>
      <c r="X33" s="35" t="str">
        <f>IF(ISBLANK('Use Cases'!AB11),"",'Use Cases'!AB11)</f>
        <v/>
      </c>
      <c r="Y33" s="35" t="str">
        <f>IF(ISBLANK('Use Cases'!AB12),"",'Use Cases'!AB12)</f>
        <v/>
      </c>
      <c r="Z33" s="35" t="str">
        <f>IF(ISBLANK('Use Cases'!AB13),"",'Use Cases'!AB13)</f>
        <v/>
      </c>
      <c r="AA33" s="35" t="str">
        <f>IF(ISBLANK('Use Cases'!AB14),"",'Use Cases'!AB14)</f>
        <v/>
      </c>
      <c r="AB33" s="35" t="str">
        <f>IF(ISBLANK('Use Cases'!AB15),"",'Use Cases'!AB15)</f>
        <v/>
      </c>
      <c r="AC33" s="35" t="str">
        <f>IF(ISBLANK('Use Cases'!AB16),"",'Use Cases'!AB16)</f>
        <v/>
      </c>
      <c r="AD33" s="35" t="str">
        <f>IF(ISBLANK('Use Cases'!AB17),"",'Use Cases'!AB17)</f>
        <v/>
      </c>
      <c r="AE33" s="35" t="str">
        <f>IF(ISBLANK('Use Cases'!AB18),"",'Use Cases'!AB18)</f>
        <v/>
      </c>
      <c r="AF33" s="35" t="str">
        <f>IF(ISBLANK('Use Cases'!AB19),"",'Use Cases'!AB19)</f>
        <v/>
      </c>
      <c r="AG33" s="35" t="str">
        <f>IF(ISBLANK('Use Cases'!AB20),"",'Use Cases'!AB20)</f>
        <v/>
      </c>
      <c r="AH33" s="9"/>
      <c r="AI33" s="3"/>
    </row>
    <row r="34" spans="1:35" customFormat="1" ht="18.75" customHeight="1">
      <c r="A34" s="149" t="s">
        <v>216</v>
      </c>
      <c r="B34" s="94" t="s">
        <v>217</v>
      </c>
      <c r="C34" s="140" t="s">
        <v>218</v>
      </c>
      <c r="D34" s="140" t="s">
        <v>219</v>
      </c>
      <c r="E34" s="94" t="s">
        <v>108</v>
      </c>
      <c r="F34" s="94" t="s">
        <v>220</v>
      </c>
      <c r="G34" s="140" t="s">
        <v>221</v>
      </c>
      <c r="H34" s="146"/>
      <c r="I34" s="146"/>
      <c r="J34" s="150"/>
      <c r="K34" s="149" t="s">
        <v>207</v>
      </c>
      <c r="L34" s="94" t="s">
        <v>222</v>
      </c>
      <c r="M34" s="146"/>
      <c r="N34" s="155"/>
      <c r="O34" s="154"/>
      <c r="P34" s="139" t="str">
        <f>IF(ISBLANK('Use Cases'!AC3),"",'Use Cases'!AC3)</f>
        <v/>
      </c>
      <c r="Q34" s="139" t="str">
        <f>IF(ISBLANK('Use Cases'!AC4),"",'Use Cases'!AC4)</f>
        <v/>
      </c>
      <c r="R34" s="139" t="str">
        <f>IF(ISBLANK('Use Cases'!AC5),"",'Use Cases'!AC5)</f>
        <v/>
      </c>
      <c r="S34" s="139" t="str">
        <f>IF(ISBLANK('Use Cases'!AC6),"",'Use Cases'!AC6)</f>
        <v/>
      </c>
      <c r="T34" s="139" t="str">
        <f>IF(ISBLANK('Use Cases'!AC7),"",'Use Cases'!AC7)</f>
        <v/>
      </c>
      <c r="U34" s="139" t="str">
        <f>IF(ISBLANK('Use Cases'!AC8),"",'Use Cases'!AC8)</f>
        <v/>
      </c>
      <c r="V34" s="139" t="str">
        <f>IF(ISBLANK('Use Cases'!AC9),"",'Use Cases'!AC9)</f>
        <v/>
      </c>
      <c r="W34" s="139" t="str">
        <f>IF(ISBLANK('Use Cases'!AC10),"",'Use Cases'!AC10)</f>
        <v/>
      </c>
      <c r="X34" s="139" t="str">
        <f>IF(ISBLANK('Use Cases'!AC11),"",'Use Cases'!AC11)</f>
        <v/>
      </c>
      <c r="Y34" s="139" t="str">
        <f>IF(ISBLANK('Use Cases'!AC12),"",'Use Cases'!AC12)</f>
        <v/>
      </c>
      <c r="Z34" s="139" t="str">
        <f>IF(ISBLANK('Use Cases'!AC13),"",'Use Cases'!AC13)</f>
        <v/>
      </c>
      <c r="AA34" s="139" t="str">
        <f>IF(ISBLANK('Use Cases'!AC14),"",'Use Cases'!AC14)</f>
        <v/>
      </c>
      <c r="AB34" s="139" t="str">
        <f>IF(ISBLANK('Use Cases'!AC15),"",'Use Cases'!AC15)</f>
        <v/>
      </c>
      <c r="AC34" s="139" t="str">
        <f>IF(ISBLANK('Use Cases'!AC16),"",'Use Cases'!AC16)</f>
        <v/>
      </c>
      <c r="AD34" s="139" t="str">
        <f>IF(ISBLANK('Use Cases'!AC17),"",'Use Cases'!AC17)</f>
        <v>cecal</v>
      </c>
      <c r="AE34" s="139" t="str">
        <f>IF(ISBLANK('Use Cases'!AC18),"",'Use Cases'!AC18)</f>
        <v/>
      </c>
      <c r="AF34" s="139" t="str">
        <f>IF(ISBLANK('Use Cases'!AC19),"",'Use Cases'!AC19)</f>
        <v>intestine</v>
      </c>
      <c r="AG34" s="139" t="str">
        <f>IF(ISBLANK('Use Cases'!AC20),"",'Use Cases'!AC20)</f>
        <v>lung</v>
      </c>
      <c r="AH34" s="9"/>
      <c r="AI34" s="3"/>
    </row>
    <row r="35" spans="1:35" customFormat="1" ht="18.75" customHeight="1">
      <c r="A35" s="149" t="s">
        <v>223</v>
      </c>
      <c r="B35" s="140" t="s">
        <v>224</v>
      </c>
      <c r="C35" s="94" t="s">
        <v>225</v>
      </c>
      <c r="D35" s="140" t="s">
        <v>226</v>
      </c>
      <c r="E35" s="94" t="s">
        <v>227</v>
      </c>
      <c r="F35" s="35" t="s">
        <v>228</v>
      </c>
      <c r="G35" s="142"/>
      <c r="H35" s="146"/>
      <c r="I35" s="146"/>
      <c r="J35" s="150"/>
      <c r="K35" s="149" t="s">
        <v>207</v>
      </c>
      <c r="L35" s="94" t="s">
        <v>229</v>
      </c>
      <c r="M35" s="146"/>
      <c r="N35" s="95" t="s">
        <v>223</v>
      </c>
      <c r="O35" s="154"/>
      <c r="P35" s="145" t="str">
        <f>IF(ISBLANK('Use Cases'!AD3),"",'Use Cases'!AD3)</f>
        <v/>
      </c>
      <c r="Q35" s="145" t="str">
        <f>IF(ISBLANK('Use Cases'!AD4),"",'Use Cases'!AD4)</f>
        <v/>
      </c>
      <c r="R35" s="145" t="str">
        <f>IF(ISBLANK('Use Cases'!AD5),"",'Use Cases'!AD5)</f>
        <v/>
      </c>
      <c r="S35" s="145" t="str">
        <f>IF(ISBLANK('Use Cases'!AD6),"",'Use Cases'!AD6)</f>
        <v/>
      </c>
      <c r="T35" s="145" t="str">
        <f>IF(ISBLANK('Use Cases'!AD7),"",'Use Cases'!AD7)</f>
        <v/>
      </c>
      <c r="U35" s="145" t="str">
        <f>IF(ISBLANK('Use Cases'!AD8),"",'Use Cases'!AD8)</f>
        <v/>
      </c>
      <c r="V35" s="145" t="str">
        <f>IF(ISBLANK('Use Cases'!AD9),"",'Use Cases'!AD9)</f>
        <v/>
      </c>
      <c r="W35" s="145" t="str">
        <f>IF(ISBLANK('Use Cases'!AD10),"",'Use Cases'!AD10)</f>
        <v/>
      </c>
      <c r="X35" s="145" t="str">
        <f>IF(ISBLANK('Use Cases'!AD11),"",'Use Cases'!AD11)</f>
        <v/>
      </c>
      <c r="Y35" s="145" t="str">
        <f>IF(ISBLANK('Use Cases'!AD12),"",'Use Cases'!AD12)</f>
        <v/>
      </c>
      <c r="Z35" s="145" t="str">
        <f>IF(ISBLANK('Use Cases'!AD13),"",'Use Cases'!AD13)</f>
        <v/>
      </c>
      <c r="AA35" s="145" t="str">
        <f>IF(ISBLANK('Use Cases'!AD14),"",'Use Cases'!AD14)</f>
        <v/>
      </c>
      <c r="AB35" s="145" t="str">
        <f>IF(ISBLANK('Use Cases'!AD15),"",'Use Cases'!AD15)</f>
        <v/>
      </c>
      <c r="AC35" s="145" t="str">
        <f>IF(ISBLANK('Use Cases'!AD16),"",'Use Cases'!AD16)</f>
        <v/>
      </c>
      <c r="AD35" s="145" t="str">
        <f>IF(ISBLANK('Use Cases'!AD17),"",'Use Cases'!AD17)</f>
        <v/>
      </c>
      <c r="AE35" s="145" t="str">
        <f>IF(ISBLANK('Use Cases'!AD18),"",'Use Cases'!AD18)</f>
        <v/>
      </c>
      <c r="AF35" s="145" t="str">
        <f>IF(ISBLANK('Use Cases'!AD19),"",'Use Cases'!AD19)</f>
        <v/>
      </c>
      <c r="AG35" s="145" t="str">
        <f>IF(ISBLANK('Use Cases'!AD20),"",'Use Cases'!AD20)</f>
        <v/>
      </c>
      <c r="AH35" s="9"/>
      <c r="AI35" s="3"/>
    </row>
    <row r="36" spans="1:35" customFormat="1" ht="18.75" customHeight="1">
      <c r="A36" s="156" t="s">
        <v>230</v>
      </c>
      <c r="B36" s="142" t="s">
        <v>231</v>
      </c>
      <c r="C36" s="142" t="s">
        <v>232</v>
      </c>
      <c r="D36" s="140" t="s">
        <v>233</v>
      </c>
      <c r="E36" s="94" t="s">
        <v>108</v>
      </c>
      <c r="F36" s="140" t="s">
        <v>234</v>
      </c>
      <c r="G36" s="142"/>
      <c r="H36" s="146"/>
      <c r="I36" s="146"/>
      <c r="J36" s="150"/>
      <c r="K36" s="140" t="s">
        <v>93</v>
      </c>
      <c r="L36" s="142" t="s">
        <v>235</v>
      </c>
      <c r="M36" s="142"/>
      <c r="N36" s="94"/>
      <c r="O36" s="154"/>
      <c r="P36" s="145" t="str">
        <f>IF(ISBLANK('Use Cases'!AE3),"",'Use Cases'!AE3)</f>
        <v/>
      </c>
      <c r="Q36" s="145" t="str">
        <f>IF(ISBLANK('Use Cases'!AE4),"",'Use Cases'!AE4)</f>
        <v/>
      </c>
      <c r="R36" s="145" t="str">
        <f>IF(ISBLANK('Use Cases'!AE5),"",'Use Cases'!AE5)</f>
        <v/>
      </c>
      <c r="S36" s="145" t="str">
        <f>IF(ISBLANK('Use Cases'!AE6),"",'Use Cases'!AE6)</f>
        <v/>
      </c>
      <c r="T36" s="145" t="str">
        <f>IF(ISBLANK('Use Cases'!AE7),"",'Use Cases'!AE7)</f>
        <v/>
      </c>
      <c r="U36" s="145" t="str">
        <f>IF(ISBLANK('Use Cases'!AE8),"",'Use Cases'!AE8)</f>
        <v/>
      </c>
      <c r="V36" s="145" t="str">
        <f>IF(ISBLANK('Use Cases'!AE9),"",'Use Cases'!AE9)</f>
        <v/>
      </c>
      <c r="W36" s="145" t="str">
        <f>IF(ISBLANK('Use Cases'!AE10),"",'Use Cases'!AE10)</f>
        <v/>
      </c>
      <c r="X36" s="145" t="str">
        <f>IF(ISBLANK('Use Cases'!AE11),"",'Use Cases'!AE11)</f>
        <v/>
      </c>
      <c r="Y36" s="145" t="str">
        <f>IF(ISBLANK('Use Cases'!AE12),"",'Use Cases'!AE12)</f>
        <v/>
      </c>
      <c r="Z36" s="145" t="str">
        <f>IF(ISBLANK('Use Cases'!AE13),"",'Use Cases'!AE13)</f>
        <v/>
      </c>
      <c r="AA36" s="145" t="str">
        <f>IF(ISBLANK('Use Cases'!AE14),"",'Use Cases'!AE14)</f>
        <v/>
      </c>
      <c r="AB36" s="145" t="str">
        <f>IF(ISBLANK('Use Cases'!AE15),"",'Use Cases'!AE15)</f>
        <v/>
      </c>
      <c r="AC36" s="145" t="str">
        <f>IF(ISBLANK('Use Cases'!AE16),"",'Use Cases'!AE16)</f>
        <v/>
      </c>
      <c r="AD36" s="145" t="str">
        <f>IF(ISBLANK('Use Cases'!AE17),"",'Use Cases'!AE17)</f>
        <v/>
      </c>
      <c r="AE36" s="145" t="str">
        <f>IF(ISBLANK('Use Cases'!AE18),"",'Use Cases'!AE18)</f>
        <v/>
      </c>
      <c r="AF36" s="145" t="str">
        <f>IF(ISBLANK('Use Cases'!AE19),"",'Use Cases'!AE19)</f>
        <v/>
      </c>
      <c r="AG36" s="145" t="str">
        <f>IF(ISBLANK('Use Cases'!AE20),"",'Use Cases'!AE20)</f>
        <v/>
      </c>
      <c r="AH36" s="9"/>
      <c r="AI36" s="3"/>
    </row>
    <row r="37" spans="1:35" customFormat="1" ht="18.75" customHeight="1">
      <c r="A37" s="156" t="s">
        <v>236</v>
      </c>
      <c r="B37" s="142" t="s">
        <v>237</v>
      </c>
      <c r="C37" s="142" t="s">
        <v>238</v>
      </c>
      <c r="D37" s="142" t="s">
        <v>239</v>
      </c>
      <c r="E37" s="94" t="s">
        <v>108</v>
      </c>
      <c r="F37" s="142" t="s">
        <v>240</v>
      </c>
      <c r="G37" s="142"/>
      <c r="H37" s="146"/>
      <c r="I37" s="146"/>
      <c r="J37" s="150"/>
      <c r="K37" s="204" t="s">
        <v>93</v>
      </c>
      <c r="L37" s="142"/>
      <c r="M37" s="142"/>
      <c r="N37" s="94"/>
      <c r="O37" s="154"/>
      <c r="P37" s="35" t="str">
        <f>IF(ISBLANK('Use Cases'!AF3),"",'Use Cases'!AF3)</f>
        <v/>
      </c>
      <c r="Q37" s="35" t="str">
        <f>IF(ISBLANK('Use Cases'!AF4),"",'Use Cases'!AF4)</f>
        <v/>
      </c>
      <c r="R37" s="35" t="str">
        <f>IF(ISBLANK('Use Cases'!AF5),"",'Use Cases'!AF5)</f>
        <v/>
      </c>
      <c r="S37" s="35" t="str">
        <f>IF(ISBLANK('Use Cases'!AF6),"",'Use Cases'!AF6)</f>
        <v/>
      </c>
      <c r="T37" s="35" t="str">
        <f>IF(ISBLANK('Use Cases'!AF7),"",'Use Cases'!AF7)</f>
        <v/>
      </c>
      <c r="U37" s="35" t="str">
        <f>IF(ISBLANK('Use Cases'!AF8),"",'Use Cases'!AF8)</f>
        <v/>
      </c>
      <c r="V37" s="35" t="str">
        <f>IF(ISBLANK('Use Cases'!AF9),"",'Use Cases'!AF9)</f>
        <v/>
      </c>
      <c r="W37" s="35" t="str">
        <f>IF(ISBLANK('Use Cases'!AF10),"",'Use Cases'!AF10)</f>
        <v/>
      </c>
      <c r="X37" s="35" t="str">
        <f>IF(ISBLANK('Use Cases'!AF11),"",'Use Cases'!AF11)</f>
        <v/>
      </c>
      <c r="Y37" s="35" t="str">
        <f>IF(ISBLANK('Use Cases'!AF12),"",'Use Cases'!AF12)</f>
        <v/>
      </c>
      <c r="Z37" s="35" t="str">
        <f>IF(ISBLANK('Use Cases'!AF13),"",'Use Cases'!AF13)</f>
        <v/>
      </c>
      <c r="AA37" s="35" t="str">
        <f>IF(ISBLANK('Use Cases'!AF14),"",'Use Cases'!AF14)</f>
        <v/>
      </c>
      <c r="AB37" s="35" t="str">
        <f>IF(ISBLANK('Use Cases'!AF15),"",'Use Cases'!AF15)</f>
        <v/>
      </c>
      <c r="AC37" s="35" t="str">
        <f>IF(ISBLANK('Use Cases'!AF16),"",'Use Cases'!AF16)</f>
        <v/>
      </c>
      <c r="AD37" s="35" t="str">
        <f>IF(ISBLANK('Use Cases'!AF17),"",'Use Cases'!AF17)</f>
        <v/>
      </c>
      <c r="AE37" s="35" t="str">
        <f>IF(ISBLANK('Use Cases'!AF18),"",'Use Cases'!AF18)</f>
        <v/>
      </c>
      <c r="AF37" s="35" t="str">
        <f>IF(ISBLANK('Use Cases'!AF19),"",'Use Cases'!AF19)</f>
        <v/>
      </c>
      <c r="AG37" s="35" t="str">
        <f>IF(ISBLANK('Use Cases'!AF20),"",'Use Cases'!AF20)</f>
        <v/>
      </c>
      <c r="AH37" s="9"/>
      <c r="AI37" s="3"/>
    </row>
    <row r="38" spans="1:35" customFormat="1" ht="18.75" customHeight="1">
      <c r="A38" s="149" t="s">
        <v>241</v>
      </c>
      <c r="B38" s="142" t="s">
        <v>242</v>
      </c>
      <c r="C38" s="94" t="s">
        <v>243</v>
      </c>
      <c r="D38" s="142" t="s">
        <v>244</v>
      </c>
      <c r="E38" s="95" t="s">
        <v>116</v>
      </c>
      <c r="F38" s="35" t="s">
        <v>245</v>
      </c>
      <c r="G38" s="142"/>
      <c r="H38" s="146"/>
      <c r="I38" s="146"/>
      <c r="J38" s="150"/>
      <c r="K38" s="146" t="s">
        <v>154</v>
      </c>
      <c r="L38" s="142"/>
      <c r="M38" s="142"/>
      <c r="N38" s="95"/>
      <c r="O38" s="154"/>
      <c r="P38" s="35" t="str">
        <f>IF(ISBLANK('Use Cases'!AG3),"",'Use Cases'!AG3)</f>
        <v/>
      </c>
      <c r="Q38" s="35" t="str">
        <f>IF(ISBLANK('Use Cases'!AG4),"",'Use Cases'!AG4)</f>
        <v/>
      </c>
      <c r="R38" s="35" t="str">
        <f>IF(ISBLANK('Use Cases'!AG5),"",'Use Cases'!AG5)</f>
        <v/>
      </c>
      <c r="S38" s="35" t="str">
        <f>IF(ISBLANK('Use Cases'!AG6),"",'Use Cases'!AG6)</f>
        <v/>
      </c>
      <c r="T38" s="35" t="str">
        <f>IF(ISBLANK('Use Cases'!AG7),"",'Use Cases'!AG7)</f>
        <v/>
      </c>
      <c r="U38" s="35" t="str">
        <f>IF(ISBLANK('Use Cases'!AG8),"",'Use Cases'!AG8)</f>
        <v/>
      </c>
      <c r="V38" s="35" t="str">
        <f>IF(ISBLANK('Use Cases'!AG9),"",'Use Cases'!AG9)</f>
        <v/>
      </c>
      <c r="W38" s="35" t="str">
        <f>IF(ISBLANK('Use Cases'!AG10),"",'Use Cases'!AG10)</f>
        <v/>
      </c>
      <c r="X38" s="35" t="str">
        <f>IF(ISBLANK('Use Cases'!AG11),"",'Use Cases'!AG11)</f>
        <v/>
      </c>
      <c r="Y38" s="35" t="str">
        <f>IF(ISBLANK('Use Cases'!AG12),"",'Use Cases'!AG12)</f>
        <v/>
      </c>
      <c r="Z38" s="35" t="str">
        <f>IF(ISBLANK('Use Cases'!AG13),"",'Use Cases'!AG13)</f>
        <v/>
      </c>
      <c r="AA38" s="35" t="str">
        <f>IF(ISBLANK('Use Cases'!AG14),"",'Use Cases'!AG14)</f>
        <v/>
      </c>
      <c r="AB38" s="35" t="str">
        <f>IF(ISBLANK('Use Cases'!AG15),"",'Use Cases'!AG15)</f>
        <v/>
      </c>
      <c r="AC38" s="35" t="str">
        <f>IF(ISBLANK('Use Cases'!AG16),"",'Use Cases'!AG16)</f>
        <v/>
      </c>
      <c r="AD38" s="35" t="str">
        <f>IF(ISBLANK('Use Cases'!AG17),"",'Use Cases'!AG17)</f>
        <v/>
      </c>
      <c r="AE38" s="35" t="str">
        <f>IF(ISBLANK('Use Cases'!AG18),"",'Use Cases'!AG18)</f>
        <v/>
      </c>
      <c r="AF38" s="35" t="str">
        <f>IF(ISBLANK('Use Cases'!AG19),"",'Use Cases'!AG19)</f>
        <v/>
      </c>
      <c r="AG38" s="35" t="str">
        <f>IF(ISBLANK('Use Cases'!AG20),"",'Use Cases'!AG20)</f>
        <v/>
      </c>
      <c r="AH38" s="9"/>
      <c r="AI38" s="3"/>
    </row>
    <row r="39" spans="1:35" customFormat="1" ht="18.75" customHeight="1">
      <c r="A39" s="149" t="s">
        <v>246</v>
      </c>
      <c r="B39" s="142" t="s">
        <v>247</v>
      </c>
      <c r="C39" s="142" t="s">
        <v>248</v>
      </c>
      <c r="D39" s="140" t="s">
        <v>249</v>
      </c>
      <c r="E39" s="94" t="s">
        <v>250</v>
      </c>
      <c r="F39" s="35" t="s">
        <v>251</v>
      </c>
      <c r="G39" s="142"/>
      <c r="H39" s="146"/>
      <c r="I39" s="146"/>
      <c r="J39" s="150"/>
      <c r="K39" s="140" t="s">
        <v>93</v>
      </c>
      <c r="L39" s="140" t="s">
        <v>252</v>
      </c>
      <c r="M39" s="146"/>
      <c r="N39" s="95"/>
      <c r="O39" s="154"/>
      <c r="P39" s="145" t="str">
        <f>IF(ISBLANK('Use Cases'!AH3),"",'Use Cases'!AH3)</f>
        <v/>
      </c>
      <c r="Q39" s="145" t="str">
        <f>IF(ISBLANK('Use Cases'!AH4),"",'Use Cases'!AH4)</f>
        <v/>
      </c>
      <c r="R39" s="145" t="str">
        <f>IF(ISBLANK('Use Cases'!AH5),"",'Use Cases'!AH5)</f>
        <v/>
      </c>
      <c r="S39" s="145" t="str">
        <f>IF(ISBLANK('Use Cases'!AH6),"",'Use Cases'!AH6)</f>
        <v/>
      </c>
      <c r="T39" s="145" t="str">
        <f>IF(ISBLANK('Use Cases'!AH7),"",'Use Cases'!AH7)</f>
        <v/>
      </c>
      <c r="U39" s="145" t="str">
        <f>IF(ISBLANK('Use Cases'!AH8),"",'Use Cases'!AH8)</f>
        <v/>
      </c>
      <c r="V39" s="145" t="str">
        <f>IF(ISBLANK('Use Cases'!AH9),"",'Use Cases'!AH9)</f>
        <v/>
      </c>
      <c r="W39" s="145" t="str">
        <f>IF(ISBLANK('Use Cases'!AH10),"",'Use Cases'!AH10)</f>
        <v/>
      </c>
      <c r="X39" s="145" t="str">
        <f>IF(ISBLANK('Use Cases'!AH11),"",'Use Cases'!AH11)</f>
        <v/>
      </c>
      <c r="Y39" s="145" t="str">
        <f>IF(ISBLANK('Use Cases'!AH12),"",'Use Cases'!AH12)</f>
        <v/>
      </c>
      <c r="Z39" s="145" t="str">
        <f>IF(ISBLANK('Use Cases'!AH13),"",'Use Cases'!AH13)</f>
        <v/>
      </c>
      <c r="AA39" s="145" t="str">
        <f>IF(ISBLANK('Use Cases'!AH14),"",'Use Cases'!AH14)</f>
        <v/>
      </c>
      <c r="AB39" s="145" t="str">
        <f>IF(ISBLANK('Use Cases'!AH15),"",'Use Cases'!AH15)</f>
        <v/>
      </c>
      <c r="AC39" s="145" t="str">
        <f>IF(ISBLANK('Use Cases'!AH16),"",'Use Cases'!AH16)</f>
        <v/>
      </c>
      <c r="AD39" s="145" t="str">
        <f>IF(ISBLANK('Use Cases'!AH17),"",'Use Cases'!AH17)</f>
        <v/>
      </c>
      <c r="AE39" s="145" t="str">
        <f>IF(ISBLANK('Use Cases'!AH18),"",'Use Cases'!AH18)</f>
        <v/>
      </c>
      <c r="AF39" s="145" t="str">
        <f>IF(ISBLANK('Use Cases'!AH19),"",'Use Cases'!AH19)</f>
        <v/>
      </c>
      <c r="AG39" s="145" t="str">
        <f>IF(ISBLANK('Use Cases'!AH20),"",'Use Cases'!AH20)</f>
        <v/>
      </c>
      <c r="AH39" s="9"/>
      <c r="AI39" s="3"/>
    </row>
    <row r="40" spans="1:35" customFormat="1" ht="18.75" customHeight="1">
      <c r="A40" s="149" t="s">
        <v>253</v>
      </c>
      <c r="B40" s="142" t="s">
        <v>254</v>
      </c>
      <c r="C40" s="142" t="s">
        <v>255</v>
      </c>
      <c r="D40" s="142" t="s">
        <v>256</v>
      </c>
      <c r="E40" s="142" t="s">
        <v>257</v>
      </c>
      <c r="F40" s="142">
        <v>80</v>
      </c>
      <c r="G40" s="142"/>
      <c r="H40" s="146"/>
      <c r="I40" s="146"/>
      <c r="J40" s="150"/>
      <c r="K40" s="140" t="s">
        <v>93</v>
      </c>
      <c r="L40" s="140" t="s">
        <v>258</v>
      </c>
      <c r="M40" s="146"/>
      <c r="N40" s="95"/>
      <c r="O40" s="154"/>
      <c r="P40" s="35" t="str">
        <f>IF(ISBLANK('Use Cases'!AI3),"",'Use Cases'!AI3)</f>
        <v/>
      </c>
      <c r="Q40" s="35" t="str">
        <f>IF(ISBLANK('Use Cases'!AI4),"",'Use Cases'!AI4)</f>
        <v/>
      </c>
      <c r="R40" s="35" t="str">
        <f>IF(ISBLANK('Use Cases'!AI5),"",'Use Cases'!AI5)</f>
        <v/>
      </c>
      <c r="S40" s="35" t="str">
        <f>IF(ISBLANK('Use Cases'!AI6),"",'Use Cases'!AI6)</f>
        <v/>
      </c>
      <c r="T40" s="35" t="str">
        <f>IF(ISBLANK('Use Cases'!AI7),"",'Use Cases'!AI7)</f>
        <v/>
      </c>
      <c r="U40" s="35" t="str">
        <f>IF(ISBLANK('Use Cases'!AI8),"",'Use Cases'!AI8)</f>
        <v/>
      </c>
      <c r="V40" s="35" t="str">
        <f>IF(ISBLANK('Use Cases'!AI9),"",'Use Cases'!AI9)</f>
        <v/>
      </c>
      <c r="W40" s="35" t="str">
        <f>IF(ISBLANK('Use Cases'!AI10),"",'Use Cases'!AI10)</f>
        <v/>
      </c>
      <c r="X40" s="35" t="str">
        <f>IF(ISBLANK('Use Cases'!AI11),"",'Use Cases'!AI11)</f>
        <v/>
      </c>
      <c r="Y40" s="35" t="str">
        <f>IF(ISBLANK('Use Cases'!AI12),"",'Use Cases'!AI12)</f>
        <v/>
      </c>
      <c r="Z40" s="35" t="str">
        <f>IF(ISBLANK('Use Cases'!AI13),"",'Use Cases'!AI13)</f>
        <v/>
      </c>
      <c r="AA40" s="35" t="str">
        <f>IF(ISBLANK('Use Cases'!AI14),"",'Use Cases'!AI14)</f>
        <v/>
      </c>
      <c r="AB40" s="35" t="str">
        <f>IF(ISBLANK('Use Cases'!AI15),"",'Use Cases'!AI15)</f>
        <v/>
      </c>
      <c r="AC40" s="35" t="str">
        <f>IF(ISBLANK('Use Cases'!AI16),"",'Use Cases'!AI16)</f>
        <v/>
      </c>
      <c r="AD40" s="35" t="str">
        <f>IF(ISBLANK('Use Cases'!AI17),"",'Use Cases'!AI17)</f>
        <v/>
      </c>
      <c r="AE40" s="35" t="str">
        <f>IF(ISBLANK('Use Cases'!AI18),"",'Use Cases'!AI18)</f>
        <v/>
      </c>
      <c r="AF40" s="35" t="str">
        <f>IF(ISBLANK('Use Cases'!AI19),"",'Use Cases'!AI19)</f>
        <v/>
      </c>
      <c r="AG40" s="35" t="str">
        <f>IF(ISBLANK('Use Cases'!AI20),"",'Use Cases'!AI20)</f>
        <v/>
      </c>
      <c r="AH40" s="9"/>
      <c r="AI40" s="3"/>
    </row>
    <row r="41" spans="1:35" customFormat="1" ht="18.75" customHeight="1">
      <c r="A41" s="140" t="s">
        <v>259</v>
      </c>
      <c r="B41" s="142" t="s">
        <v>260</v>
      </c>
      <c r="C41" s="142" t="s">
        <v>261</v>
      </c>
      <c r="D41" s="142" t="s">
        <v>262</v>
      </c>
      <c r="E41" s="142" t="s">
        <v>263</v>
      </c>
      <c r="F41" s="35" t="s">
        <v>264</v>
      </c>
      <c r="G41" s="142"/>
      <c r="H41" s="142"/>
      <c r="I41" s="142"/>
      <c r="J41" s="157"/>
      <c r="K41" s="140" t="s">
        <v>93</v>
      </c>
      <c r="L41" s="140" t="s">
        <v>265</v>
      </c>
      <c r="M41" s="146"/>
      <c r="N41" s="95"/>
      <c r="O41" s="154"/>
      <c r="P41" s="158" t="str">
        <f>IF(ISBLANK('Use Cases'!AJ3),"",'Use Cases'!AJ3)</f>
        <v/>
      </c>
      <c r="Q41" s="158" t="str">
        <f>IF(ISBLANK('Use Cases'!AJ4),"",'Use Cases'!AJ4)</f>
        <v/>
      </c>
      <c r="R41" s="158" t="str">
        <f>IF(ISBLANK('Use Cases'!AJ5),"",'Use Cases'!AJ5)</f>
        <v/>
      </c>
      <c r="S41" s="158" t="str">
        <f>IF(ISBLANK('Use Cases'!AJ6),"",'Use Cases'!AJ6)</f>
        <v/>
      </c>
      <c r="T41" s="158" t="str">
        <f>IF(ISBLANK('Use Cases'!AJ7),"",'Use Cases'!AJ7)</f>
        <v/>
      </c>
      <c r="U41" s="158" t="str">
        <f>IF(ISBLANK('Use Cases'!AJ8),"",'Use Cases'!AJ8)</f>
        <v/>
      </c>
      <c r="V41" s="158" t="str">
        <f>IF(ISBLANK('Use Cases'!AJ9),"",'Use Cases'!AJ9)</f>
        <v/>
      </c>
      <c r="W41" s="158" t="str">
        <f>IF(ISBLANK('Use Cases'!AJ10),"",'Use Cases'!AJ10)</f>
        <v/>
      </c>
      <c r="X41" s="158" t="str">
        <f>IF(ISBLANK('Use Cases'!AJ11),"",'Use Cases'!AJ11)</f>
        <v/>
      </c>
      <c r="Y41" s="158" t="str">
        <f>IF(ISBLANK('Use Cases'!AJ12),"",'Use Cases'!AJ12)</f>
        <v/>
      </c>
      <c r="Z41" s="158" t="str">
        <f>IF(ISBLANK('Use Cases'!AJ13),"",'Use Cases'!AJ13)</f>
        <v/>
      </c>
      <c r="AA41" s="158" t="str">
        <f>IF(ISBLANK('Use Cases'!AJ14),"",'Use Cases'!AJ14)</f>
        <v/>
      </c>
      <c r="AB41" s="158" t="str">
        <f>IF(ISBLANK('Use Cases'!AJ15),"",'Use Cases'!AJ15)</f>
        <v/>
      </c>
      <c r="AC41" s="158" t="str">
        <f>IF(ISBLANK('Use Cases'!AJ16),"",'Use Cases'!AJ16)</f>
        <v/>
      </c>
      <c r="AD41" s="158" t="str">
        <f>IF(ISBLANK('Use Cases'!AJ17),"",'Use Cases'!AJ17)</f>
        <v/>
      </c>
      <c r="AE41" s="158" t="str">
        <f>IF(ISBLANK('Use Cases'!AJ18),"",'Use Cases'!AJ18)</f>
        <v/>
      </c>
      <c r="AF41" s="158" t="str">
        <f>IF(ISBLANK('Use Cases'!AJ19),"",'Use Cases'!AJ19)</f>
        <v/>
      </c>
      <c r="AG41" s="158" t="str">
        <f>IF(ISBLANK('Use Cases'!AJ20),"",'Use Cases'!AJ20)</f>
        <v/>
      </c>
      <c r="AH41" s="9"/>
      <c r="AI41" s="3"/>
    </row>
    <row r="42" spans="1:35" customFormat="1" ht="18.75" customHeight="1">
      <c r="A42" s="142"/>
      <c r="B42" s="142"/>
      <c r="C42" s="142"/>
      <c r="D42" s="142"/>
      <c r="E42" s="142"/>
      <c r="F42" s="142"/>
      <c r="G42" s="146"/>
      <c r="H42" s="142"/>
      <c r="I42" s="142"/>
      <c r="J42" s="157"/>
      <c r="K42" s="142"/>
      <c r="L42" s="142"/>
      <c r="M42" s="142"/>
      <c r="N42" s="95"/>
      <c r="O42" s="154"/>
      <c r="P42" s="140"/>
      <c r="Q42" s="140"/>
      <c r="R42" s="140"/>
      <c r="S42" s="140"/>
      <c r="T42" s="140"/>
      <c r="U42" s="140"/>
      <c r="V42" s="140"/>
      <c r="W42" s="140"/>
      <c r="X42" s="140"/>
      <c r="Y42" s="140"/>
      <c r="Z42" s="140"/>
      <c r="AA42" s="140"/>
      <c r="AB42" s="140"/>
      <c r="AC42" s="140"/>
      <c r="AD42" s="140"/>
      <c r="AE42" s="140"/>
      <c r="AF42" s="140"/>
      <c r="AG42" s="142"/>
      <c r="AH42" s="90"/>
    </row>
    <row r="43" spans="1:35" customFormat="1" ht="36">
      <c r="A43" s="91" t="s">
        <v>266</v>
      </c>
      <c r="B43" s="91" t="s">
        <v>1</v>
      </c>
      <c r="C43" s="91" t="s">
        <v>2</v>
      </c>
      <c r="D43" s="91" t="s">
        <v>3</v>
      </c>
      <c r="E43" s="91" t="s">
        <v>4</v>
      </c>
      <c r="F43" s="91" t="s">
        <v>5</v>
      </c>
      <c r="G43" s="92" t="s">
        <v>6</v>
      </c>
      <c r="H43" s="93" t="s">
        <v>7</v>
      </c>
      <c r="I43" s="93"/>
      <c r="J43" s="134" t="s">
        <v>9</v>
      </c>
      <c r="K43" s="93" t="s">
        <v>10</v>
      </c>
      <c r="L43" s="91" t="s">
        <v>11</v>
      </c>
      <c r="M43" s="91" t="s">
        <v>12</v>
      </c>
      <c r="N43" s="91" t="s">
        <v>13</v>
      </c>
      <c r="O43" s="28" t="s">
        <v>14</v>
      </c>
      <c r="P43" s="27" t="s">
        <v>15</v>
      </c>
      <c r="Q43" s="27" t="s">
        <v>16</v>
      </c>
      <c r="R43" s="27" t="s">
        <v>17</v>
      </c>
      <c r="S43" s="27" t="s">
        <v>18</v>
      </c>
      <c r="T43" s="106" t="s">
        <v>19</v>
      </c>
      <c r="U43" s="106" t="s">
        <v>20</v>
      </c>
      <c r="V43" s="106" t="s">
        <v>21</v>
      </c>
      <c r="W43" s="107" t="s">
        <v>22</v>
      </c>
      <c r="X43" s="107" t="s">
        <v>23</v>
      </c>
      <c r="Y43" s="107" t="s">
        <v>24</v>
      </c>
      <c r="Z43" s="107" t="s">
        <v>25</v>
      </c>
      <c r="AA43" s="108" t="s">
        <v>26</v>
      </c>
      <c r="AB43" s="109" t="s">
        <v>27</v>
      </c>
      <c r="AC43" s="109" t="s">
        <v>28</v>
      </c>
      <c r="AD43" s="109" t="s">
        <v>29</v>
      </c>
      <c r="AE43" s="109" t="s">
        <v>30</v>
      </c>
      <c r="AF43" s="110" t="s">
        <v>31</v>
      </c>
      <c r="AG43" s="110" t="s">
        <v>32</v>
      </c>
      <c r="AH43" s="90"/>
    </row>
    <row r="44" spans="1:35" customFormat="1" ht="18.75" customHeight="1">
      <c r="A44" s="149" t="s">
        <v>267</v>
      </c>
      <c r="B44" s="142" t="s">
        <v>268</v>
      </c>
      <c r="C44" s="142" t="s">
        <v>269</v>
      </c>
      <c r="D44" s="142" t="s">
        <v>270</v>
      </c>
      <c r="E44" s="94" t="s">
        <v>152</v>
      </c>
      <c r="F44" s="35" t="s">
        <v>271</v>
      </c>
      <c r="G44" s="140" t="s">
        <v>272</v>
      </c>
      <c r="H44" s="188" t="s">
        <v>215</v>
      </c>
      <c r="I44" s="188"/>
      <c r="J44" s="150" t="s">
        <v>273</v>
      </c>
      <c r="K44" s="140" t="s">
        <v>93</v>
      </c>
      <c r="L44" s="205" t="s">
        <v>274</v>
      </c>
      <c r="M44" s="146"/>
      <c r="N44" s="95"/>
      <c r="O44" s="154"/>
      <c r="P44" s="35" t="str">
        <f>IF(ISBLANK('Use Cases'!AK3),"",'Use Cases'!AK3)</f>
        <v/>
      </c>
      <c r="Q44" s="35" t="str">
        <f>IF(ISBLANK('Use Cases'!AK4),"",'Use Cases'!AK4)</f>
        <v/>
      </c>
      <c r="R44" s="35" t="str">
        <f>IF(ISBLANK('Use Cases'!AK5),"",'Use Cases'!AK5)</f>
        <v/>
      </c>
      <c r="S44" s="35" t="str">
        <f>IF(ISBLANK('Use Cases'!AK6),"",'Use Cases'!AK6)</f>
        <v/>
      </c>
      <c r="T44" s="35" t="str">
        <f>IF(ISBLANK('Use Cases'!AK7),"",'Use Cases'!AK7)</f>
        <v/>
      </c>
      <c r="U44" s="35" t="str">
        <f>IF(ISBLANK('Use Cases'!AK8),"",'Use Cases'!AK8)</f>
        <v/>
      </c>
      <c r="V44" s="35" t="str">
        <f>IF(ISBLANK('Use Cases'!AK9),"",'Use Cases'!AK9)</f>
        <v>USA:PA</v>
      </c>
      <c r="W44" s="35" t="str">
        <f>IF(ISBLANK('Use Cases'!AK10),"",'Use Cases'!AK10)</f>
        <v/>
      </c>
      <c r="X44" s="35" t="str">
        <f>IF(ISBLANK('Use Cases'!AK11),"",'Use Cases'!AK11)</f>
        <v/>
      </c>
      <c r="Y44" s="35" t="str">
        <f>IF(ISBLANK('Use Cases'!AK12),"",'Use Cases'!AK12)</f>
        <v/>
      </c>
      <c r="Z44" s="35" t="str">
        <f>IF(ISBLANK('Use Cases'!AK13),"",'Use Cases'!AK13)</f>
        <v/>
      </c>
      <c r="AA44" s="35" t="str">
        <f>IF(ISBLANK('Use Cases'!AK14),"",'Use Cases'!AK14)</f>
        <v/>
      </c>
      <c r="AB44" s="35" t="str">
        <f>IF(ISBLANK('Use Cases'!AK15),"",'Use Cases'!AK15)</f>
        <v/>
      </c>
      <c r="AC44" s="35" t="str">
        <f>IF(ISBLANK('Use Cases'!AK16),"",'Use Cases'!AK16)</f>
        <v/>
      </c>
      <c r="AD44" s="35" t="str">
        <f>IF(ISBLANK('Use Cases'!AK17),"",'Use Cases'!AK17)</f>
        <v/>
      </c>
      <c r="AE44" s="35" t="str">
        <f>IF(ISBLANK('Use Cases'!AK18),"",'Use Cases'!AK18)</f>
        <v/>
      </c>
      <c r="AF44" s="35" t="str">
        <f>IF(ISBLANK('Use Cases'!AK19),"",'Use Cases'!AK19)</f>
        <v/>
      </c>
      <c r="AG44" s="35" t="str">
        <f>IF(ISBLANK('Use Cases'!AK20),"",'Use Cases'!AK20)</f>
        <v/>
      </c>
      <c r="AH44" s="90"/>
    </row>
    <row r="45" spans="1:35" customFormat="1" ht="18.75" customHeight="1">
      <c r="A45" s="149" t="s">
        <v>275</v>
      </c>
      <c r="B45" s="142" t="s">
        <v>276</v>
      </c>
      <c r="C45" s="151" t="s">
        <v>277</v>
      </c>
      <c r="D45" s="142" t="s">
        <v>278</v>
      </c>
      <c r="E45" s="94" t="s">
        <v>152</v>
      </c>
      <c r="F45" s="35" t="s">
        <v>279</v>
      </c>
      <c r="G45" s="140"/>
      <c r="H45" s="146" t="s">
        <v>181</v>
      </c>
      <c r="I45" s="146"/>
      <c r="J45" s="150" t="s">
        <v>273</v>
      </c>
      <c r="K45" s="140" t="s">
        <v>93</v>
      </c>
      <c r="L45" s="146" t="s">
        <v>280</v>
      </c>
      <c r="M45" s="146"/>
      <c r="N45" s="95"/>
      <c r="O45" s="154"/>
      <c r="P45" s="139" t="str">
        <f>IF(ISBLANK('Use Cases'!AL3),"",'Use Cases'!AL3)</f>
        <v>human as food consumer</v>
      </c>
      <c r="Q45" s="139" t="str">
        <f>IF(ISBLANK('Use Cases'!AL4),"",'Use Cases'!AL4)</f>
        <v/>
      </c>
      <c r="R45" s="139" t="str">
        <f>IF(ISBLANK('Use Cases'!AL5),"",'Use Cases'!AL5)</f>
        <v/>
      </c>
      <c r="S45" s="139" t="str">
        <f>IF(ISBLANK('Use Cases'!AL6),"",'Use Cases'!AL6)</f>
        <v>human as food consumer</v>
      </c>
      <c r="T45" s="139" t="str">
        <f>IF(ISBLANK('Use Cases'!AL7),"",'Use Cases'!AL7)</f>
        <v/>
      </c>
      <c r="U45" s="139" t="str">
        <f>IF(ISBLANK('Use Cases'!AL8),"",'Use Cases'!AL8)</f>
        <v/>
      </c>
      <c r="V45" s="139" t="str">
        <f>IF(ISBLANK('Use Cases'!AL9),"",'Use Cases'!AL9)</f>
        <v>human as food consumer</v>
      </c>
      <c r="W45" s="139" t="str">
        <f>IF(ISBLANK('Use Cases'!AL10),"",'Use Cases'!AL10)</f>
        <v/>
      </c>
      <c r="X45" s="139" t="str">
        <f>IF(ISBLANK('Use Cases'!AL11),"",'Use Cases'!AL11)</f>
        <v>human as food consumer</v>
      </c>
      <c r="Y45" s="139" t="str">
        <f>IF(ISBLANK('Use Cases'!AL12),"",'Use Cases'!AL12)</f>
        <v/>
      </c>
      <c r="Z45" s="139" t="str">
        <f>IF(ISBLANK('Use Cases'!AL13),"",'Use Cases'!AL13)</f>
        <v/>
      </c>
      <c r="AA45" s="139" t="str">
        <f>IF(ISBLANK('Use Cases'!AL14),"",'Use Cases'!AL14)</f>
        <v>human as food consumer</v>
      </c>
      <c r="AB45" s="139" t="str">
        <f>IF(ISBLANK('Use Cases'!AL15),"",'Use Cases'!AL15)</f>
        <v/>
      </c>
      <c r="AC45" s="139" t="str">
        <f>IF(ISBLANK('Use Cases'!AL16),"",'Use Cases'!AL16)</f>
        <v/>
      </c>
      <c r="AD45" s="139" t="str">
        <f>IF(ISBLANK('Use Cases'!AL17),"",'Use Cases'!AL17)</f>
        <v/>
      </c>
      <c r="AE45" s="139" t="str">
        <f>IF(ISBLANK('Use Cases'!AL18),"",'Use Cases'!AL18)</f>
        <v>human as food consumer</v>
      </c>
      <c r="AF45" s="139" t="str">
        <f>IF(ISBLANK('Use Cases'!AL19),"",'Use Cases'!AL19)</f>
        <v/>
      </c>
      <c r="AG45" s="139" t="str">
        <f>IF(ISBLANK('Use Cases'!AL20),"",'Use Cases'!AL20)</f>
        <v/>
      </c>
      <c r="AH45" s="90"/>
    </row>
    <row r="46" spans="1:35" customFormat="1" ht="18.75" customHeight="1">
      <c r="A46" s="149" t="s">
        <v>281</v>
      </c>
      <c r="B46" s="142" t="s">
        <v>282</v>
      </c>
      <c r="C46" s="202" t="s">
        <v>283</v>
      </c>
      <c r="D46" s="142" t="s">
        <v>284</v>
      </c>
      <c r="E46" s="94" t="s">
        <v>285</v>
      </c>
      <c r="F46" s="35" t="s">
        <v>286</v>
      </c>
      <c r="G46" s="140"/>
      <c r="H46" s="146"/>
      <c r="I46" s="146"/>
      <c r="J46" s="150"/>
      <c r="K46" s="140" t="s">
        <v>93</v>
      </c>
      <c r="L46" s="142" t="s">
        <v>287</v>
      </c>
      <c r="M46" s="146"/>
      <c r="N46" s="95"/>
      <c r="O46" s="154"/>
      <c r="P46" s="145" t="str">
        <f>IF(ISBLANK('Use Cases'!AM3),"",'Use Cases'!AM3)</f>
        <v/>
      </c>
      <c r="Q46" s="145" t="str">
        <f>IF(ISBLANK('Use Cases'!AM4),"",'Use Cases'!AM4)</f>
        <v/>
      </c>
      <c r="R46" s="145" t="str">
        <f>IF(ISBLANK('Use Cases'!AM5),"",'Use Cases'!AM5)</f>
        <v/>
      </c>
      <c r="S46" s="145" t="str">
        <f>IF(ISBLANK('Use Cases'!AM6),"",'Use Cases'!AM6)</f>
        <v/>
      </c>
      <c r="T46" s="145" t="str">
        <f>IF(ISBLANK('Use Cases'!AM7),"",'Use Cases'!AM7)</f>
        <v/>
      </c>
      <c r="U46" s="145" t="str">
        <f>IF(ISBLANK('Use Cases'!AM8),"",'Use Cases'!AM8)</f>
        <v/>
      </c>
      <c r="V46" s="145" t="str">
        <f>IF(ISBLANK('Use Cases'!AM9),"",'Use Cases'!AM9)</f>
        <v/>
      </c>
      <c r="W46" s="145" t="str">
        <f>IF(ISBLANK('Use Cases'!AM10),"",'Use Cases'!AM10)</f>
        <v/>
      </c>
      <c r="X46" s="145" t="str">
        <f>IF(ISBLANK('Use Cases'!AM11),"",'Use Cases'!AM11)</f>
        <v/>
      </c>
      <c r="Y46" s="145" t="str">
        <f>IF(ISBLANK('Use Cases'!AM12),"",'Use Cases'!AM12)</f>
        <v/>
      </c>
      <c r="Z46" s="145" t="str">
        <f>IF(ISBLANK('Use Cases'!AM13),"",'Use Cases'!AM13)</f>
        <v/>
      </c>
      <c r="AA46" s="145" t="str">
        <f>IF(ISBLANK('Use Cases'!AM14),"",'Use Cases'!AM14)</f>
        <v/>
      </c>
      <c r="AB46" s="145" t="str">
        <f>IF(ISBLANK('Use Cases'!AM15),"",'Use Cases'!AM15)</f>
        <v/>
      </c>
      <c r="AC46" s="145" t="str">
        <f>IF(ISBLANK('Use Cases'!AM16),"",'Use Cases'!AM16)</f>
        <v/>
      </c>
      <c r="AD46" s="145" t="str">
        <f>IF(ISBLANK('Use Cases'!AM17),"",'Use Cases'!AM17)</f>
        <v/>
      </c>
      <c r="AE46" s="145" t="str">
        <f>IF(ISBLANK('Use Cases'!AM18),"",'Use Cases'!AM18)</f>
        <v/>
      </c>
      <c r="AF46" s="145" t="str">
        <f>IF(ISBLANK('Use Cases'!AM19),"",'Use Cases'!AM19)</f>
        <v/>
      </c>
      <c r="AG46" s="145" t="str">
        <f>IF(ISBLANK('Use Cases'!AM20),"",'Use Cases'!AM20)</f>
        <v/>
      </c>
      <c r="AH46" s="90"/>
    </row>
    <row r="47" spans="1:35" customFormat="1" ht="18.75" customHeight="1">
      <c r="A47" s="189" t="s">
        <v>288</v>
      </c>
      <c r="B47" s="142" t="s">
        <v>289</v>
      </c>
      <c r="C47" s="151" t="s">
        <v>290</v>
      </c>
      <c r="D47" s="140" t="s">
        <v>291</v>
      </c>
      <c r="E47" s="142" t="s">
        <v>292</v>
      </c>
      <c r="F47" s="35" t="s">
        <v>293</v>
      </c>
      <c r="G47" s="140"/>
      <c r="H47" s="146"/>
      <c r="I47" s="146"/>
      <c r="J47" s="150"/>
      <c r="K47" s="140" t="s">
        <v>93</v>
      </c>
      <c r="L47" s="94" t="s">
        <v>294</v>
      </c>
      <c r="M47" s="146"/>
      <c r="N47" s="95"/>
      <c r="O47" s="154" t="s">
        <v>295</v>
      </c>
      <c r="P47" s="145" t="str">
        <f>IF(ISBLANK('Use Cases'!AN3),"",'Use Cases'!AN3)</f>
        <v/>
      </c>
      <c r="Q47" s="145" t="str">
        <f>IF(ISBLANK('Use Cases'!AN4),"",'Use Cases'!AN4)</f>
        <v/>
      </c>
      <c r="R47" s="145" t="str">
        <f>IF(ISBLANK('Use Cases'!AN5),"",'Use Cases'!AN5)</f>
        <v/>
      </c>
      <c r="S47" s="145" t="str">
        <f>IF(ISBLANK('Use Cases'!AN6),"",'Use Cases'!AN6)</f>
        <v/>
      </c>
      <c r="T47" s="145" t="str">
        <f>IF(ISBLANK('Use Cases'!AN7),"",'Use Cases'!AN7)</f>
        <v/>
      </c>
      <c r="U47" s="145" t="str">
        <f>IF(ISBLANK('Use Cases'!AN8),"",'Use Cases'!AN8)</f>
        <v/>
      </c>
      <c r="V47" s="145" t="str">
        <f>IF(ISBLANK('Use Cases'!AN9),"",'Use Cases'!AN9)</f>
        <v/>
      </c>
      <c r="W47" s="145" t="str">
        <f>IF(ISBLANK('Use Cases'!AN10),"",'Use Cases'!AN10)</f>
        <v/>
      </c>
      <c r="X47" s="145" t="str">
        <f>IF(ISBLANK('Use Cases'!AN11),"",'Use Cases'!AN11)</f>
        <v/>
      </c>
      <c r="Y47" s="145" t="str">
        <f>IF(ISBLANK('Use Cases'!AN12),"",'Use Cases'!AN12)</f>
        <v/>
      </c>
      <c r="Z47" s="145" t="str">
        <f>IF(ISBLANK('Use Cases'!AN13),"",'Use Cases'!AN13)</f>
        <v/>
      </c>
      <c r="AA47" s="145" t="str">
        <f>IF(ISBLANK('Use Cases'!AN14),"",'Use Cases'!AN14)</f>
        <v xml:space="preserve">      grocery store [ENVO:01000984]</v>
      </c>
      <c r="AB47" s="145" t="str">
        <f>IF(ISBLANK('Use Cases'!AN15),"",'Use Cases'!AN15)</f>
        <v xml:space="preserve">   food processing building [ENVO:00003863]</v>
      </c>
      <c r="AC47" s="145" t="str">
        <f>IF(ISBLANK('Use Cases'!AN16),"",'Use Cases'!AN16)</f>
        <v xml:space="preserve">   food processing building [ENVO:00003863]</v>
      </c>
      <c r="AD47" s="145" t="str">
        <f>IF(ISBLANK('Use Cases'!AN17),"",'Use Cases'!AN17)</f>
        <v/>
      </c>
      <c r="AE47" s="145" t="str">
        <f>IF(ISBLANK('Use Cases'!AN18),"",'Use Cases'!AN18)</f>
        <v xml:space="preserve">      grocery store [ENVO:01000984]</v>
      </c>
      <c r="AF47" s="145" t="str">
        <f>IF(ISBLANK('Use Cases'!AN19),"",'Use Cases'!AN19)</f>
        <v/>
      </c>
      <c r="AG47" s="145" t="str">
        <f>IF(ISBLANK('Use Cases'!AN20),"",'Use Cases'!AN20)</f>
        <v/>
      </c>
      <c r="AH47" s="90"/>
    </row>
    <row r="48" spans="1:35" customFormat="1" ht="18.75" customHeight="1">
      <c r="A48" s="149" t="s">
        <v>296</v>
      </c>
      <c r="B48" s="190" t="s">
        <v>297</v>
      </c>
      <c r="C48" s="151" t="s">
        <v>298</v>
      </c>
      <c r="D48" s="140" t="s">
        <v>299</v>
      </c>
      <c r="E48" s="142" t="s">
        <v>300</v>
      </c>
      <c r="F48" s="35" t="s">
        <v>301</v>
      </c>
      <c r="G48" s="140"/>
      <c r="H48" s="188"/>
      <c r="I48" s="188"/>
      <c r="J48" s="150"/>
      <c r="K48" s="140" t="s">
        <v>93</v>
      </c>
      <c r="L48" s="94" t="s">
        <v>302</v>
      </c>
      <c r="M48" s="146"/>
      <c r="N48" s="95"/>
      <c r="O48" s="154"/>
      <c r="P48" s="35" t="str">
        <f>IF(ISBLANK('Use Cases'!AO3),"",'Use Cases'!AO3)</f>
        <v/>
      </c>
      <c r="Q48" s="35" t="str">
        <f>IF(ISBLANK('Use Cases'!AO4),"",'Use Cases'!AO4)</f>
        <v/>
      </c>
      <c r="R48" s="35" t="str">
        <f>IF(ISBLANK('Use Cases'!AO5),"",'Use Cases'!AO5)</f>
        <v/>
      </c>
      <c r="S48" s="35" t="str">
        <f>IF(ISBLANK('Use Cases'!AO6),"",'Use Cases'!AO6)</f>
        <v/>
      </c>
      <c r="T48" s="35" t="str">
        <f>IF(ISBLANK('Use Cases'!AO7),"",'Use Cases'!AO7)</f>
        <v/>
      </c>
      <c r="U48" s="35" t="str">
        <f>IF(ISBLANK('Use Cases'!AO8),"",'Use Cases'!AO8)</f>
        <v/>
      </c>
      <c r="V48" s="35" t="str">
        <f>IF(ISBLANK('Use Cases'!AO9),"",'Use Cases'!AO9)</f>
        <v/>
      </c>
      <c r="W48" s="35" t="str">
        <f>IF(ISBLANK('Use Cases'!AO10),"",'Use Cases'!AO10)</f>
        <v/>
      </c>
      <c r="X48" s="35" t="str">
        <f>IF(ISBLANK('Use Cases'!AO11),"",'Use Cases'!AO11)</f>
        <v/>
      </c>
      <c r="Y48" s="35" t="str">
        <f>IF(ISBLANK('Use Cases'!AO12),"",'Use Cases'!AO12)</f>
        <v/>
      </c>
      <c r="Z48" s="35" t="str">
        <f>IF(ISBLANK('Use Cases'!AO13),"",'Use Cases'!AO13)</f>
        <v/>
      </c>
      <c r="AA48" s="35" t="str">
        <f>IF(ISBLANK('Use Cases'!AO14),"",'Use Cases'!AO14)</f>
        <v/>
      </c>
      <c r="AB48" s="35" t="str">
        <f>IF(ISBLANK('Use Cases'!AO15),"",'Use Cases'!AO15)</f>
        <v/>
      </c>
      <c r="AC48" s="35" t="str">
        <f>IF(ISBLANK('Use Cases'!AO16),"",'Use Cases'!AO16)</f>
        <v/>
      </c>
      <c r="AD48" s="35" t="str">
        <f>IF(ISBLANK('Use Cases'!AO17),"",'Use Cases'!AO17)</f>
        <v/>
      </c>
      <c r="AE48" s="35" t="str">
        <f>IF(ISBLANK('Use Cases'!AO18),"",'Use Cases'!AO18)</f>
        <v/>
      </c>
      <c r="AF48" s="35" t="str">
        <f>IF(ISBLANK('Use Cases'!AO19),"",'Use Cases'!AO19)</f>
        <v/>
      </c>
      <c r="AG48" s="35" t="str">
        <f>IF(ISBLANK('Use Cases'!AO20),"",'Use Cases'!AO20)</f>
        <v/>
      </c>
      <c r="AH48" s="90"/>
    </row>
    <row r="49" spans="1:34" customFormat="1" ht="18.75" customHeight="1">
      <c r="A49" s="156" t="s">
        <v>303</v>
      </c>
      <c r="B49" s="191" t="s">
        <v>304</v>
      </c>
      <c r="C49" s="142" t="s">
        <v>305</v>
      </c>
      <c r="D49" s="142" t="s">
        <v>306</v>
      </c>
      <c r="E49" s="142" t="s">
        <v>152</v>
      </c>
      <c r="F49" s="35" t="s">
        <v>307</v>
      </c>
      <c r="G49" s="140"/>
      <c r="H49" s="188"/>
      <c r="I49" s="188"/>
      <c r="J49" s="150"/>
      <c r="K49" s="140" t="s">
        <v>93</v>
      </c>
      <c r="L49" s="94" t="s">
        <v>308</v>
      </c>
      <c r="M49" s="146"/>
      <c r="N49" s="95"/>
      <c r="O49" s="154" t="s">
        <v>309</v>
      </c>
      <c r="P49" s="35" t="str">
        <f>IF(ISBLANK('Use Cases'!AP3),"",'Use Cases'!AP3)</f>
        <v/>
      </c>
      <c r="Q49" s="35" t="str">
        <f>IF(ISBLANK('Use Cases'!AP4),"",'Use Cases'!AP4)</f>
        <v/>
      </c>
      <c r="R49" s="35" t="str">
        <f>IF(ISBLANK('Use Cases'!AP5),"",'Use Cases'!AP5)</f>
        <v/>
      </c>
      <c r="S49" s="35" t="str">
        <f>IF(ISBLANK('Use Cases'!AP6),"",'Use Cases'!AP6)</f>
        <v/>
      </c>
      <c r="T49" s="35" t="str">
        <f>IF(ISBLANK('Use Cases'!AP7),"",'Use Cases'!AP7)</f>
        <v/>
      </c>
      <c r="U49" s="35" t="str">
        <f>IF(ISBLANK('Use Cases'!AP8),"",'Use Cases'!AP8)</f>
        <v/>
      </c>
      <c r="V49" s="35" t="str">
        <f>IF(ISBLANK('Use Cases'!AP9),"",'Use Cases'!AP9)</f>
        <v/>
      </c>
      <c r="W49" s="35" t="str">
        <f>IF(ISBLANK('Use Cases'!AP10),"",'Use Cases'!AP10)</f>
        <v/>
      </c>
      <c r="X49" s="35" t="str">
        <f>IF(ISBLANK('Use Cases'!AP11),"",'Use Cases'!AP11)</f>
        <v/>
      </c>
      <c r="Y49" s="35" t="str">
        <f>IF(ISBLANK('Use Cases'!AP12),"",'Use Cases'!AP12)</f>
        <v/>
      </c>
      <c r="Z49" s="35" t="str">
        <f>IF(ISBLANK('Use Cases'!AP13),"",'Use Cases'!AP13)</f>
        <v/>
      </c>
      <c r="AA49" s="35" t="str">
        <f>IF(ISBLANK('Use Cases'!AP14),"",'Use Cases'!AP14)</f>
        <v>antibiotic-free</v>
      </c>
      <c r="AB49" s="35" t="str">
        <f>IF(ISBLANK('Use Cases'!AP15),"",'Use Cases'!AP15)</f>
        <v/>
      </c>
      <c r="AC49" s="35" t="str">
        <f>IF(ISBLANK('Use Cases'!AP16),"",'Use Cases'!AP16)</f>
        <v/>
      </c>
      <c r="AD49" s="35" t="str">
        <f>IF(ISBLANK('Use Cases'!AP17),"",'Use Cases'!AP17)</f>
        <v/>
      </c>
      <c r="AE49" s="35" t="str">
        <f>IF(ISBLANK('Use Cases'!AP18),"",'Use Cases'!AP18)</f>
        <v/>
      </c>
      <c r="AF49" s="35" t="str">
        <f>IF(ISBLANK('Use Cases'!AP19),"",'Use Cases'!AP19)</f>
        <v/>
      </c>
      <c r="AG49" s="35" t="str">
        <f>IF(ISBLANK('Use Cases'!AP20),"",'Use Cases'!AP20)</f>
        <v/>
      </c>
      <c r="AH49" s="90"/>
    </row>
    <row r="50" spans="1:34" ht="18.75" customHeight="1">
      <c r="A50" s="140" t="s">
        <v>310</v>
      </c>
      <c r="B50" s="140" t="s">
        <v>311</v>
      </c>
      <c r="C50" s="151" t="s">
        <v>312</v>
      </c>
      <c r="D50" s="140" t="s">
        <v>313</v>
      </c>
      <c r="E50" s="140" t="s">
        <v>314</v>
      </c>
      <c r="F50" s="35" t="s">
        <v>315</v>
      </c>
      <c r="G50" s="140" t="s">
        <v>316</v>
      </c>
      <c r="H50" s="149"/>
      <c r="I50" s="149"/>
      <c r="J50" s="150"/>
      <c r="K50" s="140" t="s">
        <v>93</v>
      </c>
      <c r="L50" s="140" t="s">
        <v>317</v>
      </c>
      <c r="M50" s="149"/>
      <c r="N50" s="94"/>
      <c r="O50" s="151"/>
      <c r="P50" s="139" t="str">
        <f>IF(ISBLANK('Use Cases'!AQ3),"",'Use Cases'!AQ3)</f>
        <v/>
      </c>
      <c r="Q50" s="139" t="str">
        <f>IF(ISBLANK('Use Cases'!AQ4),"",'Use Cases'!AQ4)</f>
        <v/>
      </c>
      <c r="R50" s="139" t="str">
        <f>IF(ISBLANK('Use Cases'!AQ5),"",'Use Cases'!AQ5)</f>
        <v/>
      </c>
      <c r="S50" s="139" t="str">
        <f>IF(ISBLANK('Use Cases'!AQ6),"",'Use Cases'!AQ6)</f>
        <v/>
      </c>
      <c r="T50" s="139" t="str">
        <f>IF(ISBLANK('Use Cases'!AQ7),"",'Use Cases'!AQ7)</f>
        <v/>
      </c>
      <c r="U50" s="139" t="str">
        <f>IF(ISBLANK('Use Cases'!AQ8),"",'Use Cases'!AQ8)</f>
        <v/>
      </c>
      <c r="V50" s="139" t="str">
        <f>IF(ISBLANK('Use Cases'!AQ9),"",'Use Cases'!AQ9)</f>
        <v/>
      </c>
      <c r="W50" s="139" t="str">
        <f>IF(ISBLANK('Use Cases'!AQ10),"",'Use Cases'!AQ10)</f>
        <v/>
      </c>
      <c r="X50" s="139" t="str">
        <f>IF(ISBLANK('Use Cases'!AQ11),"",'Use Cases'!AQ11)</f>
        <v>multi-component food product [FOODON:00002501]</v>
      </c>
      <c r="Y50" s="139" t="str">
        <f>IF(ISBLANK('Use Cases'!AQ12),"",'Use Cases'!AQ12)</f>
        <v/>
      </c>
      <c r="Z50" s="139" t="str">
        <f>IF(ISBLANK('Use Cases'!AQ13),"",'Use Cases'!AQ13)</f>
        <v/>
      </c>
      <c r="AA50" s="139" t="str">
        <f>IF(ISBLANK('Use Cases'!AQ14),"",'Use Cases'!AQ14)</f>
        <v/>
      </c>
      <c r="AB50" s="139" t="str">
        <f>IF(ISBLANK('Use Cases'!AQ15),"",'Use Cases'!AQ15)</f>
        <v/>
      </c>
      <c r="AC50" s="139" t="str">
        <f>IF(ISBLANK('Use Cases'!AQ16),"",'Use Cases'!AQ16)</f>
        <v/>
      </c>
      <c r="AD50" s="139" t="str">
        <f>IF(ISBLANK('Use Cases'!AQ17),"",'Use Cases'!AQ17)</f>
        <v/>
      </c>
      <c r="AE50" s="139" t="str">
        <f>IF(ISBLANK('Use Cases'!AQ18),"",'Use Cases'!AQ18)</f>
        <v/>
      </c>
      <c r="AF50" s="139" t="str">
        <f>IF(ISBLANK('Use Cases'!AQ19),"",'Use Cases'!AQ19)</f>
        <v/>
      </c>
      <c r="AG50" s="139" t="str">
        <f>IF(ISBLANK('Use Cases'!AQ20),"",'Use Cases'!AQ20)</f>
        <v/>
      </c>
      <c r="AH50" s="9"/>
    </row>
    <row r="51" spans="1:34" customFormat="1" ht="18.75" customHeight="1">
      <c r="A51" s="149" t="s">
        <v>318</v>
      </c>
      <c r="B51" s="142" t="s">
        <v>319</v>
      </c>
      <c r="C51" s="151" t="s">
        <v>320</v>
      </c>
      <c r="D51" s="142" t="s">
        <v>321</v>
      </c>
      <c r="E51" s="142" t="s">
        <v>152</v>
      </c>
      <c r="F51" s="35" t="s">
        <v>322</v>
      </c>
      <c r="G51" s="140"/>
      <c r="H51" s="188"/>
      <c r="I51" s="188"/>
      <c r="J51" s="150"/>
      <c r="K51" s="142" t="s">
        <v>154</v>
      </c>
      <c r="L51" s="94"/>
      <c r="M51" s="146"/>
      <c r="N51" s="95"/>
      <c r="O51" s="154" t="s">
        <v>323</v>
      </c>
      <c r="P51" s="145" t="str">
        <f>IF(ISBLANK('Use Cases'!AR3),"",'Use Cases'!AR3)</f>
        <v/>
      </c>
      <c r="Q51" s="145" t="str">
        <f>IF(ISBLANK('Use Cases'!AR4),"",'Use Cases'!AR4)</f>
        <v/>
      </c>
      <c r="R51" s="145" t="str">
        <f>IF(ISBLANK('Use Cases'!AR5),"",'Use Cases'!AR5)</f>
        <v/>
      </c>
      <c r="S51" s="145" t="str">
        <f>IF(ISBLANK('Use Cases'!AR6),"",'Use Cases'!AR6)</f>
        <v/>
      </c>
      <c r="T51" s="145" t="str">
        <f>IF(ISBLANK('Use Cases'!AR7),"",'Use Cases'!AR7)</f>
        <v/>
      </c>
      <c r="U51" s="145" t="str">
        <f>IF(ISBLANK('Use Cases'!AR8),"",'Use Cases'!AR8)</f>
        <v/>
      </c>
      <c r="V51" s="145" t="str">
        <f>IF(ISBLANK('Use Cases'!AR9),"",'Use Cases'!AR9)</f>
        <v>23 Nuts and Edible Seeds</v>
      </c>
      <c r="W51" s="145" t="str">
        <f>IF(ISBLANK('Use Cases'!AR10),"",'Use Cases'!AR10)</f>
        <v/>
      </c>
      <c r="X51" s="145" t="str">
        <f>IF(ISBLANK('Use Cases'!AR11),"",'Use Cases'!AR11)</f>
        <v/>
      </c>
      <c r="Y51" s="145" t="str">
        <f>IF(ISBLANK('Use Cases'!AR12),"",'Use Cases'!AR12)</f>
        <v/>
      </c>
      <c r="Z51" s="145" t="str">
        <f>IF(ISBLANK('Use Cases'!AR13),"",'Use Cases'!AR13)</f>
        <v/>
      </c>
      <c r="AA51" s="145" t="str">
        <f>IF(ISBLANK('Use Cases'!AR14),"",'Use Cases'!AR14)</f>
        <v>17 Meat, Meat Products, and Poultry</v>
      </c>
      <c r="AB51" s="145" t="str">
        <f>IF(ISBLANK('Use Cases'!AR15),"",'Use Cases'!AR15)</f>
        <v/>
      </c>
      <c r="AC51" s="145" t="str">
        <f>IF(ISBLANK('Use Cases'!AR16),"",'Use Cases'!AR16)</f>
        <v/>
      </c>
      <c r="AD51" s="145" t="str">
        <f>IF(ISBLANK('Use Cases'!AR17),"",'Use Cases'!AR17)</f>
        <v/>
      </c>
      <c r="AE51" s="145" t="str">
        <f>IF(ISBLANK('Use Cases'!AR18),"",'Use Cases'!AR18)</f>
        <v/>
      </c>
      <c r="AF51" s="145" t="str">
        <f>IF(ISBLANK('Use Cases'!AR19),"",'Use Cases'!AR19)</f>
        <v/>
      </c>
      <c r="AG51" s="145" t="str">
        <f>IF(ISBLANK('Use Cases'!AR20),"",'Use Cases'!AR20)</f>
        <v/>
      </c>
      <c r="AH51" s="90"/>
    </row>
    <row r="52" spans="1:34" customFormat="1" ht="18.75" customHeight="1">
      <c r="A52" s="149" t="s">
        <v>324</v>
      </c>
      <c r="B52" s="142" t="s">
        <v>325</v>
      </c>
      <c r="C52" s="151" t="s">
        <v>326</v>
      </c>
      <c r="D52" s="142" t="s">
        <v>327</v>
      </c>
      <c r="E52" s="142" t="s">
        <v>152</v>
      </c>
      <c r="F52" s="35" t="s">
        <v>328</v>
      </c>
      <c r="G52" s="140" t="s">
        <v>329</v>
      </c>
      <c r="H52" s="188"/>
      <c r="I52" s="188"/>
      <c r="J52" s="150"/>
      <c r="K52" s="142" t="s">
        <v>154</v>
      </c>
      <c r="L52" s="94"/>
      <c r="M52" s="146"/>
      <c r="N52" s="95"/>
      <c r="O52" s="154" t="s">
        <v>330</v>
      </c>
      <c r="P52" s="145" t="str">
        <f>IF(ISBLANK('Use Cases'!AS3),"",'Use Cases'!AS3)</f>
        <v/>
      </c>
      <c r="Q52" s="145" t="str">
        <f>IF(ISBLANK('Use Cases'!AS4),"",'Use Cases'!AS4)</f>
        <v/>
      </c>
      <c r="R52" s="145" t="str">
        <f>IF(ISBLANK('Use Cases'!AS5),"",'Use Cases'!AS5)</f>
        <v/>
      </c>
      <c r="S52" s="145" t="str">
        <f>IF(ISBLANK('Use Cases'!AS6),"",'Use Cases'!AS6)</f>
        <v/>
      </c>
      <c r="T52" s="145" t="str">
        <f>IF(ISBLANK('Use Cases'!AS7),"",'Use Cases'!AS7)</f>
        <v/>
      </c>
      <c r="U52" s="145" t="str">
        <f>IF(ISBLANK('Use Cases'!AS8),"",'Use Cases'!AS8)</f>
        <v/>
      </c>
      <c r="V52" s="145" t="str">
        <f>IF(ISBLANK('Use Cases'!AS9),"",'Use Cases'!AS9)</f>
        <v xml:space="preserve">Nut Butter </v>
      </c>
      <c r="W52" s="145" t="str">
        <f>IF(ISBLANK('Use Cases'!AS10),"",'Use Cases'!AS10)</f>
        <v/>
      </c>
      <c r="X52" s="145" t="str">
        <f>IF(ISBLANK('Use Cases'!AS11),"",'Use Cases'!AS11)</f>
        <v/>
      </c>
      <c r="Y52" s="145" t="str">
        <f>IF(ISBLANK('Use Cases'!AS12),"",'Use Cases'!AS12)</f>
        <v/>
      </c>
      <c r="Z52" s="145" t="str">
        <f>IF(ISBLANK('Use Cases'!AS13),"",'Use Cases'!AS13)</f>
        <v/>
      </c>
      <c r="AA52" s="145" t="str">
        <f>IF(ISBLANK('Use Cases'!AS14),"",'Use Cases'!AS14)</f>
        <v xml:space="preserve">Poultry </v>
      </c>
      <c r="AB52" s="145" t="str">
        <f>IF(ISBLANK('Use Cases'!AS15),"",'Use Cases'!AS15)</f>
        <v/>
      </c>
      <c r="AC52" s="145" t="str">
        <f>IF(ISBLANK('Use Cases'!AS16),"",'Use Cases'!AS16)</f>
        <v/>
      </c>
      <c r="AD52" s="145" t="str">
        <f>IF(ISBLANK('Use Cases'!AS17),"",'Use Cases'!AS17)</f>
        <v/>
      </c>
      <c r="AE52" s="145" t="str">
        <f>IF(ISBLANK('Use Cases'!AS18),"",'Use Cases'!AS18)</f>
        <v/>
      </c>
      <c r="AF52" s="145" t="str">
        <f>IF(ISBLANK('Use Cases'!AS19),"",'Use Cases'!AS19)</f>
        <v/>
      </c>
      <c r="AG52" s="145" t="str">
        <f>IF(ISBLANK('Use Cases'!AS20),"",'Use Cases'!AS20)</f>
        <v/>
      </c>
      <c r="AH52" s="90"/>
    </row>
    <row r="53" spans="1:34" customFormat="1" ht="18.75" customHeight="1">
      <c r="A53" s="149" t="s">
        <v>331</v>
      </c>
      <c r="B53" s="142" t="s">
        <v>332</v>
      </c>
      <c r="C53" s="140" t="s">
        <v>333</v>
      </c>
      <c r="D53" s="142" t="s">
        <v>334</v>
      </c>
      <c r="E53" s="142" t="s">
        <v>335</v>
      </c>
      <c r="F53" s="35" t="s">
        <v>336</v>
      </c>
      <c r="G53" s="140"/>
      <c r="H53" s="146"/>
      <c r="I53" s="146"/>
      <c r="J53" s="150"/>
      <c r="K53" s="140" t="s">
        <v>93</v>
      </c>
      <c r="L53" s="94" t="s">
        <v>337</v>
      </c>
      <c r="M53" s="146"/>
      <c r="N53" s="95"/>
      <c r="O53" s="154"/>
      <c r="P53" s="35" t="str">
        <f>IF(ISBLANK('Use Cases'!AT3),"",'Use Cases'!AT3)</f>
        <v>beef food product [FOODON:00001041]</v>
      </c>
      <c r="Q53" s="35" t="str">
        <f>IF(ISBLANK('Use Cases'!AT4),"",'Use Cases'!AT4)</f>
        <v/>
      </c>
      <c r="R53" s="35" t="str">
        <f>IF(ISBLANK('Use Cases'!AT5),"",'Use Cases'!AT5)</f>
        <v/>
      </c>
      <c r="S53" s="35" t="str">
        <f>IF(ISBLANK('Use Cases'!AT6),"",'Use Cases'!AT6)</f>
        <v>beef food product [FOODON:00001041]</v>
      </c>
      <c r="T53" s="35" t="str">
        <f>IF(ISBLANK('Use Cases'!AT7),"",'Use Cases'!AT7)</f>
        <v/>
      </c>
      <c r="U53" s="35" t="str">
        <f>IF(ISBLANK('Use Cases'!AT8),"",'Use Cases'!AT8)</f>
        <v/>
      </c>
      <c r="V53" s="35" t="str">
        <f>IF(ISBLANK('Use Cases'!AT9),"",'Use Cases'!AT9)</f>
        <v/>
      </c>
      <c r="W53" s="35" t="str">
        <f>IF(ISBLANK('Use Cases'!AT10),"",'Use Cases'!AT10)</f>
        <v/>
      </c>
      <c r="X53" s="35" t="str">
        <f>IF(ISBLANK('Use Cases'!AT11),"",'Use Cases'!AT11)</f>
        <v/>
      </c>
      <c r="Y53" s="35" t="str">
        <f>IF(ISBLANK('Use Cases'!AT12),"",'Use Cases'!AT12)</f>
        <v/>
      </c>
      <c r="Z53" s="35" t="str">
        <f>IF(ISBLANK('Use Cases'!AT13),"",'Use Cases'!AT13)</f>
        <v/>
      </c>
      <c r="AA53" s="35" t="str">
        <f>IF(ISBLANK('Use Cases'!AT14),"",'Use Cases'!AT14)</f>
        <v>turkey (bird) [FOODON:03411236]</v>
      </c>
      <c r="AB53" s="35" t="str">
        <f>IF(ISBLANK('Use Cases'!AT15),"",'Use Cases'!AT15)</f>
        <v/>
      </c>
      <c r="AC53" s="35" t="str">
        <f>IF(ISBLANK('Use Cases'!AT16),"",'Use Cases'!AT16)</f>
        <v/>
      </c>
      <c r="AD53" s="35" t="str">
        <f>IF(ISBLANK('Use Cases'!AT17),"",'Use Cases'!AT17)</f>
        <v/>
      </c>
      <c r="AE53" s="35" t="str">
        <f>IF(ISBLANK('Use Cases'!AT18),"",'Use Cases'!AT18)</f>
        <v>beef food product [FOODON:00001041]</v>
      </c>
      <c r="AF53" s="35" t="str">
        <f>IF(ISBLANK('Use Cases'!AT19),"",'Use Cases'!AT19)</f>
        <v/>
      </c>
      <c r="AG53" s="35" t="str">
        <f>IF(ISBLANK('Use Cases'!AT20),"",'Use Cases'!AT20)</f>
        <v/>
      </c>
      <c r="AH53" s="90"/>
    </row>
    <row r="54" spans="1:34" customFormat="1" ht="18.75" customHeight="1">
      <c r="A54" s="149" t="s">
        <v>338</v>
      </c>
      <c r="B54" s="142" t="s">
        <v>339</v>
      </c>
      <c r="C54" s="142" t="s">
        <v>340</v>
      </c>
      <c r="D54" s="142" t="s">
        <v>341</v>
      </c>
      <c r="E54" s="142" t="s">
        <v>342</v>
      </c>
      <c r="F54" s="35" t="s">
        <v>343</v>
      </c>
      <c r="G54" s="140"/>
      <c r="H54" s="146"/>
      <c r="I54" s="146"/>
      <c r="J54" s="150" t="s">
        <v>273</v>
      </c>
      <c r="K54" s="146" t="s">
        <v>154</v>
      </c>
      <c r="L54" s="192" t="s">
        <v>344</v>
      </c>
      <c r="M54" s="146"/>
      <c r="N54" s="95"/>
      <c r="O54" s="154"/>
      <c r="P54" s="35" t="str">
        <f>IF(ISBLANK('Use Cases'!AU3),"",'Use Cases'!AU3)</f>
        <v/>
      </c>
      <c r="Q54" s="35" t="str">
        <f>IF(ISBLANK('Use Cases'!AU4),"",'Use Cases'!AU4)</f>
        <v/>
      </c>
      <c r="R54" s="35" t="str">
        <f>IF(ISBLANK('Use Cases'!AU5),"",'Use Cases'!AU5)</f>
        <v/>
      </c>
      <c r="S54" s="35" t="str">
        <f>IF(ISBLANK('Use Cases'!AU6),"",'Use Cases'!AU6)</f>
        <v/>
      </c>
      <c r="T54" s="35" t="str">
        <f>IF(ISBLANK('Use Cases'!AU7),"",'Use Cases'!AU7)</f>
        <v/>
      </c>
      <c r="U54" s="35" t="str">
        <f>IF(ISBLANK('Use Cases'!AU8),"",'Use Cases'!AU8)</f>
        <v/>
      </c>
      <c r="V54" s="35" t="str">
        <f>IF(ISBLANK('Use Cases'!AU9),"",'Use Cases'!AU9)</f>
        <v/>
      </c>
      <c r="W54" s="35" t="str">
        <f>IF(ISBLANK('Use Cases'!AU10),"",'Use Cases'!AU10)</f>
        <v/>
      </c>
      <c r="X54" s="35" t="str">
        <f>IF(ISBLANK('Use Cases'!AU11),"",'Use Cases'!AU11)</f>
        <v>food (frozen) [FOODON:03302148]</v>
      </c>
      <c r="Y54" s="35" t="str">
        <f>IF(ISBLANK('Use Cases'!AU12),"",'Use Cases'!AU12)</f>
        <v/>
      </c>
      <c r="Z54" s="35" t="str">
        <f>IF(ISBLANK('Use Cases'!AU13),"",'Use Cases'!AU13)</f>
        <v/>
      </c>
      <c r="AA54" s="35" t="str">
        <f>IF(ISBLANK('Use Cases'!AU14),"",'Use Cases'!AU14)</f>
        <v>food (ground) [FOODON:00002713]</v>
      </c>
      <c r="AB54" s="35" t="str">
        <f>IF(ISBLANK('Use Cases'!AU15),"",'Use Cases'!AU15)</f>
        <v/>
      </c>
      <c r="AC54" s="35" t="str">
        <f>IF(ISBLANK('Use Cases'!AU16),"",'Use Cases'!AU16)</f>
        <v/>
      </c>
      <c r="AD54" s="35" t="str">
        <f>IF(ISBLANK('Use Cases'!AU17),"",'Use Cases'!AU17)</f>
        <v/>
      </c>
      <c r="AE54" s="35" t="str">
        <f>IF(ISBLANK('Use Cases'!AU18),"",'Use Cases'!AU18)</f>
        <v>food (comminuted) [FOODON:00002754]</v>
      </c>
      <c r="AF54" s="35" t="str">
        <f>IF(ISBLANK('Use Cases'!AU19),"",'Use Cases'!AU19)</f>
        <v/>
      </c>
      <c r="AG54" s="35" t="str">
        <f>IF(ISBLANK('Use Cases'!AU20),"",'Use Cases'!AU20)</f>
        <v/>
      </c>
      <c r="AH54" s="90"/>
    </row>
    <row r="55" spans="1:34" customFormat="1" ht="18.75" customHeight="1">
      <c r="A55" s="149" t="s">
        <v>345</v>
      </c>
      <c r="B55" s="142" t="s">
        <v>346</v>
      </c>
      <c r="C55" s="151" t="s">
        <v>347</v>
      </c>
      <c r="D55" s="142" t="s">
        <v>348</v>
      </c>
      <c r="E55" s="142" t="s">
        <v>349</v>
      </c>
      <c r="F55" s="35" t="s">
        <v>350</v>
      </c>
      <c r="G55" s="140"/>
      <c r="H55" s="146"/>
      <c r="I55" s="146"/>
      <c r="J55" s="150"/>
      <c r="K55" s="140" t="s">
        <v>93</v>
      </c>
      <c r="L55" s="94" t="s">
        <v>351</v>
      </c>
      <c r="M55" s="146"/>
      <c r="N55" s="95"/>
      <c r="O55" s="154" t="s">
        <v>309</v>
      </c>
      <c r="P55" s="139" t="str">
        <f>IF(ISBLANK('Use Cases'!AV3),"",'Use Cases'!AV3)</f>
        <v/>
      </c>
      <c r="Q55" s="139" t="str">
        <f>IF(ISBLANK('Use Cases'!AV4),"",'Use Cases'!AV4)</f>
        <v/>
      </c>
      <c r="R55" s="139" t="str">
        <f>IF(ISBLANK('Use Cases'!AV5),"",'Use Cases'!AV5)</f>
        <v/>
      </c>
      <c r="S55" s="139" t="str">
        <f>IF(ISBLANK('Use Cases'!AV6),"",'Use Cases'!AV6)</f>
        <v/>
      </c>
      <c r="T55" s="139" t="str">
        <f>IF(ISBLANK('Use Cases'!AV7),"",'Use Cases'!AV7)</f>
        <v/>
      </c>
      <c r="U55" s="139" t="str">
        <f>IF(ISBLANK('Use Cases'!AV8),"",'Use Cases'!AV8)</f>
        <v/>
      </c>
      <c r="V55" s="139" t="str">
        <f>IF(ISBLANK('Use Cases'!AV9),"",'Use Cases'!AV9)</f>
        <v/>
      </c>
      <c r="W55" s="139" t="str">
        <f>IF(ISBLANK('Use Cases'!AV10),"",'Use Cases'!AV10)</f>
        <v/>
      </c>
      <c r="X55" s="139" t="str">
        <f>IF(ISBLANK('Use Cases'!AV11),"",'Use Cases'!AV11)</f>
        <v/>
      </c>
      <c r="Y55" s="139" t="str">
        <f>IF(ISBLANK('Use Cases'!AV12),"",'Use Cases'!AV12)</f>
        <v/>
      </c>
      <c r="Z55" s="139" t="str">
        <f>IF(ISBLANK('Use Cases'!AV13),"",'Use Cases'!AV13)</f>
        <v/>
      </c>
      <c r="AA55" s="139" t="str">
        <f>IF(ISBLANK('Use Cases'!AV14),"",'Use Cases'!AV14)</f>
        <v/>
      </c>
      <c r="AB55" s="139" t="str">
        <f>IF(ISBLANK('Use Cases'!AV15),"",'Use Cases'!AV15)</f>
        <v/>
      </c>
      <c r="AC55" s="139" t="str">
        <f>IF(ISBLANK('Use Cases'!AV16),"",'Use Cases'!AV16)</f>
        <v/>
      </c>
      <c r="AD55" s="139" t="str">
        <f>IF(ISBLANK('Use Cases'!AV17),"",'Use Cases'!AV17)</f>
        <v/>
      </c>
      <c r="AE55" s="139" t="str">
        <f>IF(ISBLANK('Use Cases'!AV18),"",'Use Cases'!AV18)</f>
        <v/>
      </c>
      <c r="AF55" s="139" t="str">
        <f>IF(ISBLANK('Use Cases'!AV19),"",'Use Cases'!AV19)</f>
        <v/>
      </c>
      <c r="AG55" s="139" t="str">
        <f>IF(ISBLANK('Use Cases'!AV20),"",'Use Cases'!AV20)</f>
        <v/>
      </c>
      <c r="AH55" s="90"/>
    </row>
    <row r="56" spans="1:34" customFormat="1" ht="18.75" customHeight="1">
      <c r="A56" s="149" t="s">
        <v>352</v>
      </c>
      <c r="B56" s="193" t="s">
        <v>353</v>
      </c>
      <c r="C56" s="151" t="s">
        <v>354</v>
      </c>
      <c r="D56" s="193" t="s">
        <v>355</v>
      </c>
      <c r="E56" s="142" t="s">
        <v>356</v>
      </c>
      <c r="F56" s="35" t="s">
        <v>357</v>
      </c>
      <c r="G56" s="142"/>
      <c r="H56" s="146"/>
      <c r="I56" s="146"/>
      <c r="J56" s="150"/>
      <c r="K56" s="140" t="s">
        <v>93</v>
      </c>
      <c r="L56" s="94" t="s">
        <v>358</v>
      </c>
      <c r="M56" s="146"/>
      <c r="N56" s="95"/>
      <c r="O56" s="154" t="s">
        <v>359</v>
      </c>
      <c r="P56" s="145" t="str">
        <f>IF(ISBLANK('Use Cases'!AW3),"",'Use Cases'!AW3)</f>
        <v/>
      </c>
      <c r="Q56" s="145" t="str">
        <f>IF(ISBLANK('Use Cases'!AW4),"",'Use Cases'!AW4)</f>
        <v/>
      </c>
      <c r="R56" s="145" t="str">
        <f>IF(ISBLANK('Use Cases'!AW5),"",'Use Cases'!AW5)</f>
        <v/>
      </c>
      <c r="S56" s="145" t="str">
        <f>IF(ISBLANK('Use Cases'!AW6),"",'Use Cases'!AW6)</f>
        <v/>
      </c>
      <c r="T56" s="145" t="str">
        <f>IF(ISBLANK('Use Cases'!AW7),"",'Use Cases'!AW7)</f>
        <v/>
      </c>
      <c r="U56" s="145" t="str">
        <f>IF(ISBLANK('Use Cases'!AW8),"",'Use Cases'!AW8)</f>
        <v/>
      </c>
      <c r="V56" s="145" t="str">
        <f>IF(ISBLANK('Use Cases'!AW9),"",'Use Cases'!AW9)</f>
        <v/>
      </c>
      <c r="W56" s="145" t="str">
        <f>IF(ISBLANK('Use Cases'!AW10),"",'Use Cases'!AW10)</f>
        <v/>
      </c>
      <c r="X56" s="145" t="str">
        <f>IF(ISBLANK('Use Cases'!AW11),"",'Use Cases'!AW11)</f>
        <v/>
      </c>
      <c r="Y56" s="145" t="str">
        <f>IF(ISBLANK('Use Cases'!AW12),"",'Use Cases'!AW12)</f>
        <v/>
      </c>
      <c r="Z56" s="145" t="str">
        <f>IF(ISBLANK('Use Cases'!AW13),"",'Use Cases'!AW13)</f>
        <v/>
      </c>
      <c r="AA56" s="145" t="str">
        <f>IF(ISBLANK('Use Cases'!AW14),"",'Use Cases'!AW14)</f>
        <v/>
      </c>
      <c r="AB56" s="145" t="str">
        <f>IF(ISBLANK('Use Cases'!AW15),"",'Use Cases'!AW15)</f>
        <v/>
      </c>
      <c r="AC56" s="145" t="str">
        <f>IF(ISBLANK('Use Cases'!AW16),"",'Use Cases'!AW16)</f>
        <v/>
      </c>
      <c r="AD56" s="145" t="str">
        <f>IF(ISBLANK('Use Cases'!AW17),"",'Use Cases'!AW17)</f>
        <v/>
      </c>
      <c r="AE56" s="145" t="str">
        <f>IF(ISBLANK('Use Cases'!AW18),"",'Use Cases'!AW18)</f>
        <v/>
      </c>
      <c r="AF56" s="145" t="str">
        <f>IF(ISBLANK('Use Cases'!AW19),"",'Use Cases'!AW19)</f>
        <v/>
      </c>
      <c r="AG56" s="145" t="str">
        <f>IF(ISBLANK('Use Cases'!AW20),"",'Use Cases'!AW20)</f>
        <v/>
      </c>
      <c r="AH56" s="90"/>
    </row>
    <row r="57" spans="1:34" customFormat="1" ht="18.75" customHeight="1">
      <c r="A57" s="149" t="s">
        <v>360</v>
      </c>
      <c r="B57" s="142" t="s">
        <v>361</v>
      </c>
      <c r="C57" s="151" t="s">
        <v>362</v>
      </c>
      <c r="D57" s="142" t="s">
        <v>363</v>
      </c>
      <c r="E57" s="142" t="s">
        <v>364</v>
      </c>
      <c r="F57" s="35" t="s">
        <v>365</v>
      </c>
      <c r="G57" s="142"/>
      <c r="H57" s="146"/>
      <c r="I57" s="146"/>
      <c r="J57" s="150"/>
      <c r="K57" s="140" t="s">
        <v>93</v>
      </c>
      <c r="L57" s="94" t="s">
        <v>366</v>
      </c>
      <c r="M57" s="146"/>
      <c r="N57" s="95"/>
      <c r="O57" s="154" t="s">
        <v>367</v>
      </c>
      <c r="P57" s="145" t="str">
        <f>IF(ISBLANK('Use Cases'!AX3),"",'Use Cases'!AX3)</f>
        <v/>
      </c>
      <c r="Q57" s="145" t="str">
        <f>IF(ISBLANK('Use Cases'!AX4),"",'Use Cases'!AX4)</f>
        <v/>
      </c>
      <c r="R57" s="145" t="str">
        <f>IF(ISBLANK('Use Cases'!AX5),"",'Use Cases'!AX5)</f>
        <v/>
      </c>
      <c r="S57" s="145" t="str">
        <f>IF(ISBLANK('Use Cases'!AX6),"",'Use Cases'!AX6)</f>
        <v/>
      </c>
      <c r="T57" s="145" t="str">
        <f>IF(ISBLANK('Use Cases'!AX7),"",'Use Cases'!AX7)</f>
        <v/>
      </c>
      <c r="U57" s="145" t="str">
        <f>IF(ISBLANK('Use Cases'!AX8),"",'Use Cases'!AX8)</f>
        <v/>
      </c>
      <c r="V57" s="145" t="str">
        <f>IF(ISBLANK('Use Cases'!AX9),"",'Use Cases'!AX9)</f>
        <v/>
      </c>
      <c r="W57" s="145" t="str">
        <f>IF(ISBLANK('Use Cases'!AX10),"",'Use Cases'!AX10)</f>
        <v/>
      </c>
      <c r="X57" s="145" t="str">
        <f>IF(ISBLANK('Use Cases'!AX11),"",'Use Cases'!AX11)</f>
        <v/>
      </c>
      <c r="Y57" s="145" t="str">
        <f>IF(ISBLANK('Use Cases'!AX12),"",'Use Cases'!AX12)</f>
        <v/>
      </c>
      <c r="Z57" s="145" t="str">
        <f>IF(ISBLANK('Use Cases'!AX13),"",'Use Cases'!AX13)</f>
        <v/>
      </c>
      <c r="AA57" s="145" t="str">
        <f>IF(ISBLANK('Use Cases'!AX14),"",'Use Cases'!AX14)</f>
        <v/>
      </c>
      <c r="AB57" s="145" t="str">
        <f>IF(ISBLANK('Use Cases'!AX15),"",'Use Cases'!AX15)</f>
        <v/>
      </c>
      <c r="AC57" s="145" t="str">
        <f>IF(ISBLANK('Use Cases'!AX16),"",'Use Cases'!AX16)</f>
        <v/>
      </c>
      <c r="AD57" s="145" t="str">
        <f>IF(ISBLANK('Use Cases'!AX17),"",'Use Cases'!AX17)</f>
        <v/>
      </c>
      <c r="AE57" s="145" t="str">
        <f>IF(ISBLANK('Use Cases'!AX18),"",'Use Cases'!AX18)</f>
        <v/>
      </c>
      <c r="AF57" s="145" t="str">
        <f>IF(ISBLANK('Use Cases'!AX19),"",'Use Cases'!AX19)</f>
        <v/>
      </c>
      <c r="AG57" s="145" t="str">
        <f>IF(ISBLANK('Use Cases'!AX20),"",'Use Cases'!AX20)</f>
        <v/>
      </c>
      <c r="AH57" s="90"/>
    </row>
    <row r="58" spans="1:34" customFormat="1" ht="18.75" customHeight="1">
      <c r="A58" s="149" t="s">
        <v>368</v>
      </c>
      <c r="B58" s="142" t="s">
        <v>369</v>
      </c>
      <c r="C58" s="142" t="s">
        <v>370</v>
      </c>
      <c r="D58" s="142" t="s">
        <v>371</v>
      </c>
      <c r="E58" s="142" t="s">
        <v>372</v>
      </c>
      <c r="F58" s="35" t="s">
        <v>373</v>
      </c>
      <c r="G58" s="142"/>
      <c r="H58" s="146"/>
      <c r="I58" s="146"/>
      <c r="J58" s="150"/>
      <c r="K58" s="140" t="s">
        <v>93</v>
      </c>
      <c r="L58" s="94" t="s">
        <v>374</v>
      </c>
      <c r="M58" s="146"/>
      <c r="N58" s="95"/>
      <c r="O58" s="154" t="s">
        <v>359</v>
      </c>
      <c r="P58" s="35" t="str">
        <f>IF(ISBLANK('Use Cases'!AY3),"",'Use Cases'!AY3)</f>
        <v/>
      </c>
      <c r="Q58" s="35" t="str">
        <f>IF(ISBLANK('Use Cases'!AY4),"",'Use Cases'!AY4)</f>
        <v/>
      </c>
      <c r="R58" s="35" t="str">
        <f>IF(ISBLANK('Use Cases'!AY5),"",'Use Cases'!AY5)</f>
        <v/>
      </c>
      <c r="S58" s="35" t="str">
        <f>IF(ISBLANK('Use Cases'!AY6),"",'Use Cases'!AY6)</f>
        <v/>
      </c>
      <c r="T58" s="35" t="str">
        <f>IF(ISBLANK('Use Cases'!AY7),"",'Use Cases'!AY7)</f>
        <v/>
      </c>
      <c r="U58" s="35" t="str">
        <f>IF(ISBLANK('Use Cases'!AY8),"",'Use Cases'!AY8)</f>
        <v/>
      </c>
      <c r="V58" s="35" t="str">
        <f>IF(ISBLANK('Use Cases'!AY9),"",'Use Cases'!AY9)</f>
        <v>consumer-ready food packaging [FOODON:03601005]</v>
      </c>
      <c r="W58" s="35" t="str">
        <f>IF(ISBLANK('Use Cases'!AY10),"",'Use Cases'!AY10)</f>
        <v/>
      </c>
      <c r="X58" s="35" t="str">
        <f>IF(ISBLANK('Use Cases'!AY11),"",'Use Cases'!AY11)</f>
        <v/>
      </c>
      <c r="Y58" s="35" t="str">
        <f>IF(ISBLANK('Use Cases'!AY12),"",'Use Cases'!AY12)</f>
        <v/>
      </c>
      <c r="Z58" s="35" t="str">
        <f>IF(ISBLANK('Use Cases'!AY13),"",'Use Cases'!AY13)</f>
        <v/>
      </c>
      <c r="AA58" s="35" t="str">
        <f>IF(ISBLANK('Use Cases'!AY14),"",'Use Cases'!AY14)</f>
        <v>consumer-ready food packaging [FOODON:03601005]</v>
      </c>
      <c r="AB58" s="35" t="str">
        <f>IF(ISBLANK('Use Cases'!AY15),"",'Use Cases'!AY15)</f>
        <v/>
      </c>
      <c r="AC58" s="35" t="str">
        <f>IF(ISBLANK('Use Cases'!AY16),"",'Use Cases'!AY16)</f>
        <v/>
      </c>
      <c r="AD58" s="35" t="str">
        <f>IF(ISBLANK('Use Cases'!AY17),"",'Use Cases'!AY17)</f>
        <v/>
      </c>
      <c r="AE58" s="35" t="str">
        <f>IF(ISBLANK('Use Cases'!AY18),"",'Use Cases'!AY18)</f>
        <v/>
      </c>
      <c r="AF58" s="35" t="str">
        <f>IF(ISBLANK('Use Cases'!AY19),"",'Use Cases'!AY19)</f>
        <v/>
      </c>
      <c r="AG58" s="35" t="str">
        <f>IF(ISBLANK('Use Cases'!AY20),"",'Use Cases'!AY20)</f>
        <v/>
      </c>
      <c r="AH58" s="90"/>
    </row>
    <row r="59" spans="1:34" customFormat="1" ht="18.75" customHeight="1">
      <c r="A59" s="149" t="s">
        <v>375</v>
      </c>
      <c r="B59" s="142" t="s">
        <v>376</v>
      </c>
      <c r="C59" s="142" t="s">
        <v>377</v>
      </c>
      <c r="D59" s="142" t="s">
        <v>378</v>
      </c>
      <c r="E59" s="142" t="s">
        <v>379</v>
      </c>
      <c r="F59" s="35" t="s">
        <v>380</v>
      </c>
      <c r="G59" s="142"/>
      <c r="H59" s="146"/>
      <c r="I59" s="146"/>
      <c r="J59" s="150"/>
      <c r="K59" s="140" t="s">
        <v>93</v>
      </c>
      <c r="L59" s="94" t="s">
        <v>381</v>
      </c>
      <c r="M59" s="146"/>
      <c r="N59" s="95"/>
      <c r="O59" s="154" t="s">
        <v>309</v>
      </c>
      <c r="P59" s="35" t="str">
        <f>IF(ISBLANK('Use Cases'!AZ3),"",'Use Cases'!AZ3)</f>
        <v/>
      </c>
      <c r="Q59" s="35" t="str">
        <f>IF(ISBLANK('Use Cases'!AZ4),"",'Use Cases'!AZ4)</f>
        <v/>
      </c>
      <c r="R59" s="35" t="str">
        <f>IF(ISBLANK('Use Cases'!AZ5),"",'Use Cases'!AZ5)</f>
        <v/>
      </c>
      <c r="S59" s="35" t="str">
        <f>IF(ISBLANK('Use Cases'!AZ6),"",'Use Cases'!AZ6)</f>
        <v/>
      </c>
      <c r="T59" s="35" t="str">
        <f>IF(ISBLANK('Use Cases'!AZ7),"",'Use Cases'!AZ7)</f>
        <v/>
      </c>
      <c r="U59" s="35" t="str">
        <f>IF(ISBLANK('Use Cases'!AZ8),"",'Use Cases'!AZ8)</f>
        <v/>
      </c>
      <c r="V59" s="35" t="str">
        <f>IF(ISBLANK('Use Cases'!AZ9),"",'Use Cases'!AZ9)</f>
        <v/>
      </c>
      <c r="W59" s="35" t="str">
        <f>IF(ISBLANK('Use Cases'!AZ10),"",'Use Cases'!AZ10)</f>
        <v/>
      </c>
      <c r="X59" s="35" t="str">
        <f>IF(ISBLANK('Use Cases'!AZ11),"",'Use Cases'!AZ11)</f>
        <v/>
      </c>
      <c r="Y59" s="35" t="str">
        <f>IF(ISBLANK('Use Cases'!AZ12),"",'Use Cases'!AZ12)</f>
        <v/>
      </c>
      <c r="Z59" s="35" t="str">
        <f>IF(ISBLANK('Use Cases'!AZ13),"",'Use Cases'!AZ13)</f>
        <v/>
      </c>
      <c r="AA59" s="35" t="str">
        <f>IF(ISBLANK('Use Cases'!AZ14),"",'Use Cases'!AZ14)</f>
        <v>packed in gas other than air [FOODON:03480014]</v>
      </c>
      <c r="AB59" s="35" t="str">
        <f>IF(ISBLANK('Use Cases'!AZ15),"",'Use Cases'!AZ15)</f>
        <v/>
      </c>
      <c r="AC59" s="35" t="str">
        <f>IF(ISBLANK('Use Cases'!AZ16),"",'Use Cases'!AZ16)</f>
        <v/>
      </c>
      <c r="AD59" s="35" t="str">
        <f>IF(ISBLANK('Use Cases'!AZ17),"",'Use Cases'!AZ17)</f>
        <v/>
      </c>
      <c r="AE59" s="35" t="str">
        <f>IF(ISBLANK('Use Cases'!AZ18),"",'Use Cases'!AZ18)</f>
        <v/>
      </c>
      <c r="AF59" s="35" t="str">
        <f>IF(ISBLANK('Use Cases'!AZ19),"",'Use Cases'!AZ19)</f>
        <v/>
      </c>
      <c r="AG59" s="35" t="str">
        <f>IF(ISBLANK('Use Cases'!AZ20),"",'Use Cases'!AZ20)</f>
        <v/>
      </c>
      <c r="AH59" s="90"/>
    </row>
    <row r="60" spans="1:34" customFormat="1" ht="18.75" customHeight="1">
      <c r="A60" s="149" t="s">
        <v>382</v>
      </c>
      <c r="B60" s="142" t="s">
        <v>383</v>
      </c>
      <c r="C60" s="151" t="s">
        <v>384</v>
      </c>
      <c r="D60" s="142" t="s">
        <v>385</v>
      </c>
      <c r="E60" s="142" t="s">
        <v>386</v>
      </c>
      <c r="F60" s="35" t="s">
        <v>387</v>
      </c>
      <c r="G60" s="142"/>
      <c r="H60" s="146"/>
      <c r="I60" s="146"/>
      <c r="J60" s="150" t="s">
        <v>135</v>
      </c>
      <c r="K60" s="140" t="s">
        <v>93</v>
      </c>
      <c r="L60" s="94" t="s">
        <v>388</v>
      </c>
      <c r="M60" s="146"/>
      <c r="N60" s="95"/>
      <c r="O60" s="154" t="s">
        <v>309</v>
      </c>
      <c r="P60" s="145" t="str">
        <f>IF(ISBLANK('Use Cases'!BA3),"",'Use Cases'!BA3)</f>
        <v/>
      </c>
      <c r="Q60" s="145" t="str">
        <f>IF(ISBLANK('Use Cases'!BA4),"",'Use Cases'!BA4)</f>
        <v/>
      </c>
      <c r="R60" s="145" t="str">
        <f>IF(ISBLANK('Use Cases'!BA5),"",'Use Cases'!BA5)</f>
        <v/>
      </c>
      <c r="S60" s="145" t="str">
        <f>IF(ISBLANK('Use Cases'!BA6),"",'Use Cases'!BA6)</f>
        <v/>
      </c>
      <c r="T60" s="145" t="str">
        <f>IF(ISBLANK('Use Cases'!BA7),"",'Use Cases'!BA7)</f>
        <v/>
      </c>
      <c r="U60" s="145" t="str">
        <f>IF(ISBLANK('Use Cases'!BA8),"",'Use Cases'!BA8)</f>
        <v/>
      </c>
      <c r="V60" s="145" t="str">
        <f>IF(ISBLANK('Use Cases'!BA9),"",'Use Cases'!BA9)</f>
        <v/>
      </c>
      <c r="W60" s="145" t="str">
        <f>IF(ISBLANK('Use Cases'!BA10),"",'Use Cases'!BA10)</f>
        <v/>
      </c>
      <c r="X60" s="145" t="str">
        <f>IF(ISBLANK('Use Cases'!BA11),"",'Use Cases'!BA11)</f>
        <v/>
      </c>
      <c r="Y60" s="145" t="str">
        <f>IF(ISBLANK('Use Cases'!BA12),"",'Use Cases'!BA12)</f>
        <v/>
      </c>
      <c r="Z60" s="145" t="str">
        <f>IF(ISBLANK('Use Cases'!BA13),"",'Use Cases'!BA13)</f>
        <v/>
      </c>
      <c r="AA60" s="145" t="str">
        <f>IF(ISBLANK('Use Cases'!BA14),"",'Use Cases'!BA14)</f>
        <v/>
      </c>
      <c r="AB60" s="145" t="str">
        <f>IF(ISBLANK('Use Cases'!BA15),"",'Use Cases'!BA15)</f>
        <v/>
      </c>
      <c r="AC60" s="145" t="str">
        <f>IF(ISBLANK('Use Cases'!BA16),"",'Use Cases'!BA16)</f>
        <v/>
      </c>
      <c r="AD60" s="145" t="str">
        <f>IF(ISBLANK('Use Cases'!BA17),"",'Use Cases'!BA17)</f>
        <v/>
      </c>
      <c r="AE60" s="145" t="str">
        <f>IF(ISBLANK('Use Cases'!BA18),"",'Use Cases'!BA18)</f>
        <v/>
      </c>
      <c r="AF60" s="145" t="str">
        <f>IF(ISBLANK('Use Cases'!BA19),"",'Use Cases'!BA19)</f>
        <v/>
      </c>
      <c r="AG60" s="145" t="str">
        <f>IF(ISBLANK('Use Cases'!BA20),"",'Use Cases'!BA20)</f>
        <v/>
      </c>
      <c r="AH60" s="90"/>
    </row>
    <row r="61" spans="1:34" customFormat="1" ht="18.75" customHeight="1">
      <c r="A61" s="149" t="s">
        <v>389</v>
      </c>
      <c r="B61" s="142" t="s">
        <v>390</v>
      </c>
      <c r="C61" s="140" t="s">
        <v>391</v>
      </c>
      <c r="D61" s="142" t="s">
        <v>392</v>
      </c>
      <c r="E61" s="142" t="s">
        <v>86</v>
      </c>
      <c r="F61" s="187">
        <v>43975</v>
      </c>
      <c r="G61" s="142"/>
      <c r="H61" s="146"/>
      <c r="I61" s="146"/>
      <c r="J61" s="150"/>
      <c r="K61" s="140" t="s">
        <v>93</v>
      </c>
      <c r="L61" s="94" t="s">
        <v>393</v>
      </c>
      <c r="M61" s="146"/>
      <c r="N61" s="95"/>
      <c r="O61" s="154"/>
      <c r="P61" s="81" t="str">
        <f>IF(ISBLANK('Use Cases'!BB3),"",'Use Cases'!BB3)</f>
        <v/>
      </c>
      <c r="Q61" s="81" t="str">
        <f>IF(ISBLANK('Use Cases'!BB4),"",'Use Cases'!BB4)</f>
        <v/>
      </c>
      <c r="R61" s="81" t="str">
        <f>IF(ISBLANK('Use Cases'!BB5),"",'Use Cases'!BB5)</f>
        <v/>
      </c>
      <c r="S61" s="81" t="str">
        <f>IF(ISBLANK('Use Cases'!BB6),"",'Use Cases'!BB6)</f>
        <v/>
      </c>
      <c r="T61" s="81" t="str">
        <f>IF(ISBLANK('Use Cases'!BB7),"",'Use Cases'!BB7)</f>
        <v/>
      </c>
      <c r="U61" s="81" t="str">
        <f>IF(ISBLANK('Use Cases'!BB8),"",'Use Cases'!BB8)</f>
        <v/>
      </c>
      <c r="V61" s="81" t="str">
        <f>IF(ISBLANK('Use Cases'!BB9),"",'Use Cases'!BB9)</f>
        <v/>
      </c>
      <c r="W61" s="81" t="str">
        <f>IF(ISBLANK('Use Cases'!BB10),"",'Use Cases'!BB10)</f>
        <v/>
      </c>
      <c r="X61" s="81" t="str">
        <f>IF(ISBLANK('Use Cases'!BB11),"",'Use Cases'!BB11)</f>
        <v/>
      </c>
      <c r="Y61" s="81" t="str">
        <f>IF(ISBLANK('Use Cases'!BB12),"",'Use Cases'!BB12)</f>
        <v/>
      </c>
      <c r="Z61" s="81" t="str">
        <f>IF(ISBLANK('Use Cases'!BB13),"",'Use Cases'!BB13)</f>
        <v/>
      </c>
      <c r="AA61" s="81" t="str">
        <f>IF(ISBLANK('Use Cases'!BB14),"",'Use Cases'!BB14)</f>
        <v/>
      </c>
      <c r="AB61" s="81" t="str">
        <f>IF(ISBLANK('Use Cases'!BB15),"",'Use Cases'!BB15)</f>
        <v/>
      </c>
      <c r="AC61" s="81" t="str">
        <f>IF(ISBLANK('Use Cases'!BB16),"",'Use Cases'!BB16)</f>
        <v/>
      </c>
      <c r="AD61" s="81">
        <f>IF(ISBLANK('Use Cases'!BB17),"",'Use Cases'!BB17)</f>
        <v>44381</v>
      </c>
      <c r="AE61" s="81" t="str">
        <f>IF(ISBLANK('Use Cases'!BB18),"",'Use Cases'!BB18)</f>
        <v/>
      </c>
      <c r="AF61" s="81" t="str">
        <f>IF(ISBLANK('Use Cases'!BB19),"",'Use Cases'!BB19)</f>
        <v/>
      </c>
      <c r="AG61" s="81" t="str">
        <f>IF(ISBLANK('Use Cases'!BB20),"",'Use Cases'!BB20)</f>
        <v/>
      </c>
      <c r="AH61" s="90"/>
    </row>
    <row r="62" spans="1:34" ht="18.75" customHeight="1">
      <c r="A62" s="149" t="s">
        <v>394</v>
      </c>
      <c r="B62" s="140" t="s">
        <v>395</v>
      </c>
      <c r="C62" s="151" t="s">
        <v>396</v>
      </c>
      <c r="D62" s="140" t="s">
        <v>397</v>
      </c>
      <c r="E62" s="95" t="s">
        <v>108</v>
      </c>
      <c r="F62" s="140" t="s">
        <v>398</v>
      </c>
      <c r="G62" s="140"/>
      <c r="H62" s="149"/>
      <c r="I62" s="149"/>
      <c r="J62" s="150"/>
      <c r="K62" s="140" t="s">
        <v>93</v>
      </c>
      <c r="L62" s="94" t="s">
        <v>399</v>
      </c>
      <c r="M62" s="149"/>
      <c r="N62" s="94"/>
      <c r="O62" s="151"/>
      <c r="P62" s="158" t="str">
        <f>IF(ISBLANK('Use Cases'!BC3),"",'Use Cases'!BC3)</f>
        <v/>
      </c>
      <c r="Q62" s="158" t="str">
        <f>IF(ISBLANK('Use Cases'!BC4),"",'Use Cases'!BC4)</f>
        <v/>
      </c>
      <c r="R62" s="158" t="str">
        <f>IF(ISBLANK('Use Cases'!BC5),"",'Use Cases'!BC5)</f>
        <v/>
      </c>
      <c r="S62" s="158" t="str">
        <f>IF(ISBLANK('Use Cases'!BC6),"",'Use Cases'!BC6)</f>
        <v/>
      </c>
      <c r="T62" s="158" t="str">
        <f>IF(ISBLANK('Use Cases'!BC7),"",'Use Cases'!BC7)</f>
        <v/>
      </c>
      <c r="U62" s="158" t="str">
        <f>IF(ISBLANK('Use Cases'!BC8),"",'Use Cases'!BC8)</f>
        <v/>
      </c>
      <c r="V62" s="158" t="str">
        <f>IF(ISBLANK('Use Cases'!BC9),"",'Use Cases'!BC9)</f>
        <v/>
      </c>
      <c r="W62" s="158" t="str">
        <f>IF(ISBLANK('Use Cases'!BC10),"",'Use Cases'!BC10)</f>
        <v/>
      </c>
      <c r="X62" s="158" t="str">
        <f>IF(ISBLANK('Use Cases'!BC11),"",'Use Cases'!BC11)</f>
        <v/>
      </c>
      <c r="Y62" s="158" t="str">
        <f>IF(ISBLANK('Use Cases'!BC12),"",'Use Cases'!BC12)</f>
        <v/>
      </c>
      <c r="Z62" s="158" t="str">
        <f>IF(ISBLANK('Use Cases'!BC13),"",'Use Cases'!BC13)</f>
        <v/>
      </c>
      <c r="AA62" s="158" t="str">
        <f>IF(ISBLANK('Use Cases'!BC14),"",'Use Cases'!BC14)</f>
        <v/>
      </c>
      <c r="AB62" s="158" t="str">
        <f>IF(ISBLANK('Use Cases'!BC15),"",'Use Cases'!BC15)</f>
        <v/>
      </c>
      <c r="AC62" s="158" t="str">
        <f>IF(ISBLANK('Use Cases'!BC16),"",'Use Cases'!BC16)</f>
        <v/>
      </c>
      <c r="AD62" s="158" t="str">
        <f>IF(ISBLANK('Use Cases'!BC17),"",'Use Cases'!BC17)</f>
        <v/>
      </c>
      <c r="AE62" s="158" t="str">
        <f>IF(ISBLANK('Use Cases'!BC18),"",'Use Cases'!BC18)</f>
        <v/>
      </c>
      <c r="AF62" s="158" t="str">
        <f>IF(ISBLANK('Use Cases'!BC19),"",'Use Cases'!BC19)</f>
        <v/>
      </c>
      <c r="AG62" s="158" t="str">
        <f>IF(ISBLANK('Use Cases'!BC20),"",'Use Cases'!BC20)</f>
        <v/>
      </c>
      <c r="AH62" s="9"/>
    </row>
    <row r="63" spans="1:34" ht="18.75" customHeight="1">
      <c r="A63" s="140"/>
      <c r="B63" s="140"/>
      <c r="C63" s="194"/>
      <c r="D63" s="194"/>
      <c r="E63" s="140"/>
      <c r="F63" s="140"/>
      <c r="G63" s="140"/>
      <c r="H63" s="149"/>
      <c r="I63" s="149"/>
      <c r="J63" s="150"/>
      <c r="K63" s="149"/>
      <c r="L63" s="149"/>
      <c r="M63" s="149"/>
      <c r="N63" s="94"/>
      <c r="O63" s="151"/>
      <c r="P63" s="140"/>
      <c r="Q63" s="140"/>
      <c r="R63" s="140"/>
      <c r="S63" s="140"/>
      <c r="T63" s="140"/>
      <c r="U63" s="140"/>
      <c r="V63" s="140"/>
      <c r="W63" s="149"/>
      <c r="X63" s="149"/>
      <c r="Y63" s="149"/>
      <c r="Z63" s="149"/>
      <c r="AA63" s="140"/>
      <c r="AB63" s="140"/>
      <c r="AC63" s="140"/>
      <c r="AD63" s="140"/>
      <c r="AE63" s="140"/>
      <c r="AF63" s="140"/>
      <c r="AG63" s="140"/>
      <c r="AH63" s="9"/>
    </row>
    <row r="64" spans="1:34" customFormat="1" ht="36">
      <c r="A64" s="91" t="s">
        <v>400</v>
      </c>
      <c r="B64" s="91" t="s">
        <v>1</v>
      </c>
      <c r="C64" s="91" t="s">
        <v>2</v>
      </c>
      <c r="D64" s="91" t="s">
        <v>3</v>
      </c>
      <c r="E64" s="91" t="s">
        <v>4</v>
      </c>
      <c r="F64" s="91" t="s">
        <v>5</v>
      </c>
      <c r="G64" s="92" t="s">
        <v>6</v>
      </c>
      <c r="H64" s="93" t="s">
        <v>7</v>
      </c>
      <c r="I64" s="93"/>
      <c r="J64" s="134" t="s">
        <v>9</v>
      </c>
      <c r="K64" s="93" t="s">
        <v>10</v>
      </c>
      <c r="L64" s="91" t="s">
        <v>11</v>
      </c>
      <c r="M64" s="91" t="s">
        <v>12</v>
      </c>
      <c r="N64" s="91" t="s">
        <v>13</v>
      </c>
      <c r="O64" s="28" t="s">
        <v>14</v>
      </c>
      <c r="P64" s="27" t="s">
        <v>15</v>
      </c>
      <c r="Q64" s="27" t="s">
        <v>16</v>
      </c>
      <c r="R64" s="27" t="s">
        <v>17</v>
      </c>
      <c r="S64" s="27" t="s">
        <v>18</v>
      </c>
      <c r="T64" s="106" t="s">
        <v>19</v>
      </c>
      <c r="U64" s="106" t="s">
        <v>20</v>
      </c>
      <c r="V64" s="106" t="s">
        <v>21</v>
      </c>
      <c r="W64" s="107" t="s">
        <v>22</v>
      </c>
      <c r="X64" s="107" t="s">
        <v>23</v>
      </c>
      <c r="Y64" s="107" t="s">
        <v>24</v>
      </c>
      <c r="Z64" s="107" t="s">
        <v>25</v>
      </c>
      <c r="AA64" s="108" t="s">
        <v>26</v>
      </c>
      <c r="AB64" s="109" t="s">
        <v>27</v>
      </c>
      <c r="AC64" s="109" t="s">
        <v>28</v>
      </c>
      <c r="AD64" s="109" t="s">
        <v>29</v>
      </c>
      <c r="AE64" s="109" t="s">
        <v>30</v>
      </c>
      <c r="AF64" s="110" t="s">
        <v>31</v>
      </c>
      <c r="AG64" s="110" t="s">
        <v>32</v>
      </c>
      <c r="AH64" s="90"/>
    </row>
    <row r="65" spans="1:34" customFormat="1" ht="18.75" customHeight="1">
      <c r="A65" s="149" t="s">
        <v>401</v>
      </c>
      <c r="B65" s="142" t="s">
        <v>402</v>
      </c>
      <c r="C65" s="142" t="s">
        <v>403</v>
      </c>
      <c r="D65" s="142" t="s">
        <v>404</v>
      </c>
      <c r="E65" s="140" t="s">
        <v>152</v>
      </c>
      <c r="F65" s="35" t="s">
        <v>405</v>
      </c>
      <c r="G65" s="140" t="s">
        <v>406</v>
      </c>
      <c r="H65" s="142" t="s">
        <v>181</v>
      </c>
      <c r="I65" s="142"/>
      <c r="J65" s="157" t="s">
        <v>273</v>
      </c>
      <c r="K65" s="196" t="s">
        <v>93</v>
      </c>
      <c r="L65" s="157" t="s">
        <v>407</v>
      </c>
      <c r="M65" s="146"/>
      <c r="N65" s="95"/>
      <c r="O65" s="154" t="s">
        <v>408</v>
      </c>
      <c r="P65" s="35" t="str">
        <f>IF(ISBLANK('Use Cases'!BD3),"",'Use Cases'!BD3)</f>
        <v/>
      </c>
      <c r="Q65" s="35" t="str">
        <f>IF(ISBLANK('Use Cases'!BD4),"",'Use Cases'!BD4)</f>
        <v/>
      </c>
      <c r="R65" s="35" t="str">
        <f>IF(ISBLANK('Use Cases'!BD5),"",'Use Cases'!BD5)</f>
        <v/>
      </c>
      <c r="S65" s="35" t="str">
        <f>IF(ISBLANK('Use Cases'!BD6),"",'Use Cases'!BD6)</f>
        <v/>
      </c>
      <c r="T65" s="35" t="str">
        <f>IF(ISBLANK('Use Cases'!BD7),"",'Use Cases'!BD7)</f>
        <v>caterer-catering point</v>
      </c>
      <c r="U65" s="35" t="str">
        <f>IF(ISBLANK('Use Cases'!BD8),"",'Use Cases'!BD8)</f>
        <v/>
      </c>
      <c r="V65" s="35" t="str">
        <f>IF(ISBLANK('Use Cases'!BD9),"",'Use Cases'!BD9)</f>
        <v/>
      </c>
      <c r="W65" s="35" t="str">
        <f>IF(ISBLANK('Use Cases'!BD10),"",'Use Cases'!BD10)</f>
        <v/>
      </c>
      <c r="X65" s="35" t="str">
        <f>IF(ISBLANK('Use Cases'!BD11),"",'Use Cases'!BD11)</f>
        <v/>
      </c>
      <c r="Y65" s="35" t="str">
        <f>IF(ISBLANK('Use Cases'!BD12),"",'Use Cases'!BD12)</f>
        <v/>
      </c>
      <c r="Z65" s="35" t="str">
        <f>IF(ISBLANK('Use Cases'!BD13),"",'Use Cases'!BD13)</f>
        <v/>
      </c>
      <c r="AA65" s="35"/>
      <c r="AB65" s="35" t="str">
        <f>IF(ISBLANK('Use Cases'!BD15),"",'Use Cases'!BD15)</f>
        <v/>
      </c>
      <c r="AC65" s="35" t="str">
        <f>IF(ISBLANK('Use Cases'!BD16),"",'Use Cases'!BD16)</f>
        <v/>
      </c>
      <c r="AD65" s="35" t="str">
        <f>IF(ISBLANK('Use Cases'!BD17),"",'Use Cases'!BD17)</f>
        <v/>
      </c>
      <c r="AE65" s="35" t="str">
        <f>IF(ISBLANK('Use Cases'!BD18),"",'Use Cases'!BD18)</f>
        <v/>
      </c>
      <c r="AF65" s="35" t="str">
        <f>IF(ISBLANK('Use Cases'!BD19),"",'Use Cases'!BD19)</f>
        <v/>
      </c>
      <c r="AG65" s="35" t="str">
        <f>IF(ISBLANK('Use Cases'!BD20),"",'Use Cases'!BD20)</f>
        <v/>
      </c>
      <c r="AH65" s="90"/>
    </row>
    <row r="66" spans="1:34" customFormat="1" ht="18.75" customHeight="1">
      <c r="A66" s="149" t="s">
        <v>409</v>
      </c>
      <c r="B66" s="7" t="s">
        <v>410</v>
      </c>
      <c r="C66" s="142" t="s">
        <v>411</v>
      </c>
      <c r="D66" s="142" t="s">
        <v>412</v>
      </c>
      <c r="E66" s="140" t="s">
        <v>413</v>
      </c>
      <c r="F66" s="35" t="s">
        <v>414</v>
      </c>
      <c r="G66" s="142"/>
      <c r="H66" s="146"/>
      <c r="I66" s="146"/>
      <c r="J66" s="150"/>
      <c r="K66" s="197" t="s">
        <v>415</v>
      </c>
      <c r="L66" s="198" t="s">
        <v>416</v>
      </c>
      <c r="M66" s="153"/>
      <c r="N66" s="95" t="s">
        <v>409</v>
      </c>
      <c r="O66" s="154"/>
      <c r="P66" s="139" t="str">
        <f>IF(ISBLANK('Use Cases'!BE3),"",'Use Cases'!BE3)</f>
        <v/>
      </c>
      <c r="Q66" s="139" t="str">
        <f>IF(ISBLANK('Use Cases'!BE4),"",'Use Cases'!BE4)</f>
        <v/>
      </c>
      <c r="R66" s="139" t="str">
        <f>IF(ISBLANK('Use Cases'!BE5),"",'Use Cases'!BE5)</f>
        <v/>
      </c>
      <c r="S66" s="139" t="str">
        <f>IF(ISBLANK('Use Cases'!BE6),"",'Use Cases'!BE6)</f>
        <v/>
      </c>
      <c r="T66" s="139" t="str">
        <f>IF(ISBLANK('Use Cases'!BE7),"",'Use Cases'!BE7)</f>
        <v/>
      </c>
      <c r="U66" s="139" t="str">
        <f>IF(ISBLANK('Use Cases'!BE8),"",'Use Cases'!BE8)</f>
        <v/>
      </c>
      <c r="V66" s="139" t="str">
        <f>IF(ISBLANK('Use Cases'!BE9),"",'Use Cases'!BE9)</f>
        <v/>
      </c>
      <c r="W66" s="139" t="str">
        <f>IF(ISBLANK('Use Cases'!BE10),"",'Use Cases'!BE10)</f>
        <v/>
      </c>
      <c r="X66" s="139" t="str">
        <f>IF(ISBLANK('Use Cases'!BE11),"",'Use Cases'!BE11)</f>
        <v/>
      </c>
      <c r="Y66" s="139" t="str">
        <f>IF(ISBLANK('Use Cases'!BE12),"",'Use Cases'!BE12)</f>
        <v/>
      </c>
      <c r="Z66" s="139" t="str">
        <f>IF(ISBLANK('Use Cases'!BE13),"",'Use Cases'!BE13)</f>
        <v/>
      </c>
      <c r="AA66" s="139" t="str">
        <f>IF(ISBLANK('Use Cases'!BD14),"",'Use Cases'!BD14)</f>
        <v/>
      </c>
      <c r="AB66" s="139" t="str">
        <f>IF(ISBLANK('Use Cases'!BE15),"",'Use Cases'!BE15)</f>
        <v/>
      </c>
      <c r="AC66" s="139" t="str">
        <f>IF(ISBLANK('Use Cases'!BE16),"",'Use Cases'!BE16)</f>
        <v/>
      </c>
      <c r="AD66" s="139" t="str">
        <f>IF(ISBLANK('Use Cases'!BE17),"",'Use Cases'!BE17)</f>
        <v/>
      </c>
      <c r="AE66" s="139" t="str">
        <f>IF(ISBLANK('Use Cases'!BE18),"",'Use Cases'!BE18)</f>
        <v/>
      </c>
      <c r="AF66" s="139" t="str">
        <f>IF(ISBLANK('Use Cases'!BE19),"",'Use Cases'!BE19)</f>
        <v/>
      </c>
      <c r="AG66" s="139" t="str">
        <f>IF(ISBLANK('Use Cases'!BE20),"",'Use Cases'!BE20)</f>
        <v/>
      </c>
      <c r="AH66" s="90"/>
    </row>
    <row r="67" spans="1:34" customFormat="1" ht="18.75" customHeight="1">
      <c r="A67" s="140" t="s">
        <v>417</v>
      </c>
      <c r="B67" s="142" t="s">
        <v>418</v>
      </c>
      <c r="C67" s="140" t="s">
        <v>419</v>
      </c>
      <c r="D67" s="140" t="s">
        <v>420</v>
      </c>
      <c r="E67" s="142" t="s">
        <v>314</v>
      </c>
      <c r="F67" s="35" t="s">
        <v>421</v>
      </c>
      <c r="G67" s="142"/>
      <c r="H67" s="153"/>
      <c r="I67" s="153"/>
      <c r="J67" s="148"/>
      <c r="K67" s="196" t="s">
        <v>154</v>
      </c>
      <c r="L67" s="157"/>
      <c r="M67" s="142"/>
      <c r="N67" s="95"/>
      <c r="O67" s="154"/>
      <c r="P67" s="145" t="str">
        <f>IF(ISBLANK('Use Cases'!BF3),"",'Use Cases'!BF3)</f>
        <v/>
      </c>
      <c r="Q67" s="145" t="str">
        <f>IF(ISBLANK('Use Cases'!BF4),"",'Use Cases'!BF4)</f>
        <v/>
      </c>
      <c r="R67" s="145" t="str">
        <f>IF(ISBLANK('Use Cases'!BF5),"",'Use Cases'!BF5)</f>
        <v/>
      </c>
      <c r="S67" s="145" t="str">
        <f>IF(ISBLANK('Use Cases'!BF6),"",'Use Cases'!BF6)</f>
        <v/>
      </c>
      <c r="T67" s="145" t="str">
        <f>IF(ISBLANK('Use Cases'!BF7),"",'Use Cases'!BF7)</f>
        <v/>
      </c>
      <c r="U67" s="145" t="str">
        <f>IF(ISBLANK('Use Cases'!BF8),"",'Use Cases'!BF8)</f>
        <v/>
      </c>
      <c r="V67" s="145" t="str">
        <f>IF(ISBLANK('Use Cases'!BF9),"",'Use Cases'!BF9)</f>
        <v/>
      </c>
      <c r="W67" s="145" t="str">
        <f>IF(ISBLANK('Use Cases'!BF10),"",'Use Cases'!BF10)</f>
        <v/>
      </c>
      <c r="X67" s="145" t="str">
        <f>IF(ISBLANK('Use Cases'!BF11),"",'Use Cases'!BF11)</f>
        <v/>
      </c>
      <c r="Y67" s="145" t="str">
        <f>IF(ISBLANK('Use Cases'!BF12),"",'Use Cases'!BF12)</f>
        <v/>
      </c>
      <c r="Z67" s="145" t="str">
        <f>IF(ISBLANK('Use Cases'!BF13),"",'Use Cases'!BF13)</f>
        <v/>
      </c>
      <c r="AA67" s="145" t="str">
        <f>IF(ISBLANK('Use Cases'!BE14),"",'Use Cases'!BE14)</f>
        <v/>
      </c>
      <c r="AB67" s="145" t="str">
        <f>IF(ISBLANK('Use Cases'!BF15),"",'Use Cases'!BF15)</f>
        <v/>
      </c>
      <c r="AC67" s="145" t="str">
        <f>IF(ISBLANK('Use Cases'!BF16),"",'Use Cases'!BF16)</f>
        <v/>
      </c>
      <c r="AD67" s="145" t="str">
        <f>IF(ISBLANK('Use Cases'!BF17),"",'Use Cases'!BF17)</f>
        <v/>
      </c>
      <c r="AE67" s="145" t="str">
        <f>IF(ISBLANK('Use Cases'!BF18),"",'Use Cases'!BF18)</f>
        <v/>
      </c>
      <c r="AF67" s="145" t="str">
        <f>IF(ISBLANK('Use Cases'!BF19),"",'Use Cases'!BF19)</f>
        <v/>
      </c>
      <c r="AG67" s="145" t="str">
        <f>IF(ISBLANK('Use Cases'!BF20),"",'Use Cases'!BF20)</f>
        <v/>
      </c>
      <c r="AH67" s="90"/>
    </row>
    <row r="68" spans="1:34" customFormat="1" ht="18.75" customHeight="1">
      <c r="A68" s="140" t="s">
        <v>422</v>
      </c>
      <c r="B68" s="142" t="s">
        <v>423</v>
      </c>
      <c r="C68" s="142" t="s">
        <v>424</v>
      </c>
      <c r="D68" s="140" t="s">
        <v>425</v>
      </c>
      <c r="E68" s="142" t="s">
        <v>108</v>
      </c>
      <c r="F68" s="142" t="s">
        <v>426</v>
      </c>
      <c r="G68" s="142"/>
      <c r="H68" s="153"/>
      <c r="I68" s="153"/>
      <c r="J68" s="148"/>
      <c r="K68" s="196" t="s">
        <v>154</v>
      </c>
      <c r="L68" s="157"/>
      <c r="M68" s="142"/>
      <c r="N68" s="95"/>
      <c r="O68" s="154"/>
      <c r="P68" s="145" t="str">
        <f>IF(ISBLANK('Use Cases'!BG3),"",'Use Cases'!BG3)</f>
        <v/>
      </c>
      <c r="Q68" s="145" t="str">
        <f>IF(ISBLANK('Use Cases'!BG4),"",'Use Cases'!BG4)</f>
        <v/>
      </c>
      <c r="R68" s="145" t="str">
        <f>IF(ISBLANK('Use Cases'!BG5),"",'Use Cases'!BG5)</f>
        <v/>
      </c>
      <c r="S68" s="145" t="str">
        <f>IF(ISBLANK('Use Cases'!BG6),"",'Use Cases'!BG6)</f>
        <v/>
      </c>
      <c r="T68" s="145" t="str">
        <f>IF(ISBLANK('Use Cases'!BG7),"",'Use Cases'!BG7)</f>
        <v/>
      </c>
      <c r="U68" s="145" t="str">
        <f>IF(ISBLANK('Use Cases'!BG8),"",'Use Cases'!BG8)</f>
        <v/>
      </c>
      <c r="V68" s="145" t="str">
        <f>IF(ISBLANK('Use Cases'!BG9),"",'Use Cases'!BG9)</f>
        <v/>
      </c>
      <c r="W68" s="145" t="str">
        <f>IF(ISBLANK('Use Cases'!BG10),"",'Use Cases'!BG10)</f>
        <v/>
      </c>
      <c r="X68" s="145" t="str">
        <f>IF(ISBLANK('Use Cases'!BG11),"",'Use Cases'!BG11)</f>
        <v/>
      </c>
      <c r="Y68" s="145" t="str">
        <f>IF(ISBLANK('Use Cases'!BG12),"",'Use Cases'!BG12)</f>
        <v/>
      </c>
      <c r="Z68" s="145" t="str">
        <f>IF(ISBLANK('Use Cases'!BG13),"",'Use Cases'!BG13)</f>
        <v/>
      </c>
      <c r="AA68" s="145" t="str">
        <f>IF(ISBLANK('Use Cases'!BF14),"",'Use Cases'!BF14)</f>
        <v/>
      </c>
      <c r="AB68" s="145" t="str">
        <f>IF(ISBLANK('Use Cases'!BG15),"",'Use Cases'!BG15)</f>
        <v/>
      </c>
      <c r="AC68" s="145" t="str">
        <f>IF(ISBLANK('Use Cases'!BG16),"",'Use Cases'!BG16)</f>
        <v/>
      </c>
      <c r="AD68" s="145" t="str">
        <f>IF(ISBLANK('Use Cases'!BG17),"",'Use Cases'!BG17)</f>
        <v/>
      </c>
      <c r="AE68" s="145" t="str">
        <f>IF(ISBLANK('Use Cases'!BG18),"",'Use Cases'!BG18)</f>
        <v/>
      </c>
      <c r="AF68" s="145" t="str">
        <f>IF(ISBLANK('Use Cases'!BG19),"",'Use Cases'!BG19)</f>
        <v/>
      </c>
      <c r="AG68" s="145" t="str">
        <f>IF(ISBLANK('Use Cases'!BG20),"",'Use Cases'!BG20)</f>
        <v/>
      </c>
      <c r="AH68" s="90"/>
    </row>
    <row r="69" spans="1:34" customFormat="1" ht="18.75" customHeight="1">
      <c r="A69" s="199" t="s">
        <v>427</v>
      </c>
      <c r="B69" s="157" t="s">
        <v>428</v>
      </c>
      <c r="C69" s="157" t="s">
        <v>429</v>
      </c>
      <c r="D69" s="157" t="s">
        <v>430</v>
      </c>
      <c r="E69" s="142" t="s">
        <v>152</v>
      </c>
      <c r="F69" s="35" t="s">
        <v>431</v>
      </c>
      <c r="G69" s="157"/>
      <c r="H69" s="153"/>
      <c r="I69" s="153"/>
      <c r="J69" s="148"/>
      <c r="K69" s="196" t="s">
        <v>93</v>
      </c>
      <c r="L69" s="157" t="s">
        <v>432</v>
      </c>
      <c r="M69" s="200"/>
      <c r="N69" s="157"/>
      <c r="O69" s="154" t="s">
        <v>408</v>
      </c>
      <c r="P69" s="35" t="str">
        <f>IF(ISBLANK('Use Cases'!BH3),"",'Use Cases'!BH3)</f>
        <v/>
      </c>
      <c r="Q69" s="35" t="str">
        <f>IF(ISBLANK('Use Cases'!BH4),"",'Use Cases'!BH4)</f>
        <v/>
      </c>
      <c r="R69" s="35" t="str">
        <f>IF(ISBLANK('Use Cases'!BH5),"",'Use Cases'!BH5)</f>
        <v/>
      </c>
      <c r="S69" s="35" t="str">
        <f>IF(ISBLANK('Use Cases'!BH6),"",'Use Cases'!BH6)</f>
        <v/>
      </c>
      <c r="T69" s="35" t="str">
        <f>IF(ISBLANK('Use Cases'!BH7),"",'Use Cases'!BH7)</f>
        <v>Zone 2</v>
      </c>
      <c r="U69" s="35" t="str">
        <f>IF(ISBLANK('Use Cases'!BH8),"",'Use Cases'!BH8)</f>
        <v/>
      </c>
      <c r="V69" s="35" t="str">
        <f>IF(ISBLANK('Use Cases'!BH9),"",'Use Cases'!BH9)</f>
        <v/>
      </c>
      <c r="W69" s="35" t="str">
        <f>IF(ISBLANK('Use Cases'!BH10),"",'Use Cases'!BH10)</f>
        <v/>
      </c>
      <c r="X69" s="35" t="str">
        <f>IF(ISBLANK('Use Cases'!BH11),"",'Use Cases'!BH11)</f>
        <v/>
      </c>
      <c r="Y69" s="35" t="str">
        <f>IF(ISBLANK('Use Cases'!BH12),"",'Use Cases'!BH12)</f>
        <v/>
      </c>
      <c r="Z69" s="35" t="str">
        <f>IF(ISBLANK('Use Cases'!BH13),"",'Use Cases'!BH13)</f>
        <v/>
      </c>
      <c r="AA69" s="35" t="str">
        <f>IF(ISBLANK('Use Cases'!BG14),"",'Use Cases'!BG14)</f>
        <v/>
      </c>
      <c r="AB69" s="35" t="str">
        <f>IF(ISBLANK('Use Cases'!BH15),"",'Use Cases'!BH15)</f>
        <v/>
      </c>
      <c r="AC69" s="35" t="str">
        <f>IF(ISBLANK('Use Cases'!BH16),"",'Use Cases'!BH16)</f>
        <v/>
      </c>
      <c r="AD69" s="35" t="str">
        <f>IF(ISBLANK('Use Cases'!BH17),"",'Use Cases'!BH17)</f>
        <v/>
      </c>
      <c r="AE69" s="35" t="str">
        <f>IF(ISBLANK('Use Cases'!BH18),"",'Use Cases'!BH18)</f>
        <v/>
      </c>
      <c r="AF69" s="35" t="str">
        <f>IF(ISBLANK('Use Cases'!BH19),"",'Use Cases'!BH19)</f>
        <v/>
      </c>
      <c r="AG69" s="35" t="str">
        <f>IF(ISBLANK('Use Cases'!BH20),"",'Use Cases'!BH20)</f>
        <v/>
      </c>
      <c r="AH69" s="90"/>
    </row>
    <row r="70" spans="1:34" customFormat="1" ht="18.75" customHeight="1">
      <c r="A70" s="149" t="s">
        <v>433</v>
      </c>
      <c r="B70" s="142" t="s">
        <v>434</v>
      </c>
      <c r="C70" s="140" t="s">
        <v>435</v>
      </c>
      <c r="D70" s="142" t="s">
        <v>436</v>
      </c>
      <c r="E70" s="142" t="s">
        <v>152</v>
      </c>
      <c r="F70" s="35" t="s">
        <v>437</v>
      </c>
      <c r="G70" s="142"/>
      <c r="H70" s="146"/>
      <c r="I70" s="146"/>
      <c r="J70" s="150"/>
      <c r="K70" s="197" t="s">
        <v>415</v>
      </c>
      <c r="L70" s="157" t="s">
        <v>438</v>
      </c>
      <c r="M70" s="146"/>
      <c r="N70" s="95" t="s">
        <v>433</v>
      </c>
      <c r="O70" s="154" t="s">
        <v>309</v>
      </c>
      <c r="P70" s="35" t="str">
        <f>IF(ISBLANK('Use Cases'!BI3),"",'Use Cases'!BI3)</f>
        <v/>
      </c>
      <c r="Q70" s="35" t="str">
        <f>IF(ISBLANK('Use Cases'!BI4),"",'Use Cases'!BI4)</f>
        <v/>
      </c>
      <c r="R70" s="35" t="str">
        <f>IF(ISBLANK('Use Cases'!BI5),"",'Use Cases'!BI5)</f>
        <v/>
      </c>
      <c r="S70" s="35" t="str">
        <f>IF(ISBLANK('Use Cases'!BI6),"",'Use Cases'!BI6)</f>
        <v/>
      </c>
      <c r="T70" s="35" t="str">
        <f>IF(ISBLANK('Use Cases'!BI7),"",'Use Cases'!BI7)</f>
        <v>counter top</v>
      </c>
      <c r="U70" s="35" t="str">
        <f>IF(ISBLANK('Use Cases'!BI8),"",'Use Cases'!BI8)</f>
        <v/>
      </c>
      <c r="V70" s="35" t="str">
        <f>IF(ISBLANK('Use Cases'!BI9),"",'Use Cases'!BI9)</f>
        <v/>
      </c>
      <c r="W70" s="35" t="str">
        <f>IF(ISBLANK('Use Cases'!BI10),"",'Use Cases'!BI10)</f>
        <v/>
      </c>
      <c r="X70" s="35" t="str">
        <f>IF(ISBLANK('Use Cases'!BI11),"",'Use Cases'!BI11)</f>
        <v/>
      </c>
      <c r="Y70" s="35" t="str">
        <f>IF(ISBLANK('Use Cases'!BI12),"",'Use Cases'!BI12)</f>
        <v/>
      </c>
      <c r="Z70" s="35" t="str">
        <f>IF(ISBLANK('Use Cases'!BI13),"",'Use Cases'!BI13)</f>
        <v/>
      </c>
      <c r="AA70" s="35" t="str">
        <f>IF(ISBLANK('Use Cases'!BH14),"",'Use Cases'!BH14)</f>
        <v/>
      </c>
      <c r="AB70" s="35" t="str">
        <f>IF(ISBLANK('Use Cases'!BI15),"",'Use Cases'!BI15)</f>
        <v/>
      </c>
      <c r="AC70" s="35" t="str">
        <f>IF(ISBLANK('Use Cases'!BI16),"",'Use Cases'!BI16)</f>
        <v/>
      </c>
      <c r="AD70" s="35" t="str">
        <f>IF(ISBLANK('Use Cases'!BI17),"",'Use Cases'!BI17)</f>
        <v/>
      </c>
      <c r="AE70" s="35" t="str">
        <f>IF(ISBLANK('Use Cases'!BI18),"",'Use Cases'!BI18)</f>
        <v/>
      </c>
      <c r="AF70" s="35" t="str">
        <f>IF(ISBLANK('Use Cases'!BI19),"",'Use Cases'!BI19)</f>
        <v/>
      </c>
      <c r="AG70" s="35" t="str">
        <f>IF(ISBLANK('Use Cases'!BI20),"",'Use Cases'!BI20)</f>
        <v/>
      </c>
      <c r="AH70" s="90"/>
    </row>
    <row r="71" spans="1:34" customFormat="1" ht="18.75" customHeight="1">
      <c r="A71" s="149" t="s">
        <v>439</v>
      </c>
      <c r="B71" s="142" t="s">
        <v>440</v>
      </c>
      <c r="C71" s="142" t="s">
        <v>441</v>
      </c>
      <c r="D71" s="142" t="s">
        <v>442</v>
      </c>
      <c r="E71" s="140" t="s">
        <v>108</v>
      </c>
      <c r="F71" s="142" t="s">
        <v>443</v>
      </c>
      <c r="G71" s="142"/>
      <c r="H71" s="153"/>
      <c r="I71" s="153"/>
      <c r="J71" s="148"/>
      <c r="K71" s="197" t="s">
        <v>154</v>
      </c>
      <c r="L71" s="157"/>
      <c r="M71" s="146"/>
      <c r="N71" s="95"/>
      <c r="O71" s="154"/>
      <c r="P71" s="139" t="str">
        <f>IF(ISBLANK('Use Cases'!BJ3),"",'Use Cases'!BJ3)</f>
        <v/>
      </c>
      <c r="Q71" s="139" t="str">
        <f>IF(ISBLANK('Use Cases'!BJ4),"",'Use Cases'!BJ4)</f>
        <v/>
      </c>
      <c r="R71" s="139" t="str">
        <f>IF(ISBLANK('Use Cases'!BJ5),"",'Use Cases'!BJ5)</f>
        <v/>
      </c>
      <c r="S71" s="139" t="str">
        <f>IF(ISBLANK('Use Cases'!BJ6),"",'Use Cases'!BJ6)</f>
        <v/>
      </c>
      <c r="T71" s="139" t="str">
        <f>IF(ISBLANK('Use Cases'!BJ7),"",'Use Cases'!BJ7)</f>
        <v/>
      </c>
      <c r="U71" s="139" t="str">
        <f>IF(ISBLANK('Use Cases'!BJ8),"",'Use Cases'!BJ8)</f>
        <v/>
      </c>
      <c r="V71" s="139" t="str">
        <f>IF(ISBLANK('Use Cases'!BJ9),"",'Use Cases'!BJ9)</f>
        <v/>
      </c>
      <c r="W71" s="139" t="str">
        <f>IF(ISBLANK('Use Cases'!BJ10),"",'Use Cases'!BJ10)</f>
        <v/>
      </c>
      <c r="X71" s="139" t="str">
        <f>IF(ISBLANK('Use Cases'!BJ11),"",'Use Cases'!BJ11)</f>
        <v/>
      </c>
      <c r="Y71" s="139" t="str">
        <f>IF(ISBLANK('Use Cases'!BJ12),"",'Use Cases'!BJ12)</f>
        <v/>
      </c>
      <c r="Z71" s="139" t="str">
        <f>IF(ISBLANK('Use Cases'!BJ13),"",'Use Cases'!BJ13)</f>
        <v/>
      </c>
      <c r="AA71" s="139" t="str">
        <f>IF(ISBLANK('Use Cases'!BI14),"",'Use Cases'!BI14)</f>
        <v/>
      </c>
      <c r="AB71" s="139" t="str">
        <f>IF(ISBLANK('Use Cases'!BJ15),"",'Use Cases'!BJ15)</f>
        <v/>
      </c>
      <c r="AC71" s="139" t="str">
        <f>IF(ISBLANK('Use Cases'!BJ16),"",'Use Cases'!BJ16)</f>
        <v/>
      </c>
      <c r="AD71" s="139" t="str">
        <f>IF(ISBLANK('Use Cases'!BJ17),"",'Use Cases'!BJ17)</f>
        <v/>
      </c>
      <c r="AE71" s="139" t="str">
        <f>IF(ISBLANK('Use Cases'!BJ18),"",'Use Cases'!BJ18)</f>
        <v/>
      </c>
      <c r="AF71" s="139" t="str">
        <f>IF(ISBLANK('Use Cases'!BJ19),"",'Use Cases'!BJ19)</f>
        <v/>
      </c>
      <c r="AG71" s="139" t="str">
        <f>IF(ISBLANK('Use Cases'!BJ20),"",'Use Cases'!BJ20)</f>
        <v/>
      </c>
      <c r="AH71" s="90"/>
    </row>
    <row r="72" spans="1:34" customFormat="1" ht="18.75" customHeight="1">
      <c r="A72" s="149" t="s">
        <v>444</v>
      </c>
      <c r="B72" s="142" t="s">
        <v>445</v>
      </c>
      <c r="C72" s="142" t="s">
        <v>446</v>
      </c>
      <c r="D72" s="142" t="s">
        <v>447</v>
      </c>
      <c r="E72" s="142" t="s">
        <v>152</v>
      </c>
      <c r="F72" s="35" t="s">
        <v>448</v>
      </c>
      <c r="G72" s="142"/>
      <c r="H72" s="146"/>
      <c r="I72" s="146"/>
      <c r="J72" s="150"/>
      <c r="K72" s="197" t="s">
        <v>449</v>
      </c>
      <c r="L72" s="157" t="s">
        <v>450</v>
      </c>
      <c r="M72" s="146"/>
      <c r="N72" s="95" t="s">
        <v>451</v>
      </c>
      <c r="O72" s="154"/>
      <c r="P72" s="145" t="str">
        <f>IF(ISBLANK('Use Cases'!BK3),"",'Use Cases'!BK3)</f>
        <v/>
      </c>
      <c r="Q72" s="145" t="str">
        <f>IF(ISBLANK('Use Cases'!BK4),"",'Use Cases'!BK4)</f>
        <v/>
      </c>
      <c r="R72" s="145" t="str">
        <f>IF(ISBLANK('Use Cases'!BK5),"",'Use Cases'!BK5)</f>
        <v/>
      </c>
      <c r="S72" s="145" t="str">
        <f>IF(ISBLANK('Use Cases'!BK6),"",'Use Cases'!BK6)</f>
        <v/>
      </c>
      <c r="T72" s="145" t="str">
        <f>IF(ISBLANK('Use Cases'!BK7),"",'Use Cases'!BK7)</f>
        <v/>
      </c>
      <c r="U72" s="145" t="str">
        <f>IF(ISBLANK('Use Cases'!BK8),"",'Use Cases'!BK8)</f>
        <v/>
      </c>
      <c r="V72" s="145" t="str">
        <f>IF(ISBLANK('Use Cases'!BK9),"",'Use Cases'!BK9)</f>
        <v/>
      </c>
      <c r="W72" s="145" t="str">
        <f>IF(ISBLANK('Use Cases'!BK10),"",'Use Cases'!BK10)</f>
        <v/>
      </c>
      <c r="X72" s="145" t="str">
        <f>IF(ISBLANK('Use Cases'!BK11),"",'Use Cases'!BK11)</f>
        <v/>
      </c>
      <c r="Y72" s="145" t="str">
        <f>IF(ISBLANK('Use Cases'!BK12),"",'Use Cases'!BK12)</f>
        <v/>
      </c>
      <c r="Z72" s="145" t="str">
        <f>IF(ISBLANK('Use Cases'!BK13),"",'Use Cases'!BK13)</f>
        <v/>
      </c>
      <c r="AA72" s="145" t="str">
        <f>IF(ISBLANK('Use Cases'!BJ14),"",'Use Cases'!BJ14)</f>
        <v/>
      </c>
      <c r="AB72" s="145" t="str">
        <f>IF(ISBLANK('Use Cases'!BK15),"",'Use Cases'!BK15)</f>
        <v/>
      </c>
      <c r="AC72" s="145" t="str">
        <f>IF(ISBLANK('Use Cases'!BK16),"",'Use Cases'!BK16)</f>
        <v/>
      </c>
      <c r="AD72" s="145" t="str">
        <f>IF(ISBLANK('Use Cases'!BK17),"",'Use Cases'!BK17)</f>
        <v/>
      </c>
      <c r="AE72" s="145" t="str">
        <f>IF(ISBLANK('Use Cases'!BK18),"",'Use Cases'!BK18)</f>
        <v/>
      </c>
      <c r="AF72" s="145" t="str">
        <f>IF(ISBLANK('Use Cases'!BK19),"",'Use Cases'!BK19)</f>
        <v/>
      </c>
      <c r="AG72" s="145" t="str">
        <f>IF(ISBLANK('Use Cases'!BK20),"",'Use Cases'!BK20)</f>
        <v/>
      </c>
      <c r="AH72" s="90"/>
    </row>
    <row r="73" spans="1:34" customFormat="1" ht="18.75" customHeight="1">
      <c r="A73" s="149" t="s">
        <v>452</v>
      </c>
      <c r="B73" s="142" t="s">
        <v>453</v>
      </c>
      <c r="C73" s="142" t="s">
        <v>454</v>
      </c>
      <c r="D73" s="142" t="s">
        <v>455</v>
      </c>
      <c r="E73" s="142" t="s">
        <v>152</v>
      </c>
      <c r="F73" s="35" t="s">
        <v>456</v>
      </c>
      <c r="G73" s="142"/>
      <c r="H73" s="153"/>
      <c r="I73" s="153"/>
      <c r="J73" s="148"/>
      <c r="K73" s="197" t="s">
        <v>154</v>
      </c>
      <c r="L73" s="157"/>
      <c r="M73" s="146"/>
      <c r="N73" s="95"/>
      <c r="O73" s="154"/>
      <c r="P73" s="145" t="str">
        <f>IF(ISBLANK('Use Cases'!BL3),"",'Use Cases'!BL3)</f>
        <v/>
      </c>
      <c r="Q73" s="145" t="str">
        <f>IF(ISBLANK('Use Cases'!BL4),"",'Use Cases'!BL4)</f>
        <v/>
      </c>
      <c r="R73" s="145" t="str">
        <f>IF(ISBLANK('Use Cases'!BL5),"",'Use Cases'!BL5)</f>
        <v/>
      </c>
      <c r="S73" s="145" t="str">
        <f>IF(ISBLANK('Use Cases'!BL6),"",'Use Cases'!BL6)</f>
        <v/>
      </c>
      <c r="T73" s="145" t="str">
        <f>IF(ISBLANK('Use Cases'!BL7),"",'Use Cases'!BL7)</f>
        <v/>
      </c>
      <c r="U73" s="145" t="str">
        <f>IF(ISBLANK('Use Cases'!BL8),"",'Use Cases'!BL8)</f>
        <v/>
      </c>
      <c r="V73" s="145" t="str">
        <f>IF(ISBLANK('Use Cases'!BL9),"",'Use Cases'!BL9)</f>
        <v/>
      </c>
      <c r="W73" s="145" t="str">
        <f>IF(ISBLANK('Use Cases'!BL10),"",'Use Cases'!BL10)</f>
        <v/>
      </c>
      <c r="X73" s="145" t="str">
        <f>IF(ISBLANK('Use Cases'!BL11),"",'Use Cases'!BL11)</f>
        <v/>
      </c>
      <c r="Y73" s="145" t="str">
        <f>IF(ISBLANK('Use Cases'!BL12),"",'Use Cases'!BL12)</f>
        <v/>
      </c>
      <c r="Z73" s="145" t="str">
        <f>IF(ISBLANK('Use Cases'!BL13),"",'Use Cases'!BL13)</f>
        <v/>
      </c>
      <c r="AA73" s="145" t="str">
        <f>IF(ISBLANK('Use Cases'!BK14),"",'Use Cases'!BK14)</f>
        <v/>
      </c>
      <c r="AB73" s="145" t="str">
        <f>IF(ISBLANK('Use Cases'!BL15),"",'Use Cases'!BL15)</f>
        <v/>
      </c>
      <c r="AC73" s="145" t="str">
        <f>IF(ISBLANK('Use Cases'!BL16),"",'Use Cases'!BL16)</f>
        <v/>
      </c>
      <c r="AD73" s="145" t="str">
        <f>IF(ISBLANK('Use Cases'!BL17),"",'Use Cases'!BL17)</f>
        <v/>
      </c>
      <c r="AE73" s="145" t="str">
        <f>IF(ISBLANK('Use Cases'!BL18),"",'Use Cases'!BL18)</f>
        <v/>
      </c>
      <c r="AF73" s="145" t="str">
        <f>IF(ISBLANK('Use Cases'!BL19),"",'Use Cases'!BL19)</f>
        <v/>
      </c>
      <c r="AG73" s="145" t="str">
        <f>IF(ISBLANK('Use Cases'!BL20),"",'Use Cases'!BL20)</f>
        <v/>
      </c>
      <c r="AH73" s="90"/>
    </row>
    <row r="74" spans="1:34" customFormat="1" ht="18.75" customHeight="1">
      <c r="A74" s="149" t="s">
        <v>457</v>
      </c>
      <c r="B74" s="142" t="s">
        <v>458</v>
      </c>
      <c r="C74" s="142" t="s">
        <v>459</v>
      </c>
      <c r="D74" s="142" t="s">
        <v>460</v>
      </c>
      <c r="E74" s="142" t="s">
        <v>108</v>
      </c>
      <c r="F74" s="142" t="s">
        <v>461</v>
      </c>
      <c r="G74" s="142"/>
      <c r="H74" s="153"/>
      <c r="I74" s="153"/>
      <c r="J74" s="148"/>
      <c r="K74" s="197" t="s">
        <v>154</v>
      </c>
      <c r="L74" s="157"/>
      <c r="M74" s="146"/>
      <c r="N74" s="95"/>
      <c r="O74" s="154"/>
      <c r="P74" s="35" t="str">
        <f>IF(ISBLANK('Use Cases'!BM3),"",'Use Cases'!BM3)</f>
        <v/>
      </c>
      <c r="Q74" s="35" t="str">
        <f>IF(ISBLANK('Use Cases'!BM4),"",'Use Cases'!BM4)</f>
        <v/>
      </c>
      <c r="R74" s="35" t="str">
        <f>IF(ISBLANK('Use Cases'!BM5),"",'Use Cases'!BM5)</f>
        <v/>
      </c>
      <c r="S74" s="35" t="str">
        <f>IF(ISBLANK('Use Cases'!BM6),"",'Use Cases'!BM6)</f>
        <v/>
      </c>
      <c r="T74" s="35" t="str">
        <f>IF(ISBLANK('Use Cases'!BM7),"",'Use Cases'!BM7)</f>
        <v/>
      </c>
      <c r="U74" s="35" t="str">
        <f>IF(ISBLANK('Use Cases'!BM8),"",'Use Cases'!BM8)</f>
        <v/>
      </c>
      <c r="V74" s="35" t="str">
        <f>IF(ISBLANK('Use Cases'!BM9),"",'Use Cases'!BM9)</f>
        <v/>
      </c>
      <c r="W74" s="35" t="str">
        <f>IF(ISBLANK('Use Cases'!BM10),"",'Use Cases'!BM10)</f>
        <v/>
      </c>
      <c r="X74" s="35" t="str">
        <f>IF(ISBLANK('Use Cases'!BM11),"",'Use Cases'!BM11)</f>
        <v/>
      </c>
      <c r="Y74" s="35" t="str">
        <f>IF(ISBLANK('Use Cases'!BM12),"",'Use Cases'!BM12)</f>
        <v/>
      </c>
      <c r="Z74" s="35" t="str">
        <f>IF(ISBLANK('Use Cases'!BM13),"",'Use Cases'!BM13)</f>
        <v/>
      </c>
      <c r="AA74" s="35" t="str">
        <f>IF(ISBLANK('Use Cases'!BL14),"",'Use Cases'!BL14)</f>
        <v/>
      </c>
      <c r="AB74" s="35" t="str">
        <f>IF(ISBLANK('Use Cases'!BM15),"",'Use Cases'!BM15)</f>
        <v/>
      </c>
      <c r="AC74" s="35" t="str">
        <f>IF(ISBLANK('Use Cases'!BM16),"",'Use Cases'!BM16)</f>
        <v/>
      </c>
      <c r="AD74" s="35" t="str">
        <f>IF(ISBLANK('Use Cases'!BM17),"",'Use Cases'!BM17)</f>
        <v/>
      </c>
      <c r="AE74" s="35" t="str">
        <f>IF(ISBLANK('Use Cases'!BM18),"",'Use Cases'!BM18)</f>
        <v/>
      </c>
      <c r="AF74" s="35" t="str">
        <f>IF(ISBLANK('Use Cases'!BM19),"",'Use Cases'!BM19)</f>
        <v/>
      </c>
      <c r="AG74" s="35" t="str">
        <f>IF(ISBLANK('Use Cases'!BM20),"",'Use Cases'!BM20)</f>
        <v/>
      </c>
      <c r="AH74" s="90"/>
    </row>
    <row r="75" spans="1:34" customFormat="1" ht="18.75" customHeight="1">
      <c r="A75" s="149" t="s">
        <v>462</v>
      </c>
      <c r="B75" s="142" t="s">
        <v>463</v>
      </c>
      <c r="C75" s="142" t="s">
        <v>464</v>
      </c>
      <c r="D75" s="142" t="s">
        <v>465</v>
      </c>
      <c r="E75" s="198" t="s">
        <v>193</v>
      </c>
      <c r="F75" s="142" t="s">
        <v>466</v>
      </c>
      <c r="G75" s="142"/>
      <c r="H75" s="146"/>
      <c r="I75" s="146"/>
      <c r="J75" s="150"/>
      <c r="K75" s="197" t="s">
        <v>415</v>
      </c>
      <c r="L75" s="198" t="s">
        <v>467</v>
      </c>
      <c r="M75" s="146"/>
      <c r="N75" s="95" t="s">
        <v>462</v>
      </c>
      <c r="O75" s="154"/>
      <c r="P75" s="35" t="str">
        <f>IF(ISBLANK('Use Cases'!BN3),"",'Use Cases'!BN3)</f>
        <v/>
      </c>
      <c r="Q75" s="35" t="str">
        <f>IF(ISBLANK('Use Cases'!BN4),"",'Use Cases'!BN4)</f>
        <v/>
      </c>
      <c r="R75" s="35" t="str">
        <f>IF(ISBLANK('Use Cases'!BN5),"",'Use Cases'!BN5)</f>
        <v/>
      </c>
      <c r="S75" s="35" t="str">
        <f>IF(ISBLANK('Use Cases'!BN6),"",'Use Cases'!BN6)</f>
        <v/>
      </c>
      <c r="T75" s="35" t="str">
        <f>IF(ISBLANK('Use Cases'!BN7),"",'Use Cases'!BN7)</f>
        <v/>
      </c>
      <c r="U75" s="35" t="str">
        <f>IF(ISBLANK('Use Cases'!BN8),"",'Use Cases'!BN8)</f>
        <v/>
      </c>
      <c r="V75" s="35" t="str">
        <f>IF(ISBLANK('Use Cases'!BN9),"",'Use Cases'!BN9)</f>
        <v/>
      </c>
      <c r="W75" s="35" t="str">
        <f>IF(ISBLANK('Use Cases'!BN10),"",'Use Cases'!BN10)</f>
        <v/>
      </c>
      <c r="X75" s="35" t="str">
        <f>IF(ISBLANK('Use Cases'!BN11),"",'Use Cases'!BN11)</f>
        <v/>
      </c>
      <c r="Y75" s="35" t="str">
        <f>IF(ISBLANK('Use Cases'!BN12),"",'Use Cases'!BN12)</f>
        <v/>
      </c>
      <c r="Z75" s="35" t="str">
        <f>IF(ISBLANK('Use Cases'!BN13),"",'Use Cases'!BN13)</f>
        <v/>
      </c>
      <c r="AA75" s="35" t="str">
        <f>IF(ISBLANK('Use Cases'!BM14),"",'Use Cases'!BM14)</f>
        <v/>
      </c>
      <c r="AB75" s="35" t="str">
        <f>IF(ISBLANK('Use Cases'!BN15),"",'Use Cases'!BN15)</f>
        <v/>
      </c>
      <c r="AC75" s="35" t="str">
        <f>IF(ISBLANK('Use Cases'!BN16),"",'Use Cases'!BN16)</f>
        <v/>
      </c>
      <c r="AD75" s="35" t="str">
        <f>IF(ISBLANK('Use Cases'!BN17),"",'Use Cases'!BN17)</f>
        <v/>
      </c>
      <c r="AE75" s="35" t="str">
        <f>IF(ISBLANK('Use Cases'!BN18),"",'Use Cases'!BN18)</f>
        <v/>
      </c>
      <c r="AF75" s="35" t="str">
        <f>IF(ISBLANK('Use Cases'!BN19),"",'Use Cases'!BN19)</f>
        <v/>
      </c>
      <c r="AG75" s="35" t="str">
        <f>IF(ISBLANK('Use Cases'!BN20),"",'Use Cases'!BN20)</f>
        <v/>
      </c>
      <c r="AH75" s="90"/>
    </row>
    <row r="76" spans="1:34" customFormat="1" ht="18.75" customHeight="1">
      <c r="A76" s="149" t="s">
        <v>468</v>
      </c>
      <c r="B76" s="142" t="s">
        <v>469</v>
      </c>
      <c r="C76" s="142" t="s">
        <v>470</v>
      </c>
      <c r="D76" s="142" t="s">
        <v>471</v>
      </c>
      <c r="E76" s="142" t="s">
        <v>108</v>
      </c>
      <c r="F76" s="142" t="s">
        <v>472</v>
      </c>
      <c r="G76" s="140"/>
      <c r="H76" s="153"/>
      <c r="I76" s="153"/>
      <c r="J76" s="148"/>
      <c r="K76" s="196" t="s">
        <v>93</v>
      </c>
      <c r="L76" s="157" t="s">
        <v>473</v>
      </c>
      <c r="M76" s="146"/>
      <c r="N76" s="95"/>
      <c r="O76" s="195" t="s">
        <v>309</v>
      </c>
      <c r="P76" s="139" t="str">
        <f>IF(ISBLANK('Use Cases'!BO3),"",'Use Cases'!BO3)</f>
        <v/>
      </c>
      <c r="Q76" s="139" t="str">
        <f>IF(ISBLANK('Use Cases'!BO4),"",'Use Cases'!BO4)</f>
        <v/>
      </c>
      <c r="R76" s="139" t="str">
        <f>IF(ISBLANK('Use Cases'!BO5),"",'Use Cases'!BO5)</f>
        <v/>
      </c>
      <c r="S76" s="139" t="str">
        <f>IF(ISBLANK('Use Cases'!BO6),"",'Use Cases'!BO6)</f>
        <v/>
      </c>
      <c r="T76" s="139" t="str">
        <f>IF(ISBLANK('Use Cases'!BO7),"",'Use Cases'!BO7)</f>
        <v/>
      </c>
      <c r="U76" s="139" t="str">
        <f>IF(ISBLANK('Use Cases'!BO8),"",'Use Cases'!BO8)</f>
        <v/>
      </c>
      <c r="V76" s="139" t="str">
        <f>IF(ISBLANK('Use Cases'!BO9),"",'Use Cases'!BO9)</f>
        <v/>
      </c>
      <c r="W76" s="139" t="str">
        <f>IF(ISBLANK('Use Cases'!BO10),"",'Use Cases'!BO10)</f>
        <v/>
      </c>
      <c r="X76" s="139" t="str">
        <f>IF(ISBLANK('Use Cases'!BO11),"",'Use Cases'!BO11)</f>
        <v/>
      </c>
      <c r="Y76" s="139" t="str">
        <f>IF(ISBLANK('Use Cases'!BO12),"",'Use Cases'!BO12)</f>
        <v/>
      </c>
      <c r="Z76" s="139" t="str">
        <f>IF(ISBLANK('Use Cases'!BO13),"",'Use Cases'!BO13)</f>
        <v/>
      </c>
      <c r="AA76" s="139" t="str">
        <f>IF(ISBLANK('Use Cases'!BN14),"",'Use Cases'!BN14)</f>
        <v/>
      </c>
      <c r="AB76" s="139" t="str">
        <f>IF(ISBLANK('Use Cases'!BO15),"",'Use Cases'!BO15)</f>
        <v/>
      </c>
      <c r="AC76" s="139" t="str">
        <f>IF(ISBLANK('Use Cases'!BO16),"",'Use Cases'!BO16)</f>
        <v/>
      </c>
      <c r="AD76" s="139" t="str">
        <f>IF(ISBLANK('Use Cases'!BO17),"",'Use Cases'!BO17)</f>
        <v/>
      </c>
      <c r="AE76" s="139" t="str">
        <f>IF(ISBLANK('Use Cases'!BO18),"",'Use Cases'!BO18)</f>
        <v/>
      </c>
      <c r="AF76" s="139" t="str">
        <f>IF(ISBLANK('Use Cases'!BO19),"",'Use Cases'!BO19)</f>
        <v/>
      </c>
      <c r="AG76" s="139" t="str">
        <f>IF(ISBLANK('Use Cases'!BO20),"",'Use Cases'!BO20)</f>
        <v/>
      </c>
      <c r="AH76" s="90"/>
    </row>
    <row r="77" spans="1:34" customFormat="1" ht="18.75" customHeight="1">
      <c r="A77" s="140" t="s">
        <v>474</v>
      </c>
      <c r="B77" s="142" t="s">
        <v>475</v>
      </c>
      <c r="C77" s="142" t="s">
        <v>476</v>
      </c>
      <c r="D77" s="142" t="s">
        <v>477</v>
      </c>
      <c r="E77" s="142" t="s">
        <v>152</v>
      </c>
      <c r="F77" s="35" t="s">
        <v>478</v>
      </c>
      <c r="G77" s="142"/>
      <c r="H77" s="153"/>
      <c r="I77" s="153"/>
      <c r="J77" s="148"/>
      <c r="K77" s="196" t="s">
        <v>93</v>
      </c>
      <c r="L77" s="157" t="s">
        <v>479</v>
      </c>
      <c r="M77" s="142"/>
      <c r="N77" s="95"/>
      <c r="O77" s="201" t="s">
        <v>480</v>
      </c>
      <c r="P77" s="145" t="str">
        <f>IF(ISBLANK('Use Cases'!BP3),"",'Use Cases'!BP3)</f>
        <v/>
      </c>
      <c r="Q77" s="145" t="str">
        <f>IF(ISBLANK('Use Cases'!BP4),"",'Use Cases'!BP4)</f>
        <v/>
      </c>
      <c r="R77" s="145" t="str">
        <f>IF(ISBLANK('Use Cases'!BP5),"",'Use Cases'!BP5)</f>
        <v/>
      </c>
      <c r="S77" s="145" t="str">
        <f>IF(ISBLANK('Use Cases'!BP6),"",'Use Cases'!BP6)</f>
        <v/>
      </c>
      <c r="T77" s="145" t="str">
        <f>IF(ISBLANK('Use Cases'!BP7),"",'Use Cases'!BP7)</f>
        <v/>
      </c>
      <c r="U77" s="145" t="str">
        <f>IF(ISBLANK('Use Cases'!BP8),"",'Use Cases'!BP8)</f>
        <v/>
      </c>
      <c r="V77" s="145" t="str">
        <f>IF(ISBLANK('Use Cases'!BP9),"",'Use Cases'!BP9)</f>
        <v/>
      </c>
      <c r="W77" s="145" t="str">
        <f>IF(ISBLANK('Use Cases'!BP10),"",'Use Cases'!BP10)</f>
        <v/>
      </c>
      <c r="X77" s="145" t="str">
        <f>IF(ISBLANK('Use Cases'!BP11),"",'Use Cases'!BP11)</f>
        <v/>
      </c>
      <c r="Y77" s="145" t="str">
        <f>IF(ISBLANK('Use Cases'!BP12),"",'Use Cases'!BP12)</f>
        <v/>
      </c>
      <c r="Z77" s="145" t="str">
        <f>IF(ISBLANK('Use Cases'!BP13),"",'Use Cases'!BP13)</f>
        <v/>
      </c>
      <c r="AA77" s="145" t="str">
        <f>IF(ISBLANK('Use Cases'!BO14),"",'Use Cases'!BO14)</f>
        <v/>
      </c>
      <c r="AB77" s="145" t="str">
        <f>IF(ISBLANK('Use Cases'!BP15),"",'Use Cases'!BP15)</f>
        <v/>
      </c>
      <c r="AC77" s="145" t="str">
        <f>IF(ISBLANK('Use Cases'!BP16),"",'Use Cases'!BP16)</f>
        <v/>
      </c>
      <c r="AD77" s="145" t="str">
        <f>IF(ISBLANK('Use Cases'!BP17),"",'Use Cases'!BP17)</f>
        <v/>
      </c>
      <c r="AE77" s="145" t="str">
        <f>IF(ISBLANK('Use Cases'!BP18),"",'Use Cases'!BP18)</f>
        <v/>
      </c>
      <c r="AF77" s="145" t="str">
        <f>IF(ISBLANK('Use Cases'!BP19),"",'Use Cases'!BP19)</f>
        <v/>
      </c>
      <c r="AG77" s="145" t="str">
        <f>IF(ISBLANK('Use Cases'!BP20),"",'Use Cases'!BP20)</f>
        <v/>
      </c>
      <c r="AH77" s="90"/>
    </row>
    <row r="78" spans="1:34" customFormat="1" ht="18.75" customHeight="1">
      <c r="A78" s="146"/>
      <c r="B78" s="142"/>
      <c r="C78" s="142"/>
      <c r="D78" s="142"/>
      <c r="E78" s="142"/>
      <c r="F78" s="142"/>
      <c r="G78" s="142"/>
      <c r="H78" s="146"/>
      <c r="I78" s="146"/>
      <c r="J78" s="150"/>
      <c r="K78" s="146"/>
      <c r="L78" s="146"/>
      <c r="M78" s="146"/>
      <c r="N78" s="95"/>
      <c r="O78" s="154"/>
      <c r="P78" s="140"/>
      <c r="Q78" s="140"/>
      <c r="R78" s="140"/>
      <c r="S78" s="140"/>
      <c r="T78" s="140"/>
      <c r="U78" s="140"/>
      <c r="V78" s="140"/>
      <c r="W78" s="149"/>
      <c r="X78" s="149"/>
      <c r="Y78" s="149"/>
      <c r="Z78" s="149"/>
      <c r="AA78" s="140" t="str">
        <f>IF(ISBLANK('Use Cases'!BP14),"",'Use Cases'!BP14)</f>
        <v/>
      </c>
      <c r="AB78" s="140"/>
      <c r="AC78" s="140"/>
      <c r="AD78" s="140"/>
      <c r="AE78" s="140"/>
      <c r="AF78" s="140"/>
      <c r="AG78" s="140"/>
      <c r="AH78" s="90"/>
    </row>
    <row r="79" spans="1:34" customFormat="1" ht="36">
      <c r="A79" s="91" t="s">
        <v>481</v>
      </c>
      <c r="B79" s="91" t="s">
        <v>1</v>
      </c>
      <c r="C79" s="91" t="s">
        <v>2</v>
      </c>
      <c r="D79" s="91" t="s">
        <v>3</v>
      </c>
      <c r="E79" s="91" t="s">
        <v>4</v>
      </c>
      <c r="F79" s="91" t="s">
        <v>5</v>
      </c>
      <c r="G79" s="92" t="s">
        <v>6</v>
      </c>
      <c r="H79" s="93" t="s">
        <v>7</v>
      </c>
      <c r="I79" s="93"/>
      <c r="J79" s="134" t="s">
        <v>9</v>
      </c>
      <c r="K79" s="93" t="s">
        <v>10</v>
      </c>
      <c r="L79" s="91" t="s">
        <v>11</v>
      </c>
      <c r="M79" s="91" t="s">
        <v>12</v>
      </c>
      <c r="N79" s="91" t="s">
        <v>13</v>
      </c>
      <c r="O79" s="28" t="s">
        <v>14</v>
      </c>
      <c r="P79" s="27" t="s">
        <v>15</v>
      </c>
      <c r="Q79" s="27" t="s">
        <v>16</v>
      </c>
      <c r="R79" s="27" t="s">
        <v>17</v>
      </c>
      <c r="S79" s="27" t="s">
        <v>18</v>
      </c>
      <c r="T79" s="106" t="s">
        <v>19</v>
      </c>
      <c r="U79" s="106" t="s">
        <v>20</v>
      </c>
      <c r="V79" s="106" t="s">
        <v>21</v>
      </c>
      <c r="W79" s="107" t="s">
        <v>22</v>
      </c>
      <c r="X79" s="107" t="s">
        <v>23</v>
      </c>
      <c r="Y79" s="107" t="s">
        <v>24</v>
      </c>
      <c r="Z79" s="107" t="s">
        <v>25</v>
      </c>
      <c r="AA79" s="108" t="s">
        <v>26</v>
      </c>
      <c r="AB79" s="109" t="s">
        <v>27</v>
      </c>
      <c r="AC79" s="109" t="s">
        <v>28</v>
      </c>
      <c r="AD79" s="109" t="s">
        <v>29</v>
      </c>
      <c r="AE79" s="109" t="s">
        <v>30</v>
      </c>
      <c r="AF79" s="110" t="s">
        <v>31</v>
      </c>
      <c r="AG79" s="110" t="s">
        <v>32</v>
      </c>
      <c r="AH79" s="90"/>
    </row>
    <row r="80" spans="1:34" customFormat="1" ht="18.75" customHeight="1">
      <c r="A80" s="202" t="s">
        <v>482</v>
      </c>
      <c r="B80" s="202" t="s">
        <v>483</v>
      </c>
      <c r="C80" s="202" t="s">
        <v>484</v>
      </c>
      <c r="D80" s="202" t="s">
        <v>485</v>
      </c>
      <c r="E80" s="142" t="s">
        <v>486</v>
      </c>
      <c r="F80" s="35" t="s">
        <v>487</v>
      </c>
      <c r="G80" s="153"/>
      <c r="H80" s="142" t="s">
        <v>181</v>
      </c>
      <c r="I80" s="142"/>
      <c r="J80" s="157"/>
      <c r="K80" s="157" t="s">
        <v>146</v>
      </c>
      <c r="L80" s="157" t="s">
        <v>488</v>
      </c>
      <c r="M80" s="200"/>
      <c r="N80" s="157" t="s">
        <v>482</v>
      </c>
      <c r="O80" s="203"/>
      <c r="P80" s="35" t="str">
        <f>IF(ISBLANK('Use Cases'!BQ3),"",'Use Cases'!BQ3)</f>
        <v/>
      </c>
      <c r="Q80" s="35" t="str">
        <f>IF(ISBLANK('Use Cases'!BQ4),"",'Use Cases'!BQ4)</f>
        <v/>
      </c>
      <c r="R80" s="35" t="str" cm="1">
        <f t="array" ref="R80">IF(ISBLANK('Use Cases'!BQ5),"",'Use Cases'!BQ)</f>
        <v/>
      </c>
      <c r="S80" s="35" t="str">
        <f>IF(ISBLANK('Use Cases'!BQ6),"",'Use Cases'!BQ6)</f>
        <v/>
      </c>
      <c r="T80" s="35" t="str">
        <f>IF(ISBLANK('Use Cases'!BQ7),"",'Use Cases'!BQ7)</f>
        <v/>
      </c>
      <c r="U80" s="35" t="str">
        <f>IF(ISBLANK('Use Cases'!BQ8),"",'Use Cases'!BQ8)</f>
        <v>agricultural ecosystem [ENVO:00000077]</v>
      </c>
      <c r="V80" s="35" t="str">
        <f>IF(ISBLANK('Use Cases'!BQ9),"",'Use Cases'!BQ9)</f>
        <v/>
      </c>
      <c r="W80" s="35" t="str">
        <f>IF(ISBLANK('Use Cases'!BQ10),"",'Use Cases'!BQ10)</f>
        <v/>
      </c>
      <c r="X80" s="35" t="str">
        <f>IF(ISBLANK('Use Cases'!BQ11),"",'Use Cases'!BQ11)</f>
        <v/>
      </c>
      <c r="Y80" s="35" t="str">
        <f>IF(ISBLANK('Use Cases'!BQ12),"",'Use Cases'!BQ12)</f>
        <v/>
      </c>
      <c r="Z80" s="35" t="str">
        <f>IF(ISBLANK('Use Cases'!BQ13),"",'Use Cases'!BQ13)</f>
        <v/>
      </c>
      <c r="AA80" s="35" t="str">
        <f>IF(ISBLANK('Use Cases'!BQ14),"",'Use Cases'!BQ14)</f>
        <v/>
      </c>
      <c r="AB80" s="35" t="str">
        <f>IF(ISBLANK('Use Cases'!BQ15),"",'Use Cases'!BQ15)</f>
        <v/>
      </c>
      <c r="AC80" s="35" t="str">
        <f>IF(ISBLANK('Use Cases'!BQ16),"",'Use Cases'!BQ16)</f>
        <v/>
      </c>
      <c r="AD80" s="35" t="str">
        <f>IF(ISBLANK('Use Cases'!BQ17),"",'Use Cases'!BQ17)</f>
        <v/>
      </c>
      <c r="AE80" s="35" t="str">
        <f>IF(ISBLANK('Use Cases'!BQ18),"",'Use Cases'!BQ18)</f>
        <v/>
      </c>
      <c r="AF80" s="35" t="str">
        <f>IF(ISBLANK('Use Cases'!BQ19),"",'Use Cases'!BQ19)</f>
        <v/>
      </c>
      <c r="AG80" s="35" t="str">
        <f>IF(ISBLANK('Use Cases'!BQ20),"",'Use Cases'!BQ20)</f>
        <v/>
      </c>
      <c r="AH80" s="90"/>
    </row>
    <row r="81" spans="1:34" customFormat="1" ht="18.75" customHeight="1">
      <c r="A81" s="202" t="s">
        <v>489</v>
      </c>
      <c r="B81" s="202" t="s">
        <v>490</v>
      </c>
      <c r="C81" s="202" t="s">
        <v>491</v>
      </c>
      <c r="D81" s="202" t="s">
        <v>492</v>
      </c>
      <c r="E81" s="142" t="s">
        <v>493</v>
      </c>
      <c r="F81" s="35" t="s">
        <v>494</v>
      </c>
      <c r="G81" s="153"/>
      <c r="H81" s="142" t="s">
        <v>181</v>
      </c>
      <c r="I81" s="142"/>
      <c r="J81" s="157"/>
      <c r="K81" s="157" t="s">
        <v>146</v>
      </c>
      <c r="L81" s="157" t="s">
        <v>495</v>
      </c>
      <c r="M81" s="200"/>
      <c r="N81" s="157" t="s">
        <v>489</v>
      </c>
      <c r="O81" s="203"/>
      <c r="P81" s="139" t="str">
        <f>IF(ISBLANK('Use Cases'!BR3),"",'Use Cases'!BR3)</f>
        <v/>
      </c>
      <c r="Q81" s="139" t="str">
        <f>IF(ISBLANK('Use Cases'!BR4),"",'Use Cases'!BR4)</f>
        <v/>
      </c>
      <c r="R81" s="139" t="str">
        <f>IF(ISBLANK('Use Cases'!BR5),"",'Use Cases'!BR5)</f>
        <v/>
      </c>
      <c r="S81" s="139" t="str">
        <f>IF(ISBLANK('Use Cases'!BR6),"",'Use Cases'!BR6)</f>
        <v/>
      </c>
      <c r="T81" s="139" t="str">
        <f>IF(ISBLANK('Use Cases'!BR7),"",'Use Cases'!BR7)</f>
        <v/>
      </c>
      <c r="U81" s="139" t="str">
        <f>IF(ISBLANK('Use Cases'!BR8),"",'Use Cases'!BR8)</f>
        <v xml:space="preserve">   freshwater [ENVO:00002011]</v>
      </c>
      <c r="V81" s="139" t="str">
        <f>IF(ISBLANK('Use Cases'!BR9),"",'Use Cases'!BR9)</f>
        <v/>
      </c>
      <c r="W81" s="139" t="str">
        <f>IF(ISBLANK('Use Cases'!BR10),"",'Use Cases'!BR10)</f>
        <v/>
      </c>
      <c r="X81" s="139" t="str">
        <f>IF(ISBLANK('Use Cases'!BR11),"",'Use Cases'!BR11)</f>
        <v/>
      </c>
      <c r="Y81" s="139" t="str">
        <f>IF(ISBLANK('Use Cases'!BR12),"",'Use Cases'!BR12)</f>
        <v/>
      </c>
      <c r="Z81" s="139" t="str">
        <f>IF(ISBLANK('Use Cases'!BR13),"",'Use Cases'!BR13)</f>
        <v/>
      </c>
      <c r="AA81" s="139" t="str">
        <f>IF(ISBLANK('Use Cases'!BR14),"",'Use Cases'!BR14)</f>
        <v/>
      </c>
      <c r="AB81" s="139" t="str">
        <f>IF(ISBLANK('Use Cases'!BR15),"",'Use Cases'!BR15)</f>
        <v/>
      </c>
      <c r="AC81" s="139" t="str">
        <f>IF(ISBLANK('Use Cases'!BR16),"",'Use Cases'!BR16)</f>
        <v/>
      </c>
      <c r="AD81" s="139" t="str">
        <f>IF(ISBLANK('Use Cases'!BR17),"",'Use Cases'!BR17)</f>
        <v/>
      </c>
      <c r="AE81" s="139" t="str">
        <f>IF(ISBLANK('Use Cases'!BR18),"",'Use Cases'!BR18)</f>
        <v/>
      </c>
      <c r="AF81" s="139" t="str">
        <f>IF(ISBLANK('Use Cases'!BR19),"",'Use Cases'!BR19)</f>
        <v/>
      </c>
      <c r="AG81" s="139" t="str">
        <f>IF(ISBLANK('Use Cases'!BR20),"",'Use Cases'!BR20)</f>
        <v/>
      </c>
      <c r="AH81" s="90"/>
    </row>
    <row r="82" spans="1:34" customFormat="1" ht="18.75" customHeight="1">
      <c r="A82" s="157" t="s">
        <v>496</v>
      </c>
      <c r="B82" s="202" t="s">
        <v>497</v>
      </c>
      <c r="C82" s="202" t="s">
        <v>498</v>
      </c>
      <c r="D82" s="202" t="s">
        <v>499</v>
      </c>
      <c r="E82" s="142" t="s">
        <v>500</v>
      </c>
      <c r="F82" s="35" t="s">
        <v>501</v>
      </c>
      <c r="G82" s="153"/>
      <c r="H82" s="142" t="s">
        <v>181</v>
      </c>
      <c r="I82" s="142"/>
      <c r="J82" s="157" t="s">
        <v>502</v>
      </c>
      <c r="K82" s="157" t="s">
        <v>146</v>
      </c>
      <c r="L82" s="157" t="s">
        <v>503</v>
      </c>
      <c r="M82" s="200"/>
      <c r="N82" s="157"/>
      <c r="O82" s="203"/>
      <c r="P82" s="145" t="str">
        <f>IF(ISBLANK('Use Cases'!BS3),"",'Use Cases'!BS3)</f>
        <v/>
      </c>
      <c r="Q82" s="145" t="str">
        <f>IF(ISBLANK('Use Cases'!BS4),"",'Use Cases'!BS4)</f>
        <v/>
      </c>
      <c r="R82" s="145" t="str">
        <f>IF(ISBLANK('Use Cases'!BS5),"",'Use Cases'!BS5)</f>
        <v/>
      </c>
      <c r="S82" s="145" t="str" cm="1">
        <f t="array" ref="S82">IF(ISBLANK('Use Cases'!BS6),"",'Use Cases'!BS)</f>
        <v/>
      </c>
      <c r="T82" s="145" t="str">
        <f>IF(ISBLANK('Use Cases'!BS7),"",'Use Cases'!BS7)</f>
        <v/>
      </c>
      <c r="U82" s="145" t="str">
        <f>IF(ISBLANK('Use Cases'!BS8),"",'Use Cases'!BS8)</f>
        <v>river [ENVO:00000022]</v>
      </c>
      <c r="V82" s="145" t="str">
        <f>IF(ISBLANK('Use Cases'!BS9),"",'Use Cases'!BS9)</f>
        <v/>
      </c>
      <c r="W82" s="145" t="str">
        <f>IF(ISBLANK('Use Cases'!BS10),"",'Use Cases'!BS10)</f>
        <v/>
      </c>
      <c r="X82" s="145" t="str">
        <f>IF(ISBLANK('Use Cases'!BS11),"",'Use Cases'!BS11)</f>
        <v/>
      </c>
      <c r="Y82" s="145" t="str">
        <f>IF(ISBLANK('Use Cases'!BS12),"",'Use Cases'!BS12)</f>
        <v/>
      </c>
      <c r="Z82" s="145" t="str">
        <f>IF(ISBLANK('Use Cases'!BS13),"",'Use Cases'!BS13)</f>
        <v/>
      </c>
      <c r="AA82" s="145" t="str">
        <f>IF(ISBLANK('Use Cases'!BS14),"",'Use Cases'!BS14)</f>
        <v/>
      </c>
      <c r="AB82" s="145" t="str">
        <f>IF(ISBLANK('Use Cases'!BS15),"",'Use Cases'!BS15)</f>
        <v/>
      </c>
      <c r="AC82" s="145" t="str">
        <f>IF(ISBLANK('Use Cases'!BS16),"",'Use Cases'!BS16)</f>
        <v/>
      </c>
      <c r="AD82" s="145" t="str">
        <f>IF(ISBLANK('Use Cases'!BS17),"",'Use Cases'!BS17)</f>
        <v/>
      </c>
      <c r="AE82" s="145" t="str">
        <f>IF(ISBLANK('Use Cases'!BS18),"",'Use Cases'!BS18)</f>
        <v/>
      </c>
      <c r="AF82" s="145" t="str">
        <f>IF(ISBLANK('Use Cases'!BS19),"",'Use Cases'!BS19)</f>
        <v/>
      </c>
      <c r="AG82" s="145" t="str">
        <f>IF(ISBLANK('Use Cases'!BS20),"",'Use Cases'!BS20)</f>
        <v/>
      </c>
      <c r="AH82" s="90"/>
    </row>
    <row r="83" spans="1:34" customFormat="1" ht="18.75" customHeight="1">
      <c r="A83" s="149" t="s">
        <v>504</v>
      </c>
      <c r="B83" s="140" t="s">
        <v>505</v>
      </c>
      <c r="C83" s="142" t="s">
        <v>506</v>
      </c>
      <c r="D83" s="142" t="s">
        <v>507</v>
      </c>
      <c r="E83" s="142" t="s">
        <v>508</v>
      </c>
      <c r="F83" s="35" t="s">
        <v>509</v>
      </c>
      <c r="G83" s="142"/>
      <c r="H83" s="146"/>
      <c r="I83" s="146"/>
      <c r="J83" s="150"/>
      <c r="K83" s="157" t="s">
        <v>93</v>
      </c>
      <c r="L83" s="157" t="s">
        <v>510</v>
      </c>
      <c r="M83" s="146"/>
      <c r="N83" s="95"/>
      <c r="O83" s="203"/>
      <c r="P83" s="145" t="str">
        <f>IF(ISBLANK('Use Cases'!BT3),"",'Use Cases'!BT3)</f>
        <v/>
      </c>
      <c r="Q83" s="145" t="str">
        <f>IF(ISBLANK('Use Cases'!BT4),"",'Use Cases'!BT4)</f>
        <v/>
      </c>
      <c r="R83" s="145" t="str">
        <f>IF(ISBLANK('Use Cases'!BT5),"",'Use Cases'!BT5)</f>
        <v/>
      </c>
      <c r="S83" s="145" t="str" cm="1">
        <f t="array" ref="S83">IF(ISBLANK('Use Cases'!BT6),"",'Use Cases'!BT)</f>
        <v/>
      </c>
      <c r="T83" s="145" t="str">
        <f>IF(ISBLANK('Use Cases'!BT7),"",'Use Cases'!BT7)</f>
        <v/>
      </c>
      <c r="U83" s="145" t="str">
        <f>IF(ISBLANK('Use Cases'!BT8),"",'Use Cases'!BT8)</f>
        <v/>
      </c>
      <c r="V83" s="145" t="str">
        <f>IF(ISBLANK('Use Cases'!BT9),"",'Use Cases'!BT9)</f>
        <v/>
      </c>
      <c r="W83" s="145" t="str">
        <f>IF(ISBLANK('Use Cases'!BT10),"",'Use Cases'!BT10)</f>
        <v/>
      </c>
      <c r="X83" s="145" t="str">
        <f>IF(ISBLANK('Use Cases'!BT11),"",'Use Cases'!BT11)</f>
        <v/>
      </c>
      <c r="Y83" s="145" t="str">
        <f>IF(ISBLANK('Use Cases'!BT12),"",'Use Cases'!BT12)</f>
        <v/>
      </c>
      <c r="Z83" s="145" t="str">
        <f>IF(ISBLANK('Use Cases'!BT13),"",'Use Cases'!BT13)</f>
        <v/>
      </c>
      <c r="AA83" s="145" t="str">
        <f>IF(ISBLANK('Use Cases'!BT14),"",'Use Cases'!BT14)</f>
        <v/>
      </c>
      <c r="AB83" s="145" t="str">
        <f>IF(ISBLANK('Use Cases'!BT15),"",'Use Cases'!BT15)</f>
        <v/>
      </c>
      <c r="AC83" s="145" t="str">
        <f>IF(ISBLANK('Use Cases'!BT16),"",'Use Cases'!BT16)</f>
        <v/>
      </c>
      <c r="AD83" s="145" t="str">
        <f>IF(ISBLANK('Use Cases'!BT17),"",'Use Cases'!BT17)</f>
        <v/>
      </c>
      <c r="AE83" s="145" t="str">
        <f>IF(ISBLANK('Use Cases'!BT18),"",'Use Cases'!BT18)</f>
        <v/>
      </c>
      <c r="AF83" s="145" t="str">
        <f>IF(ISBLANK('Use Cases'!BT19),"",'Use Cases'!BT19)</f>
        <v/>
      </c>
      <c r="AG83" s="145" t="str">
        <f>IF(ISBLANK('Use Cases'!BT20),"",'Use Cases'!BT20)</f>
        <v/>
      </c>
      <c r="AH83" s="90"/>
    </row>
    <row r="84" spans="1:34" customFormat="1" ht="18.75" customHeight="1">
      <c r="A84" s="140" t="s">
        <v>511</v>
      </c>
      <c r="B84" s="140" t="s">
        <v>512</v>
      </c>
      <c r="C84" s="142" t="s">
        <v>513</v>
      </c>
      <c r="D84" s="142" t="s">
        <v>514</v>
      </c>
      <c r="E84" s="142" t="s">
        <v>515</v>
      </c>
      <c r="F84" s="35" t="s">
        <v>516</v>
      </c>
      <c r="G84" s="142"/>
      <c r="H84" s="142"/>
      <c r="I84" s="142"/>
      <c r="J84" s="157"/>
      <c r="K84" s="157" t="s">
        <v>93</v>
      </c>
      <c r="L84" s="157" t="s">
        <v>517</v>
      </c>
      <c r="M84" s="142"/>
      <c r="N84" s="95"/>
      <c r="O84" s="203"/>
      <c r="P84" s="35" t="str">
        <f>IF(ISBLANK('Use Cases'!BU3),"",'Use Cases'!BU3)</f>
        <v/>
      </c>
      <c r="Q84" s="35" t="str">
        <f>IF(ISBLANK('Use Cases'!BU4),"",'Use Cases'!BU4)</f>
        <v/>
      </c>
      <c r="R84" s="35" t="str">
        <f>IF(ISBLANK('Use Cases'!BU5),"",'Use Cases'!BU5)</f>
        <v/>
      </c>
      <c r="S84" s="35" t="str">
        <f>IF(ISBLANK('Use Cases'!BU6),"",'Use Cases'!BU6)</f>
        <v/>
      </c>
      <c r="T84" s="35" t="str">
        <f>IF(ISBLANK('Use Cases'!BU7),"",'Use Cases'!BU7)</f>
        <v/>
      </c>
      <c r="U84" s="35" t="str">
        <f>IF(ISBLANK('Use Cases'!BU8),"",'Use Cases'!BU8)</f>
        <v/>
      </c>
      <c r="V84" s="35" t="str">
        <f>IF(ISBLANK('Use Cases'!BU9),"",'Use Cases'!BU9)</f>
        <v/>
      </c>
      <c r="W84" s="35" t="str">
        <f>IF(ISBLANK('Use Cases'!BU10),"",'Use Cases'!BU10)</f>
        <v/>
      </c>
      <c r="X84" s="35" t="str">
        <f>IF(ISBLANK('Use Cases'!BU11),"",'Use Cases'!BU11)</f>
        <v/>
      </c>
      <c r="Y84" s="35" t="str">
        <f>IF(ISBLANK('Use Cases'!BU12),"",'Use Cases'!BU12)</f>
        <v/>
      </c>
      <c r="Z84" s="35" t="str">
        <f>IF(ISBLANK('Use Cases'!BU13),"",'Use Cases'!BU13)</f>
        <v/>
      </c>
      <c r="AA84" s="35" t="str">
        <f>IF(ISBLANK('Use Cases'!BU14),"",'Use Cases'!BU14)</f>
        <v/>
      </c>
      <c r="AB84" s="35" t="str">
        <f>IF(ISBLANK('Use Cases'!BU15),"",'Use Cases'!BU15)</f>
        <v/>
      </c>
      <c r="AC84" s="35" t="str">
        <f>IF(ISBLANK('Use Cases'!BU16),"",'Use Cases'!BU16)</f>
        <v/>
      </c>
      <c r="AD84" s="35" t="str">
        <f>IF(ISBLANK('Use Cases'!BU17),"",'Use Cases'!BU17)</f>
        <v/>
      </c>
      <c r="AE84" s="35" t="str">
        <f>IF(ISBLANK('Use Cases'!BU18),"",'Use Cases'!BU18)</f>
        <v/>
      </c>
      <c r="AF84" s="35" t="str">
        <f>IF(ISBLANK('Use Cases'!BU19),"",'Use Cases'!BU19)</f>
        <v/>
      </c>
      <c r="AG84" s="35" t="str">
        <f>IF(ISBLANK('Use Cases'!BU20),"",'Use Cases'!BU20)</f>
        <v/>
      </c>
      <c r="AH84" s="90"/>
    </row>
    <row r="85" spans="1:34" customFormat="1" ht="18.75" customHeight="1">
      <c r="A85" s="140" t="s">
        <v>518</v>
      </c>
      <c r="B85" s="140" t="s">
        <v>519</v>
      </c>
      <c r="C85" s="142" t="s">
        <v>520</v>
      </c>
      <c r="D85" s="142" t="s">
        <v>521</v>
      </c>
      <c r="E85" s="142" t="s">
        <v>108</v>
      </c>
      <c r="F85" s="142" t="s">
        <v>522</v>
      </c>
      <c r="G85" s="142"/>
      <c r="H85" s="142"/>
      <c r="I85" s="142"/>
      <c r="J85" s="157"/>
      <c r="K85" s="157" t="s">
        <v>93</v>
      </c>
      <c r="L85" s="199" t="s">
        <v>523</v>
      </c>
      <c r="M85" s="142"/>
      <c r="N85" s="95"/>
      <c r="O85" s="201" t="s">
        <v>128</v>
      </c>
      <c r="P85" s="35" t="str">
        <f>IF(ISBLANK('Use Cases'!BV3),"",'Use Cases'!BV3)</f>
        <v/>
      </c>
      <c r="Q85" s="35" t="str">
        <f>IF(ISBLANK('Use Cases'!BV4),"",'Use Cases'!BV4)</f>
        <v/>
      </c>
      <c r="R85" s="35" t="str">
        <f>IF(ISBLANK('Use Cases'!BV5),"",'Use Cases'!BV5)</f>
        <v/>
      </c>
      <c r="S85" s="35" t="str">
        <f>IF(ISBLANK('Use Cases'!BV6),"",'Use Cases'!BV6)</f>
        <v/>
      </c>
      <c r="T85" s="35" t="str">
        <f>IF(ISBLANK('Use Cases'!BV7),"",'Use Cases'!BV7)</f>
        <v/>
      </c>
      <c r="U85" s="35" t="str">
        <f>IF(ISBLANK('Use Cases'!BV8),"",'Use Cases'!BV8)</f>
        <v>public lands</v>
      </c>
      <c r="V85" s="35" t="str">
        <f>IF(ISBLANK('Use Cases'!BV9),"",'Use Cases'!BV9)</f>
        <v/>
      </c>
      <c r="W85" s="35" t="str">
        <f>IF(ISBLANK('Use Cases'!BV10),"",'Use Cases'!BV10)</f>
        <v/>
      </c>
      <c r="X85" s="35" t="str">
        <f>IF(ISBLANK('Use Cases'!BV11),"",'Use Cases'!BV11)</f>
        <v/>
      </c>
      <c r="Y85" s="35" t="str">
        <f>IF(ISBLANK('Use Cases'!BV12),"",'Use Cases'!BV12)</f>
        <v/>
      </c>
      <c r="Z85" s="35" t="str">
        <f>IF(ISBLANK('Use Cases'!BV13),"",'Use Cases'!BV13)</f>
        <v/>
      </c>
      <c r="AA85" s="35" t="str">
        <f>IF(ISBLANK('Use Cases'!BV14),"",'Use Cases'!BV14)</f>
        <v/>
      </c>
      <c r="AB85" s="35" t="str">
        <f>IF(ISBLANK('Use Cases'!BV15),"",'Use Cases'!BV15)</f>
        <v/>
      </c>
      <c r="AC85" s="35" t="str">
        <f>IF(ISBLANK('Use Cases'!BV16),"",'Use Cases'!BV16)</f>
        <v/>
      </c>
      <c r="AD85" s="35" t="str">
        <f>IF(ISBLANK('Use Cases'!BV17),"",'Use Cases'!BV17)</f>
        <v/>
      </c>
      <c r="AE85" s="35" t="str">
        <f>IF(ISBLANK('Use Cases'!BV18),"",'Use Cases'!BV18)</f>
        <v/>
      </c>
      <c r="AF85" s="35" t="str">
        <f>IF(ISBLANK('Use Cases'!BV19),"",'Use Cases'!BV19)</f>
        <v/>
      </c>
      <c r="AG85" s="35" t="str">
        <f>IF(ISBLANK('Use Cases'!BV20),"",'Use Cases'!BV20)</f>
        <v/>
      </c>
      <c r="AH85" s="90"/>
    </row>
    <row r="86" spans="1:34" customFormat="1" ht="18.75" customHeight="1">
      <c r="A86" s="95" t="s">
        <v>524</v>
      </c>
      <c r="B86" s="140" t="s">
        <v>525</v>
      </c>
      <c r="C86" s="142" t="s">
        <v>526</v>
      </c>
      <c r="D86" s="142" t="s">
        <v>527</v>
      </c>
      <c r="E86" s="142" t="s">
        <v>528</v>
      </c>
      <c r="F86" s="35" t="s">
        <v>529</v>
      </c>
      <c r="G86" s="142"/>
      <c r="H86" s="146"/>
      <c r="I86" s="146"/>
      <c r="J86" s="150"/>
      <c r="K86" s="157" t="s">
        <v>93</v>
      </c>
      <c r="L86" s="157" t="s">
        <v>530</v>
      </c>
      <c r="M86" s="146"/>
      <c r="N86" s="95"/>
      <c r="O86" s="201" t="s">
        <v>531</v>
      </c>
      <c r="P86" s="139" t="str">
        <f>IF(ISBLANK('Use Cases'!BW3),"",'Use Cases'!BW3)</f>
        <v/>
      </c>
      <c r="Q86" s="139" t="str">
        <f>IF(ISBLANK('Use Cases'!BW4),"",'Use Cases'!BW4)</f>
        <v/>
      </c>
      <c r="R86" s="139" t="str" cm="1">
        <f t="array" ref="R86">IF(ISBLANK('Use Cases'!BW5),"",'Use Cases'!BW)</f>
        <v/>
      </c>
      <c r="S86" s="139" t="str">
        <f>IF(ISBLANK('Use Cases'!BW6),"",'Use Cases'!BW6)</f>
        <v/>
      </c>
      <c r="T86" s="139" t="str">
        <f>IF(ISBLANK('Use Cases'!BW7),"",'Use Cases'!BW7)</f>
        <v/>
      </c>
      <c r="U86" s="139" t="str">
        <f>IF(ISBLANK('Use Cases'!BW8),"",'Use Cases'!BW8)</f>
        <v/>
      </c>
      <c r="V86" s="139" t="str">
        <f>IF(ISBLANK('Use Cases'!BW9),"",'Use Cases'!BW9)</f>
        <v/>
      </c>
      <c r="W86" s="139" t="str">
        <f>IF(ISBLANK('Use Cases'!BW10),"",'Use Cases'!BW10)</f>
        <v/>
      </c>
      <c r="X86" s="139" t="str">
        <f>IF(ISBLANK('Use Cases'!BW11),"",'Use Cases'!BW11)</f>
        <v/>
      </c>
      <c r="Y86" s="139" t="str">
        <f>IF(ISBLANK('Use Cases'!BW12),"",'Use Cases'!BW12)</f>
        <v/>
      </c>
      <c r="Z86" s="139" t="str">
        <f>IF(ISBLANK('Use Cases'!BW13),"",'Use Cases'!BW13)</f>
        <v/>
      </c>
      <c r="AA86" s="139" t="str">
        <f>IF(ISBLANK('Use Cases'!BW14),"",'Use Cases'!BW14)</f>
        <v/>
      </c>
      <c r="AB86" s="139" t="str">
        <f>IF(ISBLANK('Use Cases'!BW15),"",'Use Cases'!BW15)</f>
        <v/>
      </c>
      <c r="AC86" s="139" t="str">
        <f>IF(ISBLANK('Use Cases'!BW16),"",'Use Cases'!BW16)</f>
        <v/>
      </c>
      <c r="AD86" s="139" t="str">
        <f>IF(ISBLANK('Use Cases'!BW17),"",'Use Cases'!BW17)</f>
        <v/>
      </c>
      <c r="AE86" s="139" t="str">
        <f>IF(ISBLANK('Use Cases'!BW18),"",'Use Cases'!BW18)</f>
        <v/>
      </c>
      <c r="AF86" s="139" t="str">
        <f>IF(ISBLANK('Use Cases'!BW19),"",'Use Cases'!BW19)</f>
        <v/>
      </c>
      <c r="AG86" s="139" t="str">
        <f>IF(ISBLANK('Use Cases'!BW20),"",'Use Cases'!BW20)</f>
        <v/>
      </c>
      <c r="AH86" s="90"/>
    </row>
    <row r="87" spans="1:34" customFormat="1" ht="18.75" customHeight="1">
      <c r="A87" s="140" t="s">
        <v>532</v>
      </c>
      <c r="B87" s="140" t="s">
        <v>533</v>
      </c>
      <c r="C87" s="142" t="s">
        <v>534</v>
      </c>
      <c r="D87" s="142" t="s">
        <v>535</v>
      </c>
      <c r="E87" s="140" t="s">
        <v>116</v>
      </c>
      <c r="F87" s="35" t="s">
        <v>536</v>
      </c>
      <c r="G87" s="142"/>
      <c r="H87" s="142"/>
      <c r="I87" s="142"/>
      <c r="J87" s="157"/>
      <c r="K87" s="157" t="s">
        <v>93</v>
      </c>
      <c r="L87" s="157" t="s">
        <v>537</v>
      </c>
      <c r="M87" s="142"/>
      <c r="N87" s="95"/>
      <c r="O87" s="203"/>
      <c r="P87" s="145" t="str">
        <f>IF(ISBLANK('Use Cases'!BX3),"",'Use Cases'!BX3)</f>
        <v/>
      </c>
      <c r="Q87" s="145" t="str" cm="1">
        <f t="array" ref="Q87">IF(ISBLANK('Use Cases'!BX4),"",'Use Cases'!BX)</f>
        <v/>
      </c>
      <c r="R87" s="145" t="str">
        <f>IF(ISBLANK('Use Cases'!BX5),"",'Use Cases'!BX5)</f>
        <v/>
      </c>
      <c r="S87" s="145" t="str">
        <f>IF(ISBLANK('Use Cases'!BX6),"",'Use Cases'!BX6)</f>
        <v/>
      </c>
      <c r="T87" s="145" t="str">
        <f>IF(ISBLANK('Use Cases'!BX7),"",'Use Cases'!BX7)</f>
        <v/>
      </c>
      <c r="U87" s="145" t="str">
        <f>IF(ISBLANK('Use Cases'!BX8),"",'Use Cases'!BX8)</f>
        <v/>
      </c>
      <c r="V87" s="145" t="str">
        <f>IF(ISBLANK('Use Cases'!BX9),"",'Use Cases'!BX9)</f>
        <v/>
      </c>
      <c r="W87" s="145" t="str">
        <f>IF(ISBLANK('Use Cases'!BX10),"",'Use Cases'!BX10)</f>
        <v/>
      </c>
      <c r="X87" s="145" t="str">
        <f>IF(ISBLANK('Use Cases'!BX11),"",'Use Cases'!BX11)</f>
        <v/>
      </c>
      <c r="Y87" s="145" t="str">
        <f>IF(ISBLANK('Use Cases'!BX12),"",'Use Cases'!BX12)</f>
        <v/>
      </c>
      <c r="Z87" s="145" t="str">
        <f>IF(ISBLANK('Use Cases'!BX13),"",'Use Cases'!BX13)</f>
        <v/>
      </c>
      <c r="AA87" s="145" t="str">
        <f>IF(ISBLANK('Use Cases'!BX14),"",'Use Cases'!BX14)</f>
        <v/>
      </c>
      <c r="AB87" s="145" t="str">
        <f>IF(ISBLANK('Use Cases'!BX15),"",'Use Cases'!BX15)</f>
        <v/>
      </c>
      <c r="AC87" s="145" t="str">
        <f>IF(ISBLANK('Use Cases'!BX16),"",'Use Cases'!BX16)</f>
        <v/>
      </c>
      <c r="AD87" s="145" t="str">
        <f>IF(ISBLANK('Use Cases'!BX17),"",'Use Cases'!BX17)</f>
        <v/>
      </c>
      <c r="AE87" s="145" t="str">
        <f>IF(ISBLANK('Use Cases'!BX18),"",'Use Cases'!BX18)</f>
        <v/>
      </c>
      <c r="AF87" s="145" t="str">
        <f>IF(ISBLANK('Use Cases'!BX19),"",'Use Cases'!BX19)</f>
        <v/>
      </c>
      <c r="AG87" s="145" t="str">
        <f>IF(ISBLANK('Use Cases'!BX20),"",'Use Cases'!BX20)</f>
        <v/>
      </c>
      <c r="AH87" s="90"/>
    </row>
    <row r="88" spans="1:34" customFormat="1" ht="18.75" customHeight="1">
      <c r="A88" s="140" t="s">
        <v>538</v>
      </c>
      <c r="B88" s="140" t="s">
        <v>539</v>
      </c>
      <c r="C88" s="151" t="s">
        <v>540</v>
      </c>
      <c r="D88" s="142" t="s">
        <v>541</v>
      </c>
      <c r="E88" s="140" t="s">
        <v>542</v>
      </c>
      <c r="F88" s="35" t="s">
        <v>543</v>
      </c>
      <c r="G88" s="142"/>
      <c r="H88" s="142"/>
      <c r="I88" s="142"/>
      <c r="J88" s="157"/>
      <c r="K88" s="157" t="s">
        <v>93</v>
      </c>
      <c r="L88" s="157" t="s">
        <v>544</v>
      </c>
      <c r="M88" s="142"/>
      <c r="N88" s="95" t="s">
        <v>545</v>
      </c>
      <c r="O88" s="203"/>
      <c r="P88" s="145" t="str">
        <f>IF(ISBLANK('Use Cases'!BY3),"",'Use Cases'!BY3)</f>
        <v/>
      </c>
      <c r="Q88" s="145" t="str">
        <f>IF(ISBLANK('Use Cases'!BY4),"",'Use Cases'!BY4)</f>
        <v/>
      </c>
      <c r="R88" s="145" t="str">
        <f>IF(ISBLANK('Use Cases'!BY5),"",'Use Cases'!BY5)</f>
        <v/>
      </c>
      <c r="S88" s="145" t="str">
        <f>IF(ISBLANK('Use Cases'!BY6),"",'Use Cases'!BY6)</f>
        <v/>
      </c>
      <c r="T88" s="145" t="str">
        <f>IF(ISBLANK('Use Cases'!BY7),"",'Use Cases'!BY7)</f>
        <v/>
      </c>
      <c r="U88" s="145" t="str">
        <f>IF(ISBLANK('Use Cases'!BY8),"",'Use Cases'!BY8)</f>
        <v/>
      </c>
      <c r="V88" s="145" t="str">
        <f>IF(ISBLANK('Use Cases'!BY9),"",'Use Cases'!BY9)</f>
        <v/>
      </c>
      <c r="W88" s="145" t="str">
        <f>IF(ISBLANK('Use Cases'!BY10),"",'Use Cases'!BY10)</f>
        <v/>
      </c>
      <c r="X88" s="145" t="str">
        <f>IF(ISBLANK('Use Cases'!BY11),"",'Use Cases'!BY11)</f>
        <v/>
      </c>
      <c r="Y88" s="145" t="str">
        <f>IF(ISBLANK('Use Cases'!BY12),"",'Use Cases'!BY12)</f>
        <v/>
      </c>
      <c r="Z88" s="145" t="str">
        <f>IF(ISBLANK('Use Cases'!BY13),"",'Use Cases'!BY13)</f>
        <v/>
      </c>
      <c r="AA88" s="145" t="str">
        <f>IF(ISBLANK('Use Cases'!BY14),"",'Use Cases'!BY14)</f>
        <v/>
      </c>
      <c r="AB88" s="145" t="str">
        <f>IF(ISBLANK('Use Cases'!BY15),"",'Use Cases'!BY15)</f>
        <v/>
      </c>
      <c r="AC88" s="145" t="str">
        <f>IF(ISBLANK('Use Cases'!BY16),"",'Use Cases'!BY16)</f>
        <v/>
      </c>
      <c r="AD88" s="145" t="str">
        <f>IF(ISBLANK('Use Cases'!BY17),"",'Use Cases'!BY17)</f>
        <v/>
      </c>
      <c r="AE88" s="145" t="str">
        <f>IF(ISBLANK('Use Cases'!BY18),"",'Use Cases'!BY18)</f>
        <v/>
      </c>
      <c r="AF88" s="145" t="str">
        <f>IF(ISBLANK('Use Cases'!BY19),"",'Use Cases'!BY19)</f>
        <v/>
      </c>
      <c r="AG88" s="145" t="str">
        <f>IF(ISBLANK('Use Cases'!BY20),"",'Use Cases'!BY20)</f>
        <v/>
      </c>
      <c r="AH88" s="90"/>
    </row>
    <row r="89" spans="1:34" customFormat="1" ht="18.75" customHeight="1">
      <c r="A89" s="149" t="s">
        <v>546</v>
      </c>
      <c r="B89" s="190" t="s">
        <v>547</v>
      </c>
      <c r="C89" s="142" t="s">
        <v>548</v>
      </c>
      <c r="D89" s="142" t="s">
        <v>549</v>
      </c>
      <c r="E89" s="140" t="s">
        <v>116</v>
      </c>
      <c r="F89" s="35" t="s">
        <v>550</v>
      </c>
      <c r="G89" s="142"/>
      <c r="H89" s="188"/>
      <c r="I89" s="188"/>
      <c r="J89" s="150"/>
      <c r="K89" s="157" t="s">
        <v>93</v>
      </c>
      <c r="L89" s="157" t="s">
        <v>551</v>
      </c>
      <c r="M89" s="142"/>
      <c r="N89" s="95"/>
      <c r="O89" s="203"/>
      <c r="P89" s="35" t="str">
        <f>IF(ISBLANK('Use Cases'!BZ3),"",'Use Cases'!BZ3)</f>
        <v/>
      </c>
      <c r="Q89" s="35" t="str">
        <f>IF(ISBLANK('Use Cases'!BZ4),"",'Use Cases'!BZ4)</f>
        <v/>
      </c>
      <c r="R89" s="35" t="str">
        <f>IF(ISBLANK('Use Cases'!BZ5),"",'Use Cases'!BZ5)</f>
        <v/>
      </c>
      <c r="S89" s="35" t="str">
        <f>IF(ISBLANK('Use Cases'!BZ6),"",'Use Cases'!BZ6)</f>
        <v/>
      </c>
      <c r="T89" s="35" t="str">
        <f>IF(ISBLANK('Use Cases'!BZ7),"",'Use Cases'!BZ7)</f>
        <v/>
      </c>
      <c r="U89" s="35" t="str">
        <f>IF(ISBLANK('Use Cases'!BZ8),"",'Use Cases'!BZ8)</f>
        <v/>
      </c>
      <c r="V89" s="35" t="str">
        <f>IF(ISBLANK('Use Cases'!BZ9),"",'Use Cases'!BZ9)</f>
        <v/>
      </c>
      <c r="W89" s="35" t="str">
        <f>IF(ISBLANK('Use Cases'!BZ10),"",'Use Cases'!BZ10)</f>
        <v/>
      </c>
      <c r="X89" s="35" t="str">
        <f>IF(ISBLANK('Use Cases'!BZ11),"",'Use Cases'!BZ11)</f>
        <v/>
      </c>
      <c r="Y89" s="35" t="str">
        <f>IF(ISBLANK('Use Cases'!BZ12),"",'Use Cases'!BZ12)</f>
        <v/>
      </c>
      <c r="Z89" s="35" t="str">
        <f>IF(ISBLANK('Use Cases'!BZ13),"",'Use Cases'!BZ13)</f>
        <v/>
      </c>
      <c r="AA89" s="35" t="str">
        <f>IF(ISBLANK('Use Cases'!BZ14),"",'Use Cases'!BZ14)</f>
        <v/>
      </c>
      <c r="AB89" s="35" t="str">
        <f>IF(ISBLANK('Use Cases'!BZ15),"",'Use Cases'!BZ15)</f>
        <v/>
      </c>
      <c r="AC89" s="35" t="str">
        <f>IF(ISBLANK('Use Cases'!BZ16),"",'Use Cases'!BZ16)</f>
        <v/>
      </c>
      <c r="AD89" s="35" t="str">
        <f>IF(ISBLANK('Use Cases'!BZ17),"",'Use Cases'!BZ17)</f>
        <v/>
      </c>
      <c r="AE89" s="35" t="str">
        <f>IF(ISBLANK('Use Cases'!BZ18),"",'Use Cases'!BZ18)</f>
        <v/>
      </c>
      <c r="AF89" s="35" t="str">
        <f>IF(ISBLANK('Use Cases'!BZ19),"",'Use Cases'!BZ19)</f>
        <v/>
      </c>
      <c r="AG89" s="35" t="str">
        <f>IF(ISBLANK('Use Cases'!BZ20),"",'Use Cases'!BZ20)</f>
        <v/>
      </c>
      <c r="AH89" s="90"/>
    </row>
    <row r="90" spans="1:34" customFormat="1" ht="18.75" customHeight="1">
      <c r="A90" s="149" t="s">
        <v>552</v>
      </c>
      <c r="B90" s="190" t="s">
        <v>553</v>
      </c>
      <c r="C90" s="142" t="s">
        <v>554</v>
      </c>
      <c r="D90" s="142" t="s">
        <v>555</v>
      </c>
      <c r="E90" s="140" t="s">
        <v>108</v>
      </c>
      <c r="F90" s="142" t="s">
        <v>556</v>
      </c>
      <c r="G90" s="142"/>
      <c r="H90" s="188"/>
      <c r="I90" s="188"/>
      <c r="J90" s="150"/>
      <c r="K90" s="146" t="s">
        <v>154</v>
      </c>
      <c r="L90" s="157"/>
      <c r="M90" s="142"/>
      <c r="N90" s="95"/>
      <c r="O90" s="203"/>
      <c r="P90" s="35" t="str">
        <f>IF(ISBLANK('Use Cases'!CA3),"",'Use Cases'!CA3)</f>
        <v/>
      </c>
      <c r="Q90" s="35" t="str">
        <f>IF(ISBLANK('Use Cases'!CA4),"",'Use Cases'!CA4)</f>
        <v/>
      </c>
      <c r="R90" s="35" t="str">
        <f>IF(ISBLANK('Use Cases'!CA5),"",'Use Cases'!CA5)</f>
        <v/>
      </c>
      <c r="S90" s="35" t="str">
        <f>IF(ISBLANK('Use Cases'!CA6),"",'Use Cases'!CA6)</f>
        <v/>
      </c>
      <c r="T90" s="35" t="str">
        <f>IF(ISBLANK('Use Cases'!CA7),"",'Use Cases'!CA7)</f>
        <v/>
      </c>
      <c r="U90" s="35" t="str">
        <f>IF(ISBLANK('Use Cases'!CA8),"",'Use Cases'!CA8)</f>
        <v/>
      </c>
      <c r="V90" s="35" t="str">
        <f>IF(ISBLANK('Use Cases'!CA9),"",'Use Cases'!CA9)</f>
        <v/>
      </c>
      <c r="W90" s="35" t="str">
        <f>IF(ISBLANK('Use Cases'!CA10),"",'Use Cases'!CA10)</f>
        <v/>
      </c>
      <c r="X90" s="35" t="str">
        <f>IF(ISBLANK('Use Cases'!CA11),"",'Use Cases'!CA11)</f>
        <v/>
      </c>
      <c r="Y90" s="35" t="str">
        <f>IF(ISBLANK('Use Cases'!CA12),"",'Use Cases'!CA12)</f>
        <v/>
      </c>
      <c r="Z90" s="35" t="str">
        <f>IF(ISBLANK('Use Cases'!CA13),"",'Use Cases'!CA13)</f>
        <v/>
      </c>
      <c r="AA90" s="35" t="str">
        <f>IF(ISBLANK('Use Cases'!CA14),"",'Use Cases'!CA14)</f>
        <v/>
      </c>
      <c r="AB90" s="35" t="str">
        <f>IF(ISBLANK('Use Cases'!CA15),"",'Use Cases'!CA15)</f>
        <v/>
      </c>
      <c r="AC90" s="35" t="str">
        <f>IF(ISBLANK('Use Cases'!CA16),"",'Use Cases'!CA16)</f>
        <v/>
      </c>
      <c r="AD90" s="35" t="str">
        <f>IF(ISBLANK('Use Cases'!CA17),"",'Use Cases'!CA17)</f>
        <v/>
      </c>
      <c r="AE90" s="35" t="str">
        <f>IF(ISBLANK('Use Cases'!CA18),"",'Use Cases'!CA18)</f>
        <v/>
      </c>
      <c r="AF90" s="35" t="str">
        <f>IF(ISBLANK('Use Cases'!CA19),"",'Use Cases'!CA19)</f>
        <v/>
      </c>
      <c r="AG90" s="35" t="str">
        <f>IF(ISBLANK('Use Cases'!CA20),"",'Use Cases'!CA20)</f>
        <v/>
      </c>
      <c r="AH90" s="90"/>
    </row>
    <row r="91" spans="1:34" customFormat="1" ht="18.75" customHeight="1">
      <c r="A91" s="199" t="s">
        <v>557</v>
      </c>
      <c r="B91" s="157" t="s">
        <v>558</v>
      </c>
      <c r="C91" s="151" t="s">
        <v>559</v>
      </c>
      <c r="D91" s="157" t="s">
        <v>560</v>
      </c>
      <c r="E91" s="140" t="s">
        <v>561</v>
      </c>
      <c r="F91" s="35" t="s">
        <v>562</v>
      </c>
      <c r="G91" s="157"/>
      <c r="H91" s="157"/>
      <c r="I91" s="157"/>
      <c r="J91" s="157"/>
      <c r="K91" s="157" t="s">
        <v>93</v>
      </c>
      <c r="L91" s="157" t="s">
        <v>563</v>
      </c>
      <c r="M91" s="200"/>
      <c r="N91" s="157"/>
      <c r="O91" s="203"/>
      <c r="P91" s="139" t="str">
        <f>IF(ISBLANK('Use Cases'!CB3),"",'Use Cases'!CB3)</f>
        <v/>
      </c>
      <c r="Q91" s="139" t="str">
        <f>IF(ISBLANK('Use Cases'!CB4),"",'Use Cases'!CB4)</f>
        <v/>
      </c>
      <c r="R91" s="139" t="str">
        <f>IF(ISBLANK('Use Cases'!CB5),"",'Use Cases'!CB5)</f>
        <v/>
      </c>
      <c r="S91" s="139" t="str">
        <f>IF(ISBLANK('Use Cases'!CB6),"",'Use Cases'!CB6)</f>
        <v/>
      </c>
      <c r="T91" s="139" t="str">
        <f>IF(ISBLANK('Use Cases'!CB7),"",'Use Cases'!CB7)</f>
        <v/>
      </c>
      <c r="U91" s="139" t="str">
        <f>IF(ISBLANK('Use Cases'!CB8),"",'Use Cases'!CB8)</f>
        <v/>
      </c>
      <c r="V91" s="139" t="str">
        <f>IF(ISBLANK('Use Cases'!CB9),"",'Use Cases'!CB9)</f>
        <v/>
      </c>
      <c r="W91" s="139" t="str">
        <f>IF(ISBLANK('Use Cases'!CB10),"",'Use Cases'!CB10)</f>
        <v/>
      </c>
      <c r="X91" s="139" t="str">
        <f>IF(ISBLANK('Use Cases'!CB11),"",'Use Cases'!CB11)</f>
        <v/>
      </c>
      <c r="Y91" s="139" t="str">
        <f>IF(ISBLANK('Use Cases'!CB12),"",'Use Cases'!CB12)</f>
        <v/>
      </c>
      <c r="Z91" s="139" t="str">
        <f>IF(ISBLANK('Use Cases'!CB13),"",'Use Cases'!CB13)</f>
        <v/>
      </c>
      <c r="AA91" s="139" t="str">
        <f>IF(ISBLANK('Use Cases'!CB14),"",'Use Cases'!CB14)</f>
        <v/>
      </c>
      <c r="AB91" s="139" t="str">
        <f>IF(ISBLANK('Use Cases'!CB15),"",'Use Cases'!CB15)</f>
        <v/>
      </c>
      <c r="AC91" s="139" t="str">
        <f>IF(ISBLANK('Use Cases'!CB16),"",'Use Cases'!CB16)</f>
        <v/>
      </c>
      <c r="AD91" s="139" t="str">
        <f>IF(ISBLANK('Use Cases'!CB17),"",'Use Cases'!CB17)</f>
        <v/>
      </c>
      <c r="AE91" s="139" t="str">
        <f>IF(ISBLANK('Use Cases'!CB18),"",'Use Cases'!CB18)</f>
        <v/>
      </c>
      <c r="AF91" s="139" t="str">
        <f>IF(ISBLANK('Use Cases'!CB19),"",'Use Cases'!CB19)</f>
        <v/>
      </c>
      <c r="AG91" s="139" t="str">
        <f>IF(ISBLANK('Use Cases'!CB20),"",'Use Cases'!CB20)</f>
        <v/>
      </c>
      <c r="AH91" s="90"/>
    </row>
    <row r="92" spans="1:34" customFormat="1" ht="18.75" customHeight="1">
      <c r="A92" s="149" t="s">
        <v>564</v>
      </c>
      <c r="B92" s="142" t="s">
        <v>565</v>
      </c>
      <c r="C92" s="151" t="s">
        <v>566</v>
      </c>
      <c r="D92" s="142" t="s">
        <v>567</v>
      </c>
      <c r="E92" s="140" t="s">
        <v>116</v>
      </c>
      <c r="F92" s="35" t="s">
        <v>568</v>
      </c>
      <c r="G92" s="193"/>
      <c r="H92" s="146"/>
      <c r="I92" s="146"/>
      <c r="J92" s="150"/>
      <c r="K92" s="157" t="s">
        <v>93</v>
      </c>
      <c r="L92" s="157" t="s">
        <v>569</v>
      </c>
      <c r="M92" s="146"/>
      <c r="N92" s="95"/>
      <c r="O92" s="203"/>
      <c r="P92" s="145" t="str">
        <f>IF(ISBLANK('Use Cases'!CC3),"",'Use Cases'!CC3)</f>
        <v/>
      </c>
      <c r="Q92" s="145" t="str">
        <f>IF(ISBLANK('Use Cases'!CC4),"",'Use Cases'!CC4)</f>
        <v/>
      </c>
      <c r="R92" s="145" t="str" cm="1">
        <f t="array" ref="R92">IF(ISBLANK('Use Cases'!CC5),"",'Use Cases'!CC)</f>
        <v/>
      </c>
      <c r="S92" s="145" t="str">
        <f>IF(ISBLANK('Use Cases'!CC6),"",'Use Cases'!CC6)</f>
        <v/>
      </c>
      <c r="T92" s="145" t="str">
        <f>IF(ISBLANK('Use Cases'!CC7),"",'Use Cases'!CC7)</f>
        <v/>
      </c>
      <c r="U92" s="145" t="str">
        <f>IF(ISBLANK('Use Cases'!CC8),"",'Use Cases'!CC8)</f>
        <v/>
      </c>
      <c r="V92" s="145" t="str">
        <f>IF(ISBLANK('Use Cases'!CC9),"",'Use Cases'!CC9)</f>
        <v/>
      </c>
      <c r="W92" s="145" t="str">
        <f>IF(ISBLANK('Use Cases'!CC10),"",'Use Cases'!CC10)</f>
        <v/>
      </c>
      <c r="X92" s="145" t="str">
        <f>IF(ISBLANK('Use Cases'!CC11),"",'Use Cases'!CC11)</f>
        <v/>
      </c>
      <c r="Y92" s="145" t="str">
        <f>IF(ISBLANK('Use Cases'!CC12),"",'Use Cases'!CC12)</f>
        <v/>
      </c>
      <c r="Z92" s="145" t="str">
        <f>IF(ISBLANK('Use Cases'!CC13),"",'Use Cases'!CC13)</f>
        <v/>
      </c>
      <c r="AA92" s="145" t="str">
        <f>IF(ISBLANK('Use Cases'!CC14),"",'Use Cases'!CC14)</f>
        <v/>
      </c>
      <c r="AB92" s="145" t="str">
        <f>IF(ISBLANK('Use Cases'!CC15),"",'Use Cases'!CC15)</f>
        <v/>
      </c>
      <c r="AC92" s="145" t="str">
        <f>IF(ISBLANK('Use Cases'!CC16),"",'Use Cases'!CC16)</f>
        <v/>
      </c>
      <c r="AD92" s="145" t="str">
        <f>IF(ISBLANK('Use Cases'!CC17),"",'Use Cases'!CC17)</f>
        <v/>
      </c>
      <c r="AE92" s="145" t="str">
        <f>IF(ISBLANK('Use Cases'!CC18),"",'Use Cases'!CC18)</f>
        <v/>
      </c>
      <c r="AF92" s="145" t="str">
        <f>IF(ISBLANK('Use Cases'!CC19),"",'Use Cases'!CC19)</f>
        <v/>
      </c>
      <c r="AG92" s="145" t="str">
        <f>IF(ISBLANK('Use Cases'!CC20),"",'Use Cases'!CC20)</f>
        <v/>
      </c>
      <c r="AH92" s="90"/>
    </row>
    <row r="93" spans="1:34" customFormat="1" ht="18.75" customHeight="1">
      <c r="A93" s="149" t="s">
        <v>570</v>
      </c>
      <c r="B93" s="142" t="s">
        <v>571</v>
      </c>
      <c r="C93" s="142" t="s">
        <v>572</v>
      </c>
      <c r="D93" s="142" t="s">
        <v>572</v>
      </c>
      <c r="E93" s="140" t="s">
        <v>573</v>
      </c>
      <c r="F93" s="142" t="s">
        <v>574</v>
      </c>
      <c r="G93" s="142"/>
      <c r="H93" s="146"/>
      <c r="I93" s="146"/>
      <c r="J93" s="150"/>
      <c r="K93" s="199" t="s">
        <v>575</v>
      </c>
      <c r="L93" s="157" t="s">
        <v>576</v>
      </c>
      <c r="M93" s="146"/>
      <c r="N93" s="95" t="s">
        <v>570</v>
      </c>
      <c r="O93" s="203"/>
      <c r="P93" s="145" t="str">
        <f>IF(ISBLANK('Use Cases'!CD3),"",'Use Cases'!CD3)</f>
        <v/>
      </c>
      <c r="Q93" s="145" t="str">
        <f>IF(ISBLANK('Use Cases'!CD4),"",'Use Cases'!CD4)</f>
        <v/>
      </c>
      <c r="R93" s="145" t="str">
        <f>IF(ISBLANK('Use Cases'!CD5),"",'Use Cases'!CD5)</f>
        <v/>
      </c>
      <c r="S93" s="145" t="str">
        <f>IF(ISBLANK('Use Cases'!CD6),"",'Use Cases'!CD6)</f>
        <v/>
      </c>
      <c r="T93" s="145" t="str">
        <f>IF(ISBLANK('Use Cases'!CD7),"",'Use Cases'!CD7)</f>
        <v/>
      </c>
      <c r="U93" s="145" t="str">
        <f>IF(ISBLANK('Use Cases'!CD8),"",'Use Cases'!CD8)</f>
        <v/>
      </c>
      <c r="V93" s="145" t="str">
        <f>IF(ISBLANK('Use Cases'!CD9),"",'Use Cases'!CD9)</f>
        <v/>
      </c>
      <c r="W93" s="145" t="str">
        <f>IF(ISBLANK('Use Cases'!CD10),"",'Use Cases'!CD10)</f>
        <v/>
      </c>
      <c r="X93" s="145" t="str">
        <f>IF(ISBLANK('Use Cases'!CD11),"",'Use Cases'!CD11)</f>
        <v/>
      </c>
      <c r="Y93" s="145" t="str">
        <f>IF(ISBLANK('Use Cases'!CD12),"",'Use Cases'!CD12)</f>
        <v/>
      </c>
      <c r="Z93" s="145" t="str">
        <f>IF(ISBLANK('Use Cases'!CD13),"",'Use Cases'!CD13)</f>
        <v/>
      </c>
      <c r="AA93" s="145" t="str">
        <f>IF(ISBLANK('Use Cases'!CD14),"",'Use Cases'!CD14)</f>
        <v/>
      </c>
      <c r="AB93" s="145" t="str">
        <f>IF(ISBLANK('Use Cases'!CD15),"",'Use Cases'!CD15)</f>
        <v/>
      </c>
      <c r="AC93" s="145" t="str">
        <f>IF(ISBLANK('Use Cases'!CD16),"",'Use Cases'!CD16)</f>
        <v/>
      </c>
      <c r="AD93" s="145" t="str">
        <f>IF(ISBLANK('Use Cases'!CD17),"",'Use Cases'!CD17)</f>
        <v/>
      </c>
      <c r="AE93" s="145" t="str">
        <f>IF(ISBLANK('Use Cases'!CD18),"",'Use Cases'!CD18)</f>
        <v/>
      </c>
      <c r="AF93" s="145" t="str">
        <f>IF(ISBLANK('Use Cases'!CD19),"",'Use Cases'!CD19)</f>
        <v/>
      </c>
      <c r="AG93" s="145" t="str">
        <f>IF(ISBLANK('Use Cases'!CD20),"",'Use Cases'!CD20)</f>
        <v/>
      </c>
      <c r="AH93" s="90"/>
    </row>
    <row r="94" spans="1:34" ht="18.75" customHeight="1">
      <c r="J94" s="135"/>
      <c r="L94" s="2"/>
      <c r="P94" s="35"/>
      <c r="Q94" s="4"/>
      <c r="R94" s="4"/>
      <c r="S94" s="4"/>
      <c r="U94" s="4"/>
      <c r="W94" s="3"/>
      <c r="X94" s="3"/>
      <c r="Y94" s="3"/>
      <c r="Z94" s="3"/>
      <c r="AA94" s="4"/>
      <c r="AF94" s="4"/>
      <c r="AG94" s="4"/>
    </row>
    <row r="95" spans="1:34" ht="15.5">
      <c r="J95" s="135"/>
      <c r="P95" s="35"/>
      <c r="Q95" s="4"/>
      <c r="R95" s="4"/>
      <c r="S95" s="4"/>
      <c r="U95" s="4"/>
      <c r="W95" s="3"/>
      <c r="X95" s="3"/>
      <c r="Y95" s="3"/>
      <c r="Z95" s="3"/>
      <c r="AA95" s="4"/>
      <c r="AF95" s="4"/>
      <c r="AG95" s="4"/>
    </row>
    <row r="96" spans="1:34" ht="15.5">
      <c r="J96" s="135"/>
      <c r="P96" s="111"/>
      <c r="Q96" s="4"/>
      <c r="R96" s="4"/>
      <c r="S96" s="4"/>
      <c r="U96" s="4"/>
      <c r="W96" s="3"/>
      <c r="X96" s="3"/>
      <c r="Y96" s="3"/>
      <c r="Z96" s="3"/>
      <c r="AA96" s="4"/>
      <c r="AF96" s="4"/>
      <c r="AG96" s="4"/>
    </row>
    <row r="97" spans="10:33" ht="15.5">
      <c r="J97" s="135"/>
      <c r="P97" s="35"/>
      <c r="Q97" s="4"/>
      <c r="R97" s="4"/>
      <c r="S97" s="4"/>
      <c r="U97" s="4"/>
      <c r="W97" s="3"/>
      <c r="X97" s="3"/>
      <c r="Y97" s="3"/>
      <c r="Z97" s="3"/>
      <c r="AA97" s="4"/>
      <c r="AF97" s="4"/>
      <c r="AG97" s="4"/>
    </row>
    <row r="98" spans="10:33" ht="15.5">
      <c r="J98" s="135"/>
      <c r="P98" s="102"/>
      <c r="Q98" s="4"/>
      <c r="R98" s="4"/>
      <c r="S98" s="4"/>
      <c r="U98" s="4"/>
      <c r="W98" s="3"/>
      <c r="X98" s="3"/>
      <c r="Y98" s="3"/>
      <c r="Z98" s="3"/>
      <c r="AA98" s="4"/>
    </row>
    <row r="99" spans="10:33">
      <c r="J99" s="135"/>
      <c r="P99" s="4"/>
      <c r="Q99" s="4"/>
      <c r="R99" s="4"/>
      <c r="S99" s="4"/>
      <c r="U99" s="4"/>
      <c r="W99" s="3"/>
      <c r="X99" s="3"/>
      <c r="Y99" s="3"/>
      <c r="Z99" s="3"/>
      <c r="AA99" s="4"/>
    </row>
    <row r="100" spans="10:33">
      <c r="J100" s="135"/>
      <c r="P100" s="4"/>
      <c r="Q100" s="4"/>
      <c r="R100" s="4"/>
      <c r="S100" s="4"/>
      <c r="U100" s="4"/>
      <c r="W100" s="3"/>
      <c r="X100" s="3"/>
      <c r="Y100" s="3"/>
      <c r="Z100" s="3"/>
      <c r="AA100" s="4"/>
    </row>
    <row r="101" spans="10:33">
      <c r="J101" s="135"/>
      <c r="P101" s="4"/>
      <c r="Q101" s="4"/>
      <c r="R101" s="4"/>
      <c r="S101" s="4"/>
      <c r="U101" s="4"/>
      <c r="W101" s="3"/>
      <c r="X101" s="3"/>
      <c r="Y101" s="3"/>
      <c r="Z101" s="3"/>
      <c r="AA101" s="4"/>
    </row>
    <row r="102" spans="10:33">
      <c r="J102" s="135"/>
      <c r="P102" s="4"/>
      <c r="Q102" s="4"/>
      <c r="R102" s="4"/>
      <c r="S102" s="4"/>
      <c r="U102" s="4"/>
      <c r="W102" s="3"/>
      <c r="X102" s="3"/>
      <c r="Y102" s="3"/>
      <c r="Z102" s="3"/>
      <c r="AA102" s="4"/>
    </row>
    <row r="103" spans="10:33">
      <c r="J103" s="135"/>
      <c r="P103" s="4"/>
      <c r="Q103" s="4"/>
      <c r="R103" s="4"/>
      <c r="S103" s="4"/>
      <c r="U103" s="4"/>
      <c r="W103" s="3"/>
      <c r="X103" s="3"/>
      <c r="Y103" s="3"/>
      <c r="Z103" s="3"/>
      <c r="AA103" s="4"/>
    </row>
    <row r="104" spans="10:33">
      <c r="J104" s="135"/>
      <c r="P104" s="4"/>
      <c r="Q104" s="4"/>
      <c r="R104" s="4"/>
      <c r="S104" s="4"/>
      <c r="U104" s="4"/>
      <c r="W104" s="3"/>
      <c r="X104" s="3"/>
      <c r="Y104" s="3"/>
      <c r="Z104" s="3"/>
      <c r="AA104" s="4"/>
    </row>
    <row r="105" spans="10:33">
      <c r="J105" s="135"/>
      <c r="P105" s="4"/>
      <c r="Q105" s="4"/>
      <c r="R105" s="4"/>
      <c r="S105" s="4"/>
      <c r="U105" s="4"/>
      <c r="W105" s="3"/>
      <c r="X105" s="3"/>
      <c r="Y105" s="3"/>
      <c r="Z105" s="3"/>
      <c r="AA105" s="4"/>
    </row>
    <row r="106" spans="10:33">
      <c r="J106" s="135"/>
      <c r="P106" s="4"/>
      <c r="Q106" s="4"/>
      <c r="R106" s="4"/>
      <c r="S106" s="4"/>
      <c r="U106" s="4"/>
      <c r="W106" s="3"/>
      <c r="X106" s="3"/>
      <c r="Y106" s="3"/>
      <c r="Z106" s="3"/>
      <c r="AA106" s="4"/>
    </row>
    <row r="107" spans="10:33">
      <c r="J107" s="135"/>
      <c r="P107" s="4"/>
      <c r="Q107" s="4"/>
      <c r="R107" s="4"/>
      <c r="S107" s="4"/>
      <c r="U107" s="4"/>
      <c r="W107" s="3"/>
      <c r="X107" s="3"/>
      <c r="Y107" s="3"/>
      <c r="Z107" s="3"/>
      <c r="AA107" s="4"/>
    </row>
    <row r="108" spans="10:33">
      <c r="J108" s="135"/>
      <c r="P108" s="4"/>
      <c r="Q108" s="4"/>
      <c r="R108" s="4"/>
      <c r="S108" s="4"/>
      <c r="U108" s="4"/>
      <c r="W108" s="3"/>
      <c r="X108" s="3"/>
      <c r="Y108" s="3"/>
      <c r="Z108" s="3"/>
      <c r="AA108" s="4"/>
    </row>
    <row r="109" spans="10:33">
      <c r="J109" s="135"/>
      <c r="P109" s="4"/>
      <c r="Q109" s="4"/>
      <c r="R109" s="4"/>
      <c r="S109" s="4"/>
      <c r="U109" s="4"/>
      <c r="W109" s="3"/>
      <c r="X109" s="3"/>
      <c r="Y109" s="3"/>
      <c r="Z109" s="3"/>
      <c r="AA109" s="4"/>
    </row>
    <row r="110" spans="10:33">
      <c r="J110" s="135"/>
      <c r="P110" s="4"/>
      <c r="Q110" s="4"/>
      <c r="R110" s="4"/>
      <c r="S110" s="4"/>
      <c r="U110" s="4"/>
      <c r="W110" s="3"/>
      <c r="X110" s="3"/>
      <c r="Y110" s="3"/>
      <c r="Z110" s="3"/>
      <c r="AA110" s="4"/>
    </row>
    <row r="111" spans="10:33">
      <c r="J111" s="135"/>
      <c r="P111" s="4"/>
      <c r="Q111" s="4"/>
      <c r="R111" s="4"/>
      <c r="S111" s="4"/>
      <c r="U111" s="4"/>
      <c r="W111" s="3"/>
      <c r="X111" s="3"/>
      <c r="Y111" s="3"/>
      <c r="Z111" s="3"/>
      <c r="AA111" s="4"/>
    </row>
    <row r="112" spans="10:33">
      <c r="J112" s="135"/>
      <c r="P112" s="4"/>
      <c r="Q112" s="4"/>
      <c r="R112" s="4"/>
      <c r="S112" s="4"/>
      <c r="U112" s="4"/>
      <c r="W112" s="3"/>
      <c r="X112" s="3"/>
      <c r="Y112" s="3"/>
      <c r="Z112" s="3"/>
      <c r="AA112" s="4"/>
    </row>
    <row r="113" spans="10:27">
      <c r="J113" s="135"/>
      <c r="P113" s="4"/>
      <c r="Q113" s="4"/>
      <c r="R113" s="4"/>
      <c r="S113" s="4"/>
      <c r="U113" s="4"/>
      <c r="W113" s="3"/>
      <c r="X113" s="3"/>
      <c r="Y113" s="3"/>
      <c r="Z113" s="3"/>
      <c r="AA113" s="4"/>
    </row>
    <row r="114" spans="10:27">
      <c r="J114" s="135"/>
      <c r="P114" s="4"/>
      <c r="Q114" s="4"/>
      <c r="R114" s="4"/>
      <c r="S114" s="4"/>
      <c r="U114" s="4"/>
      <c r="W114" s="3"/>
      <c r="X114" s="3"/>
      <c r="Y114" s="3"/>
      <c r="Z114" s="3"/>
      <c r="AA114" s="4"/>
    </row>
    <row r="115" spans="10:27">
      <c r="J115" s="135"/>
      <c r="P115" s="4"/>
      <c r="Q115" s="4"/>
      <c r="R115" s="4"/>
      <c r="S115" s="4"/>
      <c r="U115" s="4"/>
      <c r="W115" s="3"/>
      <c r="X115" s="3"/>
      <c r="Y115" s="3"/>
      <c r="Z115" s="3"/>
      <c r="AA115" s="4"/>
    </row>
    <row r="116" spans="10:27">
      <c r="J116" s="135"/>
      <c r="P116" s="4"/>
      <c r="Q116" s="4"/>
      <c r="R116" s="4"/>
      <c r="S116" s="4"/>
      <c r="U116" s="4"/>
      <c r="W116" s="3"/>
      <c r="X116" s="3"/>
      <c r="Y116" s="3"/>
      <c r="Z116" s="3"/>
      <c r="AA116" s="4"/>
    </row>
    <row r="117" spans="10:27">
      <c r="J117" s="135"/>
      <c r="P117" s="4"/>
      <c r="Q117" s="4"/>
      <c r="R117" s="4"/>
      <c r="S117" s="4"/>
      <c r="U117" s="4"/>
      <c r="W117" s="3"/>
      <c r="X117" s="3"/>
      <c r="Y117" s="3"/>
      <c r="Z117" s="3"/>
      <c r="AA117" s="4"/>
    </row>
    <row r="118" spans="10:27">
      <c r="J118" s="135"/>
      <c r="P118" s="4"/>
      <c r="Q118" s="4"/>
      <c r="R118" s="4"/>
      <c r="S118" s="4"/>
      <c r="U118" s="4"/>
      <c r="W118" s="3"/>
      <c r="X118" s="3"/>
      <c r="Y118" s="3"/>
      <c r="Z118" s="3"/>
      <c r="AA118" s="4"/>
    </row>
    <row r="119" spans="10:27">
      <c r="J119" s="135"/>
      <c r="P119" s="4"/>
      <c r="Q119" s="4"/>
      <c r="R119" s="4"/>
      <c r="S119" s="4"/>
      <c r="U119" s="4"/>
      <c r="W119" s="3"/>
      <c r="X119" s="3"/>
      <c r="Y119" s="3"/>
      <c r="Z119" s="3"/>
      <c r="AA119" s="4"/>
    </row>
    <row r="120" spans="10:27">
      <c r="J120" s="135"/>
      <c r="P120" s="4"/>
      <c r="Q120" s="4"/>
      <c r="R120" s="4"/>
      <c r="S120" s="4"/>
      <c r="U120" s="4"/>
      <c r="W120" s="3"/>
      <c r="X120" s="3"/>
      <c r="Y120" s="3"/>
      <c r="Z120" s="3"/>
      <c r="AA120" s="4"/>
    </row>
    <row r="121" spans="10:27">
      <c r="J121" s="135"/>
      <c r="P121" s="4"/>
      <c r="Q121" s="4"/>
      <c r="R121" s="4"/>
      <c r="S121" s="4"/>
      <c r="U121" s="4"/>
      <c r="W121" s="3"/>
      <c r="X121" s="3"/>
      <c r="Y121" s="3"/>
      <c r="Z121" s="3"/>
      <c r="AA121" s="4"/>
    </row>
    <row r="122" spans="10:27">
      <c r="J122" s="135"/>
      <c r="P122" s="4"/>
      <c r="Q122" s="4"/>
      <c r="R122" s="4"/>
      <c r="S122" s="4"/>
      <c r="U122" s="4"/>
      <c r="W122" s="3"/>
      <c r="X122" s="3"/>
      <c r="Y122" s="3"/>
      <c r="Z122" s="3"/>
      <c r="AA122" s="4"/>
    </row>
    <row r="123" spans="10:27">
      <c r="J123" s="135"/>
      <c r="P123" s="4"/>
      <c r="Q123" s="4"/>
      <c r="R123" s="4"/>
      <c r="S123" s="4"/>
      <c r="U123" s="4"/>
      <c r="W123" s="3"/>
      <c r="X123" s="3"/>
      <c r="Y123" s="3"/>
      <c r="Z123" s="3"/>
      <c r="AA123" s="4"/>
    </row>
    <row r="124" spans="10:27">
      <c r="J124" s="135"/>
      <c r="P124" s="4"/>
      <c r="Q124" s="4"/>
      <c r="R124" s="4"/>
      <c r="S124" s="4"/>
      <c r="U124" s="4"/>
      <c r="W124" s="3"/>
      <c r="X124" s="3"/>
      <c r="Y124" s="3"/>
      <c r="Z124" s="3"/>
      <c r="AA124" s="4"/>
    </row>
    <row r="125" spans="10:27">
      <c r="J125" s="135"/>
      <c r="P125" s="4"/>
      <c r="Q125" s="4"/>
      <c r="R125" s="4"/>
      <c r="S125" s="4"/>
      <c r="U125" s="4"/>
      <c r="W125" s="3"/>
      <c r="X125" s="3"/>
      <c r="Y125" s="3"/>
      <c r="Z125" s="3"/>
      <c r="AA125" s="4"/>
    </row>
    <row r="126" spans="10:27">
      <c r="J126" s="135"/>
      <c r="P126" s="4"/>
      <c r="Q126" s="4"/>
      <c r="R126" s="4"/>
      <c r="S126" s="4"/>
      <c r="U126" s="4"/>
      <c r="W126" s="3"/>
      <c r="X126" s="3"/>
      <c r="Y126" s="3"/>
      <c r="Z126" s="3"/>
      <c r="AA126" s="4"/>
    </row>
    <row r="127" spans="10:27">
      <c r="J127" s="135"/>
      <c r="P127" s="4"/>
      <c r="Q127" s="4"/>
      <c r="R127" s="4"/>
      <c r="S127" s="4"/>
      <c r="U127" s="4"/>
      <c r="W127" s="3"/>
      <c r="X127" s="3"/>
      <c r="Y127" s="3"/>
      <c r="Z127" s="3"/>
      <c r="AA127" s="4"/>
    </row>
    <row r="128" spans="10:27">
      <c r="J128" s="135"/>
      <c r="P128" s="4"/>
      <c r="Q128" s="4"/>
      <c r="R128" s="4"/>
      <c r="S128" s="4"/>
      <c r="U128" s="4"/>
      <c r="W128" s="3"/>
      <c r="X128" s="3"/>
      <c r="Y128" s="3"/>
      <c r="Z128" s="3"/>
      <c r="AA128" s="4"/>
    </row>
    <row r="129" spans="10:27">
      <c r="J129" s="135"/>
      <c r="P129" s="4"/>
      <c r="Q129" s="4"/>
      <c r="R129" s="4"/>
      <c r="S129" s="4"/>
      <c r="U129" s="4"/>
      <c r="W129" s="3"/>
      <c r="X129" s="3"/>
      <c r="Y129" s="3"/>
      <c r="Z129" s="3"/>
      <c r="AA129" s="4"/>
    </row>
    <row r="130" spans="10:27">
      <c r="J130" s="135"/>
      <c r="P130" s="4"/>
      <c r="Q130" s="4"/>
      <c r="R130" s="4"/>
      <c r="S130" s="4"/>
      <c r="U130" s="4"/>
      <c r="W130" s="3"/>
      <c r="X130" s="3"/>
      <c r="Y130" s="3"/>
      <c r="Z130" s="3"/>
      <c r="AA130" s="4"/>
    </row>
    <row r="131" spans="10:27">
      <c r="J131" s="135"/>
      <c r="P131" s="4"/>
      <c r="Q131" s="4"/>
      <c r="R131" s="4"/>
      <c r="S131" s="4"/>
      <c r="U131" s="4"/>
      <c r="W131" s="3"/>
      <c r="X131" s="3"/>
      <c r="Y131" s="3"/>
      <c r="Z131" s="3"/>
      <c r="AA131" s="4"/>
    </row>
    <row r="132" spans="10:27">
      <c r="J132" s="135"/>
      <c r="P132" s="4"/>
      <c r="Q132" s="4"/>
      <c r="R132" s="4"/>
      <c r="S132" s="4"/>
      <c r="U132" s="4"/>
      <c r="W132" s="3"/>
      <c r="X132" s="3"/>
      <c r="Y132" s="3"/>
      <c r="Z132" s="3"/>
      <c r="AA132" s="4"/>
    </row>
    <row r="133" spans="10:27">
      <c r="J133" s="135"/>
      <c r="P133" s="4"/>
      <c r="Q133" s="4"/>
      <c r="R133" s="4"/>
      <c r="S133" s="4"/>
      <c r="U133" s="4"/>
      <c r="W133" s="3"/>
      <c r="X133" s="3"/>
      <c r="Y133" s="3"/>
      <c r="Z133" s="3"/>
      <c r="AA133" s="4"/>
    </row>
    <row r="134" spans="10:27">
      <c r="J134" s="135"/>
      <c r="P134" s="4"/>
      <c r="Q134" s="4"/>
      <c r="R134" s="4"/>
      <c r="S134" s="4"/>
      <c r="U134" s="4"/>
      <c r="W134" s="3"/>
      <c r="X134" s="3"/>
      <c r="Y134" s="3"/>
      <c r="Z134" s="3"/>
      <c r="AA134" s="4"/>
    </row>
    <row r="135" spans="10:27">
      <c r="J135" s="135"/>
      <c r="P135" s="4"/>
      <c r="Q135" s="4"/>
      <c r="R135" s="4"/>
      <c r="S135" s="4"/>
      <c r="U135" s="4"/>
      <c r="W135" s="3"/>
      <c r="X135" s="3"/>
      <c r="Y135" s="3"/>
      <c r="Z135" s="3"/>
      <c r="AA135" s="4"/>
    </row>
    <row r="136" spans="10:27">
      <c r="J136" s="135"/>
      <c r="P136" s="4"/>
      <c r="Q136" s="4"/>
      <c r="R136" s="4"/>
      <c r="S136" s="4"/>
      <c r="U136" s="4"/>
      <c r="W136" s="3"/>
      <c r="X136" s="3"/>
      <c r="Y136" s="3"/>
      <c r="Z136" s="3"/>
      <c r="AA136" s="4"/>
    </row>
    <row r="137" spans="10:27">
      <c r="J137" s="135"/>
      <c r="P137" s="4"/>
      <c r="Q137" s="4"/>
      <c r="R137" s="4"/>
      <c r="S137" s="4"/>
      <c r="U137" s="4"/>
      <c r="W137" s="3"/>
      <c r="X137" s="3"/>
      <c r="Y137" s="3"/>
      <c r="Z137" s="3"/>
      <c r="AA137" s="4"/>
    </row>
    <row r="138" spans="10:27">
      <c r="J138" s="135"/>
      <c r="P138" s="4"/>
      <c r="Q138" s="4"/>
      <c r="R138" s="4"/>
      <c r="S138" s="4"/>
      <c r="U138" s="4"/>
      <c r="W138" s="3"/>
      <c r="X138" s="3"/>
      <c r="Y138" s="3"/>
      <c r="Z138" s="3"/>
      <c r="AA138" s="4"/>
    </row>
    <row r="139" spans="10:27">
      <c r="J139" s="135"/>
      <c r="P139" s="4"/>
      <c r="Q139" s="4"/>
      <c r="R139" s="4"/>
      <c r="S139" s="4"/>
      <c r="U139" s="4"/>
      <c r="W139" s="3"/>
      <c r="X139" s="3"/>
      <c r="Y139" s="3"/>
      <c r="Z139" s="3"/>
      <c r="AA139" s="4"/>
    </row>
    <row r="140" spans="10:27">
      <c r="J140" s="135"/>
      <c r="P140" s="4"/>
      <c r="Q140" s="4"/>
      <c r="R140" s="4"/>
      <c r="S140" s="4"/>
      <c r="U140" s="4"/>
      <c r="W140" s="3"/>
      <c r="X140" s="3"/>
      <c r="Y140" s="3"/>
      <c r="Z140" s="3"/>
      <c r="AA140" s="4"/>
    </row>
    <row r="141" spans="10:27">
      <c r="J141" s="135"/>
      <c r="P141" s="4"/>
      <c r="Q141" s="4"/>
      <c r="R141" s="4"/>
      <c r="S141" s="4"/>
      <c r="U141" s="4"/>
      <c r="W141" s="3"/>
      <c r="X141" s="3"/>
      <c r="Y141" s="3"/>
      <c r="Z141" s="3"/>
      <c r="AA141" s="4"/>
    </row>
    <row r="142" spans="10:27">
      <c r="J142" s="135"/>
      <c r="P142" s="4"/>
      <c r="Q142" s="4"/>
      <c r="R142" s="4"/>
      <c r="S142" s="4"/>
      <c r="U142" s="4"/>
      <c r="W142" s="3"/>
      <c r="X142" s="3"/>
      <c r="Y142" s="3"/>
      <c r="Z142" s="3"/>
      <c r="AA142" s="4"/>
    </row>
    <row r="143" spans="10:27">
      <c r="J143" s="135"/>
      <c r="P143" s="4"/>
      <c r="Q143" s="4"/>
      <c r="R143" s="4"/>
      <c r="S143" s="4"/>
      <c r="U143" s="4"/>
      <c r="W143" s="3"/>
      <c r="X143" s="3"/>
      <c r="Y143" s="3"/>
      <c r="Z143" s="3"/>
      <c r="AA143" s="4"/>
    </row>
    <row r="144" spans="10:27">
      <c r="J144" s="135"/>
      <c r="P144" s="4"/>
      <c r="Q144" s="4"/>
      <c r="R144" s="4"/>
      <c r="S144" s="4"/>
      <c r="U144" s="4"/>
      <c r="W144" s="3"/>
      <c r="X144" s="3"/>
      <c r="Y144" s="3"/>
      <c r="Z144" s="3"/>
      <c r="AA144" s="4"/>
    </row>
    <row r="145" spans="10:27">
      <c r="J145" s="135"/>
      <c r="P145" s="4"/>
      <c r="Q145" s="4"/>
      <c r="R145" s="4"/>
      <c r="S145" s="4"/>
      <c r="U145" s="4"/>
      <c r="W145" s="3"/>
      <c r="X145" s="3"/>
      <c r="Y145" s="3"/>
      <c r="Z145" s="3"/>
      <c r="AA145" s="4"/>
    </row>
    <row r="146" spans="10:27">
      <c r="J146" s="135"/>
      <c r="P146" s="4"/>
      <c r="Q146" s="4"/>
      <c r="R146" s="4"/>
      <c r="S146" s="4"/>
      <c r="U146" s="4"/>
      <c r="W146" s="3"/>
      <c r="X146" s="3"/>
      <c r="Y146" s="3"/>
      <c r="Z146" s="3"/>
      <c r="AA146" s="4"/>
    </row>
    <row r="147" spans="10:27">
      <c r="J147" s="135"/>
      <c r="P147" s="4"/>
      <c r="Q147" s="4"/>
      <c r="R147" s="4"/>
      <c r="S147" s="4"/>
      <c r="U147" s="4"/>
      <c r="W147" s="3"/>
      <c r="X147" s="3"/>
      <c r="Y147" s="3"/>
      <c r="Z147" s="3"/>
      <c r="AA147" s="4"/>
    </row>
    <row r="148" spans="10:27">
      <c r="J148" s="135"/>
      <c r="P148" s="4"/>
      <c r="Q148" s="4"/>
      <c r="R148" s="4"/>
      <c r="S148" s="4"/>
      <c r="U148" s="4"/>
      <c r="W148" s="3"/>
      <c r="X148" s="3"/>
      <c r="Y148" s="3"/>
      <c r="Z148" s="3"/>
      <c r="AA148" s="4"/>
    </row>
    <row r="149" spans="10:27">
      <c r="J149" s="135"/>
      <c r="P149" s="4"/>
      <c r="Q149" s="4"/>
      <c r="R149" s="4"/>
      <c r="S149" s="4"/>
      <c r="U149" s="4"/>
      <c r="W149" s="3"/>
      <c r="X149" s="3"/>
      <c r="Y149" s="3"/>
      <c r="Z149" s="3"/>
      <c r="AA149" s="4"/>
    </row>
    <row r="150" spans="10:27">
      <c r="J150" s="135"/>
      <c r="P150" s="4"/>
      <c r="Q150" s="4"/>
      <c r="R150" s="4"/>
      <c r="S150" s="4"/>
      <c r="U150" s="4"/>
      <c r="W150" s="3"/>
      <c r="X150" s="3"/>
      <c r="Y150" s="3"/>
      <c r="Z150" s="3"/>
      <c r="AA150" s="4"/>
    </row>
    <row r="151" spans="10:27">
      <c r="J151" s="135"/>
      <c r="P151" s="4"/>
      <c r="Q151" s="4"/>
      <c r="R151" s="4"/>
      <c r="S151" s="4"/>
      <c r="U151" s="4"/>
      <c r="W151" s="3"/>
      <c r="X151" s="3"/>
      <c r="Y151" s="3"/>
      <c r="Z151" s="3"/>
      <c r="AA151" s="4"/>
    </row>
    <row r="152" spans="10:27">
      <c r="J152" s="135"/>
      <c r="P152" s="4"/>
      <c r="Q152" s="4"/>
      <c r="R152" s="4"/>
      <c r="S152" s="4"/>
      <c r="U152" s="4"/>
      <c r="W152" s="3"/>
      <c r="X152" s="3"/>
      <c r="Y152" s="3"/>
      <c r="Z152" s="3"/>
      <c r="AA152" s="4"/>
    </row>
    <row r="153" spans="10:27">
      <c r="J153" s="135"/>
      <c r="P153" s="4"/>
      <c r="Q153" s="4"/>
      <c r="R153" s="4"/>
      <c r="S153" s="4"/>
      <c r="U153" s="4"/>
      <c r="W153" s="3"/>
      <c r="X153" s="3"/>
      <c r="Y153" s="3"/>
      <c r="Z153" s="3"/>
      <c r="AA153" s="4"/>
    </row>
    <row r="154" spans="10:27">
      <c r="J154" s="135"/>
      <c r="P154" s="4"/>
      <c r="Q154" s="4"/>
      <c r="R154" s="4"/>
      <c r="S154" s="4"/>
      <c r="U154" s="4"/>
      <c r="W154" s="3"/>
      <c r="X154" s="3"/>
      <c r="Y154" s="3"/>
      <c r="Z154" s="3"/>
      <c r="AA154" s="4"/>
    </row>
    <row r="155" spans="10:27">
      <c r="J155" s="135"/>
      <c r="P155" s="4"/>
      <c r="Q155" s="4"/>
      <c r="R155" s="4"/>
      <c r="S155" s="4"/>
      <c r="U155" s="4"/>
      <c r="W155" s="3"/>
      <c r="X155" s="3"/>
      <c r="Y155" s="3"/>
      <c r="Z155" s="3"/>
      <c r="AA155" s="4"/>
    </row>
    <row r="156" spans="10:27">
      <c r="J156" s="135"/>
      <c r="P156" s="4"/>
      <c r="Q156" s="4"/>
      <c r="R156" s="4"/>
      <c r="S156" s="4"/>
      <c r="U156" s="4"/>
      <c r="W156" s="3"/>
      <c r="X156" s="3"/>
      <c r="Y156" s="3"/>
      <c r="Z156" s="3"/>
      <c r="AA156" s="4"/>
    </row>
    <row r="157" spans="10:27">
      <c r="J157" s="135"/>
      <c r="P157" s="4"/>
      <c r="Q157" s="4"/>
      <c r="R157" s="4"/>
      <c r="S157" s="4"/>
      <c r="U157" s="4"/>
      <c r="W157" s="3"/>
      <c r="X157" s="3"/>
      <c r="Y157" s="3"/>
      <c r="Z157" s="3"/>
      <c r="AA157" s="4"/>
    </row>
    <row r="158" spans="10:27">
      <c r="J158" s="135"/>
      <c r="P158" s="4"/>
      <c r="Q158" s="4"/>
      <c r="R158" s="4"/>
      <c r="S158" s="4"/>
      <c r="U158" s="4"/>
      <c r="W158" s="3"/>
      <c r="X158" s="3"/>
      <c r="Y158" s="3"/>
      <c r="Z158" s="3"/>
      <c r="AA158" s="4"/>
    </row>
    <row r="159" spans="10:27">
      <c r="J159" s="135"/>
      <c r="P159" s="4"/>
      <c r="Q159" s="4"/>
      <c r="R159" s="4"/>
      <c r="S159" s="4"/>
      <c r="U159" s="4"/>
      <c r="W159" s="3"/>
      <c r="X159" s="3"/>
      <c r="Y159" s="3"/>
      <c r="Z159" s="3"/>
      <c r="AA159" s="4"/>
    </row>
    <row r="160" spans="10:27">
      <c r="J160" s="135"/>
      <c r="P160" s="4"/>
      <c r="Q160" s="4"/>
      <c r="R160" s="4"/>
      <c r="S160" s="4"/>
      <c r="U160" s="4"/>
      <c r="W160" s="3"/>
      <c r="X160" s="3"/>
      <c r="Y160" s="3"/>
      <c r="Z160" s="3"/>
      <c r="AA160" s="4"/>
    </row>
    <row r="161" spans="10:27">
      <c r="J161" s="135"/>
      <c r="P161" s="4"/>
      <c r="Q161" s="4"/>
      <c r="R161" s="4"/>
      <c r="S161" s="4"/>
      <c r="U161" s="4"/>
      <c r="W161" s="3"/>
      <c r="X161" s="3"/>
      <c r="Y161" s="3"/>
      <c r="Z161" s="3"/>
      <c r="AA161" s="4"/>
    </row>
    <row r="162" spans="10:27">
      <c r="J162" s="135"/>
      <c r="P162" s="4"/>
      <c r="Q162" s="4"/>
      <c r="R162" s="4"/>
      <c r="S162" s="4"/>
      <c r="U162" s="4"/>
      <c r="W162" s="3"/>
      <c r="X162" s="3"/>
      <c r="Y162" s="3"/>
      <c r="Z162" s="3"/>
      <c r="AA162" s="4"/>
    </row>
    <row r="163" spans="10:27">
      <c r="J163" s="135"/>
      <c r="P163" s="4"/>
      <c r="Q163" s="4"/>
      <c r="R163" s="4"/>
      <c r="S163" s="4"/>
      <c r="U163" s="4"/>
      <c r="W163" s="3"/>
      <c r="X163" s="3"/>
      <c r="Y163" s="3"/>
      <c r="Z163" s="3"/>
      <c r="AA163" s="4"/>
    </row>
    <row r="164" spans="10:27">
      <c r="J164" s="135"/>
      <c r="P164" s="4"/>
      <c r="Q164" s="4"/>
      <c r="R164" s="4"/>
      <c r="S164" s="4"/>
      <c r="U164" s="4"/>
      <c r="W164" s="3"/>
      <c r="X164" s="3"/>
      <c r="Y164" s="3"/>
      <c r="Z164" s="3"/>
      <c r="AA164" s="4"/>
    </row>
    <row r="165" spans="10:27">
      <c r="J165" s="135"/>
      <c r="P165" s="4"/>
      <c r="Q165" s="4"/>
      <c r="R165" s="4"/>
      <c r="S165" s="4"/>
      <c r="U165" s="4"/>
      <c r="W165" s="3"/>
      <c r="X165" s="3"/>
      <c r="Y165" s="3"/>
      <c r="Z165" s="3"/>
      <c r="AA165" s="4"/>
    </row>
    <row r="166" spans="10:27">
      <c r="J166" s="135"/>
      <c r="P166" s="4"/>
      <c r="Q166" s="4"/>
      <c r="R166" s="4"/>
      <c r="S166" s="4"/>
      <c r="U166" s="4"/>
      <c r="W166" s="3"/>
      <c r="X166" s="3"/>
      <c r="Y166" s="3"/>
      <c r="Z166" s="3"/>
      <c r="AA166" s="4"/>
    </row>
    <row r="167" spans="10:27">
      <c r="J167" s="135"/>
      <c r="P167" s="4"/>
      <c r="Q167" s="4"/>
      <c r="R167" s="4"/>
      <c r="S167" s="4"/>
      <c r="U167" s="4"/>
      <c r="W167" s="3"/>
      <c r="X167" s="3"/>
      <c r="Y167" s="3"/>
      <c r="Z167" s="3"/>
      <c r="AA167" s="4"/>
    </row>
    <row r="168" spans="10:27">
      <c r="J168" s="135"/>
      <c r="P168" s="4"/>
      <c r="Q168" s="4"/>
      <c r="R168" s="4"/>
      <c r="S168" s="4"/>
      <c r="U168" s="4"/>
      <c r="W168" s="3"/>
      <c r="X168" s="3"/>
      <c r="Y168" s="3"/>
      <c r="Z168" s="3"/>
      <c r="AA168" s="4"/>
    </row>
    <row r="169" spans="10:27">
      <c r="J169" s="135"/>
      <c r="P169" s="4"/>
      <c r="Q169" s="4"/>
      <c r="R169" s="4"/>
      <c r="S169" s="4"/>
      <c r="U169" s="4"/>
      <c r="W169" s="3"/>
      <c r="X169" s="3"/>
      <c r="Y169" s="3"/>
      <c r="Z169" s="3"/>
      <c r="AA169" s="4"/>
    </row>
    <row r="170" spans="10:27">
      <c r="J170" s="135"/>
      <c r="P170" s="4"/>
      <c r="Q170" s="4"/>
      <c r="R170" s="4"/>
      <c r="S170" s="4"/>
      <c r="U170" s="4"/>
      <c r="W170" s="3"/>
      <c r="X170" s="3"/>
      <c r="Y170" s="3"/>
      <c r="Z170" s="3"/>
      <c r="AA170" s="4"/>
    </row>
    <row r="171" spans="10:27">
      <c r="J171" s="135"/>
      <c r="P171" s="4"/>
      <c r="Q171" s="4"/>
      <c r="R171" s="4"/>
      <c r="S171" s="4"/>
      <c r="U171" s="4"/>
      <c r="W171" s="3"/>
      <c r="X171" s="3"/>
      <c r="Y171" s="3"/>
      <c r="Z171" s="3"/>
      <c r="AA171" s="4"/>
    </row>
  </sheetData>
  <autoFilter ref="A1:AG93" xr:uid="{F36682A4-8706-5D4D-AE2B-24CFD7E50A2D}"/>
  <conditionalFormatting sqref="A80:B81">
    <cfRule type="duplicateValues" dxfId="14" priority="1"/>
  </conditionalFormatting>
  <conditionalFormatting sqref="B82">
    <cfRule type="duplicateValues" dxfId="13" priority="4"/>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49">
        <x14:dataValidation type="list" allowBlank="1" showInputMessage="1" xr:uid="{B9910DC6-CB8B-4A6C-8342-AD14FAC49223}">
          <x14:formula1>
            <xm:f>Vocabulary!$A$2:$A$800</xm:f>
          </x14:formula1>
          <xm:sqref>F7</xm:sqref>
        </x14:dataValidation>
        <x14:dataValidation type="list" allowBlank="1" showInputMessage="1" xr:uid="{1D1BC3CD-4DC8-46B6-B951-D71BD3510BFC}">
          <x14:formula1>
            <xm:f>Vocabulary!$C$2:$C$800</xm:f>
          </x14:formula1>
          <xm:sqref>F11</xm:sqref>
        </x14:dataValidation>
        <x14:dataValidation type="list" allowBlank="1" showInputMessage="1" xr:uid="{C9B62436-A9BC-4A00-BAA3-AA819DFB1D99}">
          <x14:formula1>
            <xm:f>Vocabulary!$E$2:$E$800</xm:f>
          </x14:formula1>
          <xm:sqref>F14 F44</xm:sqref>
        </x14:dataValidation>
        <x14:dataValidation type="list" allowBlank="1" showInputMessage="1" xr:uid="{EF923714-6A14-4FEA-8008-796743BA5D07}">
          <x14:formula1>
            <xm:f>Vocabulary!$F$2:$F$800</xm:f>
          </x14:formula1>
          <xm:sqref>F16</xm:sqref>
        </x14:dataValidation>
        <x14:dataValidation type="list" allowBlank="1" showInputMessage="1" xr:uid="{007DB059-F282-4128-B0C3-E19142634FE2}">
          <x14:formula1>
            <xm:f>Vocabulary!$G$2:$G$800</xm:f>
          </x14:formula1>
          <xm:sqref>F17</xm:sqref>
        </x14:dataValidation>
        <x14:dataValidation type="list" allowBlank="1" showInputMessage="1" xr:uid="{74180993-24EB-413D-94B5-5113A427ED4D}">
          <x14:formula1>
            <xm:f>Vocabulary!$H$2:$H$800</xm:f>
          </x14:formula1>
          <xm:sqref>F18</xm:sqref>
        </x14:dataValidation>
        <x14:dataValidation type="list" allowBlank="1" showInputMessage="1" xr:uid="{AC0A08BA-7B65-45E8-8EC2-F2A29CB6C1F8}">
          <x14:formula1>
            <xm:f>Vocabulary!$I$2:$I$800</xm:f>
          </x14:formula1>
          <xm:sqref>F19</xm:sqref>
        </x14:dataValidation>
        <x14:dataValidation type="list" allowBlank="1" showInputMessage="1" xr:uid="{FDACABEE-B95F-46F8-AF1D-4EE9C6D87CA6}">
          <x14:formula1>
            <xm:f>Vocabulary!$K$2:$K$800</xm:f>
          </x14:formula1>
          <xm:sqref>F24</xm:sqref>
        </x14:dataValidation>
        <x14:dataValidation type="list" allowBlank="1" showInputMessage="1" xr:uid="{A333EC9F-7814-4CD6-A8F3-CC8592C5FF0A}">
          <x14:formula1>
            <xm:f>Vocabulary!$M$2:$M$800</xm:f>
          </x14:formula1>
          <xm:sqref>F29</xm:sqref>
        </x14:dataValidation>
        <x14:dataValidation type="list" allowBlank="1" showInputMessage="1" xr:uid="{842C8062-B2D8-499F-B298-CE1FFA86E897}">
          <x14:formula1>
            <xm:f>Vocabulary!$O$2:$O$800</xm:f>
          </x14:formula1>
          <xm:sqref>F33</xm:sqref>
        </x14:dataValidation>
        <x14:dataValidation type="list" allowBlank="1" showInputMessage="1" xr:uid="{8616D325-8417-4BF4-97AC-BB27F8C35FD4}">
          <x14:formula1>
            <xm:f>Vocabulary!$P$2:$P$800</xm:f>
          </x14:formula1>
          <xm:sqref>F35</xm:sqref>
        </x14:dataValidation>
        <x14:dataValidation type="list" allowBlank="1" showInputMessage="1" xr:uid="{69504321-077D-49CD-96FE-E3AD45619748}">
          <x14:formula1>
            <xm:f>Vocabulary!$Q$2:$Q$800</xm:f>
          </x14:formula1>
          <xm:sqref>F38</xm:sqref>
        </x14:dataValidation>
        <x14:dataValidation type="list" allowBlank="1" showInputMessage="1" xr:uid="{24C9965F-A968-4FBB-8B10-F282D7405DAA}">
          <x14:formula1>
            <xm:f>Vocabulary!$R$2:$R$800</xm:f>
          </x14:formula1>
          <xm:sqref>F39</xm:sqref>
        </x14:dataValidation>
        <x14:dataValidation type="list" allowBlank="1" showInputMessage="1" xr:uid="{FA929EDF-DC7C-4874-A7B8-53A950D5AA33}">
          <x14:formula1>
            <xm:f>Vocabulary!$S$2:$S$800</xm:f>
          </x14:formula1>
          <xm:sqref>F41</xm:sqref>
        </x14:dataValidation>
        <x14:dataValidation type="list" allowBlank="1" showInputMessage="1" xr:uid="{049AC95D-0936-4FF2-9922-819C6906F47E}">
          <x14:formula1>
            <xm:f>Vocabulary!$V$2:$V$800</xm:f>
          </x14:formula1>
          <xm:sqref>F45</xm:sqref>
        </x14:dataValidation>
        <x14:dataValidation type="list" allowBlank="1" showInputMessage="1" xr:uid="{11FB6498-0935-48F6-B59D-EEC169DDB367}">
          <x14:formula1>
            <xm:f>Vocabulary!$W$2:$W$800</xm:f>
          </x14:formula1>
          <xm:sqref>F46</xm:sqref>
        </x14:dataValidation>
        <x14:dataValidation type="list" allowBlank="1" showInputMessage="1" xr:uid="{0F0E6253-A6A7-4C20-93A6-A1840273A13A}">
          <x14:formula1>
            <xm:f>Vocabulary!$Y$2:$Y$800</xm:f>
          </x14:formula1>
          <xm:sqref>F47</xm:sqref>
        </x14:dataValidation>
        <x14:dataValidation type="list" allowBlank="1" showInputMessage="1" xr:uid="{8B9D0CF1-3FE5-4A93-9C74-8AA6DC64E7C4}">
          <x14:formula1>
            <xm:f>Vocabulary!$AA$2:$AA$800</xm:f>
          </x14:formula1>
          <xm:sqref>F48</xm:sqref>
        </x14:dataValidation>
        <x14:dataValidation type="list" allowBlank="1" showInputMessage="1" xr:uid="{5FAE7DB2-B360-4A25-BA42-D3BCC9F02255}">
          <x14:formula1>
            <xm:f>Vocabulary!$AB$2:$AB$800</xm:f>
          </x14:formula1>
          <xm:sqref>F49</xm:sqref>
        </x14:dataValidation>
        <x14:dataValidation type="list" allowBlank="1" showInputMessage="1" xr:uid="{C9ED5B70-9209-4DCC-B9AE-15B8DF36E8C5}">
          <x14:formula1>
            <xm:f>Vocabulary!$AC$2:$AC$800</xm:f>
          </x14:formula1>
          <xm:sqref>F50</xm:sqref>
        </x14:dataValidation>
        <x14:dataValidation type="list" allowBlank="1" showInputMessage="1" xr:uid="{BDFB3786-2689-49D5-A6CF-A6C63F2C4D50}">
          <x14:formula1>
            <xm:f>Vocabulary!$AD$2:$AD$800</xm:f>
          </x14:formula1>
          <xm:sqref>F51</xm:sqref>
        </x14:dataValidation>
        <x14:dataValidation type="list" allowBlank="1" showInputMessage="1" xr:uid="{66AC2252-4F42-416B-9519-AB6FC703B247}">
          <x14:formula1>
            <xm:f>Vocabulary!$AE$2:$AE$800</xm:f>
          </x14:formula1>
          <xm:sqref>F52</xm:sqref>
        </x14:dataValidation>
        <x14:dataValidation type="list" allowBlank="1" showInputMessage="1" xr:uid="{4C34A735-2426-4E88-9332-A0B47B50F30C}">
          <x14:formula1>
            <xm:f>Vocabulary!$AG$2:$AG$800</xm:f>
          </x14:formula1>
          <xm:sqref>F53</xm:sqref>
        </x14:dataValidation>
        <x14:dataValidation type="list" allowBlank="1" showInputMessage="1" xr:uid="{584D3495-DDA4-499B-987F-94784A5A78F9}">
          <x14:formula1>
            <xm:f>Vocabulary!$AH$2:$AH$800</xm:f>
          </x14:formula1>
          <xm:sqref>F54</xm:sqref>
        </x14:dataValidation>
        <x14:dataValidation type="list" allowBlank="1" showInputMessage="1" xr:uid="{26270291-4E81-4ABC-AB9A-1833CE7EE7B4}">
          <x14:formula1>
            <xm:f>Vocabulary!$AI$2:$AI$800</xm:f>
          </x14:formula1>
          <xm:sqref>F55</xm:sqref>
        </x14:dataValidation>
        <x14:dataValidation type="list" allowBlank="1" showInputMessage="1" xr:uid="{50A029F5-467F-47DD-B72D-3C602DB0E687}">
          <x14:formula1>
            <xm:f>Vocabulary!$AJ$2:$AJ$800</xm:f>
          </x14:formula1>
          <xm:sqref>F56</xm:sqref>
        </x14:dataValidation>
        <x14:dataValidation type="list" allowBlank="1" showInputMessage="1" xr:uid="{ED898AF9-7F2E-4A17-94BA-234A8A5B330E}">
          <x14:formula1>
            <xm:f>Vocabulary!$AK$2:$AK$800</xm:f>
          </x14:formula1>
          <xm:sqref>F57</xm:sqref>
        </x14:dataValidation>
        <x14:dataValidation type="list" allowBlank="1" showInputMessage="1" xr:uid="{0BBB4A38-C20D-43F0-A292-42CF2D0BD005}">
          <x14:formula1>
            <xm:f>Vocabulary!$AL$2:$AL$800</xm:f>
          </x14:formula1>
          <xm:sqref>F58</xm:sqref>
        </x14:dataValidation>
        <x14:dataValidation type="list" allowBlank="1" showInputMessage="1" xr:uid="{31BAB405-9704-4724-8CCE-7230C2F776B4}">
          <x14:formula1>
            <xm:f>Vocabulary!$AM$2:$AM$800</xm:f>
          </x14:formula1>
          <xm:sqref>F59</xm:sqref>
        </x14:dataValidation>
        <x14:dataValidation type="list" allowBlank="1" showInputMessage="1" xr:uid="{A5004255-FA5D-4020-B89E-75E5BA1147BE}">
          <x14:formula1>
            <xm:f>Vocabulary!$AN$2:$AN$800</xm:f>
          </x14:formula1>
          <xm:sqref>F60</xm:sqref>
        </x14:dataValidation>
        <x14:dataValidation type="list" allowBlank="1" showInputMessage="1" xr:uid="{7B6BE3E4-2D9E-48B9-BD0F-44D4BE6FE16B}">
          <x14:formula1>
            <xm:f>Vocabulary!$AP$2:$AP$800</xm:f>
          </x14:formula1>
          <xm:sqref>F65</xm:sqref>
        </x14:dataValidation>
        <x14:dataValidation type="list" allowBlank="1" showInputMessage="1" xr:uid="{CD4865A4-9BA8-4702-A00D-14C14E6DFA25}">
          <x14:formula1>
            <xm:f>Vocabulary!$AR$2:$AR$800</xm:f>
          </x14:formula1>
          <xm:sqref>F67</xm:sqref>
        </x14:dataValidation>
        <x14:dataValidation type="list" allowBlank="1" showInputMessage="1" xr:uid="{4E668771-FB3C-4DDC-87DC-4898E816583C}">
          <x14:formula1>
            <xm:f>Vocabulary!$AS$2:$AS$800</xm:f>
          </x14:formula1>
          <xm:sqref>F69</xm:sqref>
        </x14:dataValidation>
        <x14:dataValidation type="list" allowBlank="1" showInputMessage="1" xr:uid="{76B9B7D3-00B2-4456-9DA6-36A953A7DFBE}">
          <x14:formula1>
            <xm:f>Vocabulary!$AV$2:$AV$800</xm:f>
          </x14:formula1>
          <xm:sqref>F73</xm:sqref>
        </x14:dataValidation>
        <x14:dataValidation type="list" allowBlank="1" showInputMessage="1" xr:uid="{C2C57259-4C34-46D6-AD82-08F6A68A9CAA}">
          <x14:formula1>
            <xm:f>Vocabulary!$AW$2:$AW$800</xm:f>
          </x14:formula1>
          <xm:sqref>F77</xm:sqref>
        </x14:dataValidation>
        <x14:dataValidation type="list" allowBlank="1" showInputMessage="1" xr:uid="{38ECA57D-FA95-433B-9C5A-09BA28EEAC93}">
          <x14:formula1>
            <xm:f>Vocabulary!$AY$2:$AY$800</xm:f>
          </x14:formula1>
          <xm:sqref>F80</xm:sqref>
        </x14:dataValidation>
        <x14:dataValidation type="list" allowBlank="1" showInputMessage="1" xr:uid="{F0DCF139-BBC7-4EFA-BD0B-1F1259C9CF53}">
          <x14:formula1>
            <xm:f>Vocabulary!$AZ$2:$AZ$800</xm:f>
          </x14:formula1>
          <xm:sqref>F81</xm:sqref>
        </x14:dataValidation>
        <x14:dataValidation type="list" allowBlank="1" showInputMessage="1" xr:uid="{2A75CFDD-E16B-4008-A2FD-A545368B4EAA}">
          <x14:formula1>
            <xm:f>Vocabulary!$BA$2:$BA$800</xm:f>
          </x14:formula1>
          <xm:sqref>F82</xm:sqref>
        </x14:dataValidation>
        <x14:dataValidation type="list" allowBlank="1" showInputMessage="1" xr:uid="{174B46EE-885E-40A7-BB91-F17EB536845B}">
          <x14:formula1>
            <xm:f>Vocabulary!$BB$2:$BB$800</xm:f>
          </x14:formula1>
          <xm:sqref>F83</xm:sqref>
        </x14:dataValidation>
        <x14:dataValidation type="list" allowBlank="1" showInputMessage="1" xr:uid="{46DAE625-B812-4F50-8A2F-811CC635C130}">
          <x14:formula1>
            <xm:f>Vocabulary!$BC$2:$BC$800</xm:f>
          </x14:formula1>
          <xm:sqref>F84</xm:sqref>
        </x14:dataValidation>
        <x14:dataValidation type="list" allowBlank="1" showInputMessage="1" xr:uid="{5409E37E-F738-4AAC-B9EF-2290DE4D0B20}">
          <x14:formula1>
            <xm:f>Vocabulary!$BD$2:$BD$800</xm:f>
          </x14:formula1>
          <xm:sqref>F86</xm:sqref>
        </x14:dataValidation>
        <x14:dataValidation type="list" allowBlank="1" showInputMessage="1" xr:uid="{3E0FF417-D8BD-48D8-91BE-4EAC2A14991B}">
          <x14:formula1>
            <xm:f>Vocabulary!$BE$2:$BE$800</xm:f>
          </x14:formula1>
          <xm:sqref>F87</xm:sqref>
        </x14:dataValidation>
        <x14:dataValidation type="list" allowBlank="1" showInputMessage="1" xr:uid="{6F05BCD7-020C-445B-A1E7-F579025DAF7E}">
          <x14:formula1>
            <xm:f>Vocabulary!$BF$2:$BF$800</xm:f>
          </x14:formula1>
          <xm:sqref>F88</xm:sqref>
        </x14:dataValidation>
        <x14:dataValidation type="list" allowBlank="1" showInputMessage="1" xr:uid="{6EDAF3DC-6321-4056-B54D-C782927DD8FA}">
          <x14:formula1>
            <xm:f>Vocabulary!$BG$2:$BG$800</xm:f>
          </x14:formula1>
          <xm:sqref>F89</xm:sqref>
        </x14:dataValidation>
        <x14:dataValidation type="list" allowBlank="1" showInputMessage="1" xr:uid="{976CBC87-FDC9-4768-A435-C919EB0D6B65}">
          <x14:formula1>
            <xm:f>Vocabulary!$BH$2:$BH$800</xm:f>
          </x14:formula1>
          <xm:sqref>F91</xm:sqref>
        </x14:dataValidation>
        <x14:dataValidation type="list" allowBlank="1" showInputMessage="1" xr:uid="{F38E2B69-029B-426A-AB9E-C0F0AB1C47E7}">
          <x14:formula1>
            <xm:f>Vocabulary!$BI$2:$BI$800</xm:f>
          </x14:formula1>
          <xm:sqref>F92</xm:sqref>
        </x14:dataValidation>
        <x14:dataValidation type="list" allowBlank="1" showInputMessage="1" xr:uid="{E327FD20-4545-4D79-997E-9D2991B7EF19}">
          <x14:formula1>
            <xm:f>Vocabulary!$AQ$2:$AQ$800</xm:f>
          </x14:formula1>
          <xm:sqref>F66</xm:sqref>
        </x14:dataValidation>
        <x14:dataValidation type="list" allowBlank="1" showInputMessage="1" xr:uid="{DC540EC7-7A40-4267-88A5-D8D667E051B5}">
          <x14:formula1>
            <xm:f>Vocabulary!$AT$2:$AT$800</xm:f>
          </x14:formula1>
          <xm:sqref>F70</xm:sqref>
        </x14:dataValidation>
        <x14:dataValidation type="list" allowBlank="1" showInputMessage="1" xr:uid="{9D848057-F020-4238-B0D0-F72CC69D4F65}">
          <x14:formula1>
            <xm:f>Vocabulary!$AU$2:$AU$800</xm:f>
          </x14:formula1>
          <xm:sqref>F72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36425-6A49-6C4E-AA21-A23A0D11A7E1}">
  <dimension ref="A1:BI4695"/>
  <sheetViews>
    <sheetView zoomScaleNormal="100" workbookViewId="0"/>
  </sheetViews>
  <sheetFormatPr defaultColWidth="11.453125" defaultRowHeight="14.5"/>
  <cols>
    <col min="1" max="1" width="24" style="43" bestFit="1" customWidth="1"/>
    <col min="2" max="2" width="5.453125" style="43" customWidth="1"/>
    <col min="3" max="3" width="167.81640625" style="43" bestFit="1" customWidth="1"/>
    <col min="4" max="4" width="52.1796875" style="43" bestFit="1" customWidth="1"/>
    <col min="5" max="5" width="45.26953125" style="43" bestFit="1" customWidth="1"/>
    <col min="6" max="6" width="16.453125" style="43" bestFit="1" customWidth="1"/>
    <col min="7" max="7" width="57.453125" style="43" bestFit="1" customWidth="1"/>
    <col min="8" max="8" width="46.54296875" style="43" bestFit="1" customWidth="1"/>
    <col min="9" max="9" width="23.1796875" style="43" bestFit="1" customWidth="1"/>
    <col min="10" max="10" width="46.54296875" style="43" bestFit="1" customWidth="1"/>
    <col min="11" max="11" width="167.81640625" style="43" bestFit="1" customWidth="1"/>
    <col min="12" max="12" width="5.1796875" style="43" customWidth="1"/>
    <col min="13" max="13" width="16.453125" style="43" bestFit="1" customWidth="1"/>
    <col min="14" max="14" width="39" style="43" bestFit="1" customWidth="1"/>
    <col min="15" max="15" width="60.453125" style="43" bestFit="1" customWidth="1"/>
    <col min="16" max="16" width="41.54296875" style="43" bestFit="1" customWidth="1"/>
    <col min="17" max="17" width="36" style="43" bestFit="1" customWidth="1"/>
    <col min="18" max="18" width="28.26953125" style="29" bestFit="1" customWidth="1"/>
    <col min="19" max="19" width="28.1796875" style="43" bestFit="1" customWidth="1"/>
    <col min="20" max="20" width="5.1796875" style="43" customWidth="1"/>
    <col min="21" max="21" width="19.81640625" style="43" bestFit="1" customWidth="1"/>
    <col min="22" max="22" width="43.453125" style="43" bestFit="1" customWidth="1"/>
    <col min="23" max="23" width="71" style="43" bestFit="1" customWidth="1"/>
    <col min="24" max="24" width="71" style="43" customWidth="1"/>
    <col min="25" max="25" width="47" style="43" bestFit="1" customWidth="1"/>
    <col min="26" max="26" width="78" style="43" customWidth="1"/>
    <col min="27" max="27" width="61" style="43" bestFit="1" customWidth="1"/>
    <col min="28" max="28" width="59.1796875" style="43" bestFit="1" customWidth="1"/>
    <col min="29" max="29" width="48.81640625" style="43" bestFit="1" customWidth="1"/>
    <col min="30" max="30" width="76.26953125" style="43" bestFit="1" customWidth="1"/>
    <col min="31" max="31" width="50.54296875" style="43" bestFit="1" customWidth="1"/>
    <col min="32" max="32" width="66.1796875" bestFit="1" customWidth="1"/>
    <col min="33" max="33" width="66.54296875" style="43" bestFit="1" customWidth="1"/>
    <col min="34" max="34" width="51.26953125" style="43" bestFit="1" customWidth="1"/>
    <col min="35" max="35" width="43.81640625" style="43" bestFit="1" customWidth="1"/>
    <col min="36" max="36" width="102.54296875" bestFit="1" customWidth="1"/>
    <col min="37" max="37" width="64.54296875" style="43" bestFit="1" customWidth="1"/>
    <col min="38" max="38" width="29.81640625" style="43" bestFit="1" customWidth="1"/>
    <col min="39" max="39" width="48.453125" style="43" bestFit="1" customWidth="1"/>
    <col min="40" max="40" width="53" style="43" bestFit="1" customWidth="1"/>
    <col min="41" max="41" width="4.453125" style="43" customWidth="1"/>
    <col min="42" max="42" width="21.81640625" style="43" bestFit="1" customWidth="1"/>
    <col min="43" max="43" width="16.453125" style="43" bestFit="1" customWidth="1"/>
    <col min="44" max="44" width="45.1796875" style="43" bestFit="1" customWidth="1"/>
    <col min="45" max="45" width="21" style="43" bestFit="1" customWidth="1"/>
    <col min="46" max="47" width="16.453125" style="43" bestFit="1" customWidth="1"/>
    <col min="48" max="48" width="33" style="43" bestFit="1" customWidth="1"/>
    <col min="49" max="49" width="33.54296875" style="43" bestFit="1" customWidth="1"/>
    <col min="50" max="50" width="5.7265625" style="43" customWidth="1"/>
    <col min="51" max="51" width="37.7265625" style="43" bestFit="1" customWidth="1"/>
    <col min="52" max="52" width="57.1796875" style="43" bestFit="1" customWidth="1"/>
    <col min="53" max="53" width="53" style="43" bestFit="1" customWidth="1"/>
    <col min="54" max="54" width="28.26953125" style="43" bestFit="1" customWidth="1"/>
    <col min="55" max="55" width="57.1796875" style="43" bestFit="1" customWidth="1"/>
    <col min="56" max="56" width="31.26953125" style="43" bestFit="1" customWidth="1"/>
    <col min="57" max="57" width="19" style="43" bestFit="1" customWidth="1"/>
    <col min="58" max="58" width="61.7265625" style="43" bestFit="1" customWidth="1"/>
    <col min="59" max="59" width="26.81640625" style="43" bestFit="1" customWidth="1"/>
    <col min="60" max="60" width="61.453125" style="43" bestFit="1" customWidth="1"/>
    <col min="61" max="61" width="23.7265625" style="43" bestFit="1" customWidth="1"/>
    <col min="62" max="62" width="3.1796875" style="43" customWidth="1"/>
    <col min="63" max="16384" width="11.453125" style="43"/>
  </cols>
  <sheetData>
    <row r="1" spans="1:61" s="40" customFormat="1" ht="19" customHeight="1">
      <c r="A1" s="36" t="s">
        <v>64</v>
      </c>
      <c r="B1" s="36"/>
      <c r="C1" s="36" t="s">
        <v>77</v>
      </c>
      <c r="D1" s="36" t="s">
        <v>577</v>
      </c>
      <c r="E1" s="37" t="s">
        <v>578</v>
      </c>
      <c r="F1" s="36" t="s">
        <v>112</v>
      </c>
      <c r="G1" s="36" t="s">
        <v>121</v>
      </c>
      <c r="H1" s="38" t="s">
        <v>129</v>
      </c>
      <c r="I1" s="39" t="s">
        <v>139</v>
      </c>
      <c r="J1" s="39" t="s">
        <v>148</v>
      </c>
      <c r="K1" s="39" t="s">
        <v>170</v>
      </c>
      <c r="L1" s="39"/>
      <c r="M1" s="36" t="s">
        <v>183</v>
      </c>
      <c r="N1" s="36" t="s">
        <v>196</v>
      </c>
      <c r="O1" s="85" t="s">
        <v>209</v>
      </c>
      <c r="P1" s="86" t="s">
        <v>223</v>
      </c>
      <c r="Q1" s="87" t="s">
        <v>241</v>
      </c>
      <c r="R1" s="85" t="s">
        <v>246</v>
      </c>
      <c r="S1" s="85" t="s">
        <v>259</v>
      </c>
      <c r="T1" s="36"/>
      <c r="U1" s="36" t="s">
        <v>267</v>
      </c>
      <c r="V1" s="88" t="s">
        <v>275</v>
      </c>
      <c r="W1" s="38" t="s">
        <v>281</v>
      </c>
      <c r="X1" s="124" t="s">
        <v>579</v>
      </c>
      <c r="Y1" s="85" t="s">
        <v>580</v>
      </c>
      <c r="Z1" s="126" t="s">
        <v>579</v>
      </c>
      <c r="AA1" s="36" t="s">
        <v>296</v>
      </c>
      <c r="AB1" s="88" t="s">
        <v>303</v>
      </c>
      <c r="AC1" s="36" t="s">
        <v>310</v>
      </c>
      <c r="AD1" s="38" t="s">
        <v>318</v>
      </c>
      <c r="AE1" s="38" t="s">
        <v>324</v>
      </c>
      <c r="AF1" s="121" t="s">
        <v>581</v>
      </c>
      <c r="AG1" s="36" t="s">
        <v>582</v>
      </c>
      <c r="AH1" s="38" t="s">
        <v>338</v>
      </c>
      <c r="AI1" s="36" t="s">
        <v>345</v>
      </c>
      <c r="AJ1" s="121" t="s">
        <v>352</v>
      </c>
      <c r="AK1" s="36" t="s">
        <v>360</v>
      </c>
      <c r="AL1" s="36" t="s">
        <v>368</v>
      </c>
      <c r="AM1" s="36" t="s">
        <v>375</v>
      </c>
      <c r="AN1" s="36" t="s">
        <v>382</v>
      </c>
      <c r="AO1" s="36"/>
      <c r="AP1" s="38" t="s">
        <v>401</v>
      </c>
      <c r="AQ1" s="36" t="s">
        <v>409</v>
      </c>
      <c r="AR1" s="85" t="s">
        <v>417</v>
      </c>
      <c r="AS1" s="38" t="s">
        <v>427</v>
      </c>
      <c r="AT1" s="85" t="s">
        <v>433</v>
      </c>
      <c r="AU1" s="85" t="s">
        <v>444</v>
      </c>
      <c r="AV1" s="85" t="s">
        <v>452</v>
      </c>
      <c r="AW1" s="36" t="s">
        <v>474</v>
      </c>
      <c r="AX1" s="36"/>
      <c r="AY1" s="89" t="s">
        <v>482</v>
      </c>
      <c r="AZ1" s="89" t="s">
        <v>489</v>
      </c>
      <c r="BA1" s="209" t="s">
        <v>496</v>
      </c>
      <c r="BB1" s="36" t="s">
        <v>504</v>
      </c>
      <c r="BC1" s="36" t="s">
        <v>511</v>
      </c>
      <c r="BD1" s="36" t="s">
        <v>524</v>
      </c>
      <c r="BE1" s="36" t="s">
        <v>532</v>
      </c>
      <c r="BF1" s="36" t="s">
        <v>538</v>
      </c>
      <c r="BG1" s="36" t="s">
        <v>583</v>
      </c>
      <c r="BH1" s="36" t="s">
        <v>557</v>
      </c>
      <c r="BI1" s="36" t="s">
        <v>584</v>
      </c>
    </row>
    <row r="2" spans="1:61">
      <c r="A2" s="30" t="s">
        <v>69</v>
      </c>
      <c r="B2" s="30"/>
      <c r="C2" s="30" t="s">
        <v>585</v>
      </c>
      <c r="D2" s="30" t="s">
        <v>586</v>
      </c>
      <c r="E2" s="41" t="s">
        <v>587</v>
      </c>
      <c r="F2" s="29" t="s">
        <v>279</v>
      </c>
      <c r="G2" s="116" t="s">
        <v>588</v>
      </c>
      <c r="H2" s="117" t="s">
        <v>589</v>
      </c>
      <c r="I2" s="34" t="s">
        <v>590</v>
      </c>
      <c r="J2" s="34" t="s">
        <v>591</v>
      </c>
      <c r="K2" s="30" t="s">
        <v>585</v>
      </c>
      <c r="L2" s="30"/>
      <c r="M2" s="42" t="s">
        <v>187</v>
      </c>
      <c r="N2" s="116" t="s">
        <v>592</v>
      </c>
      <c r="O2" s="116" t="s">
        <v>214</v>
      </c>
      <c r="P2" s="116" t="s">
        <v>593</v>
      </c>
      <c r="Q2" s="42" t="s">
        <v>245</v>
      </c>
      <c r="R2" s="116" t="s">
        <v>594</v>
      </c>
      <c r="S2" s="116" t="s">
        <v>595</v>
      </c>
      <c r="U2" s="43" t="s">
        <v>596</v>
      </c>
      <c r="V2" s="116" t="s">
        <v>597</v>
      </c>
      <c r="W2" t="s">
        <v>598</v>
      </c>
      <c r="X2" s="128" t="s">
        <v>599</v>
      </c>
      <c r="Y2" s="118" t="s">
        <v>600</v>
      </c>
      <c r="Z2" s="125" t="s">
        <v>601</v>
      </c>
      <c r="AA2" t="s">
        <v>602</v>
      </c>
      <c r="AB2" s="116" t="s">
        <v>603</v>
      </c>
      <c r="AC2" t="s">
        <v>604</v>
      </c>
      <c r="AD2" s="43" t="s">
        <v>605</v>
      </c>
      <c r="AE2" s="44" t="s">
        <v>606</v>
      </c>
      <c r="AF2" s="116" t="s">
        <v>607</v>
      </c>
      <c r="AG2" s="116" t="s">
        <v>608</v>
      </c>
      <c r="AH2" s="116" t="s">
        <v>609</v>
      </c>
      <c r="AI2" s="45" t="s">
        <v>610</v>
      </c>
      <c r="AJ2" s="116" t="s">
        <v>611</v>
      </c>
      <c r="AK2" s="116" t="s">
        <v>612</v>
      </c>
      <c r="AL2" s="49" t="s">
        <v>613</v>
      </c>
      <c r="AM2" s="116" t="s">
        <v>614</v>
      </c>
      <c r="AN2" s="49" t="s">
        <v>615</v>
      </c>
      <c r="AO2" s="42"/>
      <c r="AP2" s="43" t="s">
        <v>616</v>
      </c>
      <c r="AQ2" s="42" t="s">
        <v>414</v>
      </c>
      <c r="AR2" s="116" t="s">
        <v>617</v>
      </c>
      <c r="AS2" s="43" t="s">
        <v>431</v>
      </c>
      <c r="AT2" s="42" t="s">
        <v>618</v>
      </c>
      <c r="AU2" s="42" t="s">
        <v>619</v>
      </c>
      <c r="AV2" s="42" t="s">
        <v>620</v>
      </c>
      <c r="AW2" s="43" t="s">
        <v>621</v>
      </c>
      <c r="AY2" s="122" t="s">
        <v>622</v>
      </c>
      <c r="AZ2" s="122" t="s">
        <v>623</v>
      </c>
      <c r="BA2" t="s">
        <v>624</v>
      </c>
      <c r="BB2" t="s">
        <v>625</v>
      </c>
      <c r="BC2" t="s">
        <v>626</v>
      </c>
      <c r="BD2" t="s">
        <v>627</v>
      </c>
      <c r="BE2" t="s">
        <v>628</v>
      </c>
      <c r="BF2" t="s">
        <v>629</v>
      </c>
      <c r="BG2" s="43" t="s">
        <v>630</v>
      </c>
      <c r="BH2" t="s">
        <v>631</v>
      </c>
      <c r="BI2" s="116" t="s">
        <v>632</v>
      </c>
    </row>
    <row r="3" spans="1:61">
      <c r="A3" s="30" t="s">
        <v>633</v>
      </c>
      <c r="B3" s="30"/>
      <c r="C3" s="30" t="s">
        <v>634</v>
      </c>
      <c r="D3" s="30" t="s">
        <v>635</v>
      </c>
      <c r="E3" s="41" t="s">
        <v>636</v>
      </c>
      <c r="F3" s="29" t="s">
        <v>591</v>
      </c>
      <c r="G3" s="116" t="s">
        <v>637</v>
      </c>
      <c r="H3" s="116" t="s">
        <v>638</v>
      </c>
      <c r="I3" s="46" t="s">
        <v>639</v>
      </c>
      <c r="J3" s="46" t="s">
        <v>640</v>
      </c>
      <c r="K3" s="30" t="s">
        <v>634</v>
      </c>
      <c r="L3" s="30"/>
      <c r="M3" s="42" t="s">
        <v>641</v>
      </c>
      <c r="N3" s="116" t="s">
        <v>642</v>
      </c>
      <c r="O3" s="116" t="s">
        <v>643</v>
      </c>
      <c r="P3" s="116" t="s">
        <v>644</v>
      </c>
      <c r="Q3" s="42" t="s">
        <v>645</v>
      </c>
      <c r="R3" s="116" t="s">
        <v>646</v>
      </c>
      <c r="S3" s="116" t="s">
        <v>647</v>
      </c>
      <c r="V3" s="116" t="s">
        <v>648</v>
      </c>
      <c r="W3" t="s">
        <v>649</v>
      </c>
      <c r="X3" s="129" t="s">
        <v>650</v>
      </c>
      <c r="Y3" t="s">
        <v>651</v>
      </c>
      <c r="Z3" s="127" t="s">
        <v>652</v>
      </c>
      <c r="AA3" s="116" t="s">
        <v>653</v>
      </c>
      <c r="AB3" s="116" t="s">
        <v>654</v>
      </c>
      <c r="AC3" t="s">
        <v>655</v>
      </c>
      <c r="AD3" s="43" t="s">
        <v>656</v>
      </c>
      <c r="AE3" s="44" t="s">
        <v>657</v>
      </c>
      <c r="AF3" s="116" t="s">
        <v>658</v>
      </c>
      <c r="AG3" s="116" t="s">
        <v>659</v>
      </c>
      <c r="AH3" s="116" t="s">
        <v>660</v>
      </c>
      <c r="AI3" s="45" t="s">
        <v>661</v>
      </c>
      <c r="AJ3" s="116" t="s">
        <v>662</v>
      </c>
      <c r="AK3" s="116" t="s">
        <v>663</v>
      </c>
      <c r="AL3" s="49" t="s">
        <v>664</v>
      </c>
      <c r="AM3" s="116" t="s">
        <v>665</v>
      </c>
      <c r="AN3" s="123" t="s">
        <v>666</v>
      </c>
      <c r="AO3" s="42"/>
      <c r="AP3" s="43" t="s">
        <v>667</v>
      </c>
      <c r="AQ3" s="42" t="s">
        <v>668</v>
      </c>
      <c r="AR3" s="116" t="s">
        <v>669</v>
      </c>
      <c r="AS3" s="43" t="s">
        <v>670</v>
      </c>
      <c r="AT3" s="42" t="s">
        <v>671</v>
      </c>
      <c r="AU3" s="42" t="s">
        <v>672</v>
      </c>
      <c r="AV3" s="42" t="s">
        <v>673</v>
      </c>
      <c r="AW3" s="43" t="s">
        <v>674</v>
      </c>
      <c r="AY3" s="122" t="s">
        <v>675</v>
      </c>
      <c r="AZ3" s="122" t="s">
        <v>676</v>
      </c>
      <c r="BA3" t="s">
        <v>677</v>
      </c>
      <c r="BB3" t="s">
        <v>624</v>
      </c>
      <c r="BC3" t="s">
        <v>678</v>
      </c>
      <c r="BD3" t="s">
        <v>679</v>
      </c>
      <c r="BE3" t="s">
        <v>680</v>
      </c>
      <c r="BF3" t="s">
        <v>681</v>
      </c>
      <c r="BG3" s="43" t="s">
        <v>682</v>
      </c>
      <c r="BH3" t="s">
        <v>683</v>
      </c>
      <c r="BI3" s="116" t="s">
        <v>684</v>
      </c>
    </row>
    <row r="4" spans="1:61">
      <c r="A4" s="30" t="s">
        <v>685</v>
      </c>
      <c r="B4" s="30"/>
      <c r="C4" s="30" t="s">
        <v>686</v>
      </c>
      <c r="D4" s="30" t="s">
        <v>687</v>
      </c>
      <c r="E4" s="41" t="s">
        <v>688</v>
      </c>
      <c r="F4" s="29" t="s">
        <v>117</v>
      </c>
      <c r="G4" s="116" t="s">
        <v>689</v>
      </c>
      <c r="H4" s="116" t="s">
        <v>690</v>
      </c>
      <c r="I4" s="46" t="s">
        <v>691</v>
      </c>
      <c r="J4" s="46" t="s">
        <v>692</v>
      </c>
      <c r="K4" s="30" t="s">
        <v>686</v>
      </c>
      <c r="L4" s="30"/>
      <c r="M4" s="42" t="s">
        <v>693</v>
      </c>
      <c r="N4" s="116" t="s">
        <v>694</v>
      </c>
      <c r="O4" s="116" t="s">
        <v>695</v>
      </c>
      <c r="P4" s="116" t="s">
        <v>696</v>
      </c>
      <c r="Q4" s="42" t="s">
        <v>697</v>
      </c>
      <c r="R4" s="116" t="s">
        <v>698</v>
      </c>
      <c r="S4" s="116" t="s">
        <v>699</v>
      </c>
      <c r="V4" s="41" t="s">
        <v>700</v>
      </c>
      <c r="W4" t="s">
        <v>701</v>
      </c>
      <c r="X4" s="129" t="s">
        <v>702</v>
      </c>
      <c r="Y4" t="s">
        <v>703</v>
      </c>
      <c r="Z4" s="129" t="s">
        <v>704</v>
      </c>
      <c r="AA4" s="116" t="s">
        <v>705</v>
      </c>
      <c r="AB4" s="116" t="s">
        <v>706</v>
      </c>
      <c r="AC4" t="s">
        <v>707</v>
      </c>
      <c r="AD4" s="43" t="s">
        <v>708</v>
      </c>
      <c r="AE4" s="44" t="s">
        <v>709</v>
      </c>
      <c r="AF4" s="116" t="s">
        <v>710</v>
      </c>
      <c r="AG4" s="116" t="s">
        <v>711</v>
      </c>
      <c r="AH4" s="116" t="s">
        <v>712</v>
      </c>
      <c r="AI4" s="45" t="s">
        <v>350</v>
      </c>
      <c r="AJ4" s="116" t="s">
        <v>713</v>
      </c>
      <c r="AK4" s="116" t="s">
        <v>714</v>
      </c>
      <c r="AL4" s="49" t="s">
        <v>715</v>
      </c>
      <c r="AM4" s="116" t="s">
        <v>716</v>
      </c>
      <c r="AN4" s="42" t="s">
        <v>717</v>
      </c>
      <c r="AO4" s="42"/>
      <c r="AP4" s="43" t="s">
        <v>718</v>
      </c>
      <c r="AQ4" s="42" t="s">
        <v>719</v>
      </c>
      <c r="AR4" s="116" t="s">
        <v>720</v>
      </c>
      <c r="AS4" s="43" t="s">
        <v>721</v>
      </c>
      <c r="AT4" s="42" t="s">
        <v>722</v>
      </c>
      <c r="AU4" s="42" t="s">
        <v>723</v>
      </c>
      <c r="AV4" s="42" t="s">
        <v>724</v>
      </c>
      <c r="AW4" s="43" t="s">
        <v>478</v>
      </c>
      <c r="AY4" s="41" t="s">
        <v>700</v>
      </c>
      <c r="AZ4" s="122" t="s">
        <v>725</v>
      </c>
      <c r="BA4" t="s">
        <v>726</v>
      </c>
      <c r="BB4" t="s">
        <v>727</v>
      </c>
      <c r="BC4" t="s">
        <v>728</v>
      </c>
      <c r="BD4" t="s">
        <v>729</v>
      </c>
      <c r="BE4" t="s">
        <v>730</v>
      </c>
      <c r="BF4" t="s">
        <v>731</v>
      </c>
      <c r="BG4" s="43" t="s">
        <v>732</v>
      </c>
      <c r="BH4" t="s">
        <v>733</v>
      </c>
      <c r="BI4" s="116" t="s">
        <v>734</v>
      </c>
    </row>
    <row r="5" spans="1:61">
      <c r="A5" s="18" t="s">
        <v>735</v>
      </c>
      <c r="B5" s="30"/>
      <c r="C5" s="30" t="s">
        <v>736</v>
      </c>
      <c r="D5" s="30" t="s">
        <v>737</v>
      </c>
      <c r="E5" s="41" t="s">
        <v>738</v>
      </c>
      <c r="F5" s="29" t="s">
        <v>739</v>
      </c>
      <c r="G5" s="116" t="s">
        <v>740</v>
      </c>
      <c r="H5" s="116" t="s">
        <v>741</v>
      </c>
      <c r="I5" s="46" t="s">
        <v>742</v>
      </c>
      <c r="J5" s="46" t="s">
        <v>743</v>
      </c>
      <c r="K5" s="30" t="s">
        <v>736</v>
      </c>
      <c r="L5" s="30"/>
      <c r="M5" s="41" t="s">
        <v>700</v>
      </c>
      <c r="N5" s="116" t="s">
        <v>744</v>
      </c>
      <c r="O5" s="116" t="s">
        <v>745</v>
      </c>
      <c r="P5" s="116" t="s">
        <v>746</v>
      </c>
      <c r="Q5" s="42" t="s">
        <v>747</v>
      </c>
      <c r="R5" s="116" t="s">
        <v>748</v>
      </c>
      <c r="S5" s="116" t="s">
        <v>749</v>
      </c>
      <c r="V5" s="41" t="s">
        <v>750</v>
      </c>
      <c r="W5" t="s">
        <v>751</v>
      </c>
      <c r="X5" s="129" t="s">
        <v>752</v>
      </c>
      <c r="Y5" t="s">
        <v>753</v>
      </c>
      <c r="Z5" s="125" t="s">
        <v>754</v>
      </c>
      <c r="AA5" s="116" t="s">
        <v>755</v>
      </c>
      <c r="AB5" s="116" t="s">
        <v>756</v>
      </c>
      <c r="AC5" t="s">
        <v>757</v>
      </c>
      <c r="AD5" s="43" t="s">
        <v>758</v>
      </c>
      <c r="AE5" s="44" t="s">
        <v>759</v>
      </c>
      <c r="AF5" s="116" t="s">
        <v>760</v>
      </c>
      <c r="AG5" s="116" t="s">
        <v>761</v>
      </c>
      <c r="AH5" s="116" t="s">
        <v>762</v>
      </c>
      <c r="AI5" s="41" t="s">
        <v>700</v>
      </c>
      <c r="AJ5" s="116" t="s">
        <v>763</v>
      </c>
      <c r="AK5" s="116" t="s">
        <v>764</v>
      </c>
      <c r="AL5" s="41" t="s">
        <v>700</v>
      </c>
      <c r="AM5" s="116" t="s">
        <v>765</v>
      </c>
      <c r="AN5" s="50" t="s">
        <v>700</v>
      </c>
      <c r="AO5" s="42"/>
      <c r="AP5" s="43" t="s">
        <v>766</v>
      </c>
      <c r="AQ5" s="42" t="s">
        <v>767</v>
      </c>
      <c r="AR5" s="116" t="s">
        <v>768</v>
      </c>
      <c r="AS5" s="43" t="s">
        <v>769</v>
      </c>
      <c r="AT5" s="42" t="s">
        <v>770</v>
      </c>
      <c r="AU5" s="42" t="s">
        <v>771</v>
      </c>
      <c r="AV5" s="116" t="s">
        <v>772</v>
      </c>
      <c r="AW5" s="43" t="s">
        <v>773</v>
      </c>
      <c r="AY5" s="41" t="s">
        <v>750</v>
      </c>
      <c r="AZ5" s="122" t="s">
        <v>774</v>
      </c>
      <c r="BA5" t="s">
        <v>775</v>
      </c>
      <c r="BB5" t="s">
        <v>776</v>
      </c>
      <c r="BC5" t="s">
        <v>777</v>
      </c>
      <c r="BD5" t="s">
        <v>778</v>
      </c>
      <c r="BE5" t="s">
        <v>779</v>
      </c>
      <c r="BF5" t="s">
        <v>780</v>
      </c>
      <c r="BG5" s="43" t="s">
        <v>781</v>
      </c>
      <c r="BH5" t="s">
        <v>782</v>
      </c>
      <c r="BI5" s="116" t="s">
        <v>783</v>
      </c>
    </row>
    <row r="6" spans="1:61">
      <c r="A6" s="18" t="s">
        <v>784</v>
      </c>
      <c r="B6" s="30"/>
      <c r="C6" s="30" t="s">
        <v>785</v>
      </c>
      <c r="D6" s="30" t="s">
        <v>786</v>
      </c>
      <c r="E6" s="41" t="s">
        <v>787</v>
      </c>
      <c r="F6" s="29" t="s">
        <v>788</v>
      </c>
      <c r="G6" s="116" t="s">
        <v>789</v>
      </c>
      <c r="H6" s="118" t="s">
        <v>790</v>
      </c>
      <c r="I6" s="47" t="s">
        <v>791</v>
      </c>
      <c r="J6" s="47" t="s">
        <v>792</v>
      </c>
      <c r="K6" s="30" t="s">
        <v>785</v>
      </c>
      <c r="L6" s="30"/>
      <c r="M6" s="41" t="s">
        <v>750</v>
      </c>
      <c r="N6" s="116" t="s">
        <v>793</v>
      </c>
      <c r="O6" s="116" t="s">
        <v>794</v>
      </c>
      <c r="P6" s="116" t="s">
        <v>795</v>
      </c>
      <c r="Q6" s="42" t="s">
        <v>796</v>
      </c>
      <c r="R6" s="116" t="s">
        <v>797</v>
      </c>
      <c r="S6" s="116" t="s">
        <v>798</v>
      </c>
      <c r="V6" s="41" t="s">
        <v>799</v>
      </c>
      <c r="W6" t="s">
        <v>800</v>
      </c>
      <c r="X6" s="125" t="s">
        <v>801</v>
      </c>
      <c r="Y6" t="s">
        <v>802</v>
      </c>
      <c r="Z6" s="127" t="s">
        <v>803</v>
      </c>
      <c r="AA6" s="116" t="s">
        <v>804</v>
      </c>
      <c r="AB6" s="116" t="s">
        <v>805</v>
      </c>
      <c r="AC6" t="s">
        <v>806</v>
      </c>
      <c r="AD6" s="43" t="s">
        <v>807</v>
      </c>
      <c r="AE6" s="44" t="s">
        <v>808</v>
      </c>
      <c r="AF6" s="116" t="s">
        <v>809</v>
      </c>
      <c r="AG6" s="116" t="s">
        <v>810</v>
      </c>
      <c r="AH6" s="116" t="s">
        <v>811</v>
      </c>
      <c r="AI6" s="41" t="s">
        <v>750</v>
      </c>
      <c r="AJ6" s="116" t="s">
        <v>812</v>
      </c>
      <c r="AK6" s="116" t="s">
        <v>813</v>
      </c>
      <c r="AL6" s="41" t="s">
        <v>750</v>
      </c>
      <c r="AM6" s="116" t="s">
        <v>814</v>
      </c>
      <c r="AN6" s="50" t="s">
        <v>750</v>
      </c>
      <c r="AO6" s="42"/>
      <c r="AP6" s="43" t="s">
        <v>815</v>
      </c>
      <c r="AQ6" s="41" t="s">
        <v>700</v>
      </c>
      <c r="AR6" s="116" t="s">
        <v>816</v>
      </c>
      <c r="AS6" s="41" t="s">
        <v>700</v>
      </c>
      <c r="AT6" s="42" t="s">
        <v>817</v>
      </c>
      <c r="AU6" s="42" t="s">
        <v>818</v>
      </c>
      <c r="AV6" s="42" t="s">
        <v>456</v>
      </c>
      <c r="AW6" s="43" t="s">
        <v>819</v>
      </c>
      <c r="AY6" s="41" t="s">
        <v>799</v>
      </c>
      <c r="AZ6" s="122" t="s">
        <v>820</v>
      </c>
      <c r="BA6" t="s">
        <v>821</v>
      </c>
      <c r="BB6" t="s">
        <v>822</v>
      </c>
      <c r="BC6" t="s">
        <v>823</v>
      </c>
      <c r="BD6" t="s">
        <v>824</v>
      </c>
      <c r="BE6" t="s">
        <v>825</v>
      </c>
      <c r="BF6" t="s">
        <v>826</v>
      </c>
      <c r="BG6" s="43" t="s">
        <v>827</v>
      </c>
      <c r="BH6" t="s">
        <v>828</v>
      </c>
      <c r="BI6" s="116" t="s">
        <v>829</v>
      </c>
    </row>
    <row r="7" spans="1:61">
      <c r="A7" s="30" t="s">
        <v>700</v>
      </c>
      <c r="B7" s="30"/>
      <c r="C7" s="30" t="s">
        <v>830</v>
      </c>
      <c r="D7" s="30" t="s">
        <v>831</v>
      </c>
      <c r="E7" s="41" t="s">
        <v>832</v>
      </c>
      <c r="F7" s="41" t="s">
        <v>700</v>
      </c>
      <c r="G7" s="116" t="s">
        <v>833</v>
      </c>
      <c r="H7" s="118" t="s">
        <v>834</v>
      </c>
      <c r="I7" s="34" t="s">
        <v>835</v>
      </c>
      <c r="J7" s="34" t="s">
        <v>836</v>
      </c>
      <c r="K7" s="30" t="s">
        <v>830</v>
      </c>
      <c r="L7" s="30"/>
      <c r="M7" s="41" t="s">
        <v>799</v>
      </c>
      <c r="N7" s="116" t="s">
        <v>837</v>
      </c>
      <c r="O7" s="116" t="s">
        <v>838</v>
      </c>
      <c r="P7" s="116" t="s">
        <v>839</v>
      </c>
      <c r="Q7" s="42" t="s">
        <v>840</v>
      </c>
      <c r="R7" s="116" t="s">
        <v>841</v>
      </c>
      <c r="S7" s="41" t="s">
        <v>700</v>
      </c>
      <c r="V7" s="41" t="s">
        <v>842</v>
      </c>
      <c r="W7" t="s">
        <v>843</v>
      </c>
      <c r="X7" s="125" t="s">
        <v>844</v>
      </c>
      <c r="Y7" s="116" t="s">
        <v>845</v>
      </c>
      <c r="Z7" s="129" t="s">
        <v>846</v>
      </c>
      <c r="AA7" s="116" t="s">
        <v>847</v>
      </c>
      <c r="AB7" s="120" t="s">
        <v>848</v>
      </c>
      <c r="AC7" t="s">
        <v>816</v>
      </c>
      <c r="AD7" s="43" t="s">
        <v>849</v>
      </c>
      <c r="AE7" s="44" t="s">
        <v>850</v>
      </c>
      <c r="AF7" s="116" t="s">
        <v>851</v>
      </c>
      <c r="AG7" s="116" t="s">
        <v>852</v>
      </c>
      <c r="AH7" s="116" t="s">
        <v>853</v>
      </c>
      <c r="AI7" s="41" t="s">
        <v>799</v>
      </c>
      <c r="AJ7" s="116" t="s">
        <v>854</v>
      </c>
      <c r="AK7" s="116" t="s">
        <v>855</v>
      </c>
      <c r="AL7" s="41" t="s">
        <v>799</v>
      </c>
      <c r="AM7" s="116" t="s">
        <v>856</v>
      </c>
      <c r="AN7" s="50" t="s">
        <v>799</v>
      </c>
      <c r="AO7" s="42"/>
      <c r="AP7" s="43" t="s">
        <v>857</v>
      </c>
      <c r="AQ7" s="41" t="s">
        <v>750</v>
      </c>
      <c r="AR7" s="116" t="s">
        <v>858</v>
      </c>
      <c r="AS7" s="41" t="s">
        <v>750</v>
      </c>
      <c r="AT7" s="42" t="s">
        <v>859</v>
      </c>
      <c r="AU7" s="42" t="s">
        <v>860</v>
      </c>
      <c r="AV7" s="41" t="s">
        <v>700</v>
      </c>
      <c r="AW7" s="43" t="s">
        <v>861</v>
      </c>
      <c r="AY7" s="41" t="s">
        <v>842</v>
      </c>
      <c r="AZ7" s="122" t="s">
        <v>862</v>
      </c>
      <c r="BA7" t="s">
        <v>863</v>
      </c>
      <c r="BB7" t="s">
        <v>864</v>
      </c>
      <c r="BC7" t="s">
        <v>865</v>
      </c>
      <c r="BD7" t="s">
        <v>866</v>
      </c>
      <c r="BE7" t="s">
        <v>867</v>
      </c>
      <c r="BF7" t="s">
        <v>868</v>
      </c>
      <c r="BG7" s="43" t="s">
        <v>869</v>
      </c>
      <c r="BH7" t="s">
        <v>870</v>
      </c>
      <c r="BI7" s="116" t="s">
        <v>871</v>
      </c>
    </row>
    <row r="8" spans="1:61">
      <c r="A8" s="30" t="s">
        <v>750</v>
      </c>
      <c r="B8" s="30"/>
      <c r="C8" s="41" t="s">
        <v>872</v>
      </c>
      <c r="D8" s="30" t="s">
        <v>873</v>
      </c>
      <c r="E8" s="41" t="s">
        <v>874</v>
      </c>
      <c r="F8" s="41" t="s">
        <v>750</v>
      </c>
      <c r="G8" s="116" t="s">
        <v>875</v>
      </c>
      <c r="H8" s="117" t="s">
        <v>876</v>
      </c>
      <c r="I8" s="47" t="s">
        <v>877</v>
      </c>
      <c r="J8" s="47" t="s">
        <v>878</v>
      </c>
      <c r="K8" s="41" t="s">
        <v>872</v>
      </c>
      <c r="L8" s="41"/>
      <c r="M8" s="41" t="s">
        <v>842</v>
      </c>
      <c r="N8" s="116" t="s">
        <v>879</v>
      </c>
      <c r="O8" s="116" t="s">
        <v>880</v>
      </c>
      <c r="P8" s="116" t="s">
        <v>881</v>
      </c>
      <c r="Q8" s="42" t="s">
        <v>882</v>
      </c>
      <c r="R8" s="116" t="s">
        <v>883</v>
      </c>
      <c r="S8" s="41" t="s">
        <v>750</v>
      </c>
      <c r="V8" s="41" t="s">
        <v>884</v>
      </c>
      <c r="W8" t="s">
        <v>885</v>
      </c>
      <c r="X8" s="125" t="s">
        <v>886</v>
      </c>
      <c r="Y8" s="116" t="s">
        <v>887</v>
      </c>
      <c r="Z8" s="127" t="s">
        <v>888</v>
      </c>
      <c r="AA8" s="116" t="s">
        <v>889</v>
      </c>
      <c r="AB8" s="120" t="s">
        <v>890</v>
      </c>
      <c r="AC8" t="s">
        <v>891</v>
      </c>
      <c r="AD8" s="43" t="s">
        <v>892</v>
      </c>
      <c r="AE8" s="44" t="s">
        <v>893</v>
      </c>
      <c r="AF8" s="116" t="s">
        <v>894</v>
      </c>
      <c r="AG8" s="116" t="s">
        <v>895</v>
      </c>
      <c r="AH8" s="116" t="s">
        <v>896</v>
      </c>
      <c r="AI8" s="41" t="s">
        <v>842</v>
      </c>
      <c r="AJ8" s="116" t="s">
        <v>897</v>
      </c>
      <c r="AK8" s="116" t="s">
        <v>898</v>
      </c>
      <c r="AL8" s="41" t="s">
        <v>842</v>
      </c>
      <c r="AM8" s="116" t="s">
        <v>899</v>
      </c>
      <c r="AN8" s="50" t="s">
        <v>842</v>
      </c>
      <c r="AO8" s="42"/>
      <c r="AP8" s="43" t="s">
        <v>900</v>
      </c>
      <c r="AQ8" s="41" t="s">
        <v>799</v>
      </c>
      <c r="AR8" s="41" t="s">
        <v>700</v>
      </c>
      <c r="AS8" s="41" t="s">
        <v>799</v>
      </c>
      <c r="AT8" s="42" t="s">
        <v>901</v>
      </c>
      <c r="AU8" s="42" t="s">
        <v>902</v>
      </c>
      <c r="AV8" s="41" t="s">
        <v>750</v>
      </c>
      <c r="AW8" s="43" t="s">
        <v>903</v>
      </c>
      <c r="AY8" s="41" t="s">
        <v>884</v>
      </c>
      <c r="AZ8" s="122" t="s">
        <v>904</v>
      </c>
      <c r="BA8" t="s">
        <v>905</v>
      </c>
      <c r="BB8" t="s">
        <v>906</v>
      </c>
      <c r="BC8" t="s">
        <v>907</v>
      </c>
      <c r="BD8" t="s">
        <v>908</v>
      </c>
      <c r="BE8" t="s">
        <v>909</v>
      </c>
      <c r="BF8" t="s">
        <v>910</v>
      </c>
      <c r="BG8" s="43" t="s">
        <v>911</v>
      </c>
      <c r="BH8" t="s">
        <v>912</v>
      </c>
      <c r="BI8" s="116" t="s">
        <v>913</v>
      </c>
    </row>
    <row r="9" spans="1:61">
      <c r="A9" s="30" t="s">
        <v>799</v>
      </c>
      <c r="B9" s="30"/>
      <c r="C9" s="30" t="s">
        <v>914</v>
      </c>
      <c r="D9" s="30" t="s">
        <v>915</v>
      </c>
      <c r="E9" s="29" t="s">
        <v>916</v>
      </c>
      <c r="F9" s="41" t="s">
        <v>799</v>
      </c>
      <c r="G9" s="116" t="s">
        <v>917</v>
      </c>
      <c r="H9" s="117" t="s">
        <v>918</v>
      </c>
      <c r="I9" s="47" t="s">
        <v>919</v>
      </c>
      <c r="J9" s="47" t="s">
        <v>920</v>
      </c>
      <c r="K9" s="30" t="s">
        <v>914</v>
      </c>
      <c r="L9" s="30"/>
      <c r="M9" s="41" t="s">
        <v>884</v>
      </c>
      <c r="N9" s="116" t="s">
        <v>921</v>
      </c>
      <c r="O9" s="116" t="s">
        <v>922</v>
      </c>
      <c r="P9" s="116" t="s">
        <v>923</v>
      </c>
      <c r="Q9" s="42" t="s">
        <v>924</v>
      </c>
      <c r="R9" s="116" t="s">
        <v>925</v>
      </c>
      <c r="S9" s="41" t="s">
        <v>799</v>
      </c>
      <c r="V9" s="41"/>
      <c r="W9" t="s">
        <v>926</v>
      </c>
      <c r="X9" s="125" t="s">
        <v>927</v>
      </c>
      <c r="Y9" s="116" t="s">
        <v>928</v>
      </c>
      <c r="Z9" s="127" t="s">
        <v>929</v>
      </c>
      <c r="AA9" s="116" t="s">
        <v>930</v>
      </c>
      <c r="AB9" s="120" t="s">
        <v>931</v>
      </c>
      <c r="AC9" t="s">
        <v>932</v>
      </c>
      <c r="AD9" s="43" t="s">
        <v>933</v>
      </c>
      <c r="AE9" s="44" t="s">
        <v>934</v>
      </c>
      <c r="AF9" s="116" t="s">
        <v>935</v>
      </c>
      <c r="AG9" s="116" t="s">
        <v>851</v>
      </c>
      <c r="AH9" s="116" t="s">
        <v>936</v>
      </c>
      <c r="AI9" s="41" t="s">
        <v>884</v>
      </c>
      <c r="AJ9" s="116" t="s">
        <v>937</v>
      </c>
      <c r="AK9" s="116" t="s">
        <v>938</v>
      </c>
      <c r="AL9" s="41" t="s">
        <v>884</v>
      </c>
      <c r="AM9" s="116" t="s">
        <v>939</v>
      </c>
      <c r="AN9" s="50" t="s">
        <v>884</v>
      </c>
      <c r="AO9" s="42"/>
      <c r="AP9" s="43" t="s">
        <v>940</v>
      </c>
      <c r="AQ9" s="41" t="s">
        <v>842</v>
      </c>
      <c r="AR9" s="41" t="s">
        <v>750</v>
      </c>
      <c r="AS9" s="41" t="s">
        <v>842</v>
      </c>
      <c r="AT9" s="42" t="s">
        <v>941</v>
      </c>
      <c r="AU9" s="42" t="s">
        <v>448</v>
      </c>
      <c r="AV9" s="41" t="s">
        <v>799</v>
      </c>
      <c r="AW9" s="43" t="s">
        <v>942</v>
      </c>
      <c r="AZ9" s="122" t="s">
        <v>943</v>
      </c>
      <c r="BA9" t="s">
        <v>944</v>
      </c>
      <c r="BB9" t="s">
        <v>945</v>
      </c>
      <c r="BC9" t="s">
        <v>946</v>
      </c>
      <c r="BD9" t="s">
        <v>947</v>
      </c>
      <c r="BE9" t="s">
        <v>948</v>
      </c>
      <c r="BF9" t="s">
        <v>949</v>
      </c>
      <c r="BG9" s="41" t="s">
        <v>700</v>
      </c>
      <c r="BH9" t="s">
        <v>950</v>
      </c>
      <c r="BI9" s="116" t="s">
        <v>951</v>
      </c>
    </row>
    <row r="10" spans="1:61">
      <c r="A10" s="30" t="s">
        <v>842</v>
      </c>
      <c r="C10" s="30" t="s">
        <v>952</v>
      </c>
      <c r="D10" s="30" t="s">
        <v>953</v>
      </c>
      <c r="E10" s="41" t="s">
        <v>954</v>
      </c>
      <c r="F10" s="41" t="s">
        <v>842</v>
      </c>
      <c r="G10" s="116" t="s">
        <v>955</v>
      </c>
      <c r="H10" s="48" t="s">
        <v>956</v>
      </c>
      <c r="I10" s="34" t="s">
        <v>143</v>
      </c>
      <c r="J10" s="34" t="s">
        <v>957</v>
      </c>
      <c r="K10" s="30" t="s">
        <v>952</v>
      </c>
      <c r="L10" s="30"/>
      <c r="N10" s="119" t="s">
        <v>958</v>
      </c>
      <c r="O10" s="116" t="s">
        <v>959</v>
      </c>
      <c r="P10" s="116" t="s">
        <v>960</v>
      </c>
      <c r="Q10" s="42" t="s">
        <v>961</v>
      </c>
      <c r="R10" s="116" t="s">
        <v>962</v>
      </c>
      <c r="S10" s="41" t="s">
        <v>842</v>
      </c>
      <c r="W10" t="s">
        <v>963</v>
      </c>
      <c r="X10" s="125" t="s">
        <v>964</v>
      </c>
      <c r="Y10" s="117" t="s">
        <v>965</v>
      </c>
      <c r="Z10" s="129" t="s">
        <v>966</v>
      </c>
      <c r="AA10" s="116" t="s">
        <v>967</v>
      </c>
      <c r="AB10" s="120" t="s">
        <v>968</v>
      </c>
      <c r="AC10" t="s">
        <v>969</v>
      </c>
      <c r="AD10" s="43" t="s">
        <v>970</v>
      </c>
      <c r="AE10" s="44" t="s">
        <v>971</v>
      </c>
      <c r="AF10" s="116" t="s">
        <v>972</v>
      </c>
      <c r="AG10" s="116" t="s">
        <v>894</v>
      </c>
      <c r="AH10" s="116" t="s">
        <v>973</v>
      </c>
      <c r="AI10" s="42"/>
      <c r="AJ10" s="116" t="s">
        <v>974</v>
      </c>
      <c r="AK10" s="116" t="s">
        <v>975</v>
      </c>
      <c r="AL10" s="30"/>
      <c r="AM10" s="116" t="s">
        <v>976</v>
      </c>
      <c r="AN10" s="49"/>
      <c r="AO10" s="42"/>
      <c r="AP10" s="43" t="s">
        <v>405</v>
      </c>
      <c r="AQ10" s="41" t="s">
        <v>884</v>
      </c>
      <c r="AR10" s="41" t="s">
        <v>799</v>
      </c>
      <c r="AS10" s="41" t="s">
        <v>884</v>
      </c>
      <c r="AT10" s="41" t="s">
        <v>700</v>
      </c>
      <c r="AU10" s="42" t="s">
        <v>977</v>
      </c>
      <c r="AV10" s="41" t="s">
        <v>842</v>
      </c>
      <c r="AW10" s="43" t="s">
        <v>978</v>
      </c>
      <c r="AZ10" t="s">
        <v>979</v>
      </c>
      <c r="BA10" t="s">
        <v>980</v>
      </c>
      <c r="BB10" t="s">
        <v>981</v>
      </c>
      <c r="BC10" t="s">
        <v>982</v>
      </c>
      <c r="BD10" t="s">
        <v>983</v>
      </c>
      <c r="BE10" t="s">
        <v>984</v>
      </c>
      <c r="BF10" t="s">
        <v>985</v>
      </c>
      <c r="BG10" s="41" t="s">
        <v>750</v>
      </c>
      <c r="BH10" t="s">
        <v>986</v>
      </c>
      <c r="BI10" s="116" t="s">
        <v>987</v>
      </c>
    </row>
    <row r="11" spans="1:61">
      <c r="A11" s="30" t="s">
        <v>884</v>
      </c>
      <c r="C11" s="30" t="s">
        <v>988</v>
      </c>
      <c r="D11" s="30" t="s">
        <v>989</v>
      </c>
      <c r="E11" s="41" t="s">
        <v>990</v>
      </c>
      <c r="F11" s="41" t="s">
        <v>884</v>
      </c>
      <c r="G11" s="116" t="s">
        <v>991</v>
      </c>
      <c r="H11" s="48" t="s">
        <v>992</v>
      </c>
      <c r="I11" s="46" t="s">
        <v>993</v>
      </c>
      <c r="J11" s="46" t="s">
        <v>994</v>
      </c>
      <c r="K11" s="30" t="s">
        <v>988</v>
      </c>
      <c r="L11" s="30"/>
      <c r="N11" s="119" t="s">
        <v>995</v>
      </c>
      <c r="O11" s="116" t="s">
        <v>996</v>
      </c>
      <c r="P11" s="41" t="s">
        <v>700</v>
      </c>
      <c r="Q11" s="42" t="s">
        <v>997</v>
      </c>
      <c r="R11" s="116" t="s">
        <v>998</v>
      </c>
      <c r="S11" s="41" t="s">
        <v>884</v>
      </c>
      <c r="W11" t="s">
        <v>999</v>
      </c>
      <c r="X11" s="125" t="s">
        <v>1000</v>
      </c>
      <c r="Y11" s="116" t="s">
        <v>1001</v>
      </c>
      <c r="Z11" s="129" t="s">
        <v>1002</v>
      </c>
      <c r="AA11" s="119" t="s">
        <v>700</v>
      </c>
      <c r="AB11" s="120" t="s">
        <v>1003</v>
      </c>
      <c r="AC11" t="s">
        <v>1004</v>
      </c>
      <c r="AD11" s="43" t="s">
        <v>1005</v>
      </c>
      <c r="AE11" s="44" t="s">
        <v>1006</v>
      </c>
      <c r="AF11" s="116" t="s">
        <v>1007</v>
      </c>
      <c r="AG11" s="116" t="s">
        <v>972</v>
      </c>
      <c r="AH11" s="116" t="s">
        <v>1008</v>
      </c>
      <c r="AI11" s="42"/>
      <c r="AJ11" s="116" t="s">
        <v>1009</v>
      </c>
      <c r="AK11" s="116" t="s">
        <v>1010</v>
      </c>
      <c r="AL11" s="30"/>
      <c r="AM11" s="116" t="s">
        <v>1011</v>
      </c>
      <c r="AN11" s="49"/>
      <c r="AO11" s="42"/>
      <c r="AP11" s="43" t="s">
        <v>1012</v>
      </c>
      <c r="AR11" s="41" t="s">
        <v>842</v>
      </c>
      <c r="AS11" s="41"/>
      <c r="AT11" s="41" t="s">
        <v>750</v>
      </c>
      <c r="AU11" s="42" t="s">
        <v>1013</v>
      </c>
      <c r="AV11" s="41" t="s">
        <v>884</v>
      </c>
      <c r="AW11" s="43" t="s">
        <v>1014</v>
      </c>
      <c r="AZ11" s="117" t="s">
        <v>1015</v>
      </c>
      <c r="BA11" t="s">
        <v>1016</v>
      </c>
      <c r="BB11" t="s">
        <v>1017</v>
      </c>
      <c r="BC11" t="s">
        <v>1018</v>
      </c>
      <c r="BD11" t="s">
        <v>1019</v>
      </c>
      <c r="BE11" t="s">
        <v>1020</v>
      </c>
      <c r="BF11" t="s">
        <v>1021</v>
      </c>
      <c r="BG11" s="41" t="s">
        <v>799</v>
      </c>
      <c r="BH11" t="s">
        <v>1022</v>
      </c>
      <c r="BI11" s="119" t="s">
        <v>700</v>
      </c>
    </row>
    <row r="12" spans="1:61">
      <c r="C12" s="30" t="s">
        <v>1023</v>
      </c>
      <c r="D12" s="30" t="s">
        <v>1024</v>
      </c>
      <c r="E12" s="41" t="s">
        <v>1025</v>
      </c>
      <c r="F12" s="50"/>
      <c r="G12" s="116" t="s">
        <v>1026</v>
      </c>
      <c r="H12" s="41" t="s">
        <v>700</v>
      </c>
      <c r="I12" s="34" t="s">
        <v>1027</v>
      </c>
      <c r="J12" s="34" t="s">
        <v>1028</v>
      </c>
      <c r="K12" s="30" t="s">
        <v>1023</v>
      </c>
      <c r="L12" s="30"/>
      <c r="N12" s="119" t="s">
        <v>1029</v>
      </c>
      <c r="O12" s="116" t="s">
        <v>1030</v>
      </c>
      <c r="P12" s="41" t="s">
        <v>750</v>
      </c>
      <c r="Q12" s="41" t="s">
        <v>700</v>
      </c>
      <c r="R12" s="116" t="s">
        <v>1031</v>
      </c>
      <c r="W12" t="s">
        <v>1032</v>
      </c>
      <c r="X12" s="125" t="s">
        <v>1033</v>
      </c>
      <c r="Y12" s="116" t="s">
        <v>1034</v>
      </c>
      <c r="Z12" s="127" t="s">
        <v>1035</v>
      </c>
      <c r="AA12" s="119" t="s">
        <v>750</v>
      </c>
      <c r="AB12" s="120" t="s">
        <v>1036</v>
      </c>
      <c r="AC12" s="119" t="s">
        <v>700</v>
      </c>
      <c r="AD12" s="43" t="s">
        <v>1037</v>
      </c>
      <c r="AE12" s="44" t="s">
        <v>1038</v>
      </c>
      <c r="AF12" s="116" t="s">
        <v>1039</v>
      </c>
      <c r="AG12" s="116" t="s">
        <v>1040</v>
      </c>
      <c r="AH12" s="116" t="s">
        <v>1041</v>
      </c>
      <c r="AI12" s="42"/>
      <c r="AJ12" s="116" t="s">
        <v>1042</v>
      </c>
      <c r="AK12" s="116" t="s">
        <v>1043</v>
      </c>
      <c r="AL12" s="30"/>
      <c r="AM12" s="116" t="s">
        <v>1044</v>
      </c>
      <c r="AN12" s="49"/>
      <c r="AO12" s="42"/>
      <c r="AP12" s="43" t="s">
        <v>1045</v>
      </c>
      <c r="AR12" s="41" t="s">
        <v>884</v>
      </c>
      <c r="AT12" s="41" t="s">
        <v>799</v>
      </c>
      <c r="AU12" s="42" t="s">
        <v>1046</v>
      </c>
      <c r="AW12" s="43" t="s">
        <v>1047</v>
      </c>
      <c r="AZ12" s="117" t="s">
        <v>1048</v>
      </c>
      <c r="BA12" s="117" t="s">
        <v>1049</v>
      </c>
      <c r="BB12" s="119" t="s">
        <v>700</v>
      </c>
      <c r="BC12" t="s">
        <v>1050</v>
      </c>
      <c r="BD12" t="s">
        <v>1051</v>
      </c>
      <c r="BE12" t="s">
        <v>1052</v>
      </c>
      <c r="BF12" t="s">
        <v>1053</v>
      </c>
      <c r="BG12" s="41" t="s">
        <v>842</v>
      </c>
      <c r="BH12" t="s">
        <v>1054</v>
      </c>
      <c r="BI12" s="119" t="s">
        <v>750</v>
      </c>
    </row>
    <row r="13" spans="1:61">
      <c r="C13" s="30" t="s">
        <v>1055</v>
      </c>
      <c r="D13" s="30" t="s">
        <v>1056</v>
      </c>
      <c r="E13" s="41" t="s">
        <v>1057</v>
      </c>
      <c r="F13" s="47"/>
      <c r="G13" s="116" t="s">
        <v>1058</v>
      </c>
      <c r="H13" s="41" t="s">
        <v>750</v>
      </c>
      <c r="I13" s="51" t="s">
        <v>1059</v>
      </c>
      <c r="J13" s="51" t="s">
        <v>1060</v>
      </c>
      <c r="K13" s="30" t="s">
        <v>1055</v>
      </c>
      <c r="L13" s="30"/>
      <c r="M13" s="41"/>
      <c r="N13" s="41" t="s">
        <v>700</v>
      </c>
      <c r="O13" s="116" t="s">
        <v>1061</v>
      </c>
      <c r="P13" s="41" t="s">
        <v>799</v>
      </c>
      <c r="Q13" s="41" t="s">
        <v>750</v>
      </c>
      <c r="R13" s="116" t="s">
        <v>1062</v>
      </c>
      <c r="U13" s="41"/>
      <c r="W13" t="s">
        <v>1063</v>
      </c>
      <c r="X13" s="125" t="s">
        <v>1064</v>
      </c>
      <c r="Y13" s="116" t="s">
        <v>1065</v>
      </c>
      <c r="Z13" s="116"/>
      <c r="AA13" s="119" t="s">
        <v>799</v>
      </c>
      <c r="AB13" s="116" t="s">
        <v>1066</v>
      </c>
      <c r="AC13" s="119" t="s">
        <v>750</v>
      </c>
      <c r="AD13" s="43" t="s">
        <v>1067</v>
      </c>
      <c r="AE13" s="44" t="s">
        <v>1068</v>
      </c>
      <c r="AF13" s="116" t="s">
        <v>1069</v>
      </c>
      <c r="AG13" s="116" t="s">
        <v>1070</v>
      </c>
      <c r="AH13" s="116" t="s">
        <v>1071</v>
      </c>
      <c r="AI13" s="42"/>
      <c r="AJ13" s="116" t="s">
        <v>1072</v>
      </c>
      <c r="AK13" s="116" t="s">
        <v>1073</v>
      </c>
      <c r="AL13" s="30"/>
      <c r="AM13" s="116" t="s">
        <v>1074</v>
      </c>
      <c r="AN13" s="49"/>
      <c r="AO13" s="42"/>
      <c r="AP13" s="41" t="s">
        <v>700</v>
      </c>
      <c r="AT13" s="41" t="s">
        <v>842</v>
      </c>
      <c r="AU13" s="42" t="s">
        <v>1075</v>
      </c>
      <c r="AW13" s="43" t="s">
        <v>1076</v>
      </c>
      <c r="AZ13" s="117" t="s">
        <v>625</v>
      </c>
      <c r="BA13" s="117" t="s">
        <v>1077</v>
      </c>
      <c r="BB13" s="119" t="s">
        <v>750</v>
      </c>
      <c r="BC13" t="s">
        <v>1078</v>
      </c>
      <c r="BD13" t="s">
        <v>1079</v>
      </c>
      <c r="BE13" t="s">
        <v>1080</v>
      </c>
      <c r="BF13" t="s">
        <v>1081</v>
      </c>
      <c r="BG13" s="41" t="s">
        <v>884</v>
      </c>
      <c r="BH13" t="s">
        <v>1082</v>
      </c>
      <c r="BI13" s="119" t="s">
        <v>799</v>
      </c>
    </row>
    <row r="14" spans="1:61">
      <c r="C14" s="30" t="s">
        <v>1083</v>
      </c>
      <c r="D14" s="30" t="s">
        <v>1084</v>
      </c>
      <c r="E14" s="41" t="s">
        <v>1085</v>
      </c>
      <c r="F14" s="47"/>
      <c r="G14" s="116" t="s">
        <v>1086</v>
      </c>
      <c r="H14" s="41" t="s">
        <v>799</v>
      </c>
      <c r="I14" s="41" t="s">
        <v>700</v>
      </c>
      <c r="J14" s="41" t="s">
        <v>1087</v>
      </c>
      <c r="K14" s="30" t="s">
        <v>1083</v>
      </c>
      <c r="L14" s="30"/>
      <c r="M14" s="41"/>
      <c r="N14" s="41" t="s">
        <v>750</v>
      </c>
      <c r="O14" s="116" t="s">
        <v>1088</v>
      </c>
      <c r="P14" s="41" t="s">
        <v>842</v>
      </c>
      <c r="Q14" s="41" t="s">
        <v>799</v>
      </c>
      <c r="R14" s="116" t="s">
        <v>1089</v>
      </c>
      <c r="U14" s="41"/>
      <c r="W14" s="118" t="s">
        <v>1090</v>
      </c>
      <c r="X14" s="127" t="s">
        <v>1091</v>
      </c>
      <c r="Y14" s="116" t="s">
        <v>1092</v>
      </c>
      <c r="Z14" s="116"/>
      <c r="AA14" s="41" t="s">
        <v>842</v>
      </c>
      <c r="AB14" s="42" t="s">
        <v>1093</v>
      </c>
      <c r="AC14" s="41" t="s">
        <v>799</v>
      </c>
      <c r="AD14" s="43" t="s">
        <v>1094</v>
      </c>
      <c r="AE14" s="44" t="s">
        <v>1095</v>
      </c>
      <c r="AF14" s="116" t="s">
        <v>1096</v>
      </c>
      <c r="AG14" s="116" t="s">
        <v>1097</v>
      </c>
      <c r="AH14" s="116" t="s">
        <v>1098</v>
      </c>
      <c r="AI14" s="42"/>
      <c r="AJ14" s="116" t="s">
        <v>1099</v>
      </c>
      <c r="AK14" s="116" t="s">
        <v>1100</v>
      </c>
      <c r="AL14" s="30"/>
      <c r="AM14" s="116" t="s">
        <v>1101</v>
      </c>
      <c r="AO14" s="42"/>
      <c r="AP14" s="41" t="s">
        <v>750</v>
      </c>
      <c r="AT14" s="41" t="s">
        <v>884</v>
      </c>
      <c r="AU14" s="42" t="s">
        <v>1102</v>
      </c>
      <c r="AW14" s="41" t="s">
        <v>700</v>
      </c>
      <c r="AX14" s="41"/>
      <c r="AY14" s="41"/>
      <c r="AZ14" t="s">
        <v>1103</v>
      </c>
      <c r="BA14" s="117" t="s">
        <v>1104</v>
      </c>
      <c r="BB14" s="119" t="s">
        <v>799</v>
      </c>
      <c r="BC14" t="s">
        <v>777</v>
      </c>
      <c r="BD14" t="s">
        <v>1105</v>
      </c>
      <c r="BE14" t="s">
        <v>536</v>
      </c>
      <c r="BF14" t="s">
        <v>1106</v>
      </c>
      <c r="BH14" t="s">
        <v>1107</v>
      </c>
      <c r="BI14" s="119" t="s">
        <v>842</v>
      </c>
    </row>
    <row r="15" spans="1:61">
      <c r="C15" s="41" t="s">
        <v>1108</v>
      </c>
      <c r="D15" s="30" t="s">
        <v>1109</v>
      </c>
      <c r="E15" s="41" t="s">
        <v>1110</v>
      </c>
      <c r="F15" s="47"/>
      <c r="G15" s="116" t="s">
        <v>1111</v>
      </c>
      <c r="H15" s="41" t="s">
        <v>842</v>
      </c>
      <c r="I15" s="41" t="s">
        <v>750</v>
      </c>
      <c r="J15" s="41" t="s">
        <v>1112</v>
      </c>
      <c r="K15" s="41" t="s">
        <v>1108</v>
      </c>
      <c r="L15" s="41"/>
      <c r="M15" s="47"/>
      <c r="N15" s="41" t="s">
        <v>799</v>
      </c>
      <c r="O15" s="41" t="s">
        <v>700</v>
      </c>
      <c r="P15" s="41" t="s">
        <v>884</v>
      </c>
      <c r="Q15" s="41" t="s">
        <v>842</v>
      </c>
      <c r="R15" s="116" t="s">
        <v>1113</v>
      </c>
      <c r="U15" s="41"/>
      <c r="W15" s="118" t="s">
        <v>1114</v>
      </c>
      <c r="X15"/>
      <c r="Y15" s="116" t="s">
        <v>1115</v>
      </c>
      <c r="Z15" s="116"/>
      <c r="AA15" s="41" t="s">
        <v>884</v>
      </c>
      <c r="AB15" s="42" t="s">
        <v>1116</v>
      </c>
      <c r="AC15" s="41" t="s">
        <v>842</v>
      </c>
      <c r="AD15" s="43" t="s">
        <v>1117</v>
      </c>
      <c r="AE15" s="44" t="s">
        <v>1118</v>
      </c>
      <c r="AF15" s="116" t="s">
        <v>1119</v>
      </c>
      <c r="AG15" s="116" t="s">
        <v>1120</v>
      </c>
      <c r="AH15" s="116" t="s">
        <v>1121</v>
      </c>
      <c r="AI15" s="42"/>
      <c r="AJ15" s="116" t="s">
        <v>1122</v>
      </c>
      <c r="AK15" s="116" t="s">
        <v>1123</v>
      </c>
      <c r="AL15" s="30"/>
      <c r="AM15" s="41" t="s">
        <v>700</v>
      </c>
      <c r="AO15" s="42"/>
      <c r="AP15" s="41" t="s">
        <v>799</v>
      </c>
      <c r="AT15" s="49"/>
      <c r="AU15" s="41" t="s">
        <v>700</v>
      </c>
      <c r="AW15" s="41" t="s">
        <v>750</v>
      </c>
      <c r="AX15" s="41"/>
      <c r="AY15" s="41"/>
      <c r="AZ15" t="s">
        <v>1124</v>
      </c>
      <c r="BA15" s="122" t="s">
        <v>1125</v>
      </c>
      <c r="BB15" s="119" t="s">
        <v>842</v>
      </c>
      <c r="BC15" t="s">
        <v>823</v>
      </c>
      <c r="BD15" t="s">
        <v>1126</v>
      </c>
      <c r="BE15" t="s">
        <v>1127</v>
      </c>
      <c r="BF15" t="s">
        <v>1128</v>
      </c>
      <c r="BH15" t="s">
        <v>1129</v>
      </c>
      <c r="BI15" s="119" t="s">
        <v>884</v>
      </c>
    </row>
    <row r="16" spans="1:61">
      <c r="C16" s="30" t="s">
        <v>1130</v>
      </c>
      <c r="D16" s="30" t="s">
        <v>1131</v>
      </c>
      <c r="E16" s="29" t="s">
        <v>1132</v>
      </c>
      <c r="F16" s="47"/>
      <c r="G16" s="116" t="s">
        <v>1133</v>
      </c>
      <c r="H16" s="41" t="s">
        <v>884</v>
      </c>
      <c r="I16" s="41" t="s">
        <v>799</v>
      </c>
      <c r="J16" s="41" t="s">
        <v>1134</v>
      </c>
      <c r="K16" s="30" t="s">
        <v>1130</v>
      </c>
      <c r="L16" s="30"/>
      <c r="M16" s="47"/>
      <c r="N16" s="41" t="s">
        <v>842</v>
      </c>
      <c r="O16" s="41" t="s">
        <v>750</v>
      </c>
      <c r="Q16" s="41" t="s">
        <v>884</v>
      </c>
      <c r="R16" s="116" t="s">
        <v>1135</v>
      </c>
      <c r="W16" s="118" t="s">
        <v>1136</v>
      </c>
      <c r="X16" s="130" t="s">
        <v>1137</v>
      </c>
      <c r="Y16" s="116" t="s">
        <v>1138</v>
      </c>
      <c r="Z16" s="116"/>
      <c r="AB16" s="41" t="s">
        <v>700</v>
      </c>
      <c r="AC16" s="41" t="s">
        <v>884</v>
      </c>
      <c r="AD16" s="43" t="s">
        <v>1139</v>
      </c>
      <c r="AE16" s="44" t="s">
        <v>1140</v>
      </c>
      <c r="AF16" s="116" t="s">
        <v>1141</v>
      </c>
      <c r="AG16" s="116" t="s">
        <v>1142</v>
      </c>
      <c r="AH16" s="116" t="s">
        <v>1143</v>
      </c>
      <c r="AI16" s="42"/>
      <c r="AJ16" s="116" t="s">
        <v>1144</v>
      </c>
      <c r="AK16" s="116" t="s">
        <v>1145</v>
      </c>
      <c r="AL16" s="30"/>
      <c r="AM16" s="41" t="s">
        <v>750</v>
      </c>
      <c r="AO16" s="42"/>
      <c r="AP16" s="41" t="s">
        <v>842</v>
      </c>
      <c r="AU16" s="41" t="s">
        <v>750</v>
      </c>
      <c r="AW16" s="41" t="s">
        <v>799</v>
      </c>
      <c r="AX16" s="41"/>
      <c r="AY16" s="41"/>
      <c r="AZ16" s="117" t="s">
        <v>1146</v>
      </c>
      <c r="BA16" s="122" t="s">
        <v>1147</v>
      </c>
      <c r="BB16" s="119" t="s">
        <v>884</v>
      </c>
      <c r="BC16" t="s">
        <v>1148</v>
      </c>
      <c r="BD16" t="s">
        <v>1149</v>
      </c>
      <c r="BE16" t="s">
        <v>1150</v>
      </c>
      <c r="BF16" t="s">
        <v>1151</v>
      </c>
      <c r="BH16" t="s">
        <v>1152</v>
      </c>
      <c r="BI16"/>
    </row>
    <row r="17" spans="3:61">
      <c r="C17" s="30" t="s">
        <v>1153</v>
      </c>
      <c r="D17" s="30" t="s">
        <v>1154</v>
      </c>
      <c r="E17" s="41" t="s">
        <v>1155</v>
      </c>
      <c r="F17" s="47"/>
      <c r="G17" s="116" t="s">
        <v>1156</v>
      </c>
      <c r="H17" s="41"/>
      <c r="I17" s="41" t="s">
        <v>842</v>
      </c>
      <c r="J17" s="41" t="s">
        <v>739</v>
      </c>
      <c r="K17" s="30" t="s">
        <v>1153</v>
      </c>
      <c r="L17" s="30"/>
      <c r="M17" s="47"/>
      <c r="N17" s="41" t="s">
        <v>884</v>
      </c>
      <c r="O17" s="41" t="s">
        <v>799</v>
      </c>
      <c r="Q17" s="30"/>
      <c r="R17" s="116" t="s">
        <v>1157</v>
      </c>
      <c r="W17" s="118" t="s">
        <v>1158</v>
      </c>
      <c r="X17" s="118" t="s">
        <v>1159</v>
      </c>
      <c r="Y17" s="116" t="s">
        <v>1160</v>
      </c>
      <c r="Z17" s="116"/>
      <c r="AB17" s="41" t="s">
        <v>750</v>
      </c>
      <c r="AD17" s="43" t="s">
        <v>1161</v>
      </c>
      <c r="AE17" s="44" t="s">
        <v>1162</v>
      </c>
      <c r="AF17" s="116" t="s">
        <v>1163</v>
      </c>
      <c r="AG17" s="116" t="s">
        <v>1164</v>
      </c>
      <c r="AH17" s="116" t="s">
        <v>1165</v>
      </c>
      <c r="AI17" s="42"/>
      <c r="AJ17" s="116" t="s">
        <v>1166</v>
      </c>
      <c r="AK17" s="116" t="s">
        <v>1167</v>
      </c>
      <c r="AL17" s="30"/>
      <c r="AM17" s="41" t="s">
        <v>799</v>
      </c>
      <c r="AO17" s="42"/>
      <c r="AP17" s="41" t="s">
        <v>884</v>
      </c>
      <c r="AU17" s="41" t="s">
        <v>799</v>
      </c>
      <c r="AV17" s="41"/>
      <c r="AW17" s="41" t="s">
        <v>842</v>
      </c>
      <c r="AX17" s="41"/>
      <c r="AY17" s="41"/>
      <c r="AZ17" s="41" t="s">
        <v>700</v>
      </c>
      <c r="BA17" s="122" t="s">
        <v>1168</v>
      </c>
      <c r="BB17" s="122"/>
      <c r="BC17" t="s">
        <v>1169</v>
      </c>
      <c r="BD17" t="s">
        <v>1170</v>
      </c>
      <c r="BE17" t="s">
        <v>1171</v>
      </c>
      <c r="BF17" t="s">
        <v>1172</v>
      </c>
      <c r="BH17" t="s">
        <v>1173</v>
      </c>
      <c r="BI17"/>
    </row>
    <row r="18" spans="3:61">
      <c r="C18" s="30" t="s">
        <v>1174</v>
      </c>
      <c r="D18" s="30" t="s">
        <v>1175</v>
      </c>
      <c r="E18" s="41" t="s">
        <v>1176</v>
      </c>
      <c r="F18" s="47"/>
      <c r="G18" s="116" t="s">
        <v>1177</v>
      </c>
      <c r="H18" s="47"/>
      <c r="I18" s="41" t="s">
        <v>884</v>
      </c>
      <c r="J18" s="41" t="s">
        <v>1178</v>
      </c>
      <c r="K18" s="30" t="s">
        <v>1174</v>
      </c>
      <c r="L18" s="30"/>
      <c r="M18" s="47"/>
      <c r="N18" s="47"/>
      <c r="O18" s="41" t="s">
        <v>842</v>
      </c>
      <c r="Q18" s="30"/>
      <c r="R18" s="41" t="s">
        <v>700</v>
      </c>
      <c r="W18" s="118" t="s">
        <v>1179</v>
      </c>
      <c r="X18" s="131" t="s">
        <v>1180</v>
      </c>
      <c r="Y18" s="116" t="s">
        <v>1181</v>
      </c>
      <c r="Z18" s="116"/>
      <c r="AB18" s="41" t="s">
        <v>799</v>
      </c>
      <c r="AD18" s="43" t="s">
        <v>1182</v>
      </c>
      <c r="AE18" s="44" t="s">
        <v>1183</v>
      </c>
      <c r="AF18" s="116" t="s">
        <v>1184</v>
      </c>
      <c r="AG18" s="116" t="s">
        <v>1185</v>
      </c>
      <c r="AH18" s="116" t="s">
        <v>1186</v>
      </c>
      <c r="AI18" s="42"/>
      <c r="AJ18" s="116" t="s">
        <v>1187</v>
      </c>
      <c r="AK18" s="116" t="s">
        <v>1188</v>
      </c>
      <c r="AL18" s="30"/>
      <c r="AM18" s="41" t="s">
        <v>842</v>
      </c>
      <c r="AO18" s="42"/>
      <c r="AU18" s="41" t="s">
        <v>842</v>
      </c>
      <c r="AV18" s="41"/>
      <c r="AW18" s="41" t="s">
        <v>884</v>
      </c>
      <c r="AX18" s="41"/>
      <c r="AY18" s="41"/>
      <c r="AZ18" s="41" t="s">
        <v>750</v>
      </c>
      <c r="BA18" s="122" t="s">
        <v>1189</v>
      </c>
      <c r="BB18" s="122"/>
      <c r="BC18" t="s">
        <v>1190</v>
      </c>
      <c r="BD18" t="s">
        <v>1191</v>
      </c>
      <c r="BE18" t="s">
        <v>1192</v>
      </c>
      <c r="BF18" t="s">
        <v>1193</v>
      </c>
      <c r="BH18" t="s">
        <v>1194</v>
      </c>
      <c r="BI18"/>
    </row>
    <row r="19" spans="3:61">
      <c r="C19" s="30" t="s">
        <v>1195</v>
      </c>
      <c r="D19" s="30" t="s">
        <v>1196</v>
      </c>
      <c r="E19" s="41" t="s">
        <v>1197</v>
      </c>
      <c r="F19" s="47"/>
      <c r="G19" s="116" t="s">
        <v>1198</v>
      </c>
      <c r="H19" s="47"/>
      <c r="I19" s="47"/>
      <c r="J19" s="47" t="s">
        <v>1199</v>
      </c>
      <c r="K19" s="30" t="s">
        <v>1195</v>
      </c>
      <c r="L19" s="30"/>
      <c r="M19" s="47"/>
      <c r="N19" s="47"/>
      <c r="O19" s="41" t="s">
        <v>884</v>
      </c>
      <c r="Q19" s="30"/>
      <c r="R19" s="41" t="s">
        <v>750</v>
      </c>
      <c r="W19" s="118" t="s">
        <v>1200</v>
      </c>
      <c r="X19"/>
      <c r="Y19" s="116" t="s">
        <v>1201</v>
      </c>
      <c r="Z19" s="116"/>
      <c r="AB19" s="41" t="s">
        <v>842</v>
      </c>
      <c r="AD19" s="43" t="s">
        <v>1202</v>
      </c>
      <c r="AE19" s="44" t="s">
        <v>1203</v>
      </c>
      <c r="AF19" s="116" t="s">
        <v>1204</v>
      </c>
      <c r="AG19" s="116" t="s">
        <v>1205</v>
      </c>
      <c r="AH19" s="116" t="s">
        <v>1206</v>
      </c>
      <c r="AI19" s="42"/>
      <c r="AJ19" s="116" t="s">
        <v>1207</v>
      </c>
      <c r="AK19" s="116" t="s">
        <v>1208</v>
      </c>
      <c r="AL19" s="30"/>
      <c r="AM19" s="41" t="s">
        <v>884</v>
      </c>
      <c r="AO19" s="42"/>
      <c r="AU19" s="41" t="s">
        <v>884</v>
      </c>
      <c r="AV19" s="41"/>
      <c r="AZ19" s="41" t="s">
        <v>799</v>
      </c>
      <c r="BA19" t="s">
        <v>1209</v>
      </c>
      <c r="BB19" s="122"/>
      <c r="BC19" t="s">
        <v>1210</v>
      </c>
      <c r="BD19" t="s">
        <v>1211</v>
      </c>
      <c r="BE19" t="s">
        <v>1212</v>
      </c>
      <c r="BF19" t="s">
        <v>1213</v>
      </c>
      <c r="BH19" t="s">
        <v>1214</v>
      </c>
      <c r="BI19"/>
    </row>
    <row r="20" spans="3:61">
      <c r="C20" s="30" t="s">
        <v>1215</v>
      </c>
      <c r="D20" s="30" t="s">
        <v>1216</v>
      </c>
      <c r="E20" s="41" t="s">
        <v>1217</v>
      </c>
      <c r="F20" s="47"/>
      <c r="G20" s="116" t="s">
        <v>1218</v>
      </c>
      <c r="H20" s="47"/>
      <c r="I20" s="47"/>
      <c r="J20" s="47" t="s">
        <v>1219</v>
      </c>
      <c r="K20" s="30" t="s">
        <v>1215</v>
      </c>
      <c r="L20" s="30"/>
      <c r="M20" s="47"/>
      <c r="N20" s="47"/>
      <c r="O20" s="47"/>
      <c r="Q20" s="30"/>
      <c r="R20" s="41" t="s">
        <v>799</v>
      </c>
      <c r="W20" s="118" t="s">
        <v>1220</v>
      </c>
      <c r="X20"/>
      <c r="Y20" s="116" t="s">
        <v>1221</v>
      </c>
      <c r="Z20" s="116"/>
      <c r="AB20" s="41" t="s">
        <v>884</v>
      </c>
      <c r="AD20" s="43" t="s">
        <v>1222</v>
      </c>
      <c r="AE20" s="44" t="s">
        <v>1223</v>
      </c>
      <c r="AF20" s="116" t="s">
        <v>1224</v>
      </c>
      <c r="AG20" s="116" t="s">
        <v>1225</v>
      </c>
      <c r="AH20" s="116" t="s">
        <v>1226</v>
      </c>
      <c r="AI20" s="42"/>
      <c r="AJ20" s="116" t="s">
        <v>1227</v>
      </c>
      <c r="AK20" s="116" t="s">
        <v>1228</v>
      </c>
      <c r="AL20" s="30"/>
      <c r="AM20" s="42"/>
      <c r="AO20" s="42"/>
      <c r="AV20" s="41"/>
      <c r="AZ20" s="41" t="s">
        <v>842</v>
      </c>
      <c r="BA20" t="s">
        <v>1229</v>
      </c>
      <c r="BB20" s="122"/>
      <c r="BC20" t="s">
        <v>1230</v>
      </c>
      <c r="BD20" t="s">
        <v>1231</v>
      </c>
      <c r="BE20" s="119" t="s">
        <v>700</v>
      </c>
      <c r="BF20" t="s">
        <v>1232</v>
      </c>
      <c r="BH20" t="s">
        <v>1233</v>
      </c>
      <c r="BI20"/>
    </row>
    <row r="21" spans="3:61">
      <c r="C21" s="30" t="s">
        <v>1234</v>
      </c>
      <c r="D21" s="30" t="s">
        <v>1235</v>
      </c>
      <c r="E21" s="41" t="s">
        <v>1236</v>
      </c>
      <c r="F21" s="47"/>
      <c r="G21" s="116" t="s">
        <v>1237</v>
      </c>
      <c r="H21" s="47"/>
      <c r="I21" s="47"/>
      <c r="J21" s="47" t="s">
        <v>1238</v>
      </c>
      <c r="K21" s="30" t="s">
        <v>1234</v>
      </c>
      <c r="L21" s="30"/>
      <c r="M21" s="47"/>
      <c r="N21" s="47"/>
      <c r="O21" s="47"/>
      <c r="Q21" s="30"/>
      <c r="R21" s="41" t="s">
        <v>842</v>
      </c>
      <c r="W21" t="s">
        <v>1239</v>
      </c>
      <c r="X21"/>
      <c r="Y21" s="116" t="s">
        <v>1240</v>
      </c>
      <c r="Z21" s="116"/>
      <c r="AD21" s="43" t="s">
        <v>1241</v>
      </c>
      <c r="AE21" s="44" t="s">
        <v>1242</v>
      </c>
      <c r="AF21" s="116" t="s">
        <v>1243</v>
      </c>
      <c r="AG21" s="116" t="s">
        <v>1244</v>
      </c>
      <c r="AH21" s="116" t="s">
        <v>1245</v>
      </c>
      <c r="AI21" s="42"/>
      <c r="AJ21" s="116" t="s">
        <v>1246</v>
      </c>
      <c r="AK21" s="41" t="s">
        <v>700</v>
      </c>
      <c r="AL21" s="30"/>
      <c r="AM21" s="41"/>
      <c r="AO21" s="42"/>
      <c r="AV21" s="41"/>
      <c r="AZ21" s="41" t="s">
        <v>884</v>
      </c>
      <c r="BA21" s="117" t="s">
        <v>1247</v>
      </c>
      <c r="BB21" s="122"/>
      <c r="BC21" t="s">
        <v>1248</v>
      </c>
      <c r="BD21" t="s">
        <v>1249</v>
      </c>
      <c r="BE21" s="119" t="s">
        <v>750</v>
      </c>
      <c r="BF21" t="s">
        <v>1250</v>
      </c>
      <c r="BH21" t="s">
        <v>1251</v>
      </c>
      <c r="BI21"/>
    </row>
    <row r="22" spans="3:61">
      <c r="C22" s="30" t="s">
        <v>1252</v>
      </c>
      <c r="D22" s="30" t="s">
        <v>1253</v>
      </c>
      <c r="E22" s="41" t="s">
        <v>1254</v>
      </c>
      <c r="F22" s="47"/>
      <c r="G22" s="116" t="s">
        <v>1255</v>
      </c>
      <c r="H22" s="47"/>
      <c r="I22" s="47"/>
      <c r="J22" s="47" t="s">
        <v>1256</v>
      </c>
      <c r="K22" s="30" t="s">
        <v>1252</v>
      </c>
      <c r="L22" s="30"/>
      <c r="M22" s="47"/>
      <c r="N22" s="47"/>
      <c r="O22" s="47"/>
      <c r="Q22" s="30"/>
      <c r="R22" s="41" t="s">
        <v>884</v>
      </c>
      <c r="W22" t="s">
        <v>1257</v>
      </c>
      <c r="X22" s="117"/>
      <c r="Y22" s="116" t="s">
        <v>1258</v>
      </c>
      <c r="Z22" s="116"/>
      <c r="AA22" s="30"/>
      <c r="AB22" s="30"/>
      <c r="AD22" s="43" t="s">
        <v>1259</v>
      </c>
      <c r="AE22" s="44" t="s">
        <v>1260</v>
      </c>
      <c r="AF22" s="116" t="s">
        <v>1261</v>
      </c>
      <c r="AG22" s="116" t="s">
        <v>1262</v>
      </c>
      <c r="AH22" s="116" t="s">
        <v>1263</v>
      </c>
      <c r="AI22" s="42"/>
      <c r="AJ22" s="116" t="s">
        <v>1264</v>
      </c>
      <c r="AK22" s="41" t="s">
        <v>750</v>
      </c>
      <c r="AL22" s="30"/>
      <c r="AM22" s="41"/>
      <c r="AO22" s="42"/>
      <c r="BA22" s="117" t="s">
        <v>1265</v>
      </c>
      <c r="BB22" s="122"/>
      <c r="BC22" t="s">
        <v>1266</v>
      </c>
      <c r="BD22" t="s">
        <v>1267</v>
      </c>
      <c r="BE22" s="119" t="s">
        <v>799</v>
      </c>
      <c r="BF22" t="s">
        <v>1268</v>
      </c>
      <c r="BH22" t="s">
        <v>1269</v>
      </c>
      <c r="BI22"/>
    </row>
    <row r="23" spans="3:61">
      <c r="C23" s="30" t="s">
        <v>1270</v>
      </c>
      <c r="D23" s="30" t="s">
        <v>1271</v>
      </c>
      <c r="E23" s="41" t="s">
        <v>1272</v>
      </c>
      <c r="F23" s="47"/>
      <c r="G23" s="116" t="s">
        <v>1273</v>
      </c>
      <c r="H23" s="47"/>
      <c r="I23" s="47"/>
      <c r="J23" s="47" t="s">
        <v>1274</v>
      </c>
      <c r="K23" s="30" t="s">
        <v>1270</v>
      </c>
      <c r="L23" s="30"/>
      <c r="M23" s="47"/>
      <c r="N23" s="47"/>
      <c r="O23" s="47"/>
      <c r="Q23" s="30"/>
      <c r="W23" t="s">
        <v>1275</v>
      </c>
      <c r="X23" s="117"/>
      <c r="Y23" s="116" t="s">
        <v>1276</v>
      </c>
      <c r="Z23" s="116"/>
      <c r="AA23" s="30"/>
      <c r="AB23" s="30"/>
      <c r="AD23" s="43" t="s">
        <v>322</v>
      </c>
      <c r="AE23" s="44" t="s">
        <v>1277</v>
      </c>
      <c r="AF23" s="116" t="s">
        <v>1278</v>
      </c>
      <c r="AG23" s="41" t="s">
        <v>700</v>
      </c>
      <c r="AH23" s="116" t="s">
        <v>1279</v>
      </c>
      <c r="AI23" s="42"/>
      <c r="AJ23" s="116" t="s">
        <v>1280</v>
      </c>
      <c r="AK23" s="41" t="s">
        <v>799</v>
      </c>
      <c r="AL23" s="30"/>
      <c r="AM23" s="41"/>
      <c r="AO23" s="42"/>
      <c r="BA23" s="117" t="s">
        <v>1281</v>
      </c>
      <c r="BB23" s="122"/>
      <c r="BC23" t="s">
        <v>1282</v>
      </c>
      <c r="BD23" t="s">
        <v>1283</v>
      </c>
      <c r="BE23" s="119" t="s">
        <v>842</v>
      </c>
      <c r="BF23" t="s">
        <v>1284</v>
      </c>
      <c r="BH23" t="s">
        <v>1285</v>
      </c>
      <c r="BI23"/>
    </row>
    <row r="24" spans="3:61">
      <c r="C24" s="41" t="s">
        <v>1286</v>
      </c>
      <c r="D24" s="30" t="s">
        <v>1287</v>
      </c>
      <c r="E24" s="41" t="s">
        <v>1288</v>
      </c>
      <c r="F24" s="47"/>
      <c r="G24" s="116" t="s">
        <v>1289</v>
      </c>
      <c r="H24" s="47"/>
      <c r="I24" s="47"/>
      <c r="J24" s="47" t="s">
        <v>1290</v>
      </c>
      <c r="K24" s="41" t="s">
        <v>1286</v>
      </c>
      <c r="L24" s="41"/>
      <c r="M24" s="47"/>
      <c r="N24" s="47"/>
      <c r="O24" s="47"/>
      <c r="Q24" s="30"/>
      <c r="W24" t="s">
        <v>1291</v>
      </c>
      <c r="X24" s="117"/>
      <c r="Y24" s="120" t="s">
        <v>1292</v>
      </c>
      <c r="Z24" s="116"/>
      <c r="AA24" s="30"/>
      <c r="AB24" s="30"/>
      <c r="AD24" s="43" t="s">
        <v>1293</v>
      </c>
      <c r="AE24" s="44" t="s">
        <v>1294</v>
      </c>
      <c r="AF24" s="116" t="s">
        <v>1295</v>
      </c>
      <c r="AG24" s="41" t="s">
        <v>750</v>
      </c>
      <c r="AH24" s="116" t="s">
        <v>1296</v>
      </c>
      <c r="AI24" s="42"/>
      <c r="AJ24" s="116" t="s">
        <v>1297</v>
      </c>
      <c r="AK24" s="41" t="s">
        <v>842</v>
      </c>
      <c r="AL24" s="30"/>
      <c r="AM24" s="41"/>
      <c r="AO24" s="42"/>
      <c r="BA24" t="s">
        <v>1298</v>
      </c>
      <c r="BB24" s="122"/>
      <c r="BC24" t="s">
        <v>1299</v>
      </c>
      <c r="BD24" t="s">
        <v>1300</v>
      </c>
      <c r="BE24" s="119" t="s">
        <v>884</v>
      </c>
      <c r="BF24" t="s">
        <v>1301</v>
      </c>
      <c r="BH24" t="s">
        <v>1302</v>
      </c>
      <c r="BI24"/>
    </row>
    <row r="25" spans="3:61">
      <c r="C25" s="30" t="s">
        <v>1303</v>
      </c>
      <c r="D25" s="30" t="s">
        <v>1304</v>
      </c>
      <c r="E25" s="29" t="s">
        <v>1305</v>
      </c>
      <c r="F25" s="47"/>
      <c r="G25" s="116" t="s">
        <v>1306</v>
      </c>
      <c r="H25" s="47"/>
      <c r="I25" s="47"/>
      <c r="J25" s="47" t="s">
        <v>1307</v>
      </c>
      <c r="K25" s="30" t="s">
        <v>1303</v>
      </c>
      <c r="L25" s="30"/>
      <c r="M25" s="47"/>
      <c r="N25" s="47"/>
      <c r="O25" s="47"/>
      <c r="Q25" s="30"/>
      <c r="W25" s="118" t="s">
        <v>1308</v>
      </c>
      <c r="X25" s="117"/>
      <c r="Y25" s="120" t="s">
        <v>1309</v>
      </c>
      <c r="Z25" s="116"/>
      <c r="AA25" s="30"/>
      <c r="AB25" s="30"/>
      <c r="AD25" s="43" t="s">
        <v>1310</v>
      </c>
      <c r="AE25" s="44" t="s">
        <v>1311</v>
      </c>
      <c r="AF25" s="116" t="s">
        <v>1312</v>
      </c>
      <c r="AG25" s="41" t="s">
        <v>799</v>
      </c>
      <c r="AH25" s="116" t="s">
        <v>1313</v>
      </c>
      <c r="AI25" s="42"/>
      <c r="AJ25" s="116" t="s">
        <v>1314</v>
      </c>
      <c r="AK25" s="41" t="s">
        <v>884</v>
      </c>
      <c r="AL25" s="30"/>
      <c r="AM25" s="41"/>
      <c r="AO25" s="42"/>
      <c r="BA25" t="s">
        <v>1315</v>
      </c>
      <c r="BB25" s="122"/>
      <c r="BC25" s="119" t="s">
        <v>700</v>
      </c>
      <c r="BD25" t="s">
        <v>1316</v>
      </c>
      <c r="BE25"/>
      <c r="BF25" t="s">
        <v>1317</v>
      </c>
      <c r="BH25" t="s">
        <v>1318</v>
      </c>
      <c r="BI25"/>
    </row>
    <row r="26" spans="3:61">
      <c r="C26" s="30" t="s">
        <v>1319</v>
      </c>
      <c r="D26" s="30" t="s">
        <v>1320</v>
      </c>
      <c r="E26" s="41" t="s">
        <v>1321</v>
      </c>
      <c r="F26" s="47"/>
      <c r="G26" s="116" t="s">
        <v>1322</v>
      </c>
      <c r="H26" s="47"/>
      <c r="I26" s="47"/>
      <c r="J26" s="47" t="s">
        <v>1323</v>
      </c>
      <c r="K26" s="30" t="s">
        <v>1319</v>
      </c>
      <c r="L26" s="30"/>
      <c r="M26" s="47"/>
      <c r="N26" s="47"/>
      <c r="O26" s="47"/>
      <c r="Q26" s="30"/>
      <c r="W26" s="118" t="s">
        <v>1324</v>
      </c>
      <c r="X26" s="117"/>
      <c r="Y26" s="116" t="s">
        <v>1325</v>
      </c>
      <c r="Z26" s="116"/>
      <c r="AA26" s="30"/>
      <c r="AB26" s="30"/>
      <c r="AD26" s="43" t="s">
        <v>1326</v>
      </c>
      <c r="AE26" s="44" t="s">
        <v>1327</v>
      </c>
      <c r="AF26" s="116" t="s">
        <v>1328</v>
      </c>
      <c r="AG26" s="41" t="s">
        <v>842</v>
      </c>
      <c r="AH26" s="116" t="s">
        <v>1329</v>
      </c>
      <c r="AI26" s="42"/>
      <c r="AJ26" s="116" t="s">
        <v>1330</v>
      </c>
      <c r="AL26" s="30"/>
      <c r="AO26" s="42"/>
      <c r="BA26" t="s">
        <v>1331</v>
      </c>
      <c r="BB26" s="122"/>
      <c r="BC26" s="119" t="s">
        <v>750</v>
      </c>
      <c r="BD26" t="s">
        <v>1332</v>
      </c>
      <c r="BE26"/>
      <c r="BF26" t="s">
        <v>1333</v>
      </c>
      <c r="BH26" t="s">
        <v>1334</v>
      </c>
      <c r="BI26"/>
    </row>
    <row r="27" spans="3:61">
      <c r="C27" s="30" t="s">
        <v>1335</v>
      </c>
      <c r="D27" s="30" t="s">
        <v>1336</v>
      </c>
      <c r="E27" s="41" t="s">
        <v>1337</v>
      </c>
      <c r="F27" s="47"/>
      <c r="G27" s="116" t="s">
        <v>1338</v>
      </c>
      <c r="H27" s="47"/>
      <c r="I27" s="47"/>
      <c r="J27" s="47" t="s">
        <v>1339</v>
      </c>
      <c r="K27" s="30" t="s">
        <v>1335</v>
      </c>
      <c r="L27" s="30"/>
      <c r="M27" s="47"/>
      <c r="N27" s="47"/>
      <c r="O27" s="47"/>
      <c r="Q27" s="30"/>
      <c r="W27" t="s">
        <v>1340</v>
      </c>
      <c r="X27"/>
      <c r="Y27" s="116" t="s">
        <v>1341</v>
      </c>
      <c r="Z27" s="116"/>
      <c r="AD27" s="43" t="s">
        <v>1342</v>
      </c>
      <c r="AE27" s="44" t="s">
        <v>1343</v>
      </c>
      <c r="AF27" s="116" t="s">
        <v>1344</v>
      </c>
      <c r="AG27" s="41" t="s">
        <v>884</v>
      </c>
      <c r="AH27" s="116" t="s">
        <v>1345</v>
      </c>
      <c r="AI27" s="42"/>
      <c r="AJ27" s="116" t="s">
        <v>1346</v>
      </c>
      <c r="AL27" s="30"/>
      <c r="AO27" s="42"/>
      <c r="BA27" t="s">
        <v>1347</v>
      </c>
      <c r="BB27" s="122"/>
      <c r="BC27" s="119" t="s">
        <v>799</v>
      </c>
      <c r="BD27" t="s">
        <v>1348</v>
      </c>
      <c r="BE27"/>
      <c r="BF27" t="s">
        <v>1349</v>
      </c>
      <c r="BH27" t="s">
        <v>1350</v>
      </c>
      <c r="BI27"/>
    </row>
    <row r="28" spans="3:61">
      <c r="C28" s="30" t="s">
        <v>1351</v>
      </c>
      <c r="D28" s="30" t="s">
        <v>1352</v>
      </c>
      <c r="E28" s="41" t="s">
        <v>1353</v>
      </c>
      <c r="F28" s="47"/>
      <c r="G28" s="116" t="s">
        <v>1354</v>
      </c>
      <c r="H28" s="47"/>
      <c r="I28" s="47"/>
      <c r="J28" s="47" t="s">
        <v>1355</v>
      </c>
      <c r="K28" s="30" t="s">
        <v>1351</v>
      </c>
      <c r="L28" s="30"/>
      <c r="M28" s="47"/>
      <c r="N28" s="47"/>
      <c r="O28" s="47"/>
      <c r="Q28" s="30"/>
      <c r="W28" t="s">
        <v>1356</v>
      </c>
      <c r="X28"/>
      <c r="Y28" s="116" t="s">
        <v>1357</v>
      </c>
      <c r="Z28" s="116"/>
      <c r="AD28" s="43" t="s">
        <v>1358</v>
      </c>
      <c r="AE28" s="44" t="s">
        <v>1359</v>
      </c>
      <c r="AF28" s="116" t="s">
        <v>1360</v>
      </c>
      <c r="AG28" s="42"/>
      <c r="AH28" s="116" t="s">
        <v>1361</v>
      </c>
      <c r="AI28" s="41"/>
      <c r="AJ28" s="116" t="s">
        <v>1362</v>
      </c>
      <c r="AL28" s="30"/>
      <c r="AO28" s="42"/>
      <c r="BA28" s="41" t="s">
        <v>700</v>
      </c>
      <c r="BB28" s="44"/>
      <c r="BC28" s="41" t="s">
        <v>842</v>
      </c>
      <c r="BD28" t="s">
        <v>1363</v>
      </c>
      <c r="BE28"/>
      <c r="BF28" t="s">
        <v>1364</v>
      </c>
      <c r="BH28" t="s">
        <v>1365</v>
      </c>
      <c r="BI28"/>
    </row>
    <row r="29" spans="3:61">
      <c r="C29" s="30" t="s">
        <v>1366</v>
      </c>
      <c r="D29" s="30" t="s">
        <v>1367</v>
      </c>
      <c r="E29" s="41" t="s">
        <v>1368</v>
      </c>
      <c r="F29" s="47"/>
      <c r="G29" s="116" t="s">
        <v>1369</v>
      </c>
      <c r="H29" s="47"/>
      <c r="I29" s="47"/>
      <c r="J29" s="47" t="s">
        <v>1370</v>
      </c>
      <c r="K29" s="30" t="s">
        <v>1366</v>
      </c>
      <c r="L29" s="30"/>
      <c r="M29" s="47"/>
      <c r="N29" s="47"/>
      <c r="O29" s="47"/>
      <c r="Q29" s="30"/>
      <c r="W29" t="s">
        <v>1371</v>
      </c>
      <c r="X29"/>
      <c r="Y29" s="116" t="s">
        <v>1372</v>
      </c>
      <c r="Z29" s="116"/>
      <c r="AD29" s="43" t="s">
        <v>1373</v>
      </c>
      <c r="AE29" s="44" t="s">
        <v>1374</v>
      </c>
      <c r="AF29" s="116" t="s">
        <v>1375</v>
      </c>
      <c r="AG29" s="42"/>
      <c r="AH29" s="116" t="s">
        <v>1376</v>
      </c>
      <c r="AI29" s="41"/>
      <c r="AJ29" s="116" t="s">
        <v>1377</v>
      </c>
      <c r="AK29" s="42"/>
      <c r="AL29" s="30"/>
      <c r="AO29" s="42"/>
      <c r="BA29" s="41" t="s">
        <v>750</v>
      </c>
      <c r="BB29" s="44"/>
      <c r="BC29" s="41" t="s">
        <v>884</v>
      </c>
      <c r="BD29" t="s">
        <v>1378</v>
      </c>
      <c r="BE29"/>
      <c r="BF29" t="s">
        <v>1379</v>
      </c>
      <c r="BH29" t="s">
        <v>1380</v>
      </c>
      <c r="BI29"/>
    </row>
    <row r="30" spans="3:61">
      <c r="C30" s="30" t="s">
        <v>1381</v>
      </c>
      <c r="D30" s="30" t="s">
        <v>1382</v>
      </c>
      <c r="E30" s="41" t="s">
        <v>1383</v>
      </c>
      <c r="F30" s="47"/>
      <c r="G30" s="116" t="s">
        <v>1384</v>
      </c>
      <c r="H30" s="47"/>
      <c r="I30" s="47"/>
      <c r="J30" s="47" t="s">
        <v>1385</v>
      </c>
      <c r="K30" s="30" t="s">
        <v>1381</v>
      </c>
      <c r="L30" s="30"/>
      <c r="M30" s="47"/>
      <c r="N30" s="47"/>
      <c r="O30" s="47"/>
      <c r="Q30" s="30"/>
      <c r="W30" t="s">
        <v>1386</v>
      </c>
      <c r="X30"/>
      <c r="Y30" s="116" t="s">
        <v>1387</v>
      </c>
      <c r="Z30" s="41"/>
      <c r="AD30" s="43" t="s">
        <v>1388</v>
      </c>
      <c r="AE30" s="44" t="s">
        <v>1389</v>
      </c>
      <c r="AF30" s="116" t="s">
        <v>1390</v>
      </c>
      <c r="AG30" s="42"/>
      <c r="AH30" s="116" t="s">
        <v>1391</v>
      </c>
      <c r="AI30" s="41"/>
      <c r="AJ30" s="116" t="s">
        <v>1392</v>
      </c>
      <c r="AK30" s="42"/>
      <c r="AL30" s="30"/>
      <c r="AO30" s="42"/>
      <c r="BA30" s="41" t="s">
        <v>799</v>
      </c>
      <c r="BB30" s="44"/>
      <c r="BD30" t="s">
        <v>1393</v>
      </c>
      <c r="BE30"/>
      <c r="BF30" t="s">
        <v>1394</v>
      </c>
      <c r="BH30" t="s">
        <v>1395</v>
      </c>
      <c r="BI30"/>
    </row>
    <row r="31" spans="3:61">
      <c r="C31" s="30" t="s">
        <v>1396</v>
      </c>
      <c r="D31" s="30" t="s">
        <v>1397</v>
      </c>
      <c r="E31" s="41" t="s">
        <v>1398</v>
      </c>
      <c r="F31" s="47"/>
      <c r="G31" s="116" t="s">
        <v>1399</v>
      </c>
      <c r="H31" s="47"/>
      <c r="I31" s="47"/>
      <c r="J31" s="47" t="s">
        <v>117</v>
      </c>
      <c r="K31" s="30" t="s">
        <v>1396</v>
      </c>
      <c r="L31" s="30"/>
      <c r="M31" s="47"/>
      <c r="N31" s="47"/>
      <c r="O31" s="47"/>
      <c r="Q31" s="30"/>
      <c r="W31" s="117" t="s">
        <v>1400</v>
      </c>
      <c r="X31"/>
      <c r="Y31" s="116" t="s">
        <v>1401</v>
      </c>
      <c r="Z31" s="41"/>
      <c r="AD31" s="43" t="s">
        <v>1402</v>
      </c>
      <c r="AE31" s="44" t="s">
        <v>1403</v>
      </c>
      <c r="AF31" s="116" t="s">
        <v>1404</v>
      </c>
      <c r="AG31" s="42"/>
      <c r="AH31" s="116" t="s">
        <v>1405</v>
      </c>
      <c r="AI31" s="41"/>
      <c r="AJ31" s="116" t="s">
        <v>1406</v>
      </c>
      <c r="AK31" s="42"/>
      <c r="AL31" s="30"/>
      <c r="AO31" s="42"/>
      <c r="BA31" s="41" t="s">
        <v>842</v>
      </c>
      <c r="BB31" s="44"/>
      <c r="BD31" t="s">
        <v>1407</v>
      </c>
      <c r="BE31"/>
      <c r="BF31" t="s">
        <v>1408</v>
      </c>
      <c r="BH31" t="s">
        <v>1409</v>
      </c>
      <c r="BI31"/>
    </row>
    <row r="32" spans="3:61">
      <c r="C32" s="30" t="s">
        <v>1410</v>
      </c>
      <c r="D32" s="30" t="s">
        <v>1411</v>
      </c>
      <c r="E32" s="41" t="s">
        <v>1412</v>
      </c>
      <c r="F32" s="47"/>
      <c r="G32" s="116" t="s">
        <v>1413</v>
      </c>
      <c r="H32" s="47"/>
      <c r="I32" s="47"/>
      <c r="J32" s="47" t="s">
        <v>353</v>
      </c>
      <c r="K32" s="30" t="s">
        <v>1410</v>
      </c>
      <c r="L32" s="30"/>
      <c r="M32" s="47"/>
      <c r="N32" s="47"/>
      <c r="O32" s="47"/>
      <c r="Q32" s="30"/>
      <c r="W32" s="117" t="s">
        <v>1414</v>
      </c>
      <c r="X32"/>
      <c r="Y32" s="116" t="s">
        <v>1415</v>
      </c>
      <c r="Z32" s="41"/>
      <c r="AD32" s="43" t="s">
        <v>1416</v>
      </c>
      <c r="AE32" s="44" t="s">
        <v>1417</v>
      </c>
      <c r="AF32" s="116" t="s">
        <v>1418</v>
      </c>
      <c r="AG32" s="42"/>
      <c r="AH32" s="116" t="s">
        <v>1419</v>
      </c>
      <c r="AI32" s="41"/>
      <c r="AJ32" s="116" t="s">
        <v>1420</v>
      </c>
      <c r="AK32" s="42"/>
      <c r="AL32" s="30"/>
      <c r="AO32" s="42"/>
      <c r="BA32" s="41" t="s">
        <v>884</v>
      </c>
      <c r="BB32" s="44"/>
      <c r="BD32" t="s">
        <v>1421</v>
      </c>
      <c r="BE32"/>
      <c r="BF32" t="s">
        <v>1422</v>
      </c>
      <c r="BH32" t="s">
        <v>1423</v>
      </c>
      <c r="BI32"/>
    </row>
    <row r="33" spans="3:61">
      <c r="C33" s="30" t="s">
        <v>1424</v>
      </c>
      <c r="D33" s="30" t="s">
        <v>1425</v>
      </c>
      <c r="E33" s="41" t="s">
        <v>1426</v>
      </c>
      <c r="F33" s="47"/>
      <c r="G33" s="116" t="s">
        <v>1427</v>
      </c>
      <c r="H33" s="47"/>
      <c r="I33" s="47"/>
      <c r="J33" s="47" t="s">
        <v>1428</v>
      </c>
      <c r="K33" s="30" t="s">
        <v>1424</v>
      </c>
      <c r="L33" s="30"/>
      <c r="M33" s="47"/>
      <c r="N33" s="47"/>
      <c r="O33" s="47"/>
      <c r="Q33" s="30"/>
      <c r="W33" s="117" t="s">
        <v>1429</v>
      </c>
      <c r="X33" s="41"/>
      <c r="Y33" s="41" t="s">
        <v>750</v>
      </c>
      <c r="Z33" s="41"/>
      <c r="AA33" s="41"/>
      <c r="AB33" s="41"/>
      <c r="AD33" s="43" t="s">
        <v>1430</v>
      </c>
      <c r="AE33" s="44" t="s">
        <v>1431</v>
      </c>
      <c r="AF33" s="116" t="s">
        <v>1432</v>
      </c>
      <c r="AG33" s="42"/>
      <c r="AH33" s="116" t="s">
        <v>1433</v>
      </c>
      <c r="AJ33" s="116" t="s">
        <v>1434</v>
      </c>
      <c r="AK33" s="42"/>
      <c r="AL33" s="41"/>
      <c r="AO33" s="42"/>
      <c r="BA33" s="44"/>
      <c r="BB33" s="44"/>
      <c r="BC33" s="44"/>
      <c r="BD33" t="s">
        <v>1435</v>
      </c>
      <c r="BE33"/>
      <c r="BF33" t="s">
        <v>1436</v>
      </c>
      <c r="BH33" t="s">
        <v>1437</v>
      </c>
      <c r="BI33"/>
    </row>
    <row r="34" spans="3:61">
      <c r="C34" s="41" t="s">
        <v>1438</v>
      </c>
      <c r="D34" s="30" t="s">
        <v>1439</v>
      </c>
      <c r="E34" s="41" t="s">
        <v>1440</v>
      </c>
      <c r="F34" s="47"/>
      <c r="G34" s="41" t="s">
        <v>700</v>
      </c>
      <c r="H34" s="47"/>
      <c r="I34" s="47"/>
      <c r="J34" s="47" t="s">
        <v>1441</v>
      </c>
      <c r="K34" s="41" t="s">
        <v>1438</v>
      </c>
      <c r="L34" s="41"/>
      <c r="M34" s="47"/>
      <c r="N34" s="47"/>
      <c r="O34" s="47"/>
      <c r="Q34" s="30"/>
      <c r="W34" s="117" t="s">
        <v>1442</v>
      </c>
      <c r="X34" s="41"/>
      <c r="Y34" s="41" t="s">
        <v>799</v>
      </c>
      <c r="Z34" s="41"/>
      <c r="AA34" s="41"/>
      <c r="AB34" s="41"/>
      <c r="AD34" s="43" t="s">
        <v>1443</v>
      </c>
      <c r="AE34" s="44" t="s">
        <v>1444</v>
      </c>
      <c r="AF34" s="116" t="s">
        <v>1445</v>
      </c>
      <c r="AG34" s="42"/>
      <c r="AH34" s="116" t="s">
        <v>1446</v>
      </c>
      <c r="AJ34" s="116" t="s">
        <v>1447</v>
      </c>
      <c r="AK34" s="42"/>
      <c r="AL34" s="41"/>
      <c r="AO34" s="42"/>
      <c r="BA34" s="44"/>
      <c r="BB34" s="44"/>
      <c r="BC34" s="44"/>
      <c r="BD34" t="s">
        <v>1448</v>
      </c>
      <c r="BE34"/>
      <c r="BF34" t="s">
        <v>1449</v>
      </c>
      <c r="BH34" t="s">
        <v>1450</v>
      </c>
      <c r="BI34"/>
    </row>
    <row r="35" spans="3:61">
      <c r="C35" s="30" t="s">
        <v>1451</v>
      </c>
      <c r="D35" s="30" t="s">
        <v>1452</v>
      </c>
      <c r="E35" s="29" t="s">
        <v>1453</v>
      </c>
      <c r="F35" s="47"/>
      <c r="G35" s="41" t="s">
        <v>750</v>
      </c>
      <c r="H35" s="47"/>
      <c r="I35" s="47"/>
      <c r="J35" s="47" t="s">
        <v>1454</v>
      </c>
      <c r="K35" s="30" t="s">
        <v>1451</v>
      </c>
      <c r="L35" s="30"/>
      <c r="M35" s="47"/>
      <c r="N35" s="47"/>
      <c r="O35" s="47"/>
      <c r="Q35" s="30"/>
      <c r="W35" s="117" t="s">
        <v>1455</v>
      </c>
      <c r="X35" s="41"/>
      <c r="Y35" s="41" t="s">
        <v>842</v>
      </c>
      <c r="AA35" s="41"/>
      <c r="AB35" s="41"/>
      <c r="AD35" s="43" t="s">
        <v>1456</v>
      </c>
      <c r="AE35" s="44" t="s">
        <v>1457</v>
      </c>
      <c r="AF35" s="116" t="s">
        <v>1458</v>
      </c>
      <c r="AG35" s="42"/>
      <c r="AH35" s="116" t="s">
        <v>1459</v>
      </c>
      <c r="AJ35" s="116" t="s">
        <v>1460</v>
      </c>
      <c r="AK35" s="42"/>
      <c r="AL35" s="41"/>
      <c r="AO35" s="42"/>
      <c r="BA35" s="44"/>
      <c r="BB35" s="44"/>
      <c r="BC35" s="44"/>
      <c r="BD35" t="s">
        <v>1461</v>
      </c>
      <c r="BE35"/>
      <c r="BF35" t="s">
        <v>1462</v>
      </c>
      <c r="BH35" t="s">
        <v>1463</v>
      </c>
      <c r="BI35"/>
    </row>
    <row r="36" spans="3:61">
      <c r="C36" s="30" t="s">
        <v>1464</v>
      </c>
      <c r="D36" s="30" t="s">
        <v>1465</v>
      </c>
      <c r="E36" s="41" t="s">
        <v>1466</v>
      </c>
      <c r="F36" s="47"/>
      <c r="G36" s="41" t="s">
        <v>799</v>
      </c>
      <c r="H36" s="47"/>
      <c r="I36" s="47"/>
      <c r="J36" s="47" t="s">
        <v>1467</v>
      </c>
      <c r="K36" s="30" t="s">
        <v>1464</v>
      </c>
      <c r="L36" s="30"/>
      <c r="M36" s="47"/>
      <c r="N36" s="47"/>
      <c r="O36" s="47"/>
      <c r="Q36" s="30"/>
      <c r="W36" t="s">
        <v>1468</v>
      </c>
      <c r="X36" s="41"/>
      <c r="Y36" s="41" t="s">
        <v>884</v>
      </c>
      <c r="Z36" s="41"/>
      <c r="AA36" s="41"/>
      <c r="AB36" s="41"/>
      <c r="AD36" s="43" t="s">
        <v>1469</v>
      </c>
      <c r="AE36" s="44" t="s">
        <v>1470</v>
      </c>
      <c r="AF36" s="116" t="s">
        <v>1471</v>
      </c>
      <c r="AG36" s="42"/>
      <c r="AH36" s="116" t="s">
        <v>1472</v>
      </c>
      <c r="AJ36" s="116" t="s">
        <v>1473</v>
      </c>
      <c r="AL36" s="41"/>
      <c r="AO36" s="42"/>
      <c r="BA36" s="44"/>
      <c r="BB36" s="44"/>
      <c r="BC36" s="44"/>
      <c r="BD36" t="s">
        <v>1474</v>
      </c>
      <c r="BE36"/>
      <c r="BF36" t="s">
        <v>1475</v>
      </c>
      <c r="BH36" t="s">
        <v>1476</v>
      </c>
      <c r="BI36"/>
    </row>
    <row r="37" spans="3:61">
      <c r="C37" s="30" t="s">
        <v>1477</v>
      </c>
      <c r="D37" s="30" t="s">
        <v>1478</v>
      </c>
      <c r="E37" s="41" t="s">
        <v>1479</v>
      </c>
      <c r="F37" s="47"/>
      <c r="G37" s="41" t="s">
        <v>842</v>
      </c>
      <c r="H37" s="47"/>
      <c r="I37" s="47"/>
      <c r="J37" s="47" t="s">
        <v>1480</v>
      </c>
      <c r="K37" s="30" t="s">
        <v>1477</v>
      </c>
      <c r="L37" s="30"/>
      <c r="M37" s="47"/>
      <c r="N37" s="47"/>
      <c r="O37" s="47"/>
      <c r="Q37" s="30"/>
      <c r="W37" t="s">
        <v>1481</v>
      </c>
      <c r="X37" s="41"/>
      <c r="Y37" s="41"/>
      <c r="Z37" s="41"/>
      <c r="AA37" s="41"/>
      <c r="AB37" s="41"/>
      <c r="AD37" s="43" t="s">
        <v>1482</v>
      </c>
      <c r="AE37" s="44" t="s">
        <v>1483</v>
      </c>
      <c r="AF37" s="116" t="s">
        <v>1484</v>
      </c>
      <c r="AG37" s="42"/>
      <c r="AH37" s="116" t="s">
        <v>1485</v>
      </c>
      <c r="AJ37" s="116" t="s">
        <v>1486</v>
      </c>
      <c r="AL37" s="41"/>
      <c r="AO37" s="42"/>
      <c r="BA37" s="44"/>
      <c r="BB37" s="44"/>
      <c r="BC37" s="44"/>
      <c r="BD37" t="s">
        <v>1487</v>
      </c>
      <c r="BE37"/>
      <c r="BF37" t="s">
        <v>1488</v>
      </c>
      <c r="BH37" t="s">
        <v>1489</v>
      </c>
      <c r="BI37"/>
    </row>
    <row r="38" spans="3:61">
      <c r="C38" s="30" t="s">
        <v>1490</v>
      </c>
      <c r="D38" s="30" t="s">
        <v>1491</v>
      </c>
      <c r="E38" s="41" t="s">
        <v>1492</v>
      </c>
      <c r="F38" s="47"/>
      <c r="G38" s="41" t="s">
        <v>884</v>
      </c>
      <c r="H38" s="47"/>
      <c r="I38" s="47"/>
      <c r="J38" s="47" t="s">
        <v>1493</v>
      </c>
      <c r="K38" s="30" t="s">
        <v>1490</v>
      </c>
      <c r="L38" s="30"/>
      <c r="M38" s="47"/>
      <c r="N38" s="47"/>
      <c r="O38" s="47"/>
      <c r="Q38" s="30"/>
      <c r="W38" t="s">
        <v>1494</v>
      </c>
      <c r="AD38" s="43" t="s">
        <v>1495</v>
      </c>
      <c r="AE38" s="44" t="s">
        <v>1496</v>
      </c>
      <c r="AF38" s="116" t="s">
        <v>1497</v>
      </c>
      <c r="AG38" s="42"/>
      <c r="AH38" s="116" t="s">
        <v>1498</v>
      </c>
      <c r="AJ38" s="116" t="s">
        <v>1499</v>
      </c>
      <c r="AO38" s="42"/>
      <c r="BA38" s="44"/>
      <c r="BB38" s="44"/>
      <c r="BC38" s="44"/>
      <c r="BD38" t="s">
        <v>1500</v>
      </c>
      <c r="BE38"/>
      <c r="BF38" t="s">
        <v>1501</v>
      </c>
      <c r="BH38" t="s">
        <v>1502</v>
      </c>
      <c r="BI38"/>
    </row>
    <row r="39" spans="3:61">
      <c r="C39" s="30" t="s">
        <v>1503</v>
      </c>
      <c r="D39" s="30" t="s">
        <v>1504</v>
      </c>
      <c r="E39" s="41" t="s">
        <v>1505</v>
      </c>
      <c r="F39" s="47"/>
      <c r="H39" s="47"/>
      <c r="I39" s="47"/>
      <c r="J39" s="47" t="s">
        <v>279</v>
      </c>
      <c r="K39" s="30" t="s">
        <v>1503</v>
      </c>
      <c r="L39" s="30"/>
      <c r="M39" s="47"/>
      <c r="N39" s="47"/>
      <c r="O39" s="47"/>
      <c r="Q39" s="30"/>
      <c r="W39" t="s">
        <v>1506</v>
      </c>
      <c r="AD39" s="43" t="s">
        <v>1507</v>
      </c>
      <c r="AE39" s="44" t="s">
        <v>1508</v>
      </c>
      <c r="AF39" s="116" t="s">
        <v>1509</v>
      </c>
      <c r="AG39" s="42"/>
      <c r="AH39" s="116" t="s">
        <v>1510</v>
      </c>
      <c r="AJ39" s="116" t="s">
        <v>1511</v>
      </c>
      <c r="AO39" s="42"/>
      <c r="BA39" s="44"/>
      <c r="BB39" s="44"/>
      <c r="BC39" s="44"/>
      <c r="BD39" s="119" t="s">
        <v>700</v>
      </c>
      <c r="BE39"/>
      <c r="BF39" t="s">
        <v>1512</v>
      </c>
      <c r="BH39" t="s">
        <v>1513</v>
      </c>
      <c r="BI39"/>
    </row>
    <row r="40" spans="3:61">
      <c r="C40" s="41" t="s">
        <v>1514</v>
      </c>
      <c r="D40" s="30" t="s">
        <v>1515</v>
      </c>
      <c r="E40" s="41" t="s">
        <v>1516</v>
      </c>
      <c r="F40" s="47"/>
      <c r="H40" s="47"/>
      <c r="I40" s="47"/>
      <c r="J40" s="47" t="s">
        <v>1517</v>
      </c>
      <c r="K40" s="41" t="s">
        <v>1514</v>
      </c>
      <c r="L40" s="41"/>
      <c r="M40" s="47"/>
      <c r="N40" s="47"/>
      <c r="O40" s="47"/>
      <c r="Q40" s="30"/>
      <c r="W40" t="s">
        <v>1518</v>
      </c>
      <c r="AD40" s="43" t="s">
        <v>1519</v>
      </c>
      <c r="AE40" s="44" t="s">
        <v>1520</v>
      </c>
      <c r="AF40" s="116" t="s">
        <v>1521</v>
      </c>
      <c r="AG40" s="42"/>
      <c r="AH40" s="116" t="s">
        <v>1522</v>
      </c>
      <c r="AJ40" s="116" t="s">
        <v>1523</v>
      </c>
      <c r="AO40" s="42"/>
      <c r="BA40" s="44"/>
      <c r="BB40" s="44"/>
      <c r="BC40" s="44"/>
      <c r="BD40" s="119" t="s">
        <v>750</v>
      </c>
      <c r="BE40"/>
      <c r="BF40" t="s">
        <v>1524</v>
      </c>
      <c r="BH40" t="s">
        <v>1525</v>
      </c>
      <c r="BI40"/>
    </row>
    <row r="41" spans="3:61">
      <c r="C41" s="30" t="s">
        <v>1526</v>
      </c>
      <c r="D41" s="30" t="s">
        <v>1527</v>
      </c>
      <c r="E41" s="29" t="s">
        <v>1528</v>
      </c>
      <c r="F41" s="47"/>
      <c r="H41" s="47"/>
      <c r="I41" s="47"/>
      <c r="J41" s="47" t="s">
        <v>1529</v>
      </c>
      <c r="K41" s="30" t="s">
        <v>1526</v>
      </c>
      <c r="L41" s="30"/>
      <c r="M41" s="47"/>
      <c r="N41" s="47"/>
      <c r="O41" s="47"/>
      <c r="Q41" s="30"/>
      <c r="W41" t="s">
        <v>1530</v>
      </c>
      <c r="AD41" s="43" t="s">
        <v>1531</v>
      </c>
      <c r="AE41" s="44" t="s">
        <v>1532</v>
      </c>
      <c r="AF41" s="116" t="s">
        <v>1533</v>
      </c>
      <c r="AG41" s="42"/>
      <c r="AH41" s="116" t="s">
        <v>1534</v>
      </c>
      <c r="AI41" s="51"/>
      <c r="AJ41" s="116" t="s">
        <v>1535</v>
      </c>
      <c r="AO41" s="42"/>
      <c r="BA41" s="44"/>
      <c r="BB41" s="44"/>
      <c r="BC41" s="44"/>
      <c r="BD41" s="119" t="s">
        <v>799</v>
      </c>
      <c r="BE41"/>
      <c r="BF41" t="s">
        <v>1536</v>
      </c>
      <c r="BH41" t="s">
        <v>1537</v>
      </c>
      <c r="BI41"/>
    </row>
    <row r="42" spans="3:61">
      <c r="C42" s="30" t="s">
        <v>1538</v>
      </c>
      <c r="D42" s="30" t="s">
        <v>1539</v>
      </c>
      <c r="E42" s="41" t="s">
        <v>1540</v>
      </c>
      <c r="F42" s="47"/>
      <c r="H42" s="47"/>
      <c r="I42" s="47"/>
      <c r="J42" s="47" t="s">
        <v>1541</v>
      </c>
      <c r="K42" s="30" t="s">
        <v>1538</v>
      </c>
      <c r="L42" s="30"/>
      <c r="M42" s="47"/>
      <c r="N42" s="47"/>
      <c r="O42" s="47"/>
      <c r="Q42" s="30"/>
      <c r="W42" s="41" t="s">
        <v>700</v>
      </c>
      <c r="AD42" s="43" t="s">
        <v>1542</v>
      </c>
      <c r="AE42" s="44" t="s">
        <v>1543</v>
      </c>
      <c r="AF42" s="116" t="s">
        <v>1544</v>
      </c>
      <c r="AG42" s="42"/>
      <c r="AH42" s="116" t="s">
        <v>1545</v>
      </c>
      <c r="AJ42" s="116" t="s">
        <v>1546</v>
      </c>
      <c r="AO42" s="42"/>
      <c r="BA42" s="44"/>
      <c r="BB42" s="44"/>
      <c r="BC42" s="44"/>
      <c r="BD42" s="119" t="s">
        <v>842</v>
      </c>
      <c r="BE42"/>
      <c r="BF42" t="s">
        <v>1547</v>
      </c>
      <c r="BH42" t="s">
        <v>1548</v>
      </c>
      <c r="BI42"/>
    </row>
    <row r="43" spans="3:61">
      <c r="C43" s="30" t="s">
        <v>1549</v>
      </c>
      <c r="D43" s="30" t="s">
        <v>1550</v>
      </c>
      <c r="E43" s="41" t="s">
        <v>1551</v>
      </c>
      <c r="F43" s="47"/>
      <c r="G43" s="41"/>
      <c r="H43" s="47"/>
      <c r="I43" s="47"/>
      <c r="J43" s="47" t="s">
        <v>1552</v>
      </c>
      <c r="K43" s="30" t="s">
        <v>1549</v>
      </c>
      <c r="L43" s="30"/>
      <c r="M43" s="47"/>
      <c r="N43" s="47"/>
      <c r="O43" s="47"/>
      <c r="Q43" s="30"/>
      <c r="W43" s="41" t="s">
        <v>750</v>
      </c>
      <c r="AD43" s="43" t="s">
        <v>1553</v>
      </c>
      <c r="AE43" s="44" t="s">
        <v>1554</v>
      </c>
      <c r="AF43" s="116" t="s">
        <v>1555</v>
      </c>
      <c r="AG43" s="42"/>
      <c r="AH43" s="116" t="s">
        <v>1556</v>
      </c>
      <c r="AJ43" s="116" t="s">
        <v>1557</v>
      </c>
      <c r="AO43" s="42"/>
      <c r="BA43" s="44"/>
      <c r="BB43" s="44"/>
      <c r="BC43" s="44"/>
      <c r="BD43" s="119" t="s">
        <v>884</v>
      </c>
      <c r="BE43"/>
      <c r="BF43" t="s">
        <v>1558</v>
      </c>
      <c r="BH43" t="s">
        <v>1559</v>
      </c>
      <c r="BI43"/>
    </row>
    <row r="44" spans="3:61">
      <c r="C44" s="30" t="s">
        <v>1560</v>
      </c>
      <c r="D44" s="30" t="s">
        <v>1561</v>
      </c>
      <c r="E44" s="41" t="s">
        <v>1562</v>
      </c>
      <c r="F44" s="47"/>
      <c r="H44" s="47"/>
      <c r="I44" s="47"/>
      <c r="J44" s="47" t="s">
        <v>1563</v>
      </c>
      <c r="K44" s="30" t="s">
        <v>1560</v>
      </c>
      <c r="L44" s="30"/>
      <c r="M44" s="47"/>
      <c r="N44" s="47"/>
      <c r="O44" s="47"/>
      <c r="Q44" s="30"/>
      <c r="W44" s="41" t="s">
        <v>799</v>
      </c>
      <c r="AD44" s="41" t="s">
        <v>700</v>
      </c>
      <c r="AE44" s="44" t="s">
        <v>1564</v>
      </c>
      <c r="AF44" s="116" t="s">
        <v>1565</v>
      </c>
      <c r="AG44" s="42"/>
      <c r="AH44" s="116" t="s">
        <v>1566</v>
      </c>
      <c r="AJ44" s="116" t="s">
        <v>1567</v>
      </c>
      <c r="AK44" s="42"/>
      <c r="AO44" s="42"/>
      <c r="BA44" s="44"/>
      <c r="BB44" s="44"/>
      <c r="BC44" s="44"/>
      <c r="BD44"/>
      <c r="BE44"/>
      <c r="BF44" t="s">
        <v>1568</v>
      </c>
      <c r="BH44" t="s">
        <v>1569</v>
      </c>
      <c r="BI44"/>
    </row>
    <row r="45" spans="3:61">
      <c r="C45" s="30" t="s">
        <v>1570</v>
      </c>
      <c r="D45" s="30" t="s">
        <v>1571</v>
      </c>
      <c r="E45" s="41" t="s">
        <v>1572</v>
      </c>
      <c r="F45" s="47"/>
      <c r="H45" s="47"/>
      <c r="I45" s="47"/>
      <c r="J45" s="47" t="s">
        <v>1573</v>
      </c>
      <c r="K45" s="30" t="s">
        <v>1570</v>
      </c>
      <c r="L45" s="30"/>
      <c r="M45" s="47"/>
      <c r="N45" s="47"/>
      <c r="O45" s="47"/>
      <c r="Q45" s="30"/>
      <c r="W45" s="41" t="s">
        <v>842</v>
      </c>
      <c r="AD45" s="41" t="s">
        <v>750</v>
      </c>
      <c r="AE45" s="44" t="s">
        <v>1574</v>
      </c>
      <c r="AF45" s="116" t="s">
        <v>1575</v>
      </c>
      <c r="AG45" s="42"/>
      <c r="AH45" s="116" t="s">
        <v>1576</v>
      </c>
      <c r="AJ45" s="116" t="s">
        <v>1577</v>
      </c>
      <c r="AK45" s="42"/>
      <c r="AO45" s="42"/>
      <c r="BA45" s="44"/>
      <c r="BB45" s="44"/>
      <c r="BC45" s="44"/>
      <c r="BD45"/>
      <c r="BE45"/>
      <c r="BF45" t="s">
        <v>1578</v>
      </c>
      <c r="BH45" t="s">
        <v>1579</v>
      </c>
      <c r="BI45"/>
    </row>
    <row r="46" spans="3:61">
      <c r="C46" s="30" t="s">
        <v>1580</v>
      </c>
      <c r="D46" s="30" t="s">
        <v>1581</v>
      </c>
      <c r="E46" s="41" t="s">
        <v>1582</v>
      </c>
      <c r="F46" s="47"/>
      <c r="H46" s="47"/>
      <c r="I46" s="47"/>
      <c r="J46" s="47" t="s">
        <v>1583</v>
      </c>
      <c r="K46" s="30" t="s">
        <v>1580</v>
      </c>
      <c r="L46" s="30"/>
      <c r="M46" s="47"/>
      <c r="N46" s="47"/>
      <c r="O46" s="47"/>
      <c r="Q46" s="30"/>
      <c r="W46" s="41" t="s">
        <v>884</v>
      </c>
      <c r="AD46" s="41" t="s">
        <v>799</v>
      </c>
      <c r="AE46" s="44" t="s">
        <v>1584</v>
      </c>
      <c r="AF46" s="116" t="s">
        <v>1585</v>
      </c>
      <c r="AG46" s="42"/>
      <c r="AH46" s="41" t="s">
        <v>700</v>
      </c>
      <c r="AJ46" s="116" t="s">
        <v>1586</v>
      </c>
      <c r="AK46" s="42"/>
      <c r="AO46" s="42"/>
      <c r="BA46" s="44"/>
      <c r="BB46" s="44"/>
      <c r="BC46" s="44"/>
      <c r="BD46"/>
      <c r="BE46"/>
      <c r="BF46" t="s">
        <v>1587</v>
      </c>
      <c r="BH46" t="s">
        <v>1588</v>
      </c>
      <c r="BI46"/>
    </row>
    <row r="47" spans="3:61">
      <c r="C47" s="30" t="s">
        <v>1589</v>
      </c>
      <c r="D47" s="30" t="s">
        <v>1590</v>
      </c>
      <c r="E47" s="41" t="s">
        <v>1591</v>
      </c>
      <c r="F47" s="47"/>
      <c r="H47" s="47"/>
      <c r="I47" s="47"/>
      <c r="J47" s="47" t="s">
        <v>1592</v>
      </c>
      <c r="K47" s="30" t="s">
        <v>1589</v>
      </c>
      <c r="L47" s="30"/>
      <c r="M47" s="47"/>
      <c r="N47" s="47"/>
      <c r="O47" s="47"/>
      <c r="Q47" s="30"/>
      <c r="AD47" s="41" t="s">
        <v>842</v>
      </c>
      <c r="AE47" s="44" t="s">
        <v>1593</v>
      </c>
      <c r="AF47" s="116" t="s">
        <v>1594</v>
      </c>
      <c r="AG47" s="42"/>
      <c r="AH47" s="41" t="s">
        <v>750</v>
      </c>
      <c r="AJ47" s="116" t="s">
        <v>1595</v>
      </c>
      <c r="AK47" s="42"/>
      <c r="AO47" s="42"/>
      <c r="BA47" s="44"/>
      <c r="BB47" s="44"/>
      <c r="BC47" s="44"/>
      <c r="BD47"/>
      <c r="BE47"/>
      <c r="BF47" t="s">
        <v>1596</v>
      </c>
      <c r="BH47" t="s">
        <v>1597</v>
      </c>
      <c r="BI47"/>
    </row>
    <row r="48" spans="3:61">
      <c r="C48" s="30" t="s">
        <v>1598</v>
      </c>
      <c r="D48" s="30" t="s">
        <v>1599</v>
      </c>
      <c r="E48" s="41" t="s">
        <v>1600</v>
      </c>
      <c r="F48" s="47"/>
      <c r="H48" s="47"/>
      <c r="I48" s="47"/>
      <c r="J48" s="47" t="s">
        <v>1601</v>
      </c>
      <c r="K48" s="30" t="s">
        <v>1598</v>
      </c>
      <c r="L48" s="30"/>
      <c r="M48" s="47"/>
      <c r="N48" s="47"/>
      <c r="O48" s="47"/>
      <c r="Q48" s="30"/>
      <c r="AD48" s="41" t="s">
        <v>884</v>
      </c>
      <c r="AE48" s="44" t="s">
        <v>1602</v>
      </c>
      <c r="AF48" s="116" t="s">
        <v>1603</v>
      </c>
      <c r="AG48" s="42"/>
      <c r="AH48" s="41" t="s">
        <v>799</v>
      </c>
      <c r="AJ48" s="116" t="s">
        <v>1604</v>
      </c>
      <c r="AK48" s="42"/>
      <c r="AO48" s="42"/>
      <c r="BA48" s="44"/>
      <c r="BB48" s="44"/>
      <c r="BC48" s="44"/>
      <c r="BD48"/>
      <c r="BE48"/>
      <c r="BF48" t="s">
        <v>1605</v>
      </c>
      <c r="BH48" t="s">
        <v>1152</v>
      </c>
      <c r="BI48"/>
    </row>
    <row r="49" spans="3:61">
      <c r="C49" s="30" t="s">
        <v>1606</v>
      </c>
      <c r="D49" s="30" t="s">
        <v>1607</v>
      </c>
      <c r="E49" s="41" t="s">
        <v>1608</v>
      </c>
      <c r="F49" s="47"/>
      <c r="H49" s="47"/>
      <c r="I49" s="47"/>
      <c r="J49" s="47" t="s">
        <v>1609</v>
      </c>
      <c r="K49" s="30" t="s">
        <v>1606</v>
      </c>
      <c r="L49" s="30"/>
      <c r="M49" s="47"/>
      <c r="N49" s="47"/>
      <c r="O49" s="47"/>
      <c r="Q49" s="30"/>
      <c r="AE49" s="44" t="s">
        <v>1610</v>
      </c>
      <c r="AF49" s="116" t="s">
        <v>1611</v>
      </c>
      <c r="AG49" s="42"/>
      <c r="AH49" s="41" t="s">
        <v>842</v>
      </c>
      <c r="AJ49" s="116" t="s">
        <v>1612</v>
      </c>
      <c r="AO49" s="42"/>
      <c r="BA49" s="44"/>
      <c r="BB49" s="44"/>
      <c r="BC49" s="44"/>
      <c r="BD49"/>
      <c r="BE49"/>
      <c r="BF49" t="s">
        <v>1613</v>
      </c>
      <c r="BH49" t="s">
        <v>1614</v>
      </c>
      <c r="BI49"/>
    </row>
    <row r="50" spans="3:61">
      <c r="C50" s="30" t="s">
        <v>1615</v>
      </c>
      <c r="D50" s="30" t="s">
        <v>1616</v>
      </c>
      <c r="E50" s="41" t="s">
        <v>1617</v>
      </c>
      <c r="F50" s="47"/>
      <c r="H50" s="47"/>
      <c r="I50" s="47"/>
      <c r="J50" s="47" t="s">
        <v>1618</v>
      </c>
      <c r="K50" s="30" t="s">
        <v>1615</v>
      </c>
      <c r="L50" s="30"/>
      <c r="M50" s="47"/>
      <c r="N50" s="47"/>
      <c r="O50" s="47"/>
      <c r="Q50" s="30"/>
      <c r="AE50" s="44" t="s">
        <v>1619</v>
      </c>
      <c r="AF50" s="116" t="s">
        <v>1620</v>
      </c>
      <c r="AG50" s="42"/>
      <c r="AH50" s="41" t="s">
        <v>884</v>
      </c>
      <c r="AJ50" s="116" t="s">
        <v>1621</v>
      </c>
      <c r="AO50" s="42"/>
      <c r="BA50" s="44"/>
      <c r="BB50" s="44"/>
      <c r="BC50" s="44"/>
      <c r="BD50"/>
      <c r="BE50"/>
      <c r="BF50" t="s">
        <v>1622</v>
      </c>
      <c r="BH50" t="s">
        <v>1623</v>
      </c>
      <c r="BI50"/>
    </row>
    <row r="51" spans="3:61">
      <c r="C51" s="30" t="s">
        <v>1624</v>
      </c>
      <c r="D51" s="30" t="s">
        <v>1625</v>
      </c>
      <c r="E51" s="41" t="s">
        <v>1626</v>
      </c>
      <c r="F51" s="47"/>
      <c r="G51" s="34"/>
      <c r="H51" s="47"/>
      <c r="I51" s="47"/>
      <c r="J51" s="47" t="s">
        <v>1627</v>
      </c>
      <c r="K51" s="30" t="s">
        <v>1624</v>
      </c>
      <c r="L51" s="30"/>
      <c r="Q51" s="30"/>
      <c r="AE51" s="44" t="s">
        <v>1628</v>
      </c>
      <c r="AF51" s="116" t="s">
        <v>1629</v>
      </c>
      <c r="AG51" s="42"/>
      <c r="AJ51" s="116" t="s">
        <v>1630</v>
      </c>
      <c r="AO51" s="42"/>
      <c r="BA51" s="44"/>
      <c r="BB51" s="44"/>
      <c r="BC51" s="44"/>
      <c r="BD51"/>
      <c r="BE51"/>
      <c r="BF51" t="s">
        <v>1631</v>
      </c>
      <c r="BH51" t="s">
        <v>1632</v>
      </c>
      <c r="BI51"/>
    </row>
    <row r="52" spans="3:61">
      <c r="C52" s="30" t="s">
        <v>1633</v>
      </c>
      <c r="D52" s="30" t="s">
        <v>1634</v>
      </c>
      <c r="E52" s="41" t="s">
        <v>1635</v>
      </c>
      <c r="F52" s="47"/>
      <c r="G52" s="34"/>
      <c r="H52" s="47"/>
      <c r="I52" s="47"/>
      <c r="J52" s="47" t="s">
        <v>1636</v>
      </c>
      <c r="K52" s="30" t="s">
        <v>1633</v>
      </c>
      <c r="L52" s="30"/>
      <c r="Q52" s="30"/>
      <c r="AE52" s="44" t="s">
        <v>1637</v>
      </c>
      <c r="AF52" s="116" t="s">
        <v>1638</v>
      </c>
      <c r="AG52" s="42"/>
      <c r="AJ52" s="116" t="s">
        <v>1639</v>
      </c>
      <c r="AO52" s="42"/>
      <c r="BA52" s="44"/>
      <c r="BB52" s="44"/>
      <c r="BC52" s="44"/>
      <c r="BD52"/>
      <c r="BE52"/>
      <c r="BF52" t="s">
        <v>1640</v>
      </c>
      <c r="BH52" t="s">
        <v>1641</v>
      </c>
      <c r="BI52"/>
    </row>
    <row r="53" spans="3:61">
      <c r="C53" s="30" t="s">
        <v>1642</v>
      </c>
      <c r="D53" s="30" t="s">
        <v>1643</v>
      </c>
      <c r="E53" s="41" t="s">
        <v>1644</v>
      </c>
      <c r="F53" s="47"/>
      <c r="G53" s="34"/>
      <c r="H53" s="47"/>
      <c r="I53" s="47"/>
      <c r="J53" s="47" t="s">
        <v>1645</v>
      </c>
      <c r="K53" s="30" t="s">
        <v>1642</v>
      </c>
      <c r="L53" s="30"/>
      <c r="Q53" s="30"/>
      <c r="AE53" s="44" t="s">
        <v>1646</v>
      </c>
      <c r="AF53" s="116" t="s">
        <v>1647</v>
      </c>
      <c r="AG53" s="42"/>
      <c r="AJ53" s="116" t="s">
        <v>1648</v>
      </c>
      <c r="AO53" s="42"/>
      <c r="BA53" s="44"/>
      <c r="BB53" s="44"/>
      <c r="BC53" s="44"/>
      <c r="BD53"/>
      <c r="BE53"/>
      <c r="BF53" t="s">
        <v>1649</v>
      </c>
      <c r="BH53" t="s">
        <v>1650</v>
      </c>
      <c r="BI53"/>
    </row>
    <row r="54" spans="3:61">
      <c r="C54" s="30" t="s">
        <v>1651</v>
      </c>
      <c r="D54" s="30" t="s">
        <v>1652</v>
      </c>
      <c r="E54" s="41" t="s">
        <v>1653</v>
      </c>
      <c r="F54" s="47"/>
      <c r="G54" s="34"/>
      <c r="H54" s="47"/>
      <c r="I54" s="47"/>
      <c r="J54" s="47" t="s">
        <v>1654</v>
      </c>
      <c r="K54" s="30" t="s">
        <v>1651</v>
      </c>
      <c r="L54" s="30"/>
      <c r="Q54" s="30"/>
      <c r="AE54" s="44" t="s">
        <v>1655</v>
      </c>
      <c r="AF54" s="116" t="s">
        <v>1656</v>
      </c>
      <c r="AG54" s="42"/>
      <c r="AJ54" s="116" t="s">
        <v>1657</v>
      </c>
      <c r="AO54" s="42"/>
      <c r="BA54" s="44"/>
      <c r="BB54" s="44"/>
      <c r="BC54" s="44"/>
      <c r="BD54"/>
      <c r="BE54"/>
      <c r="BF54" t="s">
        <v>1658</v>
      </c>
      <c r="BH54" t="s">
        <v>1659</v>
      </c>
      <c r="BI54"/>
    </row>
    <row r="55" spans="3:61">
      <c r="C55" s="30" t="s">
        <v>1660</v>
      </c>
      <c r="D55" s="30" t="s">
        <v>1661</v>
      </c>
      <c r="E55" s="41" t="s">
        <v>1662</v>
      </c>
      <c r="F55" s="47"/>
      <c r="G55" s="34"/>
      <c r="H55" s="47"/>
      <c r="I55" s="47"/>
      <c r="J55" s="47" t="s">
        <v>1663</v>
      </c>
      <c r="K55" s="30" t="s">
        <v>1660</v>
      </c>
      <c r="L55" s="30"/>
      <c r="Q55" s="30"/>
      <c r="AE55" s="44" t="s">
        <v>1664</v>
      </c>
      <c r="AF55" s="116" t="s">
        <v>1665</v>
      </c>
      <c r="AG55" s="42"/>
      <c r="AJ55" s="116" t="s">
        <v>1666</v>
      </c>
      <c r="AO55" s="42"/>
      <c r="BA55" s="44"/>
      <c r="BB55" s="44"/>
      <c r="BC55" s="44"/>
      <c r="BD55"/>
      <c r="BE55"/>
      <c r="BF55" t="s">
        <v>1667</v>
      </c>
      <c r="BH55" t="s">
        <v>1668</v>
      </c>
      <c r="BI55"/>
    </row>
    <row r="56" spans="3:61">
      <c r="C56" s="30" t="s">
        <v>1669</v>
      </c>
      <c r="D56" s="30" t="s">
        <v>1670</v>
      </c>
      <c r="E56" s="41" t="s">
        <v>1671</v>
      </c>
      <c r="F56" s="47"/>
      <c r="G56" s="34"/>
      <c r="H56" s="47"/>
      <c r="I56" s="47"/>
      <c r="J56" s="47" t="s">
        <v>1672</v>
      </c>
      <c r="K56" s="30" t="s">
        <v>1669</v>
      </c>
      <c r="L56" s="30"/>
      <c r="Q56" s="30"/>
      <c r="AE56" s="44" t="s">
        <v>1673</v>
      </c>
      <c r="AF56" s="116" t="s">
        <v>1674</v>
      </c>
      <c r="AG56" s="42"/>
      <c r="AJ56" s="116" t="s">
        <v>1675</v>
      </c>
      <c r="AO56" s="42"/>
      <c r="BA56" s="44"/>
      <c r="BB56" s="44"/>
      <c r="BC56" s="44"/>
      <c r="BD56"/>
      <c r="BE56"/>
      <c r="BF56" t="s">
        <v>1676</v>
      </c>
      <c r="BH56" t="s">
        <v>1677</v>
      </c>
      <c r="BI56"/>
    </row>
    <row r="57" spans="3:61">
      <c r="C57" s="30" t="s">
        <v>1678</v>
      </c>
      <c r="D57" s="30" t="s">
        <v>1679</v>
      </c>
      <c r="E57" s="41" t="s">
        <v>1680</v>
      </c>
      <c r="F57" s="47"/>
      <c r="G57" s="34"/>
      <c r="H57" s="47"/>
      <c r="I57" s="47"/>
      <c r="J57" s="47" t="s">
        <v>1681</v>
      </c>
      <c r="K57" s="30" t="s">
        <v>1678</v>
      </c>
      <c r="L57" s="30"/>
      <c r="Q57" s="30"/>
      <c r="AE57" s="44" t="s">
        <v>1682</v>
      </c>
      <c r="AF57" s="116" t="s">
        <v>1683</v>
      </c>
      <c r="AG57" s="42"/>
      <c r="AJ57" s="116" t="s">
        <v>1684</v>
      </c>
      <c r="AO57" s="42"/>
      <c r="BA57" s="44"/>
      <c r="BB57" s="44"/>
      <c r="BC57" s="44"/>
      <c r="BD57"/>
      <c r="BE57"/>
      <c r="BF57" t="s">
        <v>1685</v>
      </c>
      <c r="BH57" t="s">
        <v>1686</v>
      </c>
      <c r="BI57"/>
    </row>
    <row r="58" spans="3:61">
      <c r="C58" s="30" t="s">
        <v>1687</v>
      </c>
      <c r="D58" s="30" t="s">
        <v>1688</v>
      </c>
      <c r="E58" s="41" t="s">
        <v>1689</v>
      </c>
      <c r="F58" s="47"/>
      <c r="G58" s="34"/>
      <c r="H58" s="47"/>
      <c r="I58" s="47"/>
      <c r="J58" s="47" t="s">
        <v>1690</v>
      </c>
      <c r="K58" s="30" t="s">
        <v>1687</v>
      </c>
      <c r="L58" s="30"/>
      <c r="Q58" s="30"/>
      <c r="AE58" s="44" t="s">
        <v>1691</v>
      </c>
      <c r="AF58" s="116" t="s">
        <v>1692</v>
      </c>
      <c r="AG58" s="42"/>
      <c r="AJ58" s="116" t="s">
        <v>1693</v>
      </c>
      <c r="AO58" s="42"/>
      <c r="BA58" s="44"/>
      <c r="BB58" s="44"/>
      <c r="BC58" s="44"/>
      <c r="BD58"/>
      <c r="BE58"/>
      <c r="BF58" t="s">
        <v>1694</v>
      </c>
      <c r="BH58" t="s">
        <v>1695</v>
      </c>
      <c r="BI58"/>
    </row>
    <row r="59" spans="3:61">
      <c r="C59" s="30" t="s">
        <v>1696</v>
      </c>
      <c r="D59" s="30" t="s">
        <v>1697</v>
      </c>
      <c r="E59" s="41" t="s">
        <v>1698</v>
      </c>
      <c r="F59" s="47"/>
      <c r="G59" s="34"/>
      <c r="H59" s="47"/>
      <c r="I59" s="47"/>
      <c r="J59" s="47" t="s">
        <v>1699</v>
      </c>
      <c r="K59" s="30" t="s">
        <v>1696</v>
      </c>
      <c r="L59" s="30"/>
      <c r="Q59" s="30"/>
      <c r="AE59" s="44" t="s">
        <v>1700</v>
      </c>
      <c r="AF59" s="116" t="s">
        <v>1701</v>
      </c>
      <c r="AG59" s="42"/>
      <c r="AJ59" s="116" t="s">
        <v>1702</v>
      </c>
      <c r="AO59" s="42"/>
      <c r="BA59" s="44"/>
      <c r="BB59" s="44"/>
      <c r="BC59" s="44"/>
      <c r="BD59"/>
      <c r="BE59"/>
      <c r="BF59" t="s">
        <v>1703</v>
      </c>
      <c r="BH59" t="s">
        <v>1450</v>
      </c>
      <c r="BI59"/>
    </row>
    <row r="60" spans="3:61">
      <c r="C60" s="30" t="s">
        <v>1704</v>
      </c>
      <c r="D60" s="30" t="s">
        <v>1705</v>
      </c>
      <c r="E60" s="41" t="s">
        <v>1706</v>
      </c>
      <c r="F60" s="47"/>
      <c r="G60" s="34"/>
      <c r="H60" s="47"/>
      <c r="I60" s="47"/>
      <c r="J60" s="47" t="s">
        <v>1707</v>
      </c>
      <c r="K60" s="30" t="s">
        <v>1704</v>
      </c>
      <c r="L60" s="30"/>
      <c r="Q60" s="30"/>
      <c r="AE60" s="44" t="s">
        <v>1708</v>
      </c>
      <c r="AF60" s="116" t="s">
        <v>1709</v>
      </c>
      <c r="AG60" s="42"/>
      <c r="AJ60" s="116" t="s">
        <v>1710</v>
      </c>
      <c r="AO60" s="42"/>
      <c r="BA60" s="44"/>
      <c r="BB60" s="44"/>
      <c r="BC60" s="44"/>
      <c r="BD60"/>
      <c r="BE60"/>
      <c r="BF60" t="s">
        <v>1711</v>
      </c>
      <c r="BH60" t="s">
        <v>1502</v>
      </c>
      <c r="BI60"/>
    </row>
    <row r="61" spans="3:61">
      <c r="C61" s="30" t="s">
        <v>1712</v>
      </c>
      <c r="D61" s="30" t="s">
        <v>1713</v>
      </c>
      <c r="E61" s="41" t="s">
        <v>1714</v>
      </c>
      <c r="F61" s="47"/>
      <c r="G61" s="34"/>
      <c r="H61" s="47"/>
      <c r="I61" s="47"/>
      <c r="J61" s="47" t="s">
        <v>1715</v>
      </c>
      <c r="K61" s="30" t="s">
        <v>1712</v>
      </c>
      <c r="L61" s="30"/>
      <c r="Q61" s="30"/>
      <c r="AE61" s="44" t="s">
        <v>1716</v>
      </c>
      <c r="AF61" s="116" t="s">
        <v>1717</v>
      </c>
      <c r="AG61" s="42"/>
      <c r="AJ61" s="116" t="s">
        <v>1718</v>
      </c>
      <c r="AO61" s="42"/>
      <c r="BA61" s="44"/>
      <c r="BB61" s="44"/>
      <c r="BC61" s="44"/>
      <c r="BD61"/>
      <c r="BE61"/>
      <c r="BF61" t="s">
        <v>1719</v>
      </c>
      <c r="BH61" t="s">
        <v>1720</v>
      </c>
      <c r="BI61"/>
    </row>
    <row r="62" spans="3:61">
      <c r="C62" s="30" t="s">
        <v>1721</v>
      </c>
      <c r="D62" s="30" t="s">
        <v>1722</v>
      </c>
      <c r="E62" s="41" t="s">
        <v>1723</v>
      </c>
      <c r="F62" s="47"/>
      <c r="G62" s="34"/>
      <c r="H62" s="47"/>
      <c r="I62" s="47"/>
      <c r="J62" s="47" t="s">
        <v>1724</v>
      </c>
      <c r="K62" s="30" t="s">
        <v>1721</v>
      </c>
      <c r="L62" s="30"/>
      <c r="Q62" s="30"/>
      <c r="AE62" s="44" t="s">
        <v>1725</v>
      </c>
      <c r="AF62" s="116" t="s">
        <v>1726</v>
      </c>
      <c r="AG62" s="42"/>
      <c r="AJ62" s="116" t="s">
        <v>1727</v>
      </c>
      <c r="AO62" s="42"/>
      <c r="BA62" s="44"/>
      <c r="BB62" s="44"/>
      <c r="BC62" s="44"/>
      <c r="BD62"/>
      <c r="BE62"/>
      <c r="BF62" t="s">
        <v>1728</v>
      </c>
      <c r="BH62" t="s">
        <v>1729</v>
      </c>
      <c r="BI62"/>
    </row>
    <row r="63" spans="3:61">
      <c r="C63" s="30" t="s">
        <v>1730</v>
      </c>
      <c r="D63" s="30" t="s">
        <v>1731</v>
      </c>
      <c r="E63" s="41" t="s">
        <v>1732</v>
      </c>
      <c r="F63" s="47"/>
      <c r="G63" s="34"/>
      <c r="H63" s="47"/>
      <c r="I63" s="47"/>
      <c r="J63" s="47" t="s">
        <v>1733</v>
      </c>
      <c r="K63" s="30" t="s">
        <v>1730</v>
      </c>
      <c r="L63" s="30"/>
      <c r="Q63" s="30"/>
      <c r="AE63" s="44" t="s">
        <v>1734</v>
      </c>
      <c r="AF63" s="116" t="s">
        <v>1735</v>
      </c>
      <c r="AG63" s="42"/>
      <c r="AJ63" s="116" t="s">
        <v>1736</v>
      </c>
      <c r="AO63" s="41"/>
      <c r="BA63" s="44"/>
      <c r="BB63" s="44"/>
      <c r="BC63" s="44"/>
      <c r="BD63"/>
      <c r="BE63"/>
      <c r="BF63" t="s">
        <v>1737</v>
      </c>
      <c r="BH63" t="s">
        <v>1738</v>
      </c>
      <c r="BI63"/>
    </row>
    <row r="64" spans="3:61">
      <c r="C64" s="30" t="s">
        <v>1739</v>
      </c>
      <c r="D64" s="30" t="s">
        <v>1740</v>
      </c>
      <c r="E64" s="41" t="s">
        <v>1741</v>
      </c>
      <c r="F64" s="47"/>
      <c r="G64" s="34"/>
      <c r="H64" s="47"/>
      <c r="I64" s="47"/>
      <c r="J64" s="47" t="s">
        <v>1742</v>
      </c>
      <c r="K64" s="30" t="s">
        <v>1739</v>
      </c>
      <c r="L64" s="30"/>
      <c r="Q64" s="30"/>
      <c r="AE64" s="44" t="s">
        <v>1743</v>
      </c>
      <c r="AF64" s="116" t="s">
        <v>1744</v>
      </c>
      <c r="AG64" s="42"/>
      <c r="AJ64" s="116" t="s">
        <v>1745</v>
      </c>
      <c r="AO64" s="41"/>
      <c r="BA64" s="44"/>
      <c r="BB64" s="44"/>
      <c r="BC64" s="44"/>
      <c r="BD64"/>
      <c r="BE64"/>
      <c r="BF64" t="s">
        <v>1746</v>
      </c>
      <c r="BH64" t="s">
        <v>1747</v>
      </c>
      <c r="BI64"/>
    </row>
    <row r="65" spans="3:61">
      <c r="C65" s="30" t="s">
        <v>1748</v>
      </c>
      <c r="D65" s="30" t="s">
        <v>1749</v>
      </c>
      <c r="E65" s="41" t="s">
        <v>1750</v>
      </c>
      <c r="F65" s="47"/>
      <c r="G65" s="34"/>
      <c r="H65" s="47"/>
      <c r="I65" s="47"/>
      <c r="J65" s="47" t="s">
        <v>1751</v>
      </c>
      <c r="K65" s="30" t="s">
        <v>1748</v>
      </c>
      <c r="L65" s="30"/>
      <c r="Q65" s="30"/>
      <c r="AE65" s="44" t="s">
        <v>1752</v>
      </c>
      <c r="AF65" s="116" t="s">
        <v>1753</v>
      </c>
      <c r="AG65" s="42"/>
      <c r="AJ65" s="116" t="s">
        <v>1754</v>
      </c>
      <c r="AO65" s="41"/>
      <c r="BA65" s="44"/>
      <c r="BB65" s="44"/>
      <c r="BC65" s="44"/>
      <c r="BD65"/>
      <c r="BE65"/>
      <c r="BF65" t="s">
        <v>1558</v>
      </c>
      <c r="BH65" t="s">
        <v>1755</v>
      </c>
      <c r="BI65"/>
    </row>
    <row r="66" spans="3:61">
      <c r="C66" s="30" t="s">
        <v>1756</v>
      </c>
      <c r="D66" s="30" t="s">
        <v>1757</v>
      </c>
      <c r="E66" s="41" t="s">
        <v>1758</v>
      </c>
      <c r="F66" s="47"/>
      <c r="G66" s="34"/>
      <c r="H66" s="47"/>
      <c r="I66" s="47"/>
      <c r="J66" s="47" t="s">
        <v>1759</v>
      </c>
      <c r="K66" s="30" t="s">
        <v>1756</v>
      </c>
      <c r="L66" s="30"/>
      <c r="Q66" s="30"/>
      <c r="AE66" s="44" t="s">
        <v>1760</v>
      </c>
      <c r="AF66" s="116" t="s">
        <v>1761</v>
      </c>
      <c r="AG66" s="42"/>
      <c r="AJ66" s="116" t="s">
        <v>1762</v>
      </c>
      <c r="AO66" s="41"/>
      <c r="BA66" s="44"/>
      <c r="BB66" s="44"/>
      <c r="BC66" s="44"/>
      <c r="BD66"/>
      <c r="BE66"/>
      <c r="BF66" t="s">
        <v>1568</v>
      </c>
      <c r="BH66" t="s">
        <v>1763</v>
      </c>
      <c r="BI66"/>
    </row>
    <row r="67" spans="3:61">
      <c r="C67" s="30" t="s">
        <v>1764</v>
      </c>
      <c r="D67" s="30" t="s">
        <v>1765</v>
      </c>
      <c r="E67" s="41" t="s">
        <v>1766</v>
      </c>
      <c r="F67" s="47"/>
      <c r="G67" s="34"/>
      <c r="H67" s="47"/>
      <c r="I67" s="47"/>
      <c r="J67" s="47" t="s">
        <v>1767</v>
      </c>
      <c r="K67" s="30" t="s">
        <v>1764</v>
      </c>
      <c r="L67" s="30"/>
      <c r="Q67" s="30"/>
      <c r="AE67" s="44" t="s">
        <v>1768</v>
      </c>
      <c r="AF67" s="116" t="s">
        <v>1769</v>
      </c>
      <c r="AG67" s="42"/>
      <c r="AJ67" s="116" t="s">
        <v>1770</v>
      </c>
      <c r="AO67" s="41"/>
      <c r="BA67" s="44"/>
      <c r="BB67" s="44"/>
      <c r="BC67" s="44"/>
      <c r="BD67"/>
      <c r="BE67"/>
      <c r="BF67" t="s">
        <v>1578</v>
      </c>
      <c r="BH67" t="s">
        <v>1771</v>
      </c>
      <c r="BI67"/>
    </row>
    <row r="68" spans="3:61">
      <c r="C68" s="30" t="s">
        <v>1772</v>
      </c>
      <c r="D68" s="30" t="s">
        <v>1773</v>
      </c>
      <c r="E68" s="41" t="s">
        <v>1774</v>
      </c>
      <c r="F68" s="47"/>
      <c r="G68" s="34"/>
      <c r="H68" s="47"/>
      <c r="I68" s="47"/>
      <c r="J68" s="47" t="s">
        <v>1775</v>
      </c>
      <c r="K68" s="30" t="s">
        <v>1772</v>
      </c>
      <c r="L68" s="30"/>
      <c r="Q68" s="30"/>
      <c r="AE68" s="44" t="s">
        <v>1776</v>
      </c>
      <c r="AF68" s="116" t="s">
        <v>1777</v>
      </c>
      <c r="AG68" s="42"/>
      <c r="AJ68" s="116" t="s">
        <v>1778</v>
      </c>
      <c r="BA68" s="44"/>
      <c r="BB68" s="44"/>
      <c r="BC68" s="44"/>
      <c r="BD68"/>
      <c r="BE68"/>
      <c r="BF68" t="s">
        <v>1779</v>
      </c>
      <c r="BH68" t="s">
        <v>1780</v>
      </c>
      <c r="BI68"/>
    </row>
    <row r="69" spans="3:61">
      <c r="C69" s="30" t="s">
        <v>1781</v>
      </c>
      <c r="D69" s="30" t="s">
        <v>1782</v>
      </c>
      <c r="E69" s="41" t="s">
        <v>1783</v>
      </c>
      <c r="F69" s="47"/>
      <c r="G69" s="34"/>
      <c r="H69" s="47"/>
      <c r="I69" s="47"/>
      <c r="J69" s="47" t="s">
        <v>1784</v>
      </c>
      <c r="K69" s="30" t="s">
        <v>1781</v>
      </c>
      <c r="L69" s="30"/>
      <c r="Q69" s="30"/>
      <c r="AE69" s="44" t="s">
        <v>1785</v>
      </c>
      <c r="AF69" s="116" t="s">
        <v>1786</v>
      </c>
      <c r="AG69" s="42"/>
      <c r="AJ69" s="116" t="s">
        <v>1787</v>
      </c>
      <c r="BA69" s="44"/>
      <c r="BB69" s="44"/>
      <c r="BC69" s="44"/>
      <c r="BD69"/>
      <c r="BE69"/>
      <c r="BF69" t="s">
        <v>1596</v>
      </c>
      <c r="BH69" t="s">
        <v>1788</v>
      </c>
      <c r="BI69"/>
    </row>
    <row r="70" spans="3:61">
      <c r="C70" s="41" t="s">
        <v>1789</v>
      </c>
      <c r="D70" s="30" t="s">
        <v>1790</v>
      </c>
      <c r="E70" s="41" t="s">
        <v>1791</v>
      </c>
      <c r="F70" s="47"/>
      <c r="G70" s="34"/>
      <c r="H70" s="47"/>
      <c r="I70" s="47"/>
      <c r="J70" s="47" t="s">
        <v>1792</v>
      </c>
      <c r="K70" s="41" t="s">
        <v>1789</v>
      </c>
      <c r="L70" s="41"/>
      <c r="Q70" s="30"/>
      <c r="AE70" s="44" t="s">
        <v>1793</v>
      </c>
      <c r="AF70" s="116" t="s">
        <v>1794</v>
      </c>
      <c r="AG70" s="42"/>
      <c r="AJ70" s="116" t="s">
        <v>1795</v>
      </c>
      <c r="BA70" s="44"/>
      <c r="BB70" s="44"/>
      <c r="BC70" s="44"/>
      <c r="BD70"/>
      <c r="BE70"/>
      <c r="BF70" t="s">
        <v>1605</v>
      </c>
      <c r="BH70" t="s">
        <v>1796</v>
      </c>
      <c r="BI70"/>
    </row>
    <row r="71" spans="3:61">
      <c r="C71" s="30" t="s">
        <v>1797</v>
      </c>
      <c r="D71" s="30" t="s">
        <v>1798</v>
      </c>
      <c r="E71" s="29" t="s">
        <v>1799</v>
      </c>
      <c r="F71" s="47"/>
      <c r="G71" s="34"/>
      <c r="H71" s="47"/>
      <c r="I71" s="47"/>
      <c r="J71" s="47" t="s">
        <v>1800</v>
      </c>
      <c r="K71" s="30" t="s">
        <v>1797</v>
      </c>
      <c r="L71" s="30"/>
      <c r="Q71" s="30"/>
      <c r="AE71" s="44" t="s">
        <v>1801</v>
      </c>
      <c r="AF71" s="116" t="s">
        <v>1802</v>
      </c>
      <c r="AG71" s="42"/>
      <c r="AJ71" s="116" t="s">
        <v>1803</v>
      </c>
      <c r="BA71" s="44"/>
      <c r="BB71" s="44"/>
      <c r="BC71" s="44"/>
      <c r="BD71"/>
      <c r="BE71"/>
      <c r="BF71" t="s">
        <v>1804</v>
      </c>
      <c r="BH71" t="s">
        <v>1805</v>
      </c>
      <c r="BI71"/>
    </row>
    <row r="72" spans="3:61">
      <c r="C72" s="30" t="s">
        <v>1806</v>
      </c>
      <c r="D72" s="30" t="s">
        <v>1807</v>
      </c>
      <c r="E72" s="41" t="s">
        <v>1808</v>
      </c>
      <c r="F72" s="47"/>
      <c r="G72" s="34"/>
      <c r="H72" s="47"/>
      <c r="I72" s="47"/>
      <c r="J72" s="47" t="s">
        <v>1809</v>
      </c>
      <c r="K72" s="30" t="s">
        <v>1806</v>
      </c>
      <c r="L72" s="30"/>
      <c r="Q72" s="30"/>
      <c r="AE72" s="44" t="s">
        <v>1810</v>
      </c>
      <c r="AF72" s="116" t="s">
        <v>1811</v>
      </c>
      <c r="AG72" s="42"/>
      <c r="AJ72" s="116" t="s">
        <v>1812</v>
      </c>
      <c r="BA72" s="44"/>
      <c r="BB72" s="44"/>
      <c r="BC72" s="44"/>
      <c r="BD72"/>
      <c r="BE72"/>
      <c r="BF72" t="s">
        <v>1813</v>
      </c>
      <c r="BH72" t="s">
        <v>1814</v>
      </c>
      <c r="BI72"/>
    </row>
    <row r="73" spans="3:61">
      <c r="C73" s="30" t="s">
        <v>1815</v>
      </c>
      <c r="D73" s="30" t="s">
        <v>1816</v>
      </c>
      <c r="E73" s="41" t="s">
        <v>1817</v>
      </c>
      <c r="F73" s="47"/>
      <c r="G73" s="34"/>
      <c r="H73" s="47"/>
      <c r="I73" s="47"/>
      <c r="J73" s="47" t="s">
        <v>1818</v>
      </c>
      <c r="K73" s="30" t="s">
        <v>1815</v>
      </c>
      <c r="L73" s="30"/>
      <c r="Q73" s="30"/>
      <c r="AE73" s="44" t="s">
        <v>1819</v>
      </c>
      <c r="AF73" s="116" t="s">
        <v>1820</v>
      </c>
      <c r="AG73" s="42"/>
      <c r="AJ73" s="116" t="s">
        <v>1821</v>
      </c>
      <c r="BA73" s="44"/>
      <c r="BB73" s="44"/>
      <c r="BC73" s="44"/>
      <c r="BD73"/>
      <c r="BE73"/>
      <c r="BF73" t="s">
        <v>1631</v>
      </c>
      <c r="BH73" t="s">
        <v>1822</v>
      </c>
      <c r="BI73"/>
    </row>
    <row r="74" spans="3:61">
      <c r="C74" s="30" t="s">
        <v>1823</v>
      </c>
      <c r="D74" s="30" t="s">
        <v>1824</v>
      </c>
      <c r="E74" s="41" t="s">
        <v>1825</v>
      </c>
      <c r="F74" s="47"/>
      <c r="G74" s="34"/>
      <c r="H74" s="47"/>
      <c r="I74" s="47"/>
      <c r="J74" s="47" t="s">
        <v>1826</v>
      </c>
      <c r="K74" s="30" t="s">
        <v>1823</v>
      </c>
      <c r="L74" s="30"/>
      <c r="Q74" s="30"/>
      <c r="AE74" s="44" t="s">
        <v>1827</v>
      </c>
      <c r="AF74" s="116" t="s">
        <v>1828</v>
      </c>
      <c r="AG74" s="42"/>
      <c r="AJ74" s="116" t="s">
        <v>1829</v>
      </c>
      <c r="BA74" s="44"/>
      <c r="BB74" s="44"/>
      <c r="BC74" s="44"/>
      <c r="BD74"/>
      <c r="BE74"/>
      <c r="BF74" t="s">
        <v>1830</v>
      </c>
      <c r="BH74" t="s">
        <v>1831</v>
      </c>
      <c r="BI74"/>
    </row>
    <row r="75" spans="3:61">
      <c r="C75" s="30" t="s">
        <v>1832</v>
      </c>
      <c r="D75" s="30" t="s">
        <v>1833</v>
      </c>
      <c r="E75" s="41" t="s">
        <v>1834</v>
      </c>
      <c r="F75" s="47"/>
      <c r="G75" s="34"/>
      <c r="H75" s="47"/>
      <c r="I75" s="47"/>
      <c r="J75" s="47" t="s">
        <v>1835</v>
      </c>
      <c r="K75" s="30" t="s">
        <v>1832</v>
      </c>
      <c r="L75" s="30"/>
      <c r="Q75" s="30"/>
      <c r="AE75" s="44" t="s">
        <v>1836</v>
      </c>
      <c r="AF75" s="116" t="s">
        <v>1837</v>
      </c>
      <c r="AG75" s="42"/>
      <c r="AJ75" s="116" t="s">
        <v>1838</v>
      </c>
      <c r="BA75" s="44"/>
      <c r="BB75" s="44"/>
      <c r="BC75" s="44"/>
      <c r="BD75"/>
      <c r="BE75"/>
      <c r="BF75" t="s">
        <v>1667</v>
      </c>
      <c r="BH75" t="s">
        <v>1233</v>
      </c>
      <c r="BI75"/>
    </row>
    <row r="76" spans="3:61">
      <c r="C76" s="30" t="s">
        <v>1839</v>
      </c>
      <c r="D76" s="30" t="s">
        <v>1840</v>
      </c>
      <c r="E76" s="41" t="s">
        <v>1841</v>
      </c>
      <c r="F76" s="47"/>
      <c r="G76" s="34"/>
      <c r="H76" s="47"/>
      <c r="I76" s="47"/>
      <c r="J76" s="47" t="s">
        <v>1842</v>
      </c>
      <c r="K76" s="30" t="s">
        <v>1839</v>
      </c>
      <c r="L76" s="30"/>
      <c r="Q76" s="30"/>
      <c r="AE76" s="44" t="s">
        <v>1843</v>
      </c>
      <c r="AF76" s="116" t="s">
        <v>1844</v>
      </c>
      <c r="AG76" s="42"/>
      <c r="AJ76" s="116" t="s">
        <v>1845</v>
      </c>
      <c r="BA76" s="44"/>
      <c r="BB76" s="44"/>
      <c r="BC76" s="44"/>
      <c r="BD76"/>
      <c r="BE76"/>
      <c r="BF76" t="s">
        <v>1846</v>
      </c>
      <c r="BH76" t="s">
        <v>1847</v>
      </c>
      <c r="BI76"/>
    </row>
    <row r="77" spans="3:61">
      <c r="C77" s="30" t="s">
        <v>1848</v>
      </c>
      <c r="D77" s="30" t="s">
        <v>1849</v>
      </c>
      <c r="E77" s="41" t="s">
        <v>1850</v>
      </c>
      <c r="F77" s="47"/>
      <c r="G77" s="34"/>
      <c r="H77" s="47"/>
      <c r="I77" s="47"/>
      <c r="J77" s="47" t="s">
        <v>1851</v>
      </c>
      <c r="K77" s="30" t="s">
        <v>1848</v>
      </c>
      <c r="L77" s="30"/>
      <c r="Q77" s="30"/>
      <c r="AE77" s="44" t="s">
        <v>1852</v>
      </c>
      <c r="AF77" s="116" t="s">
        <v>1853</v>
      </c>
      <c r="AG77" s="42"/>
      <c r="AJ77" s="116" t="s">
        <v>1854</v>
      </c>
      <c r="BA77" s="44"/>
      <c r="BB77" s="44"/>
      <c r="BC77" s="44"/>
      <c r="BD77"/>
      <c r="BE77"/>
      <c r="BF77" t="s">
        <v>1855</v>
      </c>
      <c r="BH77" t="s">
        <v>1856</v>
      </c>
      <c r="BI77"/>
    </row>
    <row r="78" spans="3:61">
      <c r="C78" s="30" t="s">
        <v>1857</v>
      </c>
      <c r="D78" s="30" t="s">
        <v>1858</v>
      </c>
      <c r="E78" s="41" t="s">
        <v>1859</v>
      </c>
      <c r="F78" s="47"/>
      <c r="G78" s="34"/>
      <c r="H78" s="47"/>
      <c r="I78" s="47"/>
      <c r="J78" s="47" t="s">
        <v>1860</v>
      </c>
      <c r="K78" s="30" t="s">
        <v>1857</v>
      </c>
      <c r="L78" s="30"/>
      <c r="Q78" s="30"/>
      <c r="AE78" s="44" t="s">
        <v>1861</v>
      </c>
      <c r="AF78" s="116" t="s">
        <v>1862</v>
      </c>
      <c r="AG78" s="42"/>
      <c r="AJ78" s="116" t="s">
        <v>1863</v>
      </c>
      <c r="BA78" s="44"/>
      <c r="BB78" s="44"/>
      <c r="BC78" s="44"/>
      <c r="BD78"/>
      <c r="BE78"/>
      <c r="BF78" t="s">
        <v>1779</v>
      </c>
      <c r="BH78" t="s">
        <v>1395</v>
      </c>
      <c r="BI78"/>
    </row>
    <row r="79" spans="3:61">
      <c r="C79" s="30" t="s">
        <v>1864</v>
      </c>
      <c r="D79" s="30" t="s">
        <v>1865</v>
      </c>
      <c r="E79" s="41" t="s">
        <v>1866</v>
      </c>
      <c r="F79" s="47"/>
      <c r="G79" s="34"/>
      <c r="H79" s="47"/>
      <c r="I79" s="47"/>
      <c r="J79" s="47" t="s">
        <v>1867</v>
      </c>
      <c r="K79" s="30" t="s">
        <v>1864</v>
      </c>
      <c r="L79" s="30"/>
      <c r="Q79" s="30"/>
      <c r="AE79" s="44" t="s">
        <v>1868</v>
      </c>
      <c r="AF79" s="116" t="s">
        <v>1869</v>
      </c>
      <c r="AG79" s="42"/>
      <c r="AJ79" s="116" t="s">
        <v>1870</v>
      </c>
      <c r="BA79" s="44"/>
      <c r="BB79" s="44"/>
      <c r="BC79" s="44"/>
      <c r="BD79"/>
      <c r="BE79"/>
      <c r="BF79" t="s">
        <v>1871</v>
      </c>
      <c r="BH79" t="s">
        <v>1872</v>
      </c>
      <c r="BI79"/>
    </row>
    <row r="80" spans="3:61">
      <c r="C80" s="30" t="s">
        <v>1873</v>
      </c>
      <c r="D80" s="30" t="s">
        <v>1874</v>
      </c>
      <c r="E80" s="41" t="s">
        <v>1875</v>
      </c>
      <c r="F80" s="47"/>
      <c r="G80" s="34"/>
      <c r="H80" s="47"/>
      <c r="I80" s="47"/>
      <c r="J80" s="47" t="s">
        <v>1876</v>
      </c>
      <c r="K80" s="30" t="s">
        <v>1873</v>
      </c>
      <c r="L80" s="30"/>
      <c r="Q80" s="30"/>
      <c r="AE80" s="44" t="s">
        <v>1877</v>
      </c>
      <c r="AF80" s="116" t="s">
        <v>1878</v>
      </c>
      <c r="AG80" s="42"/>
      <c r="AJ80" s="116" t="s">
        <v>1879</v>
      </c>
      <c r="BA80" s="44"/>
      <c r="BB80" s="44"/>
      <c r="BC80" s="44"/>
      <c r="BD80"/>
      <c r="BE80"/>
      <c r="BF80" t="s">
        <v>1830</v>
      </c>
      <c r="BH80" t="s">
        <v>1880</v>
      </c>
      <c r="BI80"/>
    </row>
    <row r="81" spans="3:61">
      <c r="C81" s="30" t="s">
        <v>1881</v>
      </c>
      <c r="D81" s="30" t="s">
        <v>1882</v>
      </c>
      <c r="E81" s="41" t="s">
        <v>1883</v>
      </c>
      <c r="F81" s="47"/>
      <c r="G81" s="34"/>
      <c r="H81" s="47"/>
      <c r="I81" s="47"/>
      <c r="J81" s="47" t="s">
        <v>1884</v>
      </c>
      <c r="K81" s="30" t="s">
        <v>1881</v>
      </c>
      <c r="L81" s="30"/>
      <c r="Q81" s="30"/>
      <c r="AE81" s="44" t="s">
        <v>1885</v>
      </c>
      <c r="AF81" s="116" t="s">
        <v>1886</v>
      </c>
      <c r="AG81" s="42"/>
      <c r="AJ81" s="116" t="s">
        <v>1887</v>
      </c>
      <c r="BA81" s="44"/>
      <c r="BB81" s="44"/>
      <c r="BC81" s="44"/>
      <c r="BD81"/>
      <c r="BE81"/>
      <c r="BF81" t="s">
        <v>1658</v>
      </c>
      <c r="BH81" t="s">
        <v>1888</v>
      </c>
      <c r="BI81"/>
    </row>
    <row r="82" spans="3:61">
      <c r="C82" s="30" t="s">
        <v>1889</v>
      </c>
      <c r="D82" s="30" t="s">
        <v>1890</v>
      </c>
      <c r="E82" s="41" t="s">
        <v>1891</v>
      </c>
      <c r="F82" s="47"/>
      <c r="G82" s="34"/>
      <c r="H82" s="47"/>
      <c r="I82" s="47"/>
      <c r="J82" s="47" t="s">
        <v>1892</v>
      </c>
      <c r="K82" s="30" t="s">
        <v>1889</v>
      </c>
      <c r="L82" s="30"/>
      <c r="Q82" s="30"/>
      <c r="AE82" s="44" t="s">
        <v>1893</v>
      </c>
      <c r="AF82" s="116" t="s">
        <v>1894</v>
      </c>
      <c r="AG82" s="42"/>
      <c r="AJ82" s="116" t="s">
        <v>1895</v>
      </c>
      <c r="BA82" s="44"/>
      <c r="BB82" s="44"/>
      <c r="BC82" s="44"/>
      <c r="BD82"/>
      <c r="BE82"/>
      <c r="BF82" t="s">
        <v>1896</v>
      </c>
      <c r="BH82" t="s">
        <v>1897</v>
      </c>
      <c r="BI82"/>
    </row>
    <row r="83" spans="3:61">
      <c r="C83" s="30" t="s">
        <v>1898</v>
      </c>
      <c r="D83" s="30" t="s">
        <v>1899</v>
      </c>
      <c r="E83" s="41" t="s">
        <v>1900</v>
      </c>
      <c r="F83" s="47"/>
      <c r="G83" s="34"/>
      <c r="H83" s="47"/>
      <c r="I83" s="47"/>
      <c r="J83" s="47" t="s">
        <v>1592</v>
      </c>
      <c r="K83" s="30" t="s">
        <v>1898</v>
      </c>
      <c r="L83" s="30"/>
      <c r="Q83" s="30"/>
      <c r="AE83" s="44" t="s">
        <v>1901</v>
      </c>
      <c r="AF83" s="116" t="s">
        <v>1902</v>
      </c>
      <c r="AG83" s="42"/>
      <c r="AJ83" s="116" t="s">
        <v>1903</v>
      </c>
      <c r="BA83" s="44"/>
      <c r="BB83" s="44"/>
      <c r="BC83" s="44"/>
      <c r="BD83"/>
      <c r="BE83"/>
      <c r="BF83" t="s">
        <v>1904</v>
      </c>
      <c r="BH83" t="s">
        <v>1738</v>
      </c>
      <c r="BI83"/>
    </row>
    <row r="84" spans="3:61">
      <c r="C84" s="30" t="s">
        <v>1905</v>
      </c>
      <c r="D84" s="30" t="s">
        <v>1906</v>
      </c>
      <c r="E84" s="41" t="s">
        <v>1907</v>
      </c>
      <c r="F84" s="47"/>
      <c r="G84" s="34"/>
      <c r="H84" s="47"/>
      <c r="I84" s="47"/>
      <c r="J84" s="47" t="s">
        <v>1908</v>
      </c>
      <c r="K84" s="30" t="s">
        <v>1905</v>
      </c>
      <c r="L84" s="30"/>
      <c r="Q84" s="30"/>
      <c r="AE84" s="44" t="s">
        <v>328</v>
      </c>
      <c r="AF84" s="116" t="s">
        <v>1909</v>
      </c>
      <c r="AG84" s="42"/>
      <c r="AJ84" s="116" t="s">
        <v>1910</v>
      </c>
      <c r="BA84" s="44"/>
      <c r="BB84" s="44"/>
      <c r="BC84" s="44"/>
      <c r="BD84"/>
      <c r="BE84"/>
      <c r="BF84" t="s">
        <v>1911</v>
      </c>
      <c r="BH84" t="s">
        <v>1912</v>
      </c>
      <c r="BI84"/>
    </row>
    <row r="85" spans="3:61">
      <c r="C85" s="30" t="s">
        <v>1913</v>
      </c>
      <c r="D85" s="30" t="s">
        <v>1914</v>
      </c>
      <c r="E85" s="41" t="s">
        <v>1915</v>
      </c>
      <c r="F85" s="47"/>
      <c r="G85" s="34"/>
      <c r="H85" s="47"/>
      <c r="I85" s="47"/>
      <c r="J85" s="47" t="s">
        <v>1916</v>
      </c>
      <c r="K85" s="30" t="s">
        <v>1913</v>
      </c>
      <c r="L85" s="30"/>
      <c r="Q85" s="30"/>
      <c r="AE85" s="44" t="s">
        <v>1917</v>
      </c>
      <c r="AF85" s="116" t="s">
        <v>1918</v>
      </c>
      <c r="AG85" s="42"/>
      <c r="AJ85" s="116" t="s">
        <v>1919</v>
      </c>
      <c r="BA85" s="44"/>
      <c r="BB85" s="44"/>
      <c r="BC85" s="44"/>
      <c r="BD85"/>
      <c r="BE85"/>
      <c r="BF85" t="s">
        <v>1920</v>
      </c>
      <c r="BH85" t="s">
        <v>1921</v>
      </c>
      <c r="BI85"/>
    </row>
    <row r="86" spans="3:61">
      <c r="C86" s="30" t="s">
        <v>1922</v>
      </c>
      <c r="D86" s="30" t="s">
        <v>1923</v>
      </c>
      <c r="E86" s="41" t="s">
        <v>1924</v>
      </c>
      <c r="F86" s="47"/>
      <c r="G86" s="34"/>
      <c r="H86" s="47"/>
      <c r="I86" s="47"/>
      <c r="J86" s="47" t="s">
        <v>1925</v>
      </c>
      <c r="K86" s="30" t="s">
        <v>1922</v>
      </c>
      <c r="L86" s="30"/>
      <c r="Q86" s="30"/>
      <c r="AE86" s="44" t="s">
        <v>1926</v>
      </c>
      <c r="AF86" s="116" t="s">
        <v>1927</v>
      </c>
      <c r="AG86" s="42"/>
      <c r="AJ86" s="116" t="s">
        <v>1928</v>
      </c>
      <c r="BA86" s="44"/>
      <c r="BB86" s="44"/>
      <c r="BC86" s="44"/>
      <c r="BD86"/>
      <c r="BE86"/>
      <c r="BF86" t="s">
        <v>1929</v>
      </c>
      <c r="BH86" t="s">
        <v>1847</v>
      </c>
      <c r="BI86"/>
    </row>
    <row r="87" spans="3:61">
      <c r="C87" s="30" t="s">
        <v>1930</v>
      </c>
      <c r="D87" s="30" t="s">
        <v>1931</v>
      </c>
      <c r="E87" s="41" t="s">
        <v>1932</v>
      </c>
      <c r="F87" s="47"/>
      <c r="G87" s="34"/>
      <c r="H87" s="47"/>
      <c r="I87" s="47"/>
      <c r="J87" s="47" t="s">
        <v>1933</v>
      </c>
      <c r="K87" s="30" t="s">
        <v>1930</v>
      </c>
      <c r="L87" s="30"/>
      <c r="Q87" s="30"/>
      <c r="AE87" s="44" t="s">
        <v>1934</v>
      </c>
      <c r="AF87" s="116" t="s">
        <v>1935</v>
      </c>
      <c r="AG87" s="42"/>
      <c r="AJ87" s="116" t="s">
        <v>1936</v>
      </c>
      <c r="BA87" s="44"/>
      <c r="BB87" s="44"/>
      <c r="BC87" s="44"/>
      <c r="BD87"/>
      <c r="BE87"/>
      <c r="BF87" t="s">
        <v>1937</v>
      </c>
      <c r="BH87" t="s">
        <v>1872</v>
      </c>
      <c r="BI87"/>
    </row>
    <row r="88" spans="3:61">
      <c r="C88" s="30" t="s">
        <v>1938</v>
      </c>
      <c r="D88" s="30" t="s">
        <v>1939</v>
      </c>
      <c r="E88" s="41" t="s">
        <v>1940</v>
      </c>
      <c r="F88" s="47"/>
      <c r="G88" s="34"/>
      <c r="H88" s="47"/>
      <c r="I88" s="47"/>
      <c r="J88" s="47" t="s">
        <v>1941</v>
      </c>
      <c r="K88" s="30" t="s">
        <v>1938</v>
      </c>
      <c r="L88" s="30"/>
      <c r="Q88" s="30"/>
      <c r="AE88" s="44" t="s">
        <v>1942</v>
      </c>
      <c r="AF88" s="116" t="s">
        <v>1943</v>
      </c>
      <c r="AG88" s="42"/>
      <c r="AJ88" s="116" t="s">
        <v>1944</v>
      </c>
      <c r="BA88" s="44"/>
      <c r="BB88" s="44"/>
      <c r="BC88" s="44"/>
      <c r="BD88"/>
      <c r="BE88"/>
      <c r="BF88" t="s">
        <v>1945</v>
      </c>
      <c r="BH88" t="s">
        <v>1946</v>
      </c>
      <c r="BI88"/>
    </row>
    <row r="89" spans="3:61">
      <c r="C89" s="30" t="s">
        <v>1947</v>
      </c>
      <c r="D89" s="30" t="s">
        <v>1948</v>
      </c>
      <c r="E89" s="41" t="s">
        <v>1949</v>
      </c>
      <c r="F89" s="47"/>
      <c r="G89" s="34"/>
      <c r="H89" s="47"/>
      <c r="I89" s="47"/>
      <c r="J89" s="47" t="s">
        <v>1950</v>
      </c>
      <c r="K89" s="30" t="s">
        <v>1947</v>
      </c>
      <c r="L89" s="30"/>
      <c r="Q89" s="30"/>
      <c r="AE89" s="44" t="s">
        <v>1951</v>
      </c>
      <c r="AF89" s="116" t="s">
        <v>1952</v>
      </c>
      <c r="AG89" s="42"/>
      <c r="AJ89" s="116" t="s">
        <v>1953</v>
      </c>
      <c r="BA89" s="44"/>
      <c r="BB89" s="44"/>
      <c r="BC89" s="44"/>
      <c r="BD89"/>
      <c r="BE89"/>
      <c r="BF89" t="s">
        <v>1954</v>
      </c>
      <c r="BH89" t="s">
        <v>1955</v>
      </c>
      <c r="BI89"/>
    </row>
    <row r="90" spans="3:61">
      <c r="C90" s="30" t="s">
        <v>1956</v>
      </c>
      <c r="D90" s="30" t="s">
        <v>1957</v>
      </c>
      <c r="E90" s="41" t="s">
        <v>1958</v>
      </c>
      <c r="F90" s="47"/>
      <c r="G90" s="34"/>
      <c r="H90" s="47"/>
      <c r="I90" s="47"/>
      <c r="J90" s="47" t="s">
        <v>1959</v>
      </c>
      <c r="K90" s="30" t="s">
        <v>1956</v>
      </c>
      <c r="L90" s="30"/>
      <c r="Q90" s="30"/>
      <c r="AE90" s="44" t="s">
        <v>1960</v>
      </c>
      <c r="AF90" s="116" t="s">
        <v>1961</v>
      </c>
      <c r="AG90" s="42"/>
      <c r="AJ90" s="116" t="s">
        <v>1962</v>
      </c>
      <c r="BA90" s="44"/>
      <c r="BB90" s="44"/>
      <c r="BC90" s="44"/>
      <c r="BD90"/>
      <c r="BE90"/>
      <c r="BF90" t="s">
        <v>1963</v>
      </c>
      <c r="BH90" t="s">
        <v>1463</v>
      </c>
      <c r="BI90"/>
    </row>
    <row r="91" spans="3:61">
      <c r="C91" s="30" t="s">
        <v>1964</v>
      </c>
      <c r="D91" s="30" t="s">
        <v>1965</v>
      </c>
      <c r="E91" s="41" t="s">
        <v>1966</v>
      </c>
      <c r="F91" s="47"/>
      <c r="G91" s="34"/>
      <c r="H91" s="47"/>
      <c r="I91" s="47"/>
      <c r="J91" s="47" t="s">
        <v>1967</v>
      </c>
      <c r="K91" s="30" t="s">
        <v>1964</v>
      </c>
      <c r="L91" s="30"/>
      <c r="Q91" s="30"/>
      <c r="AE91" s="44" t="s">
        <v>1968</v>
      </c>
      <c r="AF91" s="116" t="s">
        <v>1969</v>
      </c>
      <c r="AG91" s="42"/>
      <c r="AJ91" s="116" t="s">
        <v>1970</v>
      </c>
      <c r="BA91" s="44"/>
      <c r="BB91" s="44"/>
      <c r="BC91" s="44"/>
      <c r="BD91"/>
      <c r="BE91"/>
      <c r="BF91" t="s">
        <v>1971</v>
      </c>
      <c r="BH91" t="s">
        <v>1476</v>
      </c>
      <c r="BI91"/>
    </row>
    <row r="92" spans="3:61">
      <c r="C92" s="30" t="s">
        <v>1972</v>
      </c>
      <c r="D92" s="30" t="s">
        <v>1973</v>
      </c>
      <c r="E92" s="41" t="s">
        <v>1974</v>
      </c>
      <c r="F92" s="47"/>
      <c r="G92" s="34"/>
      <c r="H92" s="47"/>
      <c r="I92" s="47"/>
      <c r="J92" s="47" t="s">
        <v>1975</v>
      </c>
      <c r="K92" s="30" t="s">
        <v>1972</v>
      </c>
      <c r="L92" s="30"/>
      <c r="Q92" s="30"/>
      <c r="AE92" s="44" t="s">
        <v>1976</v>
      </c>
      <c r="AF92" s="116" t="s">
        <v>1977</v>
      </c>
      <c r="AG92" s="42"/>
      <c r="AJ92" s="116" t="s">
        <v>1978</v>
      </c>
      <c r="BA92" s="44"/>
      <c r="BB92" s="44"/>
      <c r="BC92" s="44"/>
      <c r="BD92"/>
      <c r="BE92"/>
      <c r="BF92" t="s">
        <v>1979</v>
      </c>
      <c r="BH92" t="s">
        <v>1489</v>
      </c>
      <c r="BI92"/>
    </row>
    <row r="93" spans="3:61">
      <c r="C93" s="41" t="s">
        <v>1980</v>
      </c>
      <c r="D93" s="30" t="s">
        <v>1981</v>
      </c>
      <c r="E93" s="41" t="s">
        <v>1982</v>
      </c>
      <c r="F93" s="47"/>
      <c r="G93" s="34"/>
      <c r="H93" s="47"/>
      <c r="I93" s="47"/>
      <c r="J93" s="47" t="s">
        <v>1983</v>
      </c>
      <c r="K93" s="41" t="s">
        <v>1980</v>
      </c>
      <c r="L93" s="41"/>
      <c r="Q93" s="30"/>
      <c r="AE93" s="44" t="s">
        <v>1984</v>
      </c>
      <c r="AF93" s="116" t="s">
        <v>1985</v>
      </c>
      <c r="AG93" s="42"/>
      <c r="AJ93" s="116" t="s">
        <v>1986</v>
      </c>
      <c r="BA93" s="44"/>
      <c r="BB93" s="44"/>
      <c r="BC93" s="44"/>
      <c r="BD93"/>
      <c r="BE93"/>
      <c r="BF93" s="119" t="s">
        <v>700</v>
      </c>
      <c r="BH93" t="s">
        <v>1513</v>
      </c>
      <c r="BI93"/>
    </row>
    <row r="94" spans="3:61">
      <c r="C94" s="30" t="s">
        <v>1987</v>
      </c>
      <c r="D94" s="30" t="s">
        <v>1988</v>
      </c>
      <c r="E94" s="29" t="s">
        <v>1989</v>
      </c>
      <c r="F94" s="47"/>
      <c r="G94" s="34"/>
      <c r="H94" s="47"/>
      <c r="I94" s="47"/>
      <c r="J94" s="47" t="s">
        <v>1990</v>
      </c>
      <c r="K94" s="30" t="s">
        <v>1987</v>
      </c>
      <c r="L94" s="30"/>
      <c r="Q94" s="30"/>
      <c r="AE94" s="44" t="s">
        <v>1991</v>
      </c>
      <c r="AF94" s="116" t="s">
        <v>1992</v>
      </c>
      <c r="AG94" s="42"/>
      <c r="AJ94" s="116" t="s">
        <v>1993</v>
      </c>
      <c r="BA94" s="44"/>
      <c r="BB94" s="44"/>
      <c r="BC94" s="44"/>
      <c r="BD94"/>
      <c r="BE94"/>
      <c r="BF94" s="119" t="s">
        <v>750</v>
      </c>
      <c r="BH94" t="s">
        <v>1994</v>
      </c>
      <c r="BI94"/>
    </row>
    <row r="95" spans="3:61">
      <c r="C95" s="30" t="s">
        <v>1995</v>
      </c>
      <c r="D95" s="30" t="s">
        <v>1996</v>
      </c>
      <c r="E95" s="41" t="s">
        <v>1997</v>
      </c>
      <c r="F95" s="47"/>
      <c r="G95" s="34"/>
      <c r="H95" s="47"/>
      <c r="I95" s="47"/>
      <c r="J95" s="47" t="s">
        <v>1998</v>
      </c>
      <c r="K95" s="30" t="s">
        <v>1995</v>
      </c>
      <c r="L95" s="30"/>
      <c r="Q95" s="30"/>
      <c r="AE95" s="44" t="s">
        <v>1999</v>
      </c>
      <c r="AF95" s="116" t="s">
        <v>2000</v>
      </c>
      <c r="AG95" s="42"/>
      <c r="AJ95" s="116" t="s">
        <v>2001</v>
      </c>
      <c r="BA95" s="44"/>
      <c r="BB95" s="44"/>
      <c r="BC95" s="44"/>
      <c r="BD95"/>
      <c r="BE95"/>
      <c r="BF95" s="119" t="s">
        <v>799</v>
      </c>
      <c r="BH95" t="s">
        <v>1771</v>
      </c>
      <c r="BI95"/>
    </row>
    <row r="96" spans="3:61">
      <c r="C96" s="41" t="s">
        <v>2002</v>
      </c>
      <c r="D96" s="30" t="s">
        <v>2003</v>
      </c>
      <c r="E96" s="41" t="s">
        <v>2004</v>
      </c>
      <c r="F96" s="47"/>
      <c r="G96" s="34"/>
      <c r="H96" s="47"/>
      <c r="I96" s="47"/>
      <c r="J96" s="47" t="s">
        <v>2005</v>
      </c>
      <c r="K96" s="41" t="s">
        <v>2002</v>
      </c>
      <c r="L96" s="41"/>
      <c r="Q96" s="30"/>
      <c r="AE96" s="44" t="s">
        <v>2006</v>
      </c>
      <c r="AF96" s="116" t="s">
        <v>2007</v>
      </c>
      <c r="AG96" s="42"/>
      <c r="AJ96" s="116" t="s">
        <v>2008</v>
      </c>
      <c r="BA96" s="44"/>
      <c r="BB96" s="44"/>
      <c r="BC96" s="44"/>
      <c r="BD96"/>
      <c r="BE96"/>
      <c r="BF96" s="119" t="s">
        <v>842</v>
      </c>
      <c r="BH96" t="s">
        <v>1780</v>
      </c>
      <c r="BI96"/>
    </row>
    <row r="97" spans="3:61">
      <c r="C97" s="30" t="s">
        <v>2009</v>
      </c>
      <c r="D97" s="30" t="s">
        <v>2010</v>
      </c>
      <c r="E97" s="29" t="s">
        <v>2011</v>
      </c>
      <c r="F97" s="47"/>
      <c r="G97" s="34"/>
      <c r="H97" s="47"/>
      <c r="I97" s="47"/>
      <c r="J97" s="47" t="s">
        <v>2012</v>
      </c>
      <c r="K97" s="30" t="s">
        <v>2009</v>
      </c>
      <c r="L97" s="30"/>
      <c r="Q97" s="30"/>
      <c r="AE97" s="44" t="s">
        <v>2013</v>
      </c>
      <c r="AF97" s="116" t="s">
        <v>2014</v>
      </c>
      <c r="AG97" s="42"/>
      <c r="AJ97" s="116" t="s">
        <v>2015</v>
      </c>
      <c r="BA97" s="44"/>
      <c r="BB97" s="44"/>
      <c r="BC97" s="44"/>
      <c r="BD97"/>
      <c r="BE97"/>
      <c r="BF97" s="119" t="s">
        <v>884</v>
      </c>
      <c r="BH97" t="s">
        <v>1788</v>
      </c>
      <c r="BI97"/>
    </row>
    <row r="98" spans="3:61">
      <c r="C98" s="30" t="s">
        <v>2016</v>
      </c>
      <c r="D98" s="30" t="s">
        <v>2017</v>
      </c>
      <c r="E98" s="41" t="s">
        <v>2018</v>
      </c>
      <c r="F98" s="47"/>
      <c r="G98" s="34"/>
      <c r="H98" s="47"/>
      <c r="I98" s="47"/>
      <c r="J98" s="47" t="s">
        <v>2019</v>
      </c>
      <c r="K98" s="30" t="s">
        <v>2016</v>
      </c>
      <c r="L98" s="30"/>
      <c r="Q98" s="30"/>
      <c r="AE98" s="44" t="s">
        <v>2020</v>
      </c>
      <c r="AF98" s="116" t="s">
        <v>2021</v>
      </c>
      <c r="AG98" s="42"/>
      <c r="AJ98" s="116" t="s">
        <v>2022</v>
      </c>
      <c r="BA98" s="44"/>
      <c r="BB98" s="44"/>
      <c r="BC98" s="44"/>
      <c r="BH98" t="s">
        <v>1796</v>
      </c>
      <c r="BI98"/>
    </row>
    <row r="99" spans="3:61">
      <c r="C99" s="30" t="s">
        <v>2023</v>
      </c>
      <c r="D99" s="30" t="s">
        <v>2024</v>
      </c>
      <c r="E99" s="41" t="s">
        <v>2025</v>
      </c>
      <c r="F99" s="47"/>
      <c r="G99" s="34"/>
      <c r="H99" s="47"/>
      <c r="I99" s="47"/>
      <c r="J99" s="47" t="s">
        <v>2026</v>
      </c>
      <c r="K99" s="30" t="s">
        <v>2023</v>
      </c>
      <c r="L99" s="30"/>
      <c r="Q99" s="30"/>
      <c r="AE99" s="44" t="s">
        <v>2027</v>
      </c>
      <c r="AF99" s="116" t="s">
        <v>2028</v>
      </c>
      <c r="AG99" s="42"/>
      <c r="AJ99" s="116" t="s">
        <v>2029</v>
      </c>
      <c r="BA99" s="44"/>
      <c r="BB99" s="44"/>
      <c r="BC99" s="44"/>
      <c r="BH99" t="s">
        <v>1805</v>
      </c>
      <c r="BI99"/>
    </row>
    <row r="100" spans="3:61">
      <c r="C100" s="30" t="s">
        <v>2030</v>
      </c>
      <c r="D100" s="30" t="s">
        <v>2031</v>
      </c>
      <c r="E100" s="41" t="s">
        <v>2032</v>
      </c>
      <c r="F100" s="47"/>
      <c r="G100" s="34"/>
      <c r="H100" s="47"/>
      <c r="I100" s="47"/>
      <c r="J100" s="47" t="s">
        <v>2033</v>
      </c>
      <c r="K100" s="30" t="s">
        <v>2030</v>
      </c>
      <c r="L100" s="30"/>
      <c r="Q100" s="30"/>
      <c r="AE100" s="44" t="s">
        <v>2034</v>
      </c>
      <c r="AF100" s="116" t="s">
        <v>2035</v>
      </c>
      <c r="AG100" s="42"/>
      <c r="AJ100" s="116" t="s">
        <v>2036</v>
      </c>
      <c r="BA100" s="44"/>
      <c r="BB100" s="44"/>
      <c r="BC100" s="44"/>
      <c r="BH100" t="s">
        <v>1814</v>
      </c>
      <c r="BI100"/>
    </row>
    <row r="101" spans="3:61">
      <c r="C101" s="30" t="s">
        <v>2037</v>
      </c>
      <c r="D101" s="30" t="s">
        <v>2038</v>
      </c>
      <c r="E101" s="41" t="s">
        <v>2039</v>
      </c>
      <c r="F101" s="47"/>
      <c r="G101" s="34"/>
      <c r="H101" s="47"/>
      <c r="I101" s="47"/>
      <c r="J101" s="47" t="s">
        <v>2040</v>
      </c>
      <c r="K101" s="30" t="s">
        <v>2037</v>
      </c>
      <c r="L101" s="30"/>
      <c r="Q101" s="30"/>
      <c r="AE101" s="44" t="s">
        <v>2041</v>
      </c>
      <c r="AF101" s="116" t="s">
        <v>2042</v>
      </c>
      <c r="AG101" s="42"/>
      <c r="AJ101" s="116" t="s">
        <v>2043</v>
      </c>
      <c r="BA101" s="44"/>
      <c r="BB101" s="44"/>
      <c r="BC101" s="44"/>
      <c r="BH101" t="s">
        <v>1822</v>
      </c>
      <c r="BI101"/>
    </row>
    <row r="102" spans="3:61">
      <c r="C102" s="30" t="s">
        <v>2044</v>
      </c>
      <c r="D102" s="30" t="s">
        <v>2045</v>
      </c>
      <c r="E102" s="41" t="s">
        <v>2046</v>
      </c>
      <c r="F102" s="47"/>
      <c r="G102" s="34"/>
      <c r="H102" s="47"/>
      <c r="I102" s="47"/>
      <c r="J102" s="47" t="s">
        <v>2047</v>
      </c>
      <c r="K102" s="30" t="s">
        <v>2044</v>
      </c>
      <c r="L102" s="30"/>
      <c r="Q102" s="30"/>
      <c r="AE102" s="44" t="s">
        <v>2048</v>
      </c>
      <c r="AF102" s="116" t="s">
        <v>2049</v>
      </c>
      <c r="AG102" s="42"/>
      <c r="AJ102" s="116" t="s">
        <v>2050</v>
      </c>
      <c r="BA102" s="44"/>
      <c r="BB102" s="44"/>
      <c r="BC102" s="44"/>
      <c r="BH102" t="s">
        <v>2051</v>
      </c>
      <c r="BI102"/>
    </row>
    <row r="103" spans="3:61">
      <c r="C103" s="30" t="s">
        <v>2052</v>
      </c>
      <c r="D103" s="30" t="s">
        <v>2053</v>
      </c>
      <c r="E103" s="41" t="s">
        <v>2054</v>
      </c>
      <c r="F103" s="47"/>
      <c r="G103" s="34"/>
      <c r="H103" s="47"/>
      <c r="I103" s="47"/>
      <c r="J103" s="47" t="s">
        <v>2055</v>
      </c>
      <c r="K103" s="30" t="s">
        <v>2052</v>
      </c>
      <c r="L103" s="30"/>
      <c r="Q103" s="30"/>
      <c r="AE103" s="44" t="s">
        <v>2056</v>
      </c>
      <c r="AF103" s="116" t="s">
        <v>2057</v>
      </c>
      <c r="AG103" s="42"/>
      <c r="AJ103" s="116" t="s">
        <v>2058</v>
      </c>
      <c r="BA103" s="44"/>
      <c r="BB103" s="44"/>
      <c r="BC103" s="44"/>
      <c r="BH103" t="s">
        <v>1771</v>
      </c>
      <c r="BI103"/>
    </row>
    <row r="104" spans="3:61">
      <c r="C104" s="30" t="s">
        <v>2059</v>
      </c>
      <c r="D104" s="30" t="s">
        <v>2060</v>
      </c>
      <c r="E104" s="41" t="s">
        <v>2061</v>
      </c>
      <c r="F104" s="47"/>
      <c r="G104" s="34"/>
      <c r="H104" s="47"/>
      <c r="I104" s="47"/>
      <c r="J104" s="47" t="s">
        <v>2062</v>
      </c>
      <c r="K104" s="30" t="s">
        <v>2059</v>
      </c>
      <c r="L104" s="30"/>
      <c r="Q104" s="30"/>
      <c r="AE104" s="44" t="s">
        <v>2063</v>
      </c>
      <c r="AF104" s="116" t="s">
        <v>2064</v>
      </c>
      <c r="AG104" s="42"/>
      <c r="AJ104" s="116" t="s">
        <v>2065</v>
      </c>
      <c r="BA104" s="44"/>
      <c r="BB104" s="44"/>
      <c r="BC104" s="44"/>
      <c r="BH104" t="s">
        <v>1780</v>
      </c>
      <c r="BI104"/>
    </row>
    <row r="105" spans="3:61">
      <c r="C105" s="30" t="s">
        <v>2066</v>
      </c>
      <c r="D105" s="30" t="s">
        <v>2067</v>
      </c>
      <c r="E105" s="41" t="s">
        <v>2068</v>
      </c>
      <c r="F105" s="47"/>
      <c r="G105" s="34"/>
      <c r="H105" s="47"/>
      <c r="I105" s="47"/>
      <c r="J105" s="47" t="s">
        <v>2069</v>
      </c>
      <c r="K105" s="30" t="s">
        <v>2066</v>
      </c>
      <c r="L105" s="30"/>
      <c r="Q105" s="30"/>
      <c r="AE105" s="44" t="s">
        <v>2070</v>
      </c>
      <c r="AF105" s="116" t="s">
        <v>2071</v>
      </c>
      <c r="AG105" s="42"/>
      <c r="AJ105" s="116" t="s">
        <v>2072</v>
      </c>
      <c r="BA105" s="44"/>
      <c r="BB105" s="44"/>
      <c r="BC105" s="44"/>
      <c r="BH105" t="s">
        <v>1788</v>
      </c>
      <c r="BI105"/>
    </row>
    <row r="106" spans="3:61">
      <c r="C106" s="41" t="s">
        <v>2073</v>
      </c>
      <c r="D106" s="30" t="s">
        <v>2074</v>
      </c>
      <c r="E106" s="41" t="s">
        <v>2075</v>
      </c>
      <c r="F106" s="47"/>
      <c r="G106" s="34"/>
      <c r="H106" s="47"/>
      <c r="I106" s="47"/>
      <c r="J106" s="47" t="s">
        <v>2076</v>
      </c>
      <c r="K106" s="41" t="s">
        <v>2073</v>
      </c>
      <c r="L106" s="41"/>
      <c r="Q106" s="30"/>
      <c r="AE106" s="44" t="s">
        <v>2077</v>
      </c>
      <c r="AF106" s="116" t="s">
        <v>2078</v>
      </c>
      <c r="AG106" s="42"/>
      <c r="AJ106" s="116" t="s">
        <v>2079</v>
      </c>
      <c r="BA106" s="44"/>
      <c r="BB106" s="44"/>
      <c r="BC106" s="44"/>
      <c r="BH106" t="s">
        <v>1796</v>
      </c>
      <c r="BI106"/>
    </row>
    <row r="107" spans="3:61">
      <c r="C107" s="30" t="s">
        <v>2080</v>
      </c>
      <c r="D107" s="30" t="s">
        <v>2081</v>
      </c>
      <c r="E107" s="29" t="s">
        <v>2082</v>
      </c>
      <c r="F107" s="47"/>
      <c r="G107" s="34"/>
      <c r="H107" s="47"/>
      <c r="I107" s="47"/>
      <c r="J107" s="47" t="s">
        <v>2083</v>
      </c>
      <c r="K107" s="30" t="s">
        <v>2080</v>
      </c>
      <c r="L107" s="30"/>
      <c r="Q107" s="30"/>
      <c r="AE107" s="44" t="s">
        <v>2084</v>
      </c>
      <c r="AF107" s="116" t="s">
        <v>2085</v>
      </c>
      <c r="AG107" s="42"/>
      <c r="AJ107" s="116" t="s">
        <v>2086</v>
      </c>
      <c r="BA107" s="44"/>
      <c r="BB107" s="44"/>
      <c r="BC107" s="44"/>
      <c r="BH107" t="s">
        <v>1805</v>
      </c>
      <c r="BI107"/>
    </row>
    <row r="108" spans="3:61">
      <c r="C108" s="41" t="s">
        <v>2087</v>
      </c>
      <c r="D108" s="30" t="s">
        <v>2088</v>
      </c>
      <c r="E108" s="41" t="s">
        <v>2089</v>
      </c>
      <c r="F108" s="47"/>
      <c r="G108" s="34"/>
      <c r="H108" s="47"/>
      <c r="I108" s="47"/>
      <c r="J108" s="47" t="s">
        <v>2090</v>
      </c>
      <c r="K108" s="41" t="s">
        <v>2087</v>
      </c>
      <c r="L108" s="41"/>
      <c r="Q108" s="30"/>
      <c r="AE108" s="44" t="s">
        <v>2091</v>
      </c>
      <c r="AF108" s="116" t="s">
        <v>2092</v>
      </c>
      <c r="AG108" s="42"/>
      <c r="AJ108" s="116" t="s">
        <v>2093</v>
      </c>
      <c r="BA108" s="44"/>
      <c r="BB108" s="44"/>
      <c r="BC108" s="44"/>
      <c r="BH108" t="s">
        <v>1814</v>
      </c>
      <c r="BI108"/>
    </row>
    <row r="109" spans="3:61">
      <c r="C109" s="30" t="s">
        <v>2094</v>
      </c>
      <c r="D109" s="30" t="s">
        <v>2095</v>
      </c>
      <c r="E109" s="29" t="s">
        <v>2096</v>
      </c>
      <c r="F109" s="47"/>
      <c r="G109" s="34"/>
      <c r="H109" s="47"/>
      <c r="I109" s="47"/>
      <c r="J109" s="47" t="s">
        <v>2097</v>
      </c>
      <c r="K109" s="30" t="s">
        <v>2094</v>
      </c>
      <c r="L109" s="30"/>
      <c r="Q109" s="30"/>
      <c r="AE109" s="44" t="s">
        <v>2098</v>
      </c>
      <c r="AF109" s="116" t="s">
        <v>2099</v>
      </c>
      <c r="AG109" s="42"/>
      <c r="AJ109" s="116" t="s">
        <v>2100</v>
      </c>
      <c r="BA109" s="44"/>
      <c r="BB109" s="44"/>
      <c r="BC109" s="44"/>
      <c r="BH109" t="s">
        <v>1822</v>
      </c>
      <c r="BI109"/>
    </row>
    <row r="110" spans="3:61">
      <c r="C110" s="30" t="s">
        <v>2101</v>
      </c>
      <c r="D110" s="30" t="s">
        <v>2102</v>
      </c>
      <c r="E110" s="41" t="s">
        <v>2103</v>
      </c>
      <c r="F110" s="47"/>
      <c r="G110" s="34"/>
      <c r="H110" s="47"/>
      <c r="I110" s="47"/>
      <c r="J110" s="47" t="s">
        <v>2104</v>
      </c>
      <c r="K110" s="30" t="s">
        <v>2101</v>
      </c>
      <c r="L110" s="30"/>
      <c r="Q110" s="30"/>
      <c r="AE110" s="44" t="s">
        <v>2105</v>
      </c>
      <c r="AF110" s="116" t="s">
        <v>2106</v>
      </c>
      <c r="AG110" s="42"/>
      <c r="AJ110" s="116" t="s">
        <v>2107</v>
      </c>
      <c r="BA110" s="44"/>
      <c r="BB110" s="44"/>
      <c r="BC110" s="44"/>
      <c r="BH110" t="s">
        <v>2108</v>
      </c>
      <c r="BI110"/>
    </row>
    <row r="111" spans="3:61">
      <c r="C111" s="41" t="s">
        <v>2109</v>
      </c>
      <c r="D111" s="30" t="s">
        <v>2110</v>
      </c>
      <c r="E111" s="41" t="s">
        <v>2111</v>
      </c>
      <c r="F111" s="47"/>
      <c r="G111" s="34"/>
      <c r="H111" s="47"/>
      <c r="I111" s="47"/>
      <c r="J111" s="47" t="s">
        <v>2112</v>
      </c>
      <c r="K111" s="41" t="s">
        <v>2109</v>
      </c>
      <c r="L111" s="41"/>
      <c r="Q111" s="30"/>
      <c r="AE111" s="44" t="s">
        <v>2113</v>
      </c>
      <c r="AF111" s="116" t="s">
        <v>2114</v>
      </c>
      <c r="AG111" s="42"/>
      <c r="AJ111" s="116" t="s">
        <v>2115</v>
      </c>
      <c r="BA111" s="44"/>
      <c r="BB111" s="44"/>
      <c r="BC111" s="44"/>
      <c r="BH111" t="s">
        <v>1771</v>
      </c>
      <c r="BI111"/>
    </row>
    <row r="112" spans="3:61">
      <c r="C112" s="30" t="s">
        <v>2116</v>
      </c>
      <c r="D112" s="30" t="s">
        <v>2117</v>
      </c>
      <c r="E112" s="41" t="s">
        <v>2118</v>
      </c>
      <c r="F112" s="47"/>
      <c r="G112" s="34"/>
      <c r="H112" s="47"/>
      <c r="I112" s="47"/>
      <c r="J112" s="47" t="s">
        <v>2119</v>
      </c>
      <c r="K112" s="30" t="s">
        <v>2116</v>
      </c>
      <c r="L112" s="30"/>
      <c r="Q112" s="30"/>
      <c r="AE112" s="44" t="s">
        <v>2120</v>
      </c>
      <c r="AF112" s="116" t="s">
        <v>2121</v>
      </c>
      <c r="AG112" s="42"/>
      <c r="AJ112" s="116" t="s">
        <v>2122</v>
      </c>
      <c r="BA112" s="44"/>
      <c r="BB112" s="44"/>
      <c r="BC112" s="44"/>
      <c r="BH112" t="s">
        <v>1780</v>
      </c>
      <c r="BI112"/>
    </row>
    <row r="113" spans="3:61">
      <c r="C113" s="30" t="s">
        <v>2123</v>
      </c>
      <c r="D113" s="30" t="s">
        <v>2124</v>
      </c>
      <c r="E113" s="29" t="s">
        <v>2125</v>
      </c>
      <c r="F113" s="47"/>
      <c r="G113" s="34"/>
      <c r="H113" s="47"/>
      <c r="I113" s="47"/>
      <c r="J113" s="47" t="s">
        <v>2126</v>
      </c>
      <c r="K113" s="30" t="s">
        <v>2123</v>
      </c>
      <c r="L113" s="30"/>
      <c r="Q113" s="30"/>
      <c r="AE113" s="44" t="s">
        <v>2127</v>
      </c>
      <c r="AF113" s="116" t="s">
        <v>2128</v>
      </c>
      <c r="AG113" s="42"/>
      <c r="AJ113" s="116" t="s">
        <v>2129</v>
      </c>
      <c r="BA113" s="44"/>
      <c r="BB113" s="44"/>
      <c r="BC113" s="44"/>
      <c r="BH113" t="s">
        <v>1788</v>
      </c>
      <c r="BI113"/>
    </row>
    <row r="114" spans="3:61">
      <c r="C114" s="30" t="s">
        <v>2130</v>
      </c>
      <c r="D114" s="30" t="s">
        <v>2131</v>
      </c>
      <c r="E114" s="41" t="s">
        <v>2132</v>
      </c>
      <c r="F114" s="47"/>
      <c r="G114" s="34"/>
      <c r="H114" s="47"/>
      <c r="I114" s="47"/>
      <c r="J114" s="47" t="s">
        <v>2133</v>
      </c>
      <c r="K114" s="30" t="s">
        <v>2130</v>
      </c>
      <c r="L114" s="30"/>
      <c r="Q114" s="30"/>
      <c r="AE114" s="44" t="s">
        <v>2134</v>
      </c>
      <c r="AF114" s="116" t="s">
        <v>2135</v>
      </c>
      <c r="AG114" s="42"/>
      <c r="AJ114" s="116" t="s">
        <v>2136</v>
      </c>
      <c r="BA114" s="44"/>
      <c r="BB114" s="44"/>
      <c r="BC114" s="44"/>
      <c r="BH114" t="s">
        <v>1796</v>
      </c>
      <c r="BI114"/>
    </row>
    <row r="115" spans="3:61">
      <c r="C115" s="30" t="s">
        <v>2137</v>
      </c>
      <c r="D115" s="30" t="s">
        <v>2138</v>
      </c>
      <c r="E115" s="41" t="s">
        <v>2139</v>
      </c>
      <c r="F115" s="47"/>
      <c r="G115" s="34"/>
      <c r="H115" s="47"/>
      <c r="I115" s="47"/>
      <c r="J115" s="47" t="s">
        <v>2140</v>
      </c>
      <c r="K115" s="30" t="s">
        <v>2137</v>
      </c>
      <c r="L115" s="30"/>
      <c r="Q115" s="30"/>
      <c r="AE115" s="44" t="s">
        <v>2141</v>
      </c>
      <c r="AF115" s="116" t="s">
        <v>2142</v>
      </c>
      <c r="AG115" s="42"/>
      <c r="AJ115" s="116" t="s">
        <v>2143</v>
      </c>
      <c r="BA115" s="44"/>
      <c r="BB115" s="44"/>
      <c r="BC115" s="44"/>
      <c r="BH115" t="s">
        <v>1805</v>
      </c>
      <c r="BI115"/>
    </row>
    <row r="116" spans="3:61">
      <c r="C116" s="30" t="s">
        <v>2144</v>
      </c>
      <c r="D116" s="30" t="s">
        <v>2145</v>
      </c>
      <c r="E116" s="41" t="s">
        <v>2146</v>
      </c>
      <c r="F116" s="47"/>
      <c r="G116" s="34"/>
      <c r="H116" s="47"/>
      <c r="I116" s="47"/>
      <c r="J116" s="47" t="s">
        <v>2147</v>
      </c>
      <c r="K116" s="30" t="s">
        <v>2144</v>
      </c>
      <c r="L116" s="30"/>
      <c r="Q116" s="30"/>
      <c r="AE116" s="44" t="s">
        <v>2148</v>
      </c>
      <c r="AF116" s="116" t="s">
        <v>2149</v>
      </c>
      <c r="AG116" s="42"/>
      <c r="AJ116" s="116" t="s">
        <v>2150</v>
      </c>
      <c r="BA116" s="44"/>
      <c r="BB116" s="44"/>
      <c r="BC116" s="44"/>
      <c r="BH116" t="s">
        <v>1814</v>
      </c>
      <c r="BI116"/>
    </row>
    <row r="117" spans="3:61">
      <c r="C117" s="30" t="s">
        <v>2151</v>
      </c>
      <c r="D117" s="30" t="s">
        <v>2152</v>
      </c>
      <c r="E117" s="41" t="s">
        <v>2153</v>
      </c>
      <c r="F117" s="47"/>
      <c r="G117" s="34"/>
      <c r="H117" s="47"/>
      <c r="I117" s="47"/>
      <c r="J117" s="47" t="s">
        <v>2154</v>
      </c>
      <c r="K117" s="30" t="s">
        <v>2151</v>
      </c>
      <c r="L117" s="30"/>
      <c r="Q117" s="30"/>
      <c r="AE117" s="44" t="s">
        <v>2155</v>
      </c>
      <c r="AF117" s="116" t="s">
        <v>2156</v>
      </c>
      <c r="AG117" s="42"/>
      <c r="AJ117" s="116" t="s">
        <v>2157</v>
      </c>
      <c r="BA117" s="44"/>
      <c r="BB117" s="44"/>
      <c r="BC117" s="44"/>
      <c r="BH117" t="s">
        <v>1822</v>
      </c>
      <c r="BI117"/>
    </row>
    <row r="118" spans="3:61">
      <c r="C118" s="30" t="s">
        <v>2158</v>
      </c>
      <c r="D118" s="30" t="s">
        <v>2159</v>
      </c>
      <c r="E118" s="41" t="s">
        <v>2160</v>
      </c>
      <c r="F118" s="47"/>
      <c r="G118" s="34"/>
      <c r="H118" s="47"/>
      <c r="I118" s="47"/>
      <c r="J118" s="47" t="s">
        <v>2161</v>
      </c>
      <c r="K118" s="30" t="s">
        <v>2158</v>
      </c>
      <c r="L118" s="30"/>
      <c r="Q118" s="30"/>
      <c r="AE118" s="44" t="s">
        <v>2162</v>
      </c>
      <c r="AF118" s="116" t="s">
        <v>2163</v>
      </c>
      <c r="AG118" s="42"/>
      <c r="AJ118" s="116" t="s">
        <v>2164</v>
      </c>
      <c r="BA118" s="44"/>
      <c r="BB118" s="44"/>
      <c r="BC118" s="44"/>
      <c r="BH118" t="s">
        <v>2165</v>
      </c>
      <c r="BI118"/>
    </row>
    <row r="119" spans="3:61">
      <c r="C119" s="30" t="s">
        <v>2166</v>
      </c>
      <c r="D119" s="30" t="s">
        <v>2167</v>
      </c>
      <c r="E119" s="41" t="s">
        <v>2168</v>
      </c>
      <c r="F119" s="47"/>
      <c r="G119" s="34"/>
      <c r="H119" s="47"/>
      <c r="I119" s="47"/>
      <c r="J119" s="47" t="s">
        <v>2169</v>
      </c>
      <c r="K119" s="30" t="s">
        <v>2166</v>
      </c>
      <c r="L119" s="30"/>
      <c r="Q119" s="30"/>
      <c r="AE119" s="44" t="s">
        <v>2170</v>
      </c>
      <c r="AF119" s="116" t="s">
        <v>2171</v>
      </c>
      <c r="AG119" s="42"/>
      <c r="AJ119" s="116" t="s">
        <v>2172</v>
      </c>
      <c r="BA119" s="44"/>
      <c r="BB119" s="44"/>
      <c r="BC119" s="44"/>
      <c r="BH119" t="s">
        <v>2173</v>
      </c>
      <c r="BI119"/>
    </row>
    <row r="120" spans="3:61">
      <c r="C120" s="30" t="s">
        <v>2174</v>
      </c>
      <c r="D120" s="30" t="s">
        <v>2175</v>
      </c>
      <c r="E120" s="41" t="s">
        <v>2176</v>
      </c>
      <c r="F120" s="47"/>
      <c r="G120" s="34"/>
      <c r="H120" s="47"/>
      <c r="I120" s="47"/>
      <c r="J120" s="47" t="s">
        <v>2177</v>
      </c>
      <c r="K120" s="30" t="s">
        <v>2174</v>
      </c>
      <c r="L120" s="30"/>
      <c r="Q120" s="30"/>
      <c r="AE120" s="44" t="s">
        <v>2178</v>
      </c>
      <c r="AF120" s="116" t="s">
        <v>2179</v>
      </c>
      <c r="AG120" s="42"/>
      <c r="AJ120" s="116" t="s">
        <v>2180</v>
      </c>
      <c r="BA120" s="44"/>
      <c r="BB120" s="44"/>
      <c r="BC120" s="44"/>
      <c r="BH120" t="s">
        <v>2181</v>
      </c>
      <c r="BI120"/>
    </row>
    <row r="121" spans="3:61">
      <c r="C121" s="30" t="s">
        <v>2182</v>
      </c>
      <c r="D121" s="30" t="s">
        <v>2183</v>
      </c>
      <c r="E121" s="41" t="s">
        <v>2184</v>
      </c>
      <c r="F121" s="47"/>
      <c r="G121" s="34"/>
      <c r="H121" s="47"/>
      <c r="I121" s="47"/>
      <c r="J121" s="47" t="s">
        <v>2185</v>
      </c>
      <c r="K121" s="30" t="s">
        <v>2182</v>
      </c>
      <c r="L121" s="30"/>
      <c r="Q121" s="30"/>
      <c r="AE121" s="44" t="s">
        <v>2186</v>
      </c>
      <c r="AF121" s="116" t="s">
        <v>2187</v>
      </c>
      <c r="AG121" s="42"/>
      <c r="AJ121" s="116" t="s">
        <v>2188</v>
      </c>
      <c r="BA121" s="44"/>
      <c r="BB121" s="44"/>
      <c r="BC121" s="44"/>
      <c r="BH121" t="s">
        <v>1463</v>
      </c>
      <c r="BI121"/>
    </row>
    <row r="122" spans="3:61">
      <c r="C122" s="30" t="s">
        <v>2189</v>
      </c>
      <c r="D122" s="30" t="s">
        <v>2190</v>
      </c>
      <c r="E122" s="41" t="s">
        <v>2191</v>
      </c>
      <c r="F122" s="47"/>
      <c r="G122" s="34"/>
      <c r="H122" s="47"/>
      <c r="I122" s="47"/>
      <c r="J122" s="47" t="s">
        <v>2192</v>
      </c>
      <c r="K122" s="30" t="s">
        <v>2189</v>
      </c>
      <c r="L122" s="30"/>
      <c r="Q122" s="30"/>
      <c r="AE122" s="44" t="s">
        <v>2193</v>
      </c>
      <c r="AF122" s="116" t="s">
        <v>2194</v>
      </c>
      <c r="AG122" s="42"/>
      <c r="AJ122" s="116" t="s">
        <v>2195</v>
      </c>
      <c r="BA122" s="44"/>
      <c r="BB122" s="44"/>
      <c r="BC122" s="44"/>
      <c r="BH122" t="s">
        <v>1476</v>
      </c>
      <c r="BI122"/>
    </row>
    <row r="123" spans="3:61">
      <c r="C123" s="41" t="s">
        <v>2196</v>
      </c>
      <c r="D123" s="30" t="s">
        <v>2197</v>
      </c>
      <c r="E123" s="41" t="s">
        <v>2198</v>
      </c>
      <c r="F123" s="47"/>
      <c r="G123" s="34"/>
      <c r="H123" s="47"/>
      <c r="I123" s="47"/>
      <c r="J123" s="47" t="s">
        <v>2199</v>
      </c>
      <c r="K123" s="41" t="s">
        <v>2196</v>
      </c>
      <c r="L123" s="41"/>
      <c r="Q123" s="30"/>
      <c r="AE123" s="44" t="s">
        <v>2200</v>
      </c>
      <c r="AF123" s="116" t="s">
        <v>2201</v>
      </c>
      <c r="AG123" s="42"/>
      <c r="AJ123" s="116" t="s">
        <v>2202</v>
      </c>
      <c r="BA123" s="44"/>
      <c r="BB123" s="44"/>
      <c r="BC123" s="44"/>
      <c r="BH123" t="s">
        <v>2203</v>
      </c>
      <c r="BI123"/>
    </row>
    <row r="124" spans="3:61">
      <c r="C124" s="30" t="s">
        <v>2204</v>
      </c>
      <c r="D124" s="30" t="s">
        <v>2205</v>
      </c>
      <c r="E124" s="41" t="s">
        <v>2206</v>
      </c>
      <c r="F124" s="47"/>
      <c r="G124" s="34"/>
      <c r="H124" s="47"/>
      <c r="I124" s="47"/>
      <c r="J124" s="47" t="s">
        <v>2207</v>
      </c>
      <c r="K124" s="30" t="s">
        <v>2204</v>
      </c>
      <c r="L124" s="30"/>
      <c r="Q124" s="30"/>
      <c r="AE124" s="44" t="s">
        <v>2208</v>
      </c>
      <c r="AF124" s="116" t="s">
        <v>2209</v>
      </c>
      <c r="AG124" s="42"/>
      <c r="AJ124" s="116" t="s">
        <v>2210</v>
      </c>
      <c r="BA124" s="44"/>
      <c r="BB124" s="44"/>
      <c r="BC124" s="44"/>
      <c r="BH124" t="s">
        <v>2211</v>
      </c>
      <c r="BI124"/>
    </row>
    <row r="125" spans="3:61">
      <c r="C125" s="30" t="s">
        <v>2212</v>
      </c>
      <c r="D125" s="30" t="s">
        <v>2213</v>
      </c>
      <c r="E125" s="29" t="s">
        <v>2214</v>
      </c>
      <c r="F125" s="47"/>
      <c r="G125" s="34"/>
      <c r="H125" s="47"/>
      <c r="I125" s="47"/>
      <c r="J125" s="47" t="s">
        <v>2215</v>
      </c>
      <c r="K125" s="30" t="s">
        <v>2212</v>
      </c>
      <c r="L125" s="30"/>
      <c r="Q125" s="30"/>
      <c r="AE125" s="44" t="s">
        <v>2216</v>
      </c>
      <c r="AF125" s="116" t="s">
        <v>2217</v>
      </c>
      <c r="AG125" s="42"/>
      <c r="AJ125" s="116" t="s">
        <v>2218</v>
      </c>
      <c r="BA125" s="44"/>
      <c r="BB125" s="44"/>
      <c r="BC125" s="44"/>
      <c r="BH125" t="s">
        <v>2219</v>
      </c>
      <c r="BI125"/>
    </row>
    <row r="126" spans="3:61">
      <c r="C126" s="30" t="s">
        <v>2220</v>
      </c>
      <c r="D126" s="30" t="s">
        <v>2221</v>
      </c>
      <c r="E126" s="41" t="s">
        <v>2222</v>
      </c>
      <c r="F126" s="47"/>
      <c r="G126" s="34"/>
      <c r="H126" s="47"/>
      <c r="I126" s="47"/>
      <c r="J126" s="47" t="s">
        <v>2223</v>
      </c>
      <c r="K126" s="30" t="s">
        <v>2220</v>
      </c>
      <c r="L126" s="30"/>
      <c r="Q126" s="30"/>
      <c r="AE126" s="44" t="s">
        <v>2224</v>
      </c>
      <c r="AF126" s="116" t="s">
        <v>2225</v>
      </c>
      <c r="AG126" s="42"/>
      <c r="AJ126" s="116" t="s">
        <v>2226</v>
      </c>
      <c r="BA126" s="44"/>
      <c r="BB126" s="44"/>
      <c r="BC126" s="44"/>
      <c r="BH126" t="s">
        <v>2227</v>
      </c>
      <c r="BI126"/>
    </row>
    <row r="127" spans="3:61">
      <c r="C127" s="30" t="s">
        <v>2228</v>
      </c>
      <c r="D127" s="30" t="s">
        <v>2229</v>
      </c>
      <c r="E127" s="41" t="s">
        <v>2230</v>
      </c>
      <c r="F127" s="47"/>
      <c r="G127" s="34"/>
      <c r="H127" s="47"/>
      <c r="I127" s="47"/>
      <c r="J127" s="47" t="s">
        <v>2231</v>
      </c>
      <c r="K127" s="30" t="s">
        <v>2228</v>
      </c>
      <c r="L127" s="30"/>
      <c r="Q127" s="30"/>
      <c r="AE127" s="44" t="s">
        <v>2232</v>
      </c>
      <c r="AF127" s="116" t="s">
        <v>2233</v>
      </c>
      <c r="AG127" s="42"/>
      <c r="AJ127" s="116" t="s">
        <v>2234</v>
      </c>
      <c r="BA127" s="44"/>
      <c r="BB127" s="44"/>
      <c r="BC127" s="44"/>
      <c r="BH127" t="s">
        <v>2235</v>
      </c>
      <c r="BI127"/>
    </row>
    <row r="128" spans="3:61">
      <c r="C128" s="30" t="s">
        <v>2236</v>
      </c>
      <c r="D128" s="30" t="s">
        <v>2237</v>
      </c>
      <c r="E128" s="41" t="s">
        <v>2238</v>
      </c>
      <c r="F128" s="47"/>
      <c r="G128" s="34"/>
      <c r="H128" s="47"/>
      <c r="I128" s="47"/>
      <c r="J128" s="47" t="s">
        <v>2239</v>
      </c>
      <c r="K128" s="30" t="s">
        <v>2236</v>
      </c>
      <c r="L128" s="30"/>
      <c r="Q128" s="30"/>
      <c r="AE128" s="44" t="s">
        <v>2240</v>
      </c>
      <c r="AF128" s="116" t="s">
        <v>2241</v>
      </c>
      <c r="AG128" s="42"/>
      <c r="AJ128" s="116" t="s">
        <v>2242</v>
      </c>
      <c r="BA128" s="44"/>
      <c r="BB128" s="44"/>
      <c r="BC128" s="44"/>
      <c r="BH128" t="s">
        <v>2243</v>
      </c>
      <c r="BI128"/>
    </row>
    <row r="129" spans="3:61">
      <c r="C129" s="30" t="s">
        <v>2244</v>
      </c>
      <c r="D129" s="30" t="s">
        <v>2245</v>
      </c>
      <c r="E129" s="41" t="s">
        <v>2246</v>
      </c>
      <c r="F129" s="47"/>
      <c r="G129" s="34"/>
      <c r="H129" s="47"/>
      <c r="I129" s="47"/>
      <c r="J129" s="47" t="s">
        <v>2247</v>
      </c>
      <c r="K129" s="30" t="s">
        <v>2244</v>
      </c>
      <c r="L129" s="30"/>
      <c r="Q129" s="30"/>
      <c r="AE129" s="44" t="s">
        <v>2248</v>
      </c>
      <c r="AF129" s="116" t="s">
        <v>2249</v>
      </c>
      <c r="AG129" s="42"/>
      <c r="AJ129" s="116" t="s">
        <v>2250</v>
      </c>
      <c r="BA129" s="44"/>
      <c r="BB129" s="44"/>
      <c r="BC129" s="44"/>
      <c r="BH129" t="s">
        <v>1771</v>
      </c>
      <c r="BI129"/>
    </row>
    <row r="130" spans="3:61">
      <c r="C130" s="30" t="s">
        <v>2251</v>
      </c>
      <c r="D130" s="30" t="s">
        <v>2252</v>
      </c>
      <c r="E130" s="41" t="s">
        <v>2253</v>
      </c>
      <c r="F130" s="47"/>
      <c r="G130" s="34"/>
      <c r="H130" s="47"/>
      <c r="I130" s="47"/>
      <c r="J130" s="47" t="s">
        <v>2254</v>
      </c>
      <c r="K130" s="30" t="s">
        <v>2251</v>
      </c>
      <c r="L130" s="30"/>
      <c r="Q130" s="30"/>
      <c r="AE130" s="44" t="s">
        <v>2255</v>
      </c>
      <c r="AF130" s="116" t="s">
        <v>2256</v>
      </c>
      <c r="AG130" s="42"/>
      <c r="AJ130" s="116" t="s">
        <v>2257</v>
      </c>
      <c r="BA130" s="44"/>
      <c r="BB130" s="44"/>
      <c r="BC130" s="44"/>
      <c r="BH130" t="s">
        <v>1513</v>
      </c>
      <c r="BI130"/>
    </row>
    <row r="131" spans="3:61">
      <c r="C131" s="30" t="s">
        <v>2258</v>
      </c>
      <c r="D131" s="30" t="s">
        <v>2259</v>
      </c>
      <c r="E131" s="41" t="s">
        <v>2260</v>
      </c>
      <c r="F131" s="47"/>
      <c r="G131" s="34"/>
      <c r="H131" s="47"/>
      <c r="I131" s="47"/>
      <c r="J131" s="30" t="s">
        <v>700</v>
      </c>
      <c r="K131" s="30" t="s">
        <v>2258</v>
      </c>
      <c r="L131" s="30"/>
      <c r="Q131" s="30"/>
      <c r="AE131" s="44" t="s">
        <v>2261</v>
      </c>
      <c r="AF131" s="116" t="s">
        <v>2262</v>
      </c>
      <c r="AG131" s="42"/>
      <c r="AJ131" s="116" t="s">
        <v>2263</v>
      </c>
      <c r="BA131" s="44"/>
      <c r="BB131" s="44"/>
      <c r="BC131" s="44"/>
      <c r="BH131" t="s">
        <v>2264</v>
      </c>
      <c r="BI131"/>
    </row>
    <row r="132" spans="3:61">
      <c r="C132" s="30" t="s">
        <v>2265</v>
      </c>
      <c r="D132" s="30" t="s">
        <v>2266</v>
      </c>
      <c r="E132" s="41" t="s">
        <v>2267</v>
      </c>
      <c r="F132" s="47"/>
      <c r="G132" s="34"/>
      <c r="H132" s="47"/>
      <c r="I132" s="47"/>
      <c r="J132" s="30" t="s">
        <v>750</v>
      </c>
      <c r="K132" s="30" t="s">
        <v>2265</v>
      </c>
      <c r="L132" s="30"/>
      <c r="Q132" s="30"/>
      <c r="AE132" s="44" t="s">
        <v>2268</v>
      </c>
      <c r="AF132" s="116" t="s">
        <v>2269</v>
      </c>
      <c r="AG132" s="42"/>
      <c r="AJ132" s="116" t="s">
        <v>2270</v>
      </c>
      <c r="BA132" s="44"/>
      <c r="BB132" s="44"/>
      <c r="BC132" s="44"/>
      <c r="BH132" t="s">
        <v>2271</v>
      </c>
      <c r="BI132"/>
    </row>
    <row r="133" spans="3:61">
      <c r="C133" s="30" t="s">
        <v>2272</v>
      </c>
      <c r="D133" s="30" t="s">
        <v>2273</v>
      </c>
      <c r="E133" s="41" t="s">
        <v>2274</v>
      </c>
      <c r="F133" s="47"/>
      <c r="G133" s="34"/>
      <c r="H133" s="47"/>
      <c r="I133" s="47"/>
      <c r="J133" s="30" t="s">
        <v>799</v>
      </c>
      <c r="K133" s="30" t="s">
        <v>2272</v>
      </c>
      <c r="L133" s="30"/>
      <c r="Q133" s="30"/>
      <c r="AE133" s="44" t="s">
        <v>2275</v>
      </c>
      <c r="AF133" s="116" t="s">
        <v>2276</v>
      </c>
      <c r="AG133" s="42"/>
      <c r="AJ133" s="116" t="s">
        <v>2277</v>
      </c>
      <c r="BA133" s="44"/>
      <c r="BB133" s="44"/>
      <c r="BC133" s="44"/>
      <c r="BH133" t="s">
        <v>2278</v>
      </c>
      <c r="BI133"/>
    </row>
    <row r="134" spans="3:61">
      <c r="C134" s="30" t="s">
        <v>2279</v>
      </c>
      <c r="D134" s="30" t="s">
        <v>2280</v>
      </c>
      <c r="E134" s="41" t="s">
        <v>2281</v>
      </c>
      <c r="F134" s="47"/>
      <c r="G134" s="34"/>
      <c r="H134" s="47"/>
      <c r="I134" s="47"/>
      <c r="J134" s="30" t="s">
        <v>842</v>
      </c>
      <c r="K134" s="30" t="s">
        <v>2279</v>
      </c>
      <c r="L134" s="30"/>
      <c r="Q134" s="30"/>
      <c r="AE134" s="44" t="s">
        <v>2282</v>
      </c>
      <c r="AF134" s="116" t="s">
        <v>2283</v>
      </c>
      <c r="AG134" s="42"/>
      <c r="AJ134" s="116" t="s">
        <v>2284</v>
      </c>
      <c r="BA134" s="44"/>
      <c r="BB134" s="44"/>
      <c r="BC134" s="44"/>
      <c r="BH134" s="119" t="s">
        <v>700</v>
      </c>
      <c r="BI134"/>
    </row>
    <row r="135" spans="3:61">
      <c r="C135" s="30" t="s">
        <v>2285</v>
      </c>
      <c r="D135" s="30" t="s">
        <v>2286</v>
      </c>
      <c r="E135" s="41" t="s">
        <v>2287</v>
      </c>
      <c r="F135" s="47"/>
      <c r="G135" s="34"/>
      <c r="H135" s="47"/>
      <c r="I135" s="47"/>
      <c r="J135" s="30" t="s">
        <v>884</v>
      </c>
      <c r="K135" s="30" t="s">
        <v>2285</v>
      </c>
      <c r="L135" s="30"/>
      <c r="Q135" s="30"/>
      <c r="AE135" s="44" t="s">
        <v>2288</v>
      </c>
      <c r="AF135" s="116" t="s">
        <v>2289</v>
      </c>
      <c r="AG135" s="42"/>
      <c r="AJ135" s="116" t="s">
        <v>2290</v>
      </c>
      <c r="BA135" s="44"/>
      <c r="BB135" s="44"/>
      <c r="BC135" s="44"/>
      <c r="BH135" s="119" t="s">
        <v>750</v>
      </c>
      <c r="BI135"/>
    </row>
    <row r="136" spans="3:61">
      <c r="C136" s="30" t="s">
        <v>2291</v>
      </c>
      <c r="D136" s="30" t="s">
        <v>2292</v>
      </c>
      <c r="E136" s="41" t="s">
        <v>2293</v>
      </c>
      <c r="F136" s="47"/>
      <c r="G136" s="34"/>
      <c r="H136" s="47"/>
      <c r="I136" s="47"/>
      <c r="J136" s="47"/>
      <c r="K136" s="30" t="s">
        <v>2291</v>
      </c>
      <c r="L136" s="30"/>
      <c r="Q136" s="30"/>
      <c r="AE136" s="44" t="s">
        <v>2294</v>
      </c>
      <c r="AF136" s="116" t="s">
        <v>2295</v>
      </c>
      <c r="AG136" s="42"/>
      <c r="AJ136" s="116" t="s">
        <v>2296</v>
      </c>
      <c r="BA136" s="44"/>
      <c r="BB136" s="44"/>
      <c r="BC136" s="44"/>
      <c r="BH136" s="119" t="s">
        <v>799</v>
      </c>
      <c r="BI136"/>
    </row>
    <row r="137" spans="3:61">
      <c r="C137" s="30" t="s">
        <v>2297</v>
      </c>
      <c r="D137" s="30" t="s">
        <v>2298</v>
      </c>
      <c r="E137" s="41" t="s">
        <v>2299</v>
      </c>
      <c r="F137" s="47"/>
      <c r="G137" s="34"/>
      <c r="H137" s="47"/>
      <c r="I137" s="47"/>
      <c r="J137" s="47"/>
      <c r="K137" s="30" t="s">
        <v>2297</v>
      </c>
      <c r="L137" s="30"/>
      <c r="Q137" s="30"/>
      <c r="AE137" s="44" t="s">
        <v>2300</v>
      </c>
      <c r="AF137" s="116" t="s">
        <v>2301</v>
      </c>
      <c r="AG137" s="42"/>
      <c r="AJ137" s="116" t="s">
        <v>2302</v>
      </c>
      <c r="BA137" s="44"/>
      <c r="BB137" s="44"/>
      <c r="BC137" s="44"/>
      <c r="BH137" s="119" t="s">
        <v>842</v>
      </c>
      <c r="BI137"/>
    </row>
    <row r="138" spans="3:61">
      <c r="C138" s="30" t="s">
        <v>2303</v>
      </c>
      <c r="D138" s="30" t="s">
        <v>2304</v>
      </c>
      <c r="E138" s="41" t="s">
        <v>2305</v>
      </c>
      <c r="F138" s="47"/>
      <c r="G138" s="34"/>
      <c r="H138" s="47"/>
      <c r="I138" s="47"/>
      <c r="J138" s="47"/>
      <c r="K138" s="30" t="s">
        <v>2303</v>
      </c>
      <c r="L138" s="30"/>
      <c r="Q138" s="30"/>
      <c r="AE138" s="44" t="s">
        <v>2306</v>
      </c>
      <c r="AF138" s="116" t="s">
        <v>2307</v>
      </c>
      <c r="AG138" s="42"/>
      <c r="AJ138" s="116" t="s">
        <v>2308</v>
      </c>
      <c r="BA138" s="44"/>
      <c r="BB138" s="44"/>
      <c r="BC138" s="44"/>
      <c r="BH138" s="119" t="s">
        <v>884</v>
      </c>
      <c r="BI138"/>
    </row>
    <row r="139" spans="3:61">
      <c r="C139" s="30" t="s">
        <v>2309</v>
      </c>
      <c r="D139" s="30" t="s">
        <v>2310</v>
      </c>
      <c r="E139" s="41" t="s">
        <v>2311</v>
      </c>
      <c r="F139" s="47"/>
      <c r="G139" s="34"/>
      <c r="H139" s="47"/>
      <c r="I139" s="47"/>
      <c r="J139" s="47"/>
      <c r="K139" s="30" t="s">
        <v>2309</v>
      </c>
      <c r="L139" s="30"/>
      <c r="Q139" s="30"/>
      <c r="AE139" s="44" t="s">
        <v>2312</v>
      </c>
      <c r="AF139" s="116" t="s">
        <v>2313</v>
      </c>
      <c r="AG139" s="42"/>
      <c r="AJ139" s="116" t="s">
        <v>2314</v>
      </c>
      <c r="BA139" s="44"/>
      <c r="BB139" s="44"/>
      <c r="BC139" s="44"/>
    </row>
    <row r="140" spans="3:61">
      <c r="C140" s="30" t="s">
        <v>2315</v>
      </c>
      <c r="D140" s="30" t="s">
        <v>2316</v>
      </c>
      <c r="E140" s="41" t="s">
        <v>2317</v>
      </c>
      <c r="F140" s="47"/>
      <c r="G140" s="34"/>
      <c r="H140" s="47"/>
      <c r="I140" s="47"/>
      <c r="J140" s="47"/>
      <c r="K140" s="30" t="s">
        <v>2315</v>
      </c>
      <c r="L140" s="30"/>
      <c r="Q140" s="30"/>
      <c r="AE140" s="44" t="s">
        <v>2318</v>
      </c>
      <c r="AF140" s="116" t="s">
        <v>2319</v>
      </c>
      <c r="AG140" s="42"/>
      <c r="AJ140" s="116" t="s">
        <v>2320</v>
      </c>
      <c r="BA140" s="44"/>
      <c r="BB140" s="44"/>
      <c r="BC140" s="44"/>
    </row>
    <row r="141" spans="3:61">
      <c r="C141" s="30" t="s">
        <v>2321</v>
      </c>
      <c r="D141" s="30" t="s">
        <v>2322</v>
      </c>
      <c r="E141" s="41" t="s">
        <v>2323</v>
      </c>
      <c r="F141" s="47"/>
      <c r="G141" s="34"/>
      <c r="H141" s="47"/>
      <c r="I141" s="47"/>
      <c r="J141" s="47"/>
      <c r="K141" s="30" t="s">
        <v>2321</v>
      </c>
      <c r="L141" s="30"/>
      <c r="Q141" s="30"/>
      <c r="AE141" s="44" t="s">
        <v>2324</v>
      </c>
      <c r="AF141" s="116" t="s">
        <v>2325</v>
      </c>
      <c r="AG141" s="42"/>
      <c r="AJ141" s="116" t="s">
        <v>2326</v>
      </c>
      <c r="BA141" s="44"/>
      <c r="BB141" s="44"/>
      <c r="BC141" s="44"/>
    </row>
    <row r="142" spans="3:61">
      <c r="C142" s="30" t="s">
        <v>2327</v>
      </c>
      <c r="D142" s="30" t="s">
        <v>2328</v>
      </c>
      <c r="E142" s="41" t="s">
        <v>2329</v>
      </c>
      <c r="F142" s="47"/>
      <c r="G142" s="34"/>
      <c r="H142" s="47"/>
      <c r="I142" s="47"/>
      <c r="J142" s="47"/>
      <c r="K142" s="30" t="s">
        <v>2327</v>
      </c>
      <c r="L142" s="30"/>
      <c r="Q142" s="30"/>
      <c r="AE142" s="44" t="s">
        <v>2330</v>
      </c>
      <c r="AF142" s="116" t="s">
        <v>2331</v>
      </c>
      <c r="AG142" s="42"/>
      <c r="AJ142" s="116" t="s">
        <v>2332</v>
      </c>
      <c r="BA142" s="44"/>
      <c r="BB142" s="44"/>
      <c r="BC142" s="44"/>
    </row>
    <row r="143" spans="3:61">
      <c r="C143" s="41" t="s">
        <v>2333</v>
      </c>
      <c r="D143" s="30" t="s">
        <v>2334</v>
      </c>
      <c r="E143" s="41" t="s">
        <v>2335</v>
      </c>
      <c r="F143" s="47"/>
      <c r="G143" s="34"/>
      <c r="H143" s="47"/>
      <c r="I143" s="47"/>
      <c r="J143" s="47"/>
      <c r="K143" s="41" t="s">
        <v>2333</v>
      </c>
      <c r="L143" s="41"/>
      <c r="Q143" s="30"/>
      <c r="AE143" s="44" t="s">
        <v>2336</v>
      </c>
      <c r="AF143" s="116" t="s">
        <v>2337</v>
      </c>
      <c r="AG143" s="42"/>
      <c r="AJ143" s="116" t="s">
        <v>2338</v>
      </c>
      <c r="BA143" s="44"/>
      <c r="BB143" s="44"/>
      <c r="BC143" s="44"/>
    </row>
    <row r="144" spans="3:61">
      <c r="C144" s="30" t="s">
        <v>2339</v>
      </c>
      <c r="D144" s="30" t="s">
        <v>2340</v>
      </c>
      <c r="E144" s="41" t="s">
        <v>2341</v>
      </c>
      <c r="F144" s="47"/>
      <c r="G144" s="34"/>
      <c r="H144" s="47"/>
      <c r="I144" s="47"/>
      <c r="J144" s="47"/>
      <c r="K144" s="30" t="s">
        <v>2339</v>
      </c>
      <c r="L144" s="30"/>
      <c r="Q144" s="30"/>
      <c r="AE144" s="44" t="s">
        <v>2342</v>
      </c>
      <c r="AF144" s="116" t="s">
        <v>2343</v>
      </c>
      <c r="AG144" s="42"/>
      <c r="AJ144" s="116" t="s">
        <v>2344</v>
      </c>
      <c r="BA144" s="44"/>
      <c r="BB144" s="44"/>
      <c r="BC144" s="44"/>
    </row>
    <row r="145" spans="3:55">
      <c r="C145" s="30" t="s">
        <v>2345</v>
      </c>
      <c r="D145" s="30" t="s">
        <v>2346</v>
      </c>
      <c r="E145" s="41" t="s">
        <v>2347</v>
      </c>
      <c r="F145" s="47"/>
      <c r="G145" s="34"/>
      <c r="H145" s="47"/>
      <c r="I145" s="47"/>
      <c r="J145" s="47"/>
      <c r="K145" s="30" t="s">
        <v>2345</v>
      </c>
      <c r="L145" s="30"/>
      <c r="Q145" s="30"/>
      <c r="AE145" s="44" t="s">
        <v>2348</v>
      </c>
      <c r="AF145" s="116" t="s">
        <v>2349</v>
      </c>
      <c r="AG145" s="42"/>
      <c r="AJ145" s="116" t="s">
        <v>2350</v>
      </c>
      <c r="BA145" s="44"/>
      <c r="BB145" s="44"/>
      <c r="BC145" s="44"/>
    </row>
    <row r="146" spans="3:55">
      <c r="C146" s="30" t="s">
        <v>2351</v>
      </c>
      <c r="D146" s="30" t="s">
        <v>2352</v>
      </c>
      <c r="E146" s="29" t="s">
        <v>2353</v>
      </c>
      <c r="F146" s="47"/>
      <c r="G146" s="34"/>
      <c r="H146" s="47"/>
      <c r="I146" s="47"/>
      <c r="J146" s="47"/>
      <c r="K146" s="30" t="s">
        <v>2351</v>
      </c>
      <c r="L146" s="30"/>
      <c r="Q146" s="30"/>
      <c r="AE146" s="44" t="s">
        <v>2354</v>
      </c>
      <c r="AF146" s="116" t="s">
        <v>2355</v>
      </c>
      <c r="AG146" s="42"/>
      <c r="AJ146" s="116" t="s">
        <v>2356</v>
      </c>
      <c r="BA146" s="44"/>
      <c r="BB146" s="44"/>
      <c r="BC146" s="44"/>
    </row>
    <row r="147" spans="3:55">
      <c r="C147" s="30" t="s">
        <v>2357</v>
      </c>
      <c r="D147" s="30" t="s">
        <v>2358</v>
      </c>
      <c r="E147" s="41" t="s">
        <v>2359</v>
      </c>
      <c r="F147" s="47"/>
      <c r="G147" s="34"/>
      <c r="H147" s="47"/>
      <c r="I147" s="47"/>
      <c r="J147" s="47"/>
      <c r="K147" s="30" t="s">
        <v>2357</v>
      </c>
      <c r="L147" s="30"/>
      <c r="Q147" s="30"/>
      <c r="AE147" s="44" t="s">
        <v>2360</v>
      </c>
      <c r="AF147" s="116" t="s">
        <v>2361</v>
      </c>
      <c r="AG147" s="42"/>
      <c r="AJ147" s="116" t="s">
        <v>2362</v>
      </c>
      <c r="BA147" s="44"/>
      <c r="BB147" s="44"/>
      <c r="BC147" s="44"/>
    </row>
    <row r="148" spans="3:55">
      <c r="C148" s="30" t="s">
        <v>2363</v>
      </c>
      <c r="D148" s="30" t="s">
        <v>2364</v>
      </c>
      <c r="E148" s="41" t="s">
        <v>2365</v>
      </c>
      <c r="F148" s="47"/>
      <c r="G148" s="34"/>
      <c r="H148" s="47"/>
      <c r="I148" s="47"/>
      <c r="J148" s="47"/>
      <c r="K148" s="30" t="s">
        <v>2363</v>
      </c>
      <c r="L148" s="30"/>
      <c r="Q148" s="30"/>
      <c r="AE148" s="44" t="s">
        <v>2366</v>
      </c>
      <c r="AF148" s="116" t="s">
        <v>2367</v>
      </c>
      <c r="AG148" s="42"/>
      <c r="AJ148" s="116" t="s">
        <v>2368</v>
      </c>
      <c r="BA148" s="44"/>
      <c r="BB148" s="44"/>
      <c r="BC148" s="44"/>
    </row>
    <row r="149" spans="3:55">
      <c r="C149" s="30" t="s">
        <v>2369</v>
      </c>
      <c r="D149" s="30" t="s">
        <v>2370</v>
      </c>
      <c r="E149" s="41" t="s">
        <v>2371</v>
      </c>
      <c r="F149" s="47"/>
      <c r="G149" s="34"/>
      <c r="H149" s="47"/>
      <c r="I149" s="47"/>
      <c r="J149" s="47"/>
      <c r="K149" s="30" t="s">
        <v>2369</v>
      </c>
      <c r="L149" s="30"/>
      <c r="Q149" s="30"/>
      <c r="AE149" s="44" t="s">
        <v>2372</v>
      </c>
      <c r="AF149" s="116" t="s">
        <v>2373</v>
      </c>
      <c r="AG149" s="42"/>
      <c r="AJ149" s="116" t="s">
        <v>2374</v>
      </c>
      <c r="BA149" s="44"/>
      <c r="BB149" s="44"/>
      <c r="BC149" s="44"/>
    </row>
    <row r="150" spans="3:55">
      <c r="C150" s="30" t="s">
        <v>2375</v>
      </c>
      <c r="D150" s="30" t="s">
        <v>2376</v>
      </c>
      <c r="E150" s="41" t="s">
        <v>2377</v>
      </c>
      <c r="F150" s="47"/>
      <c r="G150" s="34"/>
      <c r="H150" s="47"/>
      <c r="I150" s="47"/>
      <c r="J150" s="47"/>
      <c r="K150" s="30" t="s">
        <v>2375</v>
      </c>
      <c r="L150" s="30"/>
      <c r="Q150" s="30"/>
      <c r="AE150" s="44" t="s">
        <v>2378</v>
      </c>
      <c r="AF150" s="116" t="s">
        <v>2379</v>
      </c>
      <c r="AG150" s="42"/>
      <c r="AJ150" s="116" t="s">
        <v>2380</v>
      </c>
      <c r="BA150" s="44"/>
      <c r="BB150" s="44"/>
      <c r="BC150" s="44"/>
    </row>
    <row r="151" spans="3:55">
      <c r="C151" s="30" t="s">
        <v>2381</v>
      </c>
      <c r="D151" s="30" t="s">
        <v>2382</v>
      </c>
      <c r="E151" s="41" t="s">
        <v>2383</v>
      </c>
      <c r="F151" s="47"/>
      <c r="G151" s="34"/>
      <c r="H151" s="47"/>
      <c r="I151" s="47"/>
      <c r="J151" s="47"/>
      <c r="K151" s="30" t="s">
        <v>2381</v>
      </c>
      <c r="L151" s="30"/>
      <c r="Q151" s="30"/>
      <c r="AE151" s="44" t="s">
        <v>2384</v>
      </c>
      <c r="AF151" s="116" t="s">
        <v>2385</v>
      </c>
      <c r="AG151" s="42"/>
      <c r="AJ151" s="116" t="s">
        <v>2386</v>
      </c>
      <c r="BA151" s="44"/>
      <c r="BB151" s="44"/>
      <c r="BC151" s="44"/>
    </row>
    <row r="152" spans="3:55">
      <c r="C152" s="30" t="s">
        <v>2387</v>
      </c>
      <c r="D152" s="30" t="s">
        <v>2388</v>
      </c>
      <c r="E152" s="41" t="s">
        <v>2389</v>
      </c>
      <c r="F152" s="47"/>
      <c r="G152" s="34"/>
      <c r="H152" s="47"/>
      <c r="I152" s="47"/>
      <c r="J152" s="47"/>
      <c r="K152" s="30" t="s">
        <v>2387</v>
      </c>
      <c r="L152" s="30"/>
      <c r="Q152" s="30"/>
      <c r="AE152" s="44" t="s">
        <v>2390</v>
      </c>
      <c r="AF152" s="116" t="s">
        <v>2391</v>
      </c>
      <c r="AG152" s="42"/>
      <c r="AJ152" s="116" t="s">
        <v>2392</v>
      </c>
      <c r="BA152" s="44"/>
      <c r="BB152" s="44"/>
      <c r="BC152" s="44"/>
    </row>
    <row r="153" spans="3:55">
      <c r="C153" s="41" t="s">
        <v>2393</v>
      </c>
      <c r="D153" s="30" t="s">
        <v>2394</v>
      </c>
      <c r="E153" s="41" t="s">
        <v>2395</v>
      </c>
      <c r="F153" s="47"/>
      <c r="G153" s="34"/>
      <c r="H153" s="47"/>
      <c r="I153" s="47"/>
      <c r="J153" s="47"/>
      <c r="K153" s="41" t="s">
        <v>2393</v>
      </c>
      <c r="L153" s="41"/>
      <c r="Q153" s="30"/>
      <c r="AE153" s="44" t="s">
        <v>2396</v>
      </c>
      <c r="AF153" s="116" t="s">
        <v>2397</v>
      </c>
      <c r="AG153" s="42"/>
      <c r="AJ153" s="116" t="s">
        <v>2398</v>
      </c>
      <c r="BA153" s="44"/>
      <c r="BB153" s="44"/>
      <c r="BC153" s="44"/>
    </row>
    <row r="154" spans="3:55">
      <c r="C154" s="30" t="s">
        <v>2399</v>
      </c>
      <c r="D154" s="30" t="s">
        <v>2400</v>
      </c>
      <c r="E154" s="41" t="s">
        <v>2401</v>
      </c>
      <c r="F154" s="47"/>
      <c r="G154" s="34"/>
      <c r="H154" s="47"/>
      <c r="I154" s="47"/>
      <c r="J154" s="47"/>
      <c r="K154" s="30" t="s">
        <v>2399</v>
      </c>
      <c r="L154" s="30"/>
      <c r="Q154" s="30"/>
      <c r="AE154" s="44" t="s">
        <v>2402</v>
      </c>
      <c r="AF154" s="116" t="s">
        <v>2403</v>
      </c>
      <c r="AG154" s="42"/>
      <c r="AJ154" s="116" t="s">
        <v>2404</v>
      </c>
      <c r="BA154" s="44"/>
      <c r="BB154" s="44"/>
      <c r="BC154" s="44"/>
    </row>
    <row r="155" spans="3:55">
      <c r="C155" s="30" t="s">
        <v>2405</v>
      </c>
      <c r="D155" s="30" t="s">
        <v>2406</v>
      </c>
      <c r="E155" s="41" t="s">
        <v>2407</v>
      </c>
      <c r="F155" s="47"/>
      <c r="G155" s="34"/>
      <c r="H155" s="47"/>
      <c r="I155" s="47"/>
      <c r="J155" s="47"/>
      <c r="K155" s="30" t="s">
        <v>2405</v>
      </c>
      <c r="L155" s="30"/>
      <c r="Q155" s="30"/>
      <c r="AE155" s="44" t="s">
        <v>2408</v>
      </c>
      <c r="AF155" s="116" t="s">
        <v>2409</v>
      </c>
      <c r="AG155" s="42"/>
      <c r="AJ155" s="116" t="s">
        <v>2410</v>
      </c>
      <c r="BA155" s="44"/>
      <c r="BB155" s="44"/>
      <c r="BC155" s="44"/>
    </row>
    <row r="156" spans="3:55">
      <c r="C156" s="30" t="s">
        <v>2411</v>
      </c>
      <c r="D156" s="30" t="s">
        <v>2412</v>
      </c>
      <c r="E156" s="41" t="s">
        <v>2413</v>
      </c>
      <c r="F156" s="47"/>
      <c r="G156" s="34"/>
      <c r="H156" s="47"/>
      <c r="I156" s="47"/>
      <c r="J156" s="47"/>
      <c r="K156" s="30" t="s">
        <v>2411</v>
      </c>
      <c r="L156" s="30"/>
      <c r="Q156" s="30"/>
      <c r="AE156" s="44" t="s">
        <v>2414</v>
      </c>
      <c r="AF156" s="116" t="s">
        <v>2415</v>
      </c>
      <c r="AG156" s="42"/>
      <c r="AJ156" s="116" t="s">
        <v>2416</v>
      </c>
      <c r="BA156" s="44"/>
      <c r="BB156" s="44"/>
      <c r="BC156" s="44"/>
    </row>
    <row r="157" spans="3:55">
      <c r="C157" s="30" t="s">
        <v>2417</v>
      </c>
      <c r="D157" s="30" t="s">
        <v>2418</v>
      </c>
      <c r="E157" s="29" t="s">
        <v>2419</v>
      </c>
      <c r="F157" s="47"/>
      <c r="G157" s="34"/>
      <c r="H157" s="47"/>
      <c r="I157" s="47"/>
      <c r="J157" s="47"/>
      <c r="K157" s="30" t="s">
        <v>2417</v>
      </c>
      <c r="L157" s="30"/>
      <c r="Q157" s="30"/>
      <c r="AE157" s="44" t="s">
        <v>2420</v>
      </c>
      <c r="AF157" s="116" t="s">
        <v>2421</v>
      </c>
      <c r="AG157" s="42"/>
      <c r="AJ157" s="116" t="s">
        <v>2422</v>
      </c>
      <c r="BA157" s="44"/>
      <c r="BB157" s="44"/>
      <c r="BC157" s="44"/>
    </row>
    <row r="158" spans="3:55">
      <c r="C158" s="30" t="s">
        <v>2423</v>
      </c>
      <c r="D158" s="30" t="s">
        <v>2424</v>
      </c>
      <c r="E158" s="41" t="s">
        <v>2425</v>
      </c>
      <c r="F158" s="47"/>
      <c r="G158" s="34"/>
      <c r="H158" s="47"/>
      <c r="I158" s="47"/>
      <c r="J158" s="47"/>
      <c r="K158" s="30" t="s">
        <v>2423</v>
      </c>
      <c r="L158" s="30"/>
      <c r="Q158" s="30"/>
      <c r="AE158" s="44" t="s">
        <v>2426</v>
      </c>
      <c r="AF158" s="116" t="s">
        <v>2427</v>
      </c>
      <c r="AG158" s="42"/>
      <c r="AJ158" s="116" t="s">
        <v>2428</v>
      </c>
      <c r="BA158" s="44"/>
      <c r="BB158" s="44"/>
      <c r="BC158" s="44"/>
    </row>
    <row r="159" spans="3:55">
      <c r="C159" s="30" t="s">
        <v>2429</v>
      </c>
      <c r="D159" s="30" t="s">
        <v>2430</v>
      </c>
      <c r="E159" s="41" t="s">
        <v>2431</v>
      </c>
      <c r="F159" s="47"/>
      <c r="G159" s="34"/>
      <c r="H159" s="47"/>
      <c r="I159" s="47"/>
      <c r="J159" s="47"/>
      <c r="K159" s="30" t="s">
        <v>2429</v>
      </c>
      <c r="L159" s="30"/>
      <c r="Q159" s="30"/>
      <c r="AE159" s="44" t="s">
        <v>2432</v>
      </c>
      <c r="AF159" s="116" t="s">
        <v>2433</v>
      </c>
      <c r="AG159" s="42"/>
      <c r="AJ159" s="116" t="s">
        <v>2434</v>
      </c>
      <c r="BA159" s="44"/>
      <c r="BB159" s="44"/>
      <c r="BC159" s="44"/>
    </row>
    <row r="160" spans="3:55">
      <c r="C160" s="30" t="s">
        <v>2435</v>
      </c>
      <c r="D160" s="30" t="s">
        <v>2436</v>
      </c>
      <c r="E160" s="41" t="s">
        <v>2437</v>
      </c>
      <c r="F160" s="47"/>
      <c r="G160" s="34"/>
      <c r="H160" s="47"/>
      <c r="I160" s="47"/>
      <c r="J160" s="47"/>
      <c r="K160" s="30" t="s">
        <v>2435</v>
      </c>
      <c r="L160" s="30"/>
      <c r="Q160" s="30"/>
      <c r="AE160" s="44" t="s">
        <v>2438</v>
      </c>
      <c r="AF160" s="116" t="s">
        <v>2439</v>
      </c>
      <c r="AG160" s="42"/>
      <c r="AJ160" s="116" t="s">
        <v>2440</v>
      </c>
      <c r="BA160" s="44"/>
      <c r="BB160" s="44"/>
      <c r="BC160" s="44"/>
    </row>
    <row r="161" spans="3:55">
      <c r="C161" s="30" t="s">
        <v>2441</v>
      </c>
      <c r="D161" s="30" t="s">
        <v>587</v>
      </c>
      <c r="E161" s="41" t="s">
        <v>2442</v>
      </c>
      <c r="F161" s="47"/>
      <c r="G161" s="34"/>
      <c r="H161" s="47"/>
      <c r="I161" s="47"/>
      <c r="J161" s="47"/>
      <c r="K161" s="30" t="s">
        <v>2441</v>
      </c>
      <c r="L161" s="30"/>
      <c r="Q161" s="30"/>
      <c r="AE161" s="44" t="s">
        <v>2443</v>
      </c>
      <c r="AF161" s="116" t="s">
        <v>2444</v>
      </c>
      <c r="AG161" s="42"/>
      <c r="AJ161" s="116" t="s">
        <v>2445</v>
      </c>
      <c r="BA161" s="44"/>
      <c r="BB161" s="44"/>
      <c r="BC161" s="44"/>
    </row>
    <row r="162" spans="3:55">
      <c r="C162" s="30" t="s">
        <v>2446</v>
      </c>
      <c r="D162" s="30" t="s">
        <v>636</v>
      </c>
      <c r="E162" s="41" t="s">
        <v>2447</v>
      </c>
      <c r="F162" s="47"/>
      <c r="G162" s="34"/>
      <c r="H162" s="47"/>
      <c r="I162" s="47"/>
      <c r="J162" s="47"/>
      <c r="K162" s="30" t="s">
        <v>2446</v>
      </c>
      <c r="L162" s="30"/>
      <c r="Q162" s="30"/>
      <c r="AE162" s="44" t="s">
        <v>2448</v>
      </c>
      <c r="AF162" s="116" t="s">
        <v>2449</v>
      </c>
      <c r="AG162" s="42"/>
      <c r="AJ162" s="116" t="s">
        <v>2450</v>
      </c>
      <c r="BA162" s="44"/>
      <c r="BB162" s="44"/>
      <c r="BC162" s="44"/>
    </row>
    <row r="163" spans="3:55">
      <c r="C163" s="30" t="s">
        <v>2451</v>
      </c>
      <c r="D163" s="30" t="s">
        <v>688</v>
      </c>
      <c r="E163" s="41" t="s">
        <v>2452</v>
      </c>
      <c r="F163" s="47"/>
      <c r="G163" s="34"/>
      <c r="H163" s="47"/>
      <c r="I163" s="47"/>
      <c r="J163" s="47"/>
      <c r="K163" s="30" t="s">
        <v>2451</v>
      </c>
      <c r="L163" s="30"/>
      <c r="Q163" s="30"/>
      <c r="AE163" s="44" t="s">
        <v>2453</v>
      </c>
      <c r="AF163" s="116" t="s">
        <v>2454</v>
      </c>
      <c r="AG163" s="42"/>
      <c r="AJ163" s="116" t="s">
        <v>2455</v>
      </c>
      <c r="BA163" s="44"/>
      <c r="BB163" s="44"/>
      <c r="BC163" s="44"/>
    </row>
    <row r="164" spans="3:55">
      <c r="C164" s="30" t="s">
        <v>2456</v>
      </c>
      <c r="D164" s="30" t="s">
        <v>738</v>
      </c>
      <c r="E164" s="41" t="s">
        <v>2457</v>
      </c>
      <c r="F164" s="47"/>
      <c r="G164" s="34"/>
      <c r="H164" s="47"/>
      <c r="I164" s="47"/>
      <c r="J164" s="47"/>
      <c r="K164" s="30" t="s">
        <v>2456</v>
      </c>
      <c r="L164" s="30"/>
      <c r="Q164" s="30"/>
      <c r="AE164" s="44" t="s">
        <v>2458</v>
      </c>
      <c r="AF164" s="116" t="s">
        <v>2459</v>
      </c>
      <c r="AG164" s="42"/>
      <c r="AJ164" s="116" t="s">
        <v>2460</v>
      </c>
      <c r="BA164" s="44"/>
      <c r="BB164" s="44"/>
      <c r="BC164" s="44"/>
    </row>
    <row r="165" spans="3:55">
      <c r="C165" s="30" t="s">
        <v>2461</v>
      </c>
      <c r="D165" s="30" t="s">
        <v>787</v>
      </c>
      <c r="E165" s="41" t="s">
        <v>2462</v>
      </c>
      <c r="F165" s="47"/>
      <c r="G165" s="34"/>
      <c r="H165" s="47"/>
      <c r="I165" s="47"/>
      <c r="J165" s="47"/>
      <c r="K165" s="30" t="s">
        <v>2461</v>
      </c>
      <c r="L165" s="30"/>
      <c r="Q165" s="30"/>
      <c r="AE165" s="44" t="s">
        <v>2463</v>
      </c>
      <c r="AF165" s="116" t="s">
        <v>2464</v>
      </c>
      <c r="AG165" s="42"/>
      <c r="AJ165" s="116" t="s">
        <v>2465</v>
      </c>
      <c r="BA165" s="44"/>
      <c r="BB165" s="44"/>
      <c r="BC165" s="44"/>
    </row>
    <row r="166" spans="3:55">
      <c r="C166" s="30" t="s">
        <v>2466</v>
      </c>
      <c r="D166" s="30" t="s">
        <v>2467</v>
      </c>
      <c r="E166" s="29" t="s">
        <v>2468</v>
      </c>
      <c r="F166" s="47"/>
      <c r="G166" s="34"/>
      <c r="H166" s="47"/>
      <c r="I166" s="47"/>
      <c r="J166" s="47"/>
      <c r="K166" s="30" t="s">
        <v>2466</v>
      </c>
      <c r="L166" s="30"/>
      <c r="Q166" s="30"/>
      <c r="AE166" s="44" t="s">
        <v>2469</v>
      </c>
      <c r="AF166" s="116" t="s">
        <v>2470</v>
      </c>
      <c r="AG166" s="42"/>
      <c r="AJ166" s="116" t="s">
        <v>2471</v>
      </c>
      <c r="BA166" s="44"/>
      <c r="BB166" s="44"/>
      <c r="BC166" s="44"/>
    </row>
    <row r="167" spans="3:55">
      <c r="C167" s="30" t="s">
        <v>2472</v>
      </c>
      <c r="D167" s="30" t="s">
        <v>832</v>
      </c>
      <c r="E167" s="41" t="s">
        <v>2473</v>
      </c>
      <c r="F167" s="47"/>
      <c r="G167" s="34"/>
      <c r="H167" s="47"/>
      <c r="I167" s="47"/>
      <c r="J167" s="47"/>
      <c r="K167" s="30" t="s">
        <v>2472</v>
      </c>
      <c r="L167" s="30"/>
      <c r="Q167" s="30"/>
      <c r="AE167" s="44" t="s">
        <v>2474</v>
      </c>
      <c r="AF167" s="116" t="s">
        <v>2475</v>
      </c>
      <c r="AG167" s="42"/>
      <c r="AJ167" s="116" t="s">
        <v>2476</v>
      </c>
      <c r="BA167" s="44"/>
      <c r="BB167" s="44"/>
      <c r="BC167" s="44"/>
    </row>
    <row r="168" spans="3:55">
      <c r="C168" s="30" t="s">
        <v>2477</v>
      </c>
      <c r="D168" s="30" t="s">
        <v>874</v>
      </c>
      <c r="E168" s="41" t="s">
        <v>2478</v>
      </c>
      <c r="F168" s="47"/>
      <c r="G168" s="34"/>
      <c r="H168" s="47"/>
      <c r="I168" s="47"/>
      <c r="J168" s="47"/>
      <c r="K168" s="30" t="s">
        <v>2477</v>
      </c>
      <c r="L168" s="30"/>
      <c r="Q168" s="30"/>
      <c r="AE168" s="44" t="s">
        <v>2479</v>
      </c>
      <c r="AF168" s="116" t="s">
        <v>2480</v>
      </c>
      <c r="AG168" s="42"/>
      <c r="AJ168" s="116" t="s">
        <v>2481</v>
      </c>
      <c r="BA168" s="44"/>
      <c r="BB168" s="44"/>
      <c r="BC168" s="44"/>
    </row>
    <row r="169" spans="3:55">
      <c r="C169" s="30" t="s">
        <v>2482</v>
      </c>
      <c r="D169" s="30" t="s">
        <v>990</v>
      </c>
      <c r="E169" s="41" t="s">
        <v>2483</v>
      </c>
      <c r="F169" s="47"/>
      <c r="G169" s="34"/>
      <c r="H169" s="47"/>
      <c r="I169" s="47"/>
      <c r="J169" s="47"/>
      <c r="K169" s="30" t="s">
        <v>2482</v>
      </c>
      <c r="L169" s="30"/>
      <c r="Q169" s="30"/>
      <c r="AE169" s="44" t="s">
        <v>2484</v>
      </c>
      <c r="AF169" s="116" t="s">
        <v>2485</v>
      </c>
      <c r="AG169" s="42"/>
      <c r="AJ169" s="116" t="s">
        <v>2486</v>
      </c>
      <c r="BA169" s="44"/>
      <c r="BB169" s="44"/>
      <c r="BC169" s="44"/>
    </row>
    <row r="170" spans="3:55">
      <c r="C170" s="30" t="s">
        <v>2487</v>
      </c>
      <c r="D170" s="30" t="s">
        <v>954</v>
      </c>
      <c r="E170" s="41" t="s">
        <v>2488</v>
      </c>
      <c r="F170" s="47"/>
      <c r="G170" s="34"/>
      <c r="H170" s="47"/>
      <c r="I170" s="47"/>
      <c r="J170" s="47"/>
      <c r="K170" s="30" t="s">
        <v>2487</v>
      </c>
      <c r="L170" s="30"/>
      <c r="Q170" s="30"/>
      <c r="AE170" s="44" t="s">
        <v>2489</v>
      </c>
      <c r="AF170" s="116" t="s">
        <v>2490</v>
      </c>
      <c r="AG170" s="42"/>
      <c r="AJ170" s="116" t="s">
        <v>2491</v>
      </c>
      <c r="BA170" s="44"/>
      <c r="BB170" s="44"/>
      <c r="BC170" s="44"/>
    </row>
    <row r="171" spans="3:55">
      <c r="C171" s="30" t="s">
        <v>2492</v>
      </c>
      <c r="D171" s="30" t="s">
        <v>1025</v>
      </c>
      <c r="E171" s="41" t="s">
        <v>2493</v>
      </c>
      <c r="F171" s="47"/>
      <c r="G171" s="34"/>
      <c r="H171" s="47"/>
      <c r="I171" s="47"/>
      <c r="J171" s="47"/>
      <c r="K171" s="30" t="s">
        <v>2492</v>
      </c>
      <c r="L171" s="30"/>
      <c r="Q171" s="30"/>
      <c r="AE171" s="44" t="s">
        <v>2494</v>
      </c>
      <c r="AF171" s="116" t="s">
        <v>2495</v>
      </c>
      <c r="AG171" s="42"/>
      <c r="AJ171" s="116" t="s">
        <v>2496</v>
      </c>
      <c r="BA171" s="44"/>
      <c r="BB171" s="44"/>
      <c r="BC171" s="44"/>
    </row>
    <row r="172" spans="3:55">
      <c r="C172" s="30" t="s">
        <v>2497</v>
      </c>
      <c r="D172" s="30" t="s">
        <v>1057</v>
      </c>
      <c r="E172" s="41" t="s">
        <v>2498</v>
      </c>
      <c r="F172" s="47"/>
      <c r="G172" s="34"/>
      <c r="H172" s="47"/>
      <c r="I172" s="47"/>
      <c r="J172" s="47"/>
      <c r="K172" s="30" t="s">
        <v>2497</v>
      </c>
      <c r="L172" s="30"/>
      <c r="Q172" s="30"/>
      <c r="AE172" s="44" t="s">
        <v>2499</v>
      </c>
      <c r="AF172" s="116" t="s">
        <v>2500</v>
      </c>
      <c r="AG172" s="42"/>
      <c r="AJ172" s="116" t="s">
        <v>2501</v>
      </c>
      <c r="BA172" s="44"/>
      <c r="BB172" s="44"/>
      <c r="BC172" s="44"/>
    </row>
    <row r="173" spans="3:55">
      <c r="C173" s="30" t="s">
        <v>2502</v>
      </c>
      <c r="D173" s="30" t="s">
        <v>1085</v>
      </c>
      <c r="E173" s="41" t="s">
        <v>2503</v>
      </c>
      <c r="F173" s="47"/>
      <c r="G173" s="34"/>
      <c r="H173" s="47"/>
      <c r="I173" s="47"/>
      <c r="J173" s="47"/>
      <c r="K173" s="30" t="s">
        <v>2502</v>
      </c>
      <c r="L173" s="30"/>
      <c r="Q173" s="30"/>
      <c r="AE173" s="44" t="s">
        <v>2504</v>
      </c>
      <c r="AF173" s="116" t="s">
        <v>2505</v>
      </c>
      <c r="AG173" s="42"/>
      <c r="AJ173" s="116" t="s">
        <v>2506</v>
      </c>
      <c r="BA173" s="44"/>
      <c r="BB173" s="44"/>
      <c r="BC173" s="44"/>
    </row>
    <row r="174" spans="3:55">
      <c r="C174" s="30" t="s">
        <v>2507</v>
      </c>
      <c r="D174" s="30" t="s">
        <v>1110</v>
      </c>
      <c r="E174" s="41" t="s">
        <v>2508</v>
      </c>
      <c r="F174" s="47"/>
      <c r="G174" s="34"/>
      <c r="H174" s="47"/>
      <c r="I174" s="47"/>
      <c r="J174" s="47"/>
      <c r="K174" s="30" t="s">
        <v>2507</v>
      </c>
      <c r="L174" s="30"/>
      <c r="Q174" s="30"/>
      <c r="AE174" s="44" t="s">
        <v>2509</v>
      </c>
      <c r="AF174" s="116" t="s">
        <v>2510</v>
      </c>
      <c r="AG174" s="42"/>
      <c r="AJ174" s="116" t="s">
        <v>2511</v>
      </c>
      <c r="BA174" s="44"/>
      <c r="BB174" s="44"/>
      <c r="BC174" s="44"/>
    </row>
    <row r="175" spans="3:55">
      <c r="C175" s="41" t="s">
        <v>2512</v>
      </c>
      <c r="D175" s="30" t="s">
        <v>1155</v>
      </c>
      <c r="E175" s="41" t="s">
        <v>2513</v>
      </c>
      <c r="F175" s="47"/>
      <c r="G175" s="34"/>
      <c r="H175" s="47"/>
      <c r="I175" s="47"/>
      <c r="J175" s="47"/>
      <c r="K175" s="41" t="s">
        <v>2512</v>
      </c>
      <c r="L175" s="41"/>
      <c r="Q175" s="30"/>
      <c r="AE175" s="44" t="s">
        <v>2514</v>
      </c>
      <c r="AF175" s="116" t="s">
        <v>2515</v>
      </c>
      <c r="AG175" s="42"/>
      <c r="AJ175" s="116" t="s">
        <v>2516</v>
      </c>
      <c r="BA175" s="44"/>
      <c r="BB175" s="44"/>
      <c r="BC175" s="44"/>
    </row>
    <row r="176" spans="3:55">
      <c r="C176" s="30" t="s">
        <v>2517</v>
      </c>
      <c r="D176" s="30" t="s">
        <v>1176</v>
      </c>
      <c r="E176" s="41" t="s">
        <v>2518</v>
      </c>
      <c r="F176" s="47"/>
      <c r="G176" s="34"/>
      <c r="H176" s="47"/>
      <c r="I176" s="47"/>
      <c r="J176" s="47"/>
      <c r="K176" s="30" t="s">
        <v>2517</v>
      </c>
      <c r="L176" s="30"/>
      <c r="Q176" s="30"/>
      <c r="AE176" s="44" t="s">
        <v>2519</v>
      </c>
      <c r="AF176" s="116" t="s">
        <v>2520</v>
      </c>
      <c r="AG176" s="42"/>
      <c r="AJ176" s="116" t="s">
        <v>2521</v>
      </c>
      <c r="BA176" s="44"/>
      <c r="BB176" s="44"/>
      <c r="BC176" s="44"/>
    </row>
    <row r="177" spans="3:55">
      <c r="C177" s="30" t="s">
        <v>2522</v>
      </c>
      <c r="D177" s="30" t="s">
        <v>1197</v>
      </c>
      <c r="E177" s="41" t="s">
        <v>2523</v>
      </c>
      <c r="F177" s="47"/>
      <c r="G177" s="34"/>
      <c r="H177" s="47"/>
      <c r="I177" s="47"/>
      <c r="J177" s="47"/>
      <c r="K177" s="30" t="s">
        <v>2522</v>
      </c>
      <c r="L177" s="30"/>
      <c r="Q177" s="30"/>
      <c r="AE177" s="44" t="s">
        <v>2524</v>
      </c>
      <c r="AF177" s="116" t="s">
        <v>2525</v>
      </c>
      <c r="AG177" s="42"/>
      <c r="AJ177" s="116" t="s">
        <v>2526</v>
      </c>
      <c r="BA177" s="44"/>
      <c r="BB177" s="44"/>
      <c r="BC177" s="44"/>
    </row>
    <row r="178" spans="3:55">
      <c r="C178" s="30" t="s">
        <v>2527</v>
      </c>
      <c r="D178" s="30" t="s">
        <v>1217</v>
      </c>
      <c r="E178" s="41" t="s">
        <v>2528</v>
      </c>
      <c r="F178" s="47"/>
      <c r="G178" s="34"/>
      <c r="H178" s="47"/>
      <c r="I178" s="47"/>
      <c r="J178" s="47"/>
      <c r="K178" s="30" t="s">
        <v>2527</v>
      </c>
      <c r="L178" s="30"/>
      <c r="Q178" s="30"/>
      <c r="AE178" s="44" t="s">
        <v>2529</v>
      </c>
      <c r="AF178" s="116" t="s">
        <v>2530</v>
      </c>
      <c r="AG178" s="42"/>
      <c r="AJ178" s="116" t="s">
        <v>2531</v>
      </c>
      <c r="BA178" s="44"/>
      <c r="BB178" s="44"/>
      <c r="BC178" s="44"/>
    </row>
    <row r="179" spans="3:55">
      <c r="C179" s="41" t="s">
        <v>2532</v>
      </c>
      <c r="D179" s="30" t="s">
        <v>1236</v>
      </c>
      <c r="E179" s="41" t="s">
        <v>2533</v>
      </c>
      <c r="F179" s="47"/>
      <c r="G179" s="34"/>
      <c r="H179" s="47"/>
      <c r="I179" s="47"/>
      <c r="J179" s="47"/>
      <c r="K179" s="41" t="s">
        <v>2532</v>
      </c>
      <c r="L179" s="41"/>
      <c r="Q179" s="30"/>
      <c r="AE179" s="44" t="s">
        <v>2534</v>
      </c>
      <c r="AF179" s="116" t="s">
        <v>2535</v>
      </c>
      <c r="AG179" s="42"/>
      <c r="AJ179" s="116" t="s">
        <v>2536</v>
      </c>
      <c r="BA179" s="44"/>
      <c r="BB179" s="44"/>
      <c r="BC179" s="44"/>
    </row>
    <row r="180" spans="3:55">
      <c r="C180" s="30" t="s">
        <v>2537</v>
      </c>
      <c r="D180" s="30" t="s">
        <v>2538</v>
      </c>
      <c r="E180" s="29" t="s">
        <v>2539</v>
      </c>
      <c r="F180" s="47"/>
      <c r="G180" s="34"/>
      <c r="H180" s="47"/>
      <c r="I180" s="47"/>
      <c r="J180" s="47"/>
      <c r="K180" s="30" t="s">
        <v>2537</v>
      </c>
      <c r="L180" s="30"/>
      <c r="Q180" s="30"/>
      <c r="AE180" s="44" t="s">
        <v>2540</v>
      </c>
      <c r="AF180" s="116" t="s">
        <v>2541</v>
      </c>
      <c r="AG180" s="42"/>
      <c r="AJ180" s="116" t="s">
        <v>2542</v>
      </c>
      <c r="BA180" s="44"/>
      <c r="BB180" s="44"/>
      <c r="BC180" s="44"/>
    </row>
    <row r="181" spans="3:55">
      <c r="C181" s="30" t="s">
        <v>2543</v>
      </c>
      <c r="D181" s="30" t="s">
        <v>1254</v>
      </c>
      <c r="E181" s="41" t="s">
        <v>2544</v>
      </c>
      <c r="F181" s="47"/>
      <c r="G181" s="34"/>
      <c r="H181" s="47"/>
      <c r="I181" s="47"/>
      <c r="J181" s="47"/>
      <c r="K181" s="30" t="s">
        <v>2543</v>
      </c>
      <c r="L181" s="30"/>
      <c r="Q181" s="30"/>
      <c r="AE181" s="44" t="s">
        <v>2545</v>
      </c>
      <c r="AF181" s="116" t="s">
        <v>2546</v>
      </c>
      <c r="AG181" s="42"/>
      <c r="AJ181" s="116" t="s">
        <v>2547</v>
      </c>
      <c r="BA181" s="44"/>
      <c r="BB181" s="44"/>
      <c r="BC181" s="44"/>
    </row>
    <row r="182" spans="3:55">
      <c r="C182" s="30" t="s">
        <v>2548</v>
      </c>
      <c r="D182" s="30" t="s">
        <v>1272</v>
      </c>
      <c r="E182" s="41" t="s">
        <v>2549</v>
      </c>
      <c r="F182" s="47"/>
      <c r="G182" s="34"/>
      <c r="H182" s="47"/>
      <c r="I182" s="47"/>
      <c r="J182" s="47"/>
      <c r="K182" s="30" t="s">
        <v>2548</v>
      </c>
      <c r="L182" s="30"/>
      <c r="Q182" s="30"/>
      <c r="AE182" s="44" t="s">
        <v>2550</v>
      </c>
      <c r="AF182" s="116" t="s">
        <v>2551</v>
      </c>
      <c r="AG182" s="42"/>
      <c r="AJ182" s="116" t="s">
        <v>2552</v>
      </c>
      <c r="BA182" s="44"/>
      <c r="BB182" s="44"/>
      <c r="BC182" s="44"/>
    </row>
    <row r="183" spans="3:55">
      <c r="C183" s="30" t="s">
        <v>2553</v>
      </c>
      <c r="D183" s="30" t="s">
        <v>1288</v>
      </c>
      <c r="E183" s="41" t="s">
        <v>2554</v>
      </c>
      <c r="F183" s="47"/>
      <c r="G183" s="34"/>
      <c r="H183" s="47"/>
      <c r="I183" s="47"/>
      <c r="J183" s="47"/>
      <c r="K183" s="30" t="s">
        <v>2553</v>
      </c>
      <c r="L183" s="30"/>
      <c r="Q183" s="30"/>
      <c r="AE183" s="44" t="s">
        <v>2555</v>
      </c>
      <c r="AF183" s="116" t="s">
        <v>2556</v>
      </c>
      <c r="AG183" s="42"/>
      <c r="AJ183" s="116" t="s">
        <v>2557</v>
      </c>
      <c r="BA183" s="44"/>
      <c r="BB183" s="44"/>
      <c r="BC183" s="44"/>
    </row>
    <row r="184" spans="3:55">
      <c r="C184" s="30" t="s">
        <v>2558</v>
      </c>
      <c r="D184" s="30" t="s">
        <v>2559</v>
      </c>
      <c r="E184" s="29" t="s">
        <v>2560</v>
      </c>
      <c r="F184" s="47"/>
      <c r="G184" s="34"/>
      <c r="H184" s="47"/>
      <c r="I184" s="47"/>
      <c r="J184" s="47"/>
      <c r="K184" s="30" t="s">
        <v>2558</v>
      </c>
      <c r="L184" s="30"/>
      <c r="Q184" s="30"/>
      <c r="AE184" s="44" t="s">
        <v>2561</v>
      </c>
      <c r="AF184" s="116" t="s">
        <v>2562</v>
      </c>
      <c r="AG184" s="42"/>
      <c r="AJ184" s="116" t="s">
        <v>2563</v>
      </c>
      <c r="BA184" s="44"/>
      <c r="BB184" s="44"/>
      <c r="BC184" s="44"/>
    </row>
    <row r="185" spans="3:55">
      <c r="C185" s="30" t="s">
        <v>2564</v>
      </c>
      <c r="D185" s="30" t="s">
        <v>1321</v>
      </c>
      <c r="E185" s="41" t="s">
        <v>2565</v>
      </c>
      <c r="F185" s="47"/>
      <c r="G185" s="34"/>
      <c r="H185" s="47"/>
      <c r="I185" s="47"/>
      <c r="J185" s="47"/>
      <c r="K185" s="30" t="s">
        <v>2564</v>
      </c>
      <c r="L185" s="30"/>
      <c r="Q185" s="30"/>
      <c r="AE185" s="44" t="s">
        <v>2566</v>
      </c>
      <c r="AF185" s="116" t="s">
        <v>2567</v>
      </c>
      <c r="AG185" s="42"/>
      <c r="AJ185" s="116" t="s">
        <v>2568</v>
      </c>
      <c r="BA185" s="44"/>
      <c r="BB185" s="44"/>
      <c r="BC185" s="44"/>
    </row>
    <row r="186" spans="3:55">
      <c r="C186" s="30" t="s">
        <v>2569</v>
      </c>
      <c r="D186" s="30" t="s">
        <v>1337</v>
      </c>
      <c r="E186" s="41" t="s">
        <v>2570</v>
      </c>
      <c r="F186" s="47"/>
      <c r="G186" s="34"/>
      <c r="H186" s="47"/>
      <c r="I186" s="47"/>
      <c r="J186" s="47"/>
      <c r="K186" s="30" t="s">
        <v>2569</v>
      </c>
      <c r="L186" s="30"/>
      <c r="Q186" s="30"/>
      <c r="AE186" s="44" t="s">
        <v>2571</v>
      </c>
      <c r="AF186" s="116" t="s">
        <v>2572</v>
      </c>
      <c r="AG186" s="42"/>
      <c r="AJ186" s="116" t="s">
        <v>2573</v>
      </c>
      <c r="BA186" s="44"/>
      <c r="BB186" s="44"/>
      <c r="BC186" s="44"/>
    </row>
    <row r="187" spans="3:55">
      <c r="C187" s="30" t="s">
        <v>2574</v>
      </c>
      <c r="D187" s="30" t="s">
        <v>1353</v>
      </c>
      <c r="E187" s="41" t="s">
        <v>2575</v>
      </c>
      <c r="F187" s="47"/>
      <c r="G187" s="34"/>
      <c r="H187" s="47"/>
      <c r="I187" s="47"/>
      <c r="J187" s="47"/>
      <c r="K187" s="30" t="s">
        <v>2574</v>
      </c>
      <c r="L187" s="30"/>
      <c r="Q187" s="30"/>
      <c r="AE187" s="44" t="s">
        <v>2576</v>
      </c>
      <c r="AF187" s="116" t="s">
        <v>2577</v>
      </c>
      <c r="AG187" s="42"/>
      <c r="AJ187" s="116" t="s">
        <v>2578</v>
      </c>
      <c r="BA187" s="44"/>
      <c r="BB187" s="44"/>
      <c r="BC187" s="44"/>
    </row>
    <row r="188" spans="3:55">
      <c r="C188" s="30" t="s">
        <v>2579</v>
      </c>
      <c r="D188" s="30" t="s">
        <v>2580</v>
      </c>
      <c r="E188" s="41" t="s">
        <v>2581</v>
      </c>
      <c r="F188" s="47"/>
      <c r="G188" s="34"/>
      <c r="H188" s="47"/>
      <c r="I188" s="47"/>
      <c r="J188" s="47"/>
      <c r="K188" s="30" t="s">
        <v>2579</v>
      </c>
      <c r="L188" s="30"/>
      <c r="Q188" s="30"/>
      <c r="AE188" s="44" t="s">
        <v>2582</v>
      </c>
      <c r="AF188" s="116" t="s">
        <v>2583</v>
      </c>
      <c r="AG188" s="42"/>
      <c r="AJ188" s="116" t="s">
        <v>2584</v>
      </c>
      <c r="BA188" s="44"/>
      <c r="BB188" s="44"/>
      <c r="BC188" s="44"/>
    </row>
    <row r="189" spans="3:55">
      <c r="C189" s="30" t="s">
        <v>2585</v>
      </c>
      <c r="D189" s="30" t="s">
        <v>2586</v>
      </c>
      <c r="E189" s="41" t="s">
        <v>2587</v>
      </c>
      <c r="F189" s="47"/>
      <c r="G189" s="34"/>
      <c r="H189" s="47"/>
      <c r="I189" s="47"/>
      <c r="J189" s="47"/>
      <c r="K189" s="30" t="s">
        <v>2585</v>
      </c>
      <c r="L189" s="30"/>
      <c r="Q189" s="30"/>
      <c r="AE189" s="44" t="s">
        <v>2588</v>
      </c>
      <c r="AF189" s="116" t="s">
        <v>2589</v>
      </c>
      <c r="AG189" s="42"/>
      <c r="AJ189" s="116" t="s">
        <v>2590</v>
      </c>
      <c r="BA189" s="44"/>
      <c r="BB189" s="44"/>
      <c r="BC189" s="44"/>
    </row>
    <row r="190" spans="3:55">
      <c r="C190" s="30" t="s">
        <v>2591</v>
      </c>
      <c r="D190" s="30" t="s">
        <v>2592</v>
      </c>
      <c r="E190" s="41" t="s">
        <v>2593</v>
      </c>
      <c r="F190" s="47"/>
      <c r="G190" s="34"/>
      <c r="H190" s="47"/>
      <c r="I190" s="47"/>
      <c r="J190" s="47"/>
      <c r="K190" s="30" t="s">
        <v>2591</v>
      </c>
      <c r="L190" s="30"/>
      <c r="Q190" s="30"/>
      <c r="AE190" s="44" t="s">
        <v>2594</v>
      </c>
      <c r="AF190" s="116" t="s">
        <v>2595</v>
      </c>
      <c r="AG190" s="42"/>
      <c r="AJ190" s="116" t="s">
        <v>2596</v>
      </c>
      <c r="BA190" s="44"/>
      <c r="BB190" s="44"/>
      <c r="BC190" s="44"/>
    </row>
    <row r="191" spans="3:55">
      <c r="C191" s="30" t="s">
        <v>2597</v>
      </c>
      <c r="D191" s="30" t="s">
        <v>2598</v>
      </c>
      <c r="E191" s="41" t="s">
        <v>2599</v>
      </c>
      <c r="F191" s="47"/>
      <c r="G191" s="34"/>
      <c r="H191" s="47"/>
      <c r="I191" s="47"/>
      <c r="J191" s="47"/>
      <c r="K191" s="30" t="s">
        <v>2597</v>
      </c>
      <c r="L191" s="30"/>
      <c r="Q191" s="30"/>
      <c r="AE191" s="44" t="s">
        <v>2600</v>
      </c>
      <c r="AF191" s="116" t="s">
        <v>2601</v>
      </c>
      <c r="AG191" s="42"/>
      <c r="AJ191" s="116" t="s">
        <v>2602</v>
      </c>
      <c r="BA191" s="44"/>
      <c r="BB191" s="44"/>
      <c r="BC191" s="44"/>
    </row>
    <row r="192" spans="3:55">
      <c r="C192" s="30" t="s">
        <v>2603</v>
      </c>
      <c r="D192" s="30" t="s">
        <v>2604</v>
      </c>
      <c r="E192" s="41" t="s">
        <v>2605</v>
      </c>
      <c r="F192" s="47"/>
      <c r="G192" s="34"/>
      <c r="H192" s="47"/>
      <c r="I192" s="47"/>
      <c r="J192" s="47"/>
      <c r="K192" s="30" t="s">
        <v>2603</v>
      </c>
      <c r="L192" s="30"/>
      <c r="Q192" s="30"/>
      <c r="AE192" s="44" t="s">
        <v>2606</v>
      </c>
      <c r="AF192" s="116" t="s">
        <v>2607</v>
      </c>
      <c r="AG192" s="42"/>
      <c r="AJ192" s="116" t="s">
        <v>2608</v>
      </c>
      <c r="BA192" s="44"/>
      <c r="BB192" s="44"/>
      <c r="BC192" s="44"/>
    </row>
    <row r="193" spans="3:55">
      <c r="C193" s="30" t="s">
        <v>2609</v>
      </c>
      <c r="D193" s="30" t="s">
        <v>2610</v>
      </c>
      <c r="E193" s="41" t="s">
        <v>2611</v>
      </c>
      <c r="F193" s="47"/>
      <c r="G193" s="34"/>
      <c r="H193" s="47"/>
      <c r="I193" s="47"/>
      <c r="J193" s="47"/>
      <c r="K193" s="30" t="s">
        <v>2609</v>
      </c>
      <c r="L193" s="30"/>
      <c r="Q193" s="30"/>
      <c r="AE193" s="44" t="s">
        <v>2612</v>
      </c>
      <c r="AF193" s="116" t="s">
        <v>2613</v>
      </c>
      <c r="AG193" s="42"/>
      <c r="AJ193" s="116" t="s">
        <v>2614</v>
      </c>
      <c r="BA193" s="44"/>
      <c r="BB193" s="44"/>
      <c r="BC193" s="44"/>
    </row>
    <row r="194" spans="3:55">
      <c r="C194" s="30" t="s">
        <v>2615</v>
      </c>
      <c r="D194" s="30" t="s">
        <v>2616</v>
      </c>
      <c r="E194" s="41" t="s">
        <v>2617</v>
      </c>
      <c r="F194" s="47"/>
      <c r="G194" s="34"/>
      <c r="H194" s="47"/>
      <c r="I194" s="47"/>
      <c r="J194" s="47"/>
      <c r="K194" s="30" t="s">
        <v>2615</v>
      </c>
      <c r="L194" s="30"/>
      <c r="Q194" s="30"/>
      <c r="AE194" s="44" t="s">
        <v>2618</v>
      </c>
      <c r="AF194" s="116" t="s">
        <v>2619</v>
      </c>
      <c r="AG194" s="42"/>
      <c r="AJ194" s="116" t="s">
        <v>2620</v>
      </c>
      <c r="BA194" s="44"/>
      <c r="BB194" s="44"/>
      <c r="BC194" s="44"/>
    </row>
    <row r="195" spans="3:55">
      <c r="C195" s="30" t="s">
        <v>2621</v>
      </c>
      <c r="D195" s="30" t="s">
        <v>2622</v>
      </c>
      <c r="E195" s="41" t="s">
        <v>2623</v>
      </c>
      <c r="F195" s="47"/>
      <c r="G195" s="34"/>
      <c r="H195" s="47"/>
      <c r="I195" s="47"/>
      <c r="J195" s="47"/>
      <c r="K195" s="30" t="s">
        <v>2621</v>
      </c>
      <c r="L195" s="30"/>
      <c r="Q195" s="30"/>
      <c r="AE195" s="44" t="s">
        <v>2624</v>
      </c>
      <c r="AF195" s="116" t="s">
        <v>2625</v>
      </c>
      <c r="AG195" s="42"/>
      <c r="AJ195" s="116" t="s">
        <v>2626</v>
      </c>
      <c r="BA195" s="44"/>
      <c r="BB195" s="44"/>
      <c r="BC195" s="44"/>
    </row>
    <row r="196" spans="3:55">
      <c r="C196" s="30" t="s">
        <v>2627</v>
      </c>
      <c r="D196" s="30" t="s">
        <v>2628</v>
      </c>
      <c r="E196" s="41" t="s">
        <v>2629</v>
      </c>
      <c r="F196" s="47"/>
      <c r="G196" s="34"/>
      <c r="H196" s="47"/>
      <c r="I196" s="47"/>
      <c r="J196" s="47"/>
      <c r="K196" s="30" t="s">
        <v>2627</v>
      </c>
      <c r="L196" s="30"/>
      <c r="Q196" s="30"/>
      <c r="AE196" s="44" t="s">
        <v>2630</v>
      </c>
      <c r="AF196" s="116" t="s">
        <v>2631</v>
      </c>
      <c r="AG196" s="42"/>
      <c r="AJ196" s="116" t="s">
        <v>2632</v>
      </c>
      <c r="BA196" s="44"/>
      <c r="BB196" s="44"/>
      <c r="BC196" s="44"/>
    </row>
    <row r="197" spans="3:55">
      <c r="C197" s="30" t="s">
        <v>2633</v>
      </c>
      <c r="D197" s="30" t="s">
        <v>2634</v>
      </c>
      <c r="E197" s="41" t="s">
        <v>2635</v>
      </c>
      <c r="F197" s="47"/>
      <c r="G197" s="34"/>
      <c r="H197" s="47"/>
      <c r="I197" s="47"/>
      <c r="J197" s="47"/>
      <c r="K197" s="30" t="s">
        <v>2633</v>
      </c>
      <c r="L197" s="30"/>
      <c r="Q197" s="30"/>
      <c r="AE197" s="44" t="s">
        <v>2636</v>
      </c>
      <c r="AF197" s="116" t="s">
        <v>2637</v>
      </c>
      <c r="AG197" s="42"/>
      <c r="AJ197" s="116" t="s">
        <v>2638</v>
      </c>
      <c r="BA197" s="44"/>
      <c r="BB197" s="44"/>
      <c r="BC197" s="44"/>
    </row>
    <row r="198" spans="3:55">
      <c r="C198" s="30" t="s">
        <v>2639</v>
      </c>
      <c r="D198" s="30" t="s">
        <v>2640</v>
      </c>
      <c r="E198" s="41" t="s">
        <v>2641</v>
      </c>
      <c r="F198" s="47"/>
      <c r="G198" s="34"/>
      <c r="H198" s="47"/>
      <c r="I198" s="47"/>
      <c r="J198" s="47"/>
      <c r="K198" s="30" t="s">
        <v>2639</v>
      </c>
      <c r="L198" s="30"/>
      <c r="Q198" s="30"/>
      <c r="AE198" s="44" t="s">
        <v>2642</v>
      </c>
      <c r="AF198" s="116" t="s">
        <v>2643</v>
      </c>
      <c r="AG198" s="42"/>
      <c r="AJ198" s="116" t="s">
        <v>2644</v>
      </c>
      <c r="BA198" s="44"/>
      <c r="BB198" s="44"/>
      <c r="BC198" s="44"/>
    </row>
    <row r="199" spans="3:55">
      <c r="C199" s="30" t="s">
        <v>2645</v>
      </c>
      <c r="D199" s="30" t="s">
        <v>2646</v>
      </c>
      <c r="E199" s="41" t="s">
        <v>2647</v>
      </c>
      <c r="F199" s="47"/>
      <c r="G199" s="34"/>
      <c r="H199" s="47"/>
      <c r="I199" s="47"/>
      <c r="J199" s="47"/>
      <c r="K199" s="30" t="s">
        <v>2645</v>
      </c>
      <c r="L199" s="30"/>
      <c r="Q199" s="30"/>
      <c r="AE199" s="44" t="s">
        <v>2648</v>
      </c>
      <c r="AF199" s="116" t="s">
        <v>2649</v>
      </c>
      <c r="AG199" s="42"/>
      <c r="AJ199" s="116" t="s">
        <v>2650</v>
      </c>
      <c r="BA199" s="44"/>
      <c r="BB199" s="44"/>
      <c r="BC199" s="44"/>
    </row>
    <row r="200" spans="3:55">
      <c r="C200" s="30" t="s">
        <v>2651</v>
      </c>
      <c r="D200" s="30" t="s">
        <v>2652</v>
      </c>
      <c r="E200" s="41" t="s">
        <v>2653</v>
      </c>
      <c r="F200" s="47"/>
      <c r="G200" s="34"/>
      <c r="H200" s="47"/>
      <c r="I200" s="47"/>
      <c r="J200" s="47"/>
      <c r="K200" s="30" t="s">
        <v>2651</v>
      </c>
      <c r="L200" s="30"/>
      <c r="Q200" s="30"/>
      <c r="AE200" s="44" t="s">
        <v>2654</v>
      </c>
      <c r="AF200" s="116" t="s">
        <v>2655</v>
      </c>
      <c r="AG200" s="42"/>
      <c r="AJ200" s="116" t="s">
        <v>2656</v>
      </c>
      <c r="BA200" s="44"/>
      <c r="BB200" s="44"/>
      <c r="BC200" s="44"/>
    </row>
    <row r="201" spans="3:55">
      <c r="C201" s="41" t="s">
        <v>2657</v>
      </c>
      <c r="D201" s="30" t="s">
        <v>2658</v>
      </c>
      <c r="E201" s="41" t="s">
        <v>2659</v>
      </c>
      <c r="F201" s="47"/>
      <c r="G201" s="34"/>
      <c r="H201" s="47"/>
      <c r="I201" s="47"/>
      <c r="J201" s="47"/>
      <c r="K201" s="41" t="s">
        <v>2657</v>
      </c>
      <c r="L201" s="41"/>
      <c r="Q201" s="30"/>
      <c r="AE201" s="44" t="s">
        <v>2660</v>
      </c>
      <c r="AF201" s="116" t="s">
        <v>2661</v>
      </c>
      <c r="AG201" s="42"/>
      <c r="AJ201" s="116" t="s">
        <v>2662</v>
      </c>
      <c r="BA201" s="44"/>
      <c r="BB201" s="44"/>
      <c r="BC201" s="44"/>
    </row>
    <row r="202" spans="3:55">
      <c r="C202" s="41" t="s">
        <v>2663</v>
      </c>
      <c r="D202" s="30" t="s">
        <v>2664</v>
      </c>
      <c r="E202" s="41" t="s">
        <v>2665</v>
      </c>
      <c r="F202" s="47"/>
      <c r="G202" s="34"/>
      <c r="H202" s="47"/>
      <c r="I202" s="47"/>
      <c r="J202" s="47"/>
      <c r="K202" s="41" t="s">
        <v>2663</v>
      </c>
      <c r="L202" s="41"/>
      <c r="Q202" s="30"/>
      <c r="AE202" s="44" t="s">
        <v>2666</v>
      </c>
      <c r="AF202" s="116" t="s">
        <v>2667</v>
      </c>
      <c r="AG202" s="42"/>
      <c r="AJ202" s="116" t="s">
        <v>2668</v>
      </c>
      <c r="BA202" s="44"/>
      <c r="BB202" s="44"/>
      <c r="BC202" s="44"/>
    </row>
    <row r="203" spans="3:55">
      <c r="C203" s="30" t="s">
        <v>2669</v>
      </c>
      <c r="D203" s="30" t="s">
        <v>2670</v>
      </c>
      <c r="E203" s="41" t="s">
        <v>2671</v>
      </c>
      <c r="F203" s="47"/>
      <c r="G203" s="34"/>
      <c r="H203" s="47"/>
      <c r="I203" s="47"/>
      <c r="J203" s="47"/>
      <c r="K203" s="30" t="s">
        <v>2669</v>
      </c>
      <c r="L203" s="30"/>
      <c r="Q203" s="30"/>
      <c r="AE203" s="44" t="s">
        <v>2672</v>
      </c>
      <c r="AF203" s="116" t="s">
        <v>2673</v>
      </c>
      <c r="AG203" s="42"/>
      <c r="AJ203" s="116" t="s">
        <v>2674</v>
      </c>
      <c r="BA203" s="44"/>
      <c r="BB203" s="44"/>
      <c r="BC203" s="44"/>
    </row>
    <row r="204" spans="3:55">
      <c r="C204" s="30" t="s">
        <v>2675</v>
      </c>
      <c r="D204" s="30" t="s">
        <v>2676</v>
      </c>
      <c r="E204" s="41" t="s">
        <v>2677</v>
      </c>
      <c r="F204" s="47"/>
      <c r="G204" s="34"/>
      <c r="H204" s="47"/>
      <c r="I204" s="47"/>
      <c r="J204" s="47"/>
      <c r="K204" s="30" t="s">
        <v>2675</v>
      </c>
      <c r="L204" s="30"/>
      <c r="Q204" s="30"/>
      <c r="AE204" s="44" t="s">
        <v>2678</v>
      </c>
      <c r="AF204" s="116" t="s">
        <v>2679</v>
      </c>
      <c r="AG204" s="42"/>
      <c r="AJ204" s="116" t="s">
        <v>2680</v>
      </c>
      <c r="BA204" s="44"/>
      <c r="BB204" s="44"/>
      <c r="BC204" s="44"/>
    </row>
    <row r="205" spans="3:55">
      <c r="C205" s="30" t="s">
        <v>2681</v>
      </c>
      <c r="D205" s="30" t="s">
        <v>2682</v>
      </c>
      <c r="E205" s="41" t="s">
        <v>2683</v>
      </c>
      <c r="F205" s="47"/>
      <c r="G205" s="34"/>
      <c r="H205" s="47"/>
      <c r="I205" s="47"/>
      <c r="J205" s="47"/>
      <c r="K205" s="30" t="s">
        <v>2681</v>
      </c>
      <c r="L205" s="30"/>
      <c r="Q205" s="30"/>
      <c r="AE205" s="44" t="s">
        <v>2684</v>
      </c>
      <c r="AF205" s="116" t="s">
        <v>2685</v>
      </c>
      <c r="AG205" s="42"/>
      <c r="AJ205" s="116" t="s">
        <v>2686</v>
      </c>
      <c r="BA205" s="44"/>
      <c r="BB205" s="44"/>
      <c r="BC205" s="44"/>
    </row>
    <row r="206" spans="3:55">
      <c r="C206" s="30" t="s">
        <v>2687</v>
      </c>
      <c r="D206" s="30" t="s">
        <v>1689</v>
      </c>
      <c r="E206" s="41" t="s">
        <v>2688</v>
      </c>
      <c r="F206" s="47"/>
      <c r="G206" s="34"/>
      <c r="H206" s="47"/>
      <c r="I206" s="47"/>
      <c r="J206" s="47"/>
      <c r="K206" s="30" t="s">
        <v>2687</v>
      </c>
      <c r="L206" s="30"/>
      <c r="Q206" s="30"/>
      <c r="AE206" s="44" t="s">
        <v>2689</v>
      </c>
      <c r="AF206" s="116" t="s">
        <v>2690</v>
      </c>
      <c r="AG206" s="42"/>
      <c r="AJ206" s="116" t="s">
        <v>2691</v>
      </c>
      <c r="BA206" s="44"/>
      <c r="BB206" s="44"/>
      <c r="BC206" s="44"/>
    </row>
    <row r="207" spans="3:55">
      <c r="C207" s="30" t="s">
        <v>2692</v>
      </c>
      <c r="D207" s="30" t="s">
        <v>2693</v>
      </c>
      <c r="E207" s="29" t="s">
        <v>2694</v>
      </c>
      <c r="F207" s="47"/>
      <c r="G207" s="34"/>
      <c r="H207" s="47"/>
      <c r="I207" s="47"/>
      <c r="J207" s="47"/>
      <c r="K207" s="30" t="s">
        <v>2692</v>
      </c>
      <c r="L207" s="30"/>
      <c r="Q207" s="30"/>
      <c r="AE207" s="44" t="s">
        <v>2695</v>
      </c>
      <c r="AF207" s="116" t="s">
        <v>2696</v>
      </c>
      <c r="AG207" s="42"/>
      <c r="AJ207" s="116" t="s">
        <v>2697</v>
      </c>
      <c r="BA207" s="44"/>
      <c r="BB207" s="44"/>
      <c r="BC207" s="44"/>
    </row>
    <row r="208" spans="3:55">
      <c r="C208" s="41" t="s">
        <v>2698</v>
      </c>
      <c r="D208" s="30" t="s">
        <v>1698</v>
      </c>
      <c r="E208" s="41" t="s">
        <v>2699</v>
      </c>
      <c r="F208" s="47"/>
      <c r="G208" s="34"/>
      <c r="H208" s="47"/>
      <c r="I208" s="47"/>
      <c r="J208" s="47"/>
      <c r="K208" s="41" t="s">
        <v>2698</v>
      </c>
      <c r="L208" s="41"/>
      <c r="Q208" s="30"/>
      <c r="AE208" s="44" t="s">
        <v>2700</v>
      </c>
      <c r="AF208" s="116" t="s">
        <v>2701</v>
      </c>
      <c r="AG208" s="42"/>
      <c r="AJ208" s="116" t="s">
        <v>2702</v>
      </c>
      <c r="BA208" s="44"/>
      <c r="BB208" s="44"/>
      <c r="BC208" s="44"/>
    </row>
    <row r="209" spans="3:55">
      <c r="C209" s="30" t="s">
        <v>2703</v>
      </c>
      <c r="D209" s="30" t="s">
        <v>2704</v>
      </c>
      <c r="E209" s="29" t="s">
        <v>2705</v>
      </c>
      <c r="F209" s="47"/>
      <c r="G209" s="34"/>
      <c r="H209" s="47"/>
      <c r="I209" s="47"/>
      <c r="J209" s="47"/>
      <c r="K209" s="30" t="s">
        <v>2703</v>
      </c>
      <c r="L209" s="30"/>
      <c r="Q209" s="30"/>
      <c r="AE209" s="44" t="s">
        <v>2706</v>
      </c>
      <c r="AF209" s="116" t="s">
        <v>2707</v>
      </c>
      <c r="AG209" s="42"/>
      <c r="AJ209" s="116" t="s">
        <v>2708</v>
      </c>
      <c r="BA209" s="44"/>
      <c r="BB209" s="44"/>
      <c r="BC209" s="44"/>
    </row>
    <row r="210" spans="3:55">
      <c r="C210" s="41" t="s">
        <v>2709</v>
      </c>
      <c r="D210" s="30" t="s">
        <v>1706</v>
      </c>
      <c r="E210" s="41" t="s">
        <v>2710</v>
      </c>
      <c r="F210" s="47"/>
      <c r="G210" s="34"/>
      <c r="H210" s="47"/>
      <c r="I210" s="47"/>
      <c r="J210" s="47"/>
      <c r="K210" s="41" t="s">
        <v>2709</v>
      </c>
      <c r="L210" s="41"/>
      <c r="Q210" s="30"/>
      <c r="AE210" s="44" t="s">
        <v>2711</v>
      </c>
      <c r="AF210" s="116" t="s">
        <v>2712</v>
      </c>
      <c r="AG210" s="42"/>
      <c r="AJ210" s="116" t="s">
        <v>2713</v>
      </c>
      <c r="BA210" s="44"/>
      <c r="BB210" s="44"/>
      <c r="BC210" s="44"/>
    </row>
    <row r="211" spans="3:55">
      <c r="C211" s="30" t="s">
        <v>2714</v>
      </c>
      <c r="D211" s="30" t="s">
        <v>1714</v>
      </c>
      <c r="E211" s="41" t="s">
        <v>2715</v>
      </c>
      <c r="F211" s="47"/>
      <c r="G211" s="34"/>
      <c r="H211" s="47"/>
      <c r="I211" s="47"/>
      <c r="J211" s="47"/>
      <c r="K211" s="30" t="s">
        <v>2714</v>
      </c>
      <c r="L211" s="30"/>
      <c r="Q211" s="30"/>
      <c r="AE211" s="44" t="s">
        <v>2716</v>
      </c>
      <c r="AF211" s="116" t="s">
        <v>2717</v>
      </c>
      <c r="AG211" s="42"/>
      <c r="AJ211" s="116" t="s">
        <v>2718</v>
      </c>
      <c r="BA211" s="44"/>
      <c r="BB211" s="44"/>
      <c r="BC211" s="44"/>
    </row>
    <row r="212" spans="3:55">
      <c r="C212" s="30" t="s">
        <v>2719</v>
      </c>
      <c r="D212" s="30" t="s">
        <v>1723</v>
      </c>
      <c r="E212" s="41" t="s">
        <v>2720</v>
      </c>
      <c r="F212" s="47"/>
      <c r="G212" s="34"/>
      <c r="H212" s="47"/>
      <c r="I212" s="47"/>
      <c r="J212" s="47"/>
      <c r="K212" s="30" t="s">
        <v>2719</v>
      </c>
      <c r="L212" s="30"/>
      <c r="Q212" s="30"/>
      <c r="AE212" s="44" t="s">
        <v>2721</v>
      </c>
      <c r="AF212" s="116" t="s">
        <v>2722</v>
      </c>
      <c r="AG212" s="42"/>
      <c r="AJ212" s="116" t="s">
        <v>2723</v>
      </c>
      <c r="BA212" s="44"/>
      <c r="BB212" s="44"/>
      <c r="BC212" s="44"/>
    </row>
    <row r="213" spans="3:55">
      <c r="C213" s="30" t="s">
        <v>2724</v>
      </c>
      <c r="D213" s="30" t="s">
        <v>1732</v>
      </c>
      <c r="E213" s="41" t="s">
        <v>2725</v>
      </c>
      <c r="F213" s="47"/>
      <c r="G213" s="34"/>
      <c r="H213" s="47"/>
      <c r="I213" s="47"/>
      <c r="J213" s="47"/>
      <c r="K213" s="30" t="s">
        <v>2724</v>
      </c>
      <c r="L213" s="30"/>
      <c r="Q213" s="30"/>
      <c r="AE213" s="44" t="s">
        <v>2726</v>
      </c>
      <c r="AF213" s="116" t="s">
        <v>2727</v>
      </c>
      <c r="AG213" s="42"/>
      <c r="AJ213" s="116" t="s">
        <v>2728</v>
      </c>
      <c r="BA213" s="44"/>
      <c r="BB213" s="44"/>
      <c r="BC213" s="44"/>
    </row>
    <row r="214" spans="3:55">
      <c r="C214" s="30" t="s">
        <v>2729</v>
      </c>
      <c r="D214" s="30" t="s">
        <v>1741</v>
      </c>
      <c r="E214" s="41" t="s">
        <v>2730</v>
      </c>
      <c r="F214" s="47"/>
      <c r="G214" s="34"/>
      <c r="H214" s="47"/>
      <c r="I214" s="47"/>
      <c r="J214" s="47"/>
      <c r="K214" s="30" t="s">
        <v>2729</v>
      </c>
      <c r="L214" s="30"/>
      <c r="Q214" s="30"/>
      <c r="AE214" s="44" t="s">
        <v>2731</v>
      </c>
      <c r="AF214" s="116" t="s">
        <v>2732</v>
      </c>
      <c r="AG214" s="42"/>
      <c r="AJ214" s="116" t="s">
        <v>2733</v>
      </c>
      <c r="BA214" s="44"/>
      <c r="BB214" s="44"/>
      <c r="BC214" s="44"/>
    </row>
    <row r="215" spans="3:55">
      <c r="C215" s="30" t="s">
        <v>2734</v>
      </c>
      <c r="D215" s="30" t="s">
        <v>2735</v>
      </c>
      <c r="E215" s="29" t="s">
        <v>2736</v>
      </c>
      <c r="F215" s="47"/>
      <c r="G215" s="34"/>
      <c r="H215" s="47"/>
      <c r="I215" s="47"/>
      <c r="J215" s="47"/>
      <c r="K215" s="30" t="s">
        <v>2734</v>
      </c>
      <c r="L215" s="30"/>
      <c r="Q215" s="30"/>
      <c r="AE215" s="44" t="s">
        <v>2737</v>
      </c>
      <c r="AF215" s="116" t="s">
        <v>2738</v>
      </c>
      <c r="AG215" s="42"/>
      <c r="AJ215" s="116" t="s">
        <v>2739</v>
      </c>
      <c r="BA215" s="44"/>
      <c r="BB215" s="44"/>
      <c r="BC215" s="44"/>
    </row>
    <row r="216" spans="3:55">
      <c r="C216" s="30" t="s">
        <v>2740</v>
      </c>
      <c r="D216" s="30" t="s">
        <v>1750</v>
      </c>
      <c r="E216" s="41" t="s">
        <v>2741</v>
      </c>
      <c r="F216" s="47"/>
      <c r="G216" s="34"/>
      <c r="H216" s="47"/>
      <c r="I216" s="47"/>
      <c r="J216" s="47"/>
      <c r="K216" s="30" t="s">
        <v>2740</v>
      </c>
      <c r="L216" s="30"/>
      <c r="Q216" s="30"/>
      <c r="AE216" s="44" t="s">
        <v>2742</v>
      </c>
      <c r="AF216" s="116" t="s">
        <v>2743</v>
      </c>
      <c r="AG216" s="42"/>
      <c r="AJ216" s="116" t="s">
        <v>2744</v>
      </c>
      <c r="BA216" s="44"/>
      <c r="BB216" s="44"/>
      <c r="BC216" s="44"/>
    </row>
    <row r="217" spans="3:55">
      <c r="C217" s="30" t="s">
        <v>2745</v>
      </c>
      <c r="D217" s="30" t="s">
        <v>2746</v>
      </c>
      <c r="E217" s="29" t="s">
        <v>2747</v>
      </c>
      <c r="F217" s="47"/>
      <c r="G217" s="34"/>
      <c r="H217" s="47"/>
      <c r="I217" s="47"/>
      <c r="J217" s="47"/>
      <c r="K217" s="30" t="s">
        <v>2745</v>
      </c>
      <c r="L217" s="30"/>
      <c r="Q217" s="30"/>
      <c r="AE217" s="44" t="s">
        <v>2748</v>
      </c>
      <c r="AF217" s="116" t="s">
        <v>2749</v>
      </c>
      <c r="AG217" s="42"/>
      <c r="AJ217" s="116" t="s">
        <v>2750</v>
      </c>
      <c r="BA217" s="44"/>
      <c r="BB217" s="44"/>
      <c r="BC217" s="44"/>
    </row>
    <row r="218" spans="3:55">
      <c r="C218" s="30" t="s">
        <v>2751</v>
      </c>
      <c r="D218" s="30" t="s">
        <v>2752</v>
      </c>
      <c r="E218" s="41" t="s">
        <v>2753</v>
      </c>
      <c r="F218" s="47"/>
      <c r="G218" s="34"/>
      <c r="H218" s="47"/>
      <c r="I218" s="47"/>
      <c r="J218" s="47"/>
      <c r="K218" s="30" t="s">
        <v>2751</v>
      </c>
      <c r="L218" s="30"/>
      <c r="Q218" s="30"/>
      <c r="AE218" s="44" t="s">
        <v>2754</v>
      </c>
      <c r="AF218" s="116" t="s">
        <v>2755</v>
      </c>
      <c r="AG218" s="42"/>
      <c r="AJ218" s="116" t="s">
        <v>2756</v>
      </c>
      <c r="BA218" s="44"/>
      <c r="BB218" s="44"/>
      <c r="BC218" s="44"/>
    </row>
    <row r="219" spans="3:55">
      <c r="C219" s="30" t="s">
        <v>2757</v>
      </c>
      <c r="D219" s="30" t="s">
        <v>2758</v>
      </c>
      <c r="E219" s="41" t="s">
        <v>2759</v>
      </c>
      <c r="F219" s="47"/>
      <c r="G219" s="34"/>
      <c r="H219" s="47"/>
      <c r="I219" s="47"/>
      <c r="J219" s="47"/>
      <c r="K219" s="30" t="s">
        <v>2757</v>
      </c>
      <c r="L219" s="30"/>
      <c r="Q219" s="30"/>
      <c r="AE219" s="44" t="s">
        <v>2760</v>
      </c>
      <c r="AF219" s="116" t="s">
        <v>2761</v>
      </c>
      <c r="AG219" s="42"/>
      <c r="AJ219" s="116" t="s">
        <v>2762</v>
      </c>
      <c r="BA219" s="44"/>
      <c r="BB219" s="44"/>
      <c r="BC219" s="44"/>
    </row>
    <row r="220" spans="3:55">
      <c r="C220" s="30" t="s">
        <v>2763</v>
      </c>
      <c r="D220" s="30" t="s">
        <v>2764</v>
      </c>
      <c r="E220" s="41" t="s">
        <v>2765</v>
      </c>
      <c r="F220" s="47"/>
      <c r="G220" s="34"/>
      <c r="H220" s="47"/>
      <c r="I220" s="47"/>
      <c r="J220" s="47"/>
      <c r="K220" s="30" t="s">
        <v>2763</v>
      </c>
      <c r="L220" s="30"/>
      <c r="Q220" s="30"/>
      <c r="AE220" s="44" t="s">
        <v>2766</v>
      </c>
      <c r="AF220" s="116" t="s">
        <v>2767</v>
      </c>
      <c r="AG220" s="42"/>
      <c r="AJ220" s="116" t="s">
        <v>2768</v>
      </c>
      <c r="BA220" s="44"/>
      <c r="BB220" s="44"/>
      <c r="BC220" s="44"/>
    </row>
    <row r="221" spans="3:55">
      <c r="C221" s="30" t="s">
        <v>2769</v>
      </c>
      <c r="D221" s="30" t="s">
        <v>2770</v>
      </c>
      <c r="E221" s="41" t="s">
        <v>2771</v>
      </c>
      <c r="F221" s="47"/>
      <c r="G221" s="34"/>
      <c r="H221" s="47"/>
      <c r="I221" s="47"/>
      <c r="J221" s="47"/>
      <c r="K221" s="30" t="s">
        <v>2769</v>
      </c>
      <c r="L221" s="30"/>
      <c r="Q221" s="30"/>
      <c r="AE221" s="44" t="s">
        <v>2772</v>
      </c>
      <c r="AF221" s="116" t="s">
        <v>2773</v>
      </c>
      <c r="AG221" s="42"/>
      <c r="AJ221" s="116" t="s">
        <v>2774</v>
      </c>
      <c r="BA221" s="44"/>
      <c r="BB221" s="44"/>
      <c r="BC221" s="44"/>
    </row>
    <row r="222" spans="3:55">
      <c r="C222" s="30" t="s">
        <v>2775</v>
      </c>
      <c r="D222" s="30" t="s">
        <v>2776</v>
      </c>
      <c r="E222" s="41" t="s">
        <v>2777</v>
      </c>
      <c r="F222" s="47"/>
      <c r="G222" s="34"/>
      <c r="H222" s="47"/>
      <c r="I222" s="47"/>
      <c r="J222" s="47"/>
      <c r="K222" s="30" t="s">
        <v>2775</v>
      </c>
      <c r="L222" s="30"/>
      <c r="Q222" s="30"/>
      <c r="AE222" s="44" t="s">
        <v>2778</v>
      </c>
      <c r="AF222" s="116" t="s">
        <v>2779</v>
      </c>
      <c r="AG222" s="42"/>
      <c r="AJ222" s="116" t="s">
        <v>2780</v>
      </c>
      <c r="BA222" s="44"/>
      <c r="BB222" s="44"/>
      <c r="BC222" s="44"/>
    </row>
    <row r="223" spans="3:55">
      <c r="C223" s="30" t="s">
        <v>2781</v>
      </c>
      <c r="D223" s="30" t="s">
        <v>2782</v>
      </c>
      <c r="E223" s="41" t="s">
        <v>2783</v>
      </c>
      <c r="F223" s="47"/>
      <c r="G223" s="34"/>
      <c r="H223" s="47"/>
      <c r="I223" s="47"/>
      <c r="J223" s="47"/>
      <c r="K223" s="30" t="s">
        <v>2781</v>
      </c>
      <c r="L223" s="30"/>
      <c r="Q223" s="30"/>
      <c r="AE223" s="44" t="s">
        <v>2784</v>
      </c>
      <c r="AF223" s="116" t="s">
        <v>2785</v>
      </c>
      <c r="AG223" s="42"/>
      <c r="AJ223" s="116" t="s">
        <v>2786</v>
      </c>
      <c r="BA223" s="44"/>
      <c r="BB223" s="44"/>
      <c r="BC223" s="44"/>
    </row>
    <row r="224" spans="3:55">
      <c r="C224" s="30" t="s">
        <v>2787</v>
      </c>
      <c r="D224" s="30" t="s">
        <v>2788</v>
      </c>
      <c r="E224" s="41" t="s">
        <v>2789</v>
      </c>
      <c r="F224" s="47"/>
      <c r="G224" s="34"/>
      <c r="H224" s="47"/>
      <c r="I224" s="47"/>
      <c r="J224" s="47"/>
      <c r="K224" s="30" t="s">
        <v>2787</v>
      </c>
      <c r="L224" s="30"/>
      <c r="Q224" s="30"/>
      <c r="AE224" s="44" t="s">
        <v>2790</v>
      </c>
      <c r="AF224" s="116" t="s">
        <v>2791</v>
      </c>
      <c r="AG224" s="42"/>
      <c r="AJ224" s="116" t="s">
        <v>2792</v>
      </c>
      <c r="BA224" s="44"/>
      <c r="BB224" s="44"/>
      <c r="BC224" s="44"/>
    </row>
    <row r="225" spans="3:55">
      <c r="C225" s="30" t="s">
        <v>2793</v>
      </c>
      <c r="D225" s="30" t="s">
        <v>2794</v>
      </c>
      <c r="E225" s="41" t="s">
        <v>2795</v>
      </c>
      <c r="F225" s="47"/>
      <c r="G225" s="34"/>
      <c r="H225" s="47"/>
      <c r="I225" s="47"/>
      <c r="J225" s="47"/>
      <c r="K225" s="30" t="s">
        <v>2793</v>
      </c>
      <c r="L225" s="30"/>
      <c r="Q225" s="30"/>
      <c r="AE225" s="44" t="s">
        <v>2796</v>
      </c>
      <c r="AF225" s="116" t="s">
        <v>2797</v>
      </c>
      <c r="AG225" s="42"/>
      <c r="AJ225" s="116" t="s">
        <v>2798</v>
      </c>
      <c r="BA225" s="44"/>
      <c r="BB225" s="44"/>
      <c r="BC225" s="44"/>
    </row>
    <row r="226" spans="3:55">
      <c r="C226" s="30" t="s">
        <v>2799</v>
      </c>
      <c r="D226" s="30" t="s">
        <v>2800</v>
      </c>
      <c r="E226" s="41" t="s">
        <v>2801</v>
      </c>
      <c r="F226" s="47"/>
      <c r="G226" s="34"/>
      <c r="H226" s="47"/>
      <c r="I226" s="47"/>
      <c r="J226" s="47"/>
      <c r="K226" s="30" t="s">
        <v>2799</v>
      </c>
      <c r="L226" s="30"/>
      <c r="Q226" s="30"/>
      <c r="AE226" s="44" t="s">
        <v>2802</v>
      </c>
      <c r="AF226" s="116" t="s">
        <v>2803</v>
      </c>
      <c r="AG226" s="42"/>
      <c r="AJ226" s="116" t="s">
        <v>2804</v>
      </c>
      <c r="BA226" s="44"/>
      <c r="BB226" s="44"/>
      <c r="BC226" s="44"/>
    </row>
    <row r="227" spans="3:55">
      <c r="C227" s="30" t="s">
        <v>2805</v>
      </c>
      <c r="D227" s="30" t="s">
        <v>2806</v>
      </c>
      <c r="E227" s="41" t="s">
        <v>2807</v>
      </c>
      <c r="F227" s="47"/>
      <c r="G227" s="34"/>
      <c r="H227" s="47"/>
      <c r="I227" s="47"/>
      <c r="J227" s="47"/>
      <c r="K227" s="30" t="s">
        <v>2805</v>
      </c>
      <c r="L227" s="30"/>
      <c r="Q227" s="30"/>
      <c r="AE227" s="44" t="s">
        <v>2808</v>
      </c>
      <c r="AF227" s="116" t="s">
        <v>2809</v>
      </c>
      <c r="AG227" s="42"/>
      <c r="AJ227" s="116" t="s">
        <v>2810</v>
      </c>
      <c r="BA227" s="44"/>
      <c r="BB227" s="44"/>
      <c r="BC227" s="44"/>
    </row>
    <row r="228" spans="3:55">
      <c r="C228" s="30" t="s">
        <v>2811</v>
      </c>
      <c r="D228" s="30" t="s">
        <v>2812</v>
      </c>
      <c r="E228" s="41" t="s">
        <v>2813</v>
      </c>
      <c r="F228" s="47"/>
      <c r="G228" s="34"/>
      <c r="H228" s="47"/>
      <c r="I228" s="47"/>
      <c r="J228" s="47"/>
      <c r="K228" s="30" t="s">
        <v>2811</v>
      </c>
      <c r="L228" s="30"/>
      <c r="Q228" s="30"/>
      <c r="AE228" s="44" t="s">
        <v>2814</v>
      </c>
      <c r="AF228" s="116" t="s">
        <v>2815</v>
      </c>
      <c r="AG228" s="42"/>
      <c r="AJ228" s="116" t="s">
        <v>2816</v>
      </c>
      <c r="BA228" s="44"/>
      <c r="BB228" s="44"/>
      <c r="BC228" s="44"/>
    </row>
    <row r="229" spans="3:55">
      <c r="C229" s="30" t="s">
        <v>2817</v>
      </c>
      <c r="D229" s="30" t="s">
        <v>2818</v>
      </c>
      <c r="E229" s="41" t="s">
        <v>2819</v>
      </c>
      <c r="F229" s="47"/>
      <c r="G229" s="34"/>
      <c r="H229" s="47"/>
      <c r="I229" s="47"/>
      <c r="J229" s="47"/>
      <c r="K229" s="30" t="s">
        <v>2817</v>
      </c>
      <c r="L229" s="30"/>
      <c r="Q229" s="30"/>
      <c r="AE229" s="44" t="s">
        <v>2820</v>
      </c>
      <c r="AF229" s="116" t="s">
        <v>2821</v>
      </c>
      <c r="AG229" s="42"/>
      <c r="AJ229" s="116" t="s">
        <v>2822</v>
      </c>
      <c r="BA229" s="44"/>
      <c r="BB229" s="44"/>
      <c r="BC229" s="44"/>
    </row>
    <row r="230" spans="3:55">
      <c r="C230" s="30" t="s">
        <v>2823</v>
      </c>
      <c r="D230" s="30" t="s">
        <v>2824</v>
      </c>
      <c r="E230" s="41" t="s">
        <v>2825</v>
      </c>
      <c r="F230" s="47"/>
      <c r="G230" s="34"/>
      <c r="H230" s="47"/>
      <c r="I230" s="47"/>
      <c r="J230" s="47"/>
      <c r="K230" s="30" t="s">
        <v>2823</v>
      </c>
      <c r="L230" s="30"/>
      <c r="Q230" s="30"/>
      <c r="AE230" s="44" t="s">
        <v>2826</v>
      </c>
      <c r="AF230" s="116" t="s">
        <v>2827</v>
      </c>
      <c r="AG230" s="42"/>
      <c r="AJ230" s="116" t="s">
        <v>2828</v>
      </c>
      <c r="BA230" s="44"/>
      <c r="BB230" s="44"/>
      <c r="BC230" s="44"/>
    </row>
    <row r="231" spans="3:55">
      <c r="C231" s="30" t="s">
        <v>2829</v>
      </c>
      <c r="D231" s="30" t="s">
        <v>2830</v>
      </c>
      <c r="E231" s="41" t="s">
        <v>2831</v>
      </c>
      <c r="F231" s="47"/>
      <c r="G231" s="34"/>
      <c r="H231" s="47"/>
      <c r="I231" s="47"/>
      <c r="J231" s="47"/>
      <c r="K231" s="30" t="s">
        <v>2829</v>
      </c>
      <c r="L231" s="30"/>
      <c r="Q231" s="30"/>
      <c r="AE231" s="44" t="s">
        <v>2832</v>
      </c>
      <c r="AF231" s="116" t="s">
        <v>2833</v>
      </c>
      <c r="AG231" s="42"/>
      <c r="AJ231" s="116" t="s">
        <v>2834</v>
      </c>
      <c r="BA231" s="44"/>
      <c r="BB231" s="44"/>
      <c r="BC231" s="44"/>
    </row>
    <row r="232" spans="3:55">
      <c r="C232" s="30" t="s">
        <v>2835</v>
      </c>
      <c r="D232" s="30" t="s">
        <v>2836</v>
      </c>
      <c r="E232" s="41" t="s">
        <v>2837</v>
      </c>
      <c r="F232" s="47"/>
      <c r="G232" s="34"/>
      <c r="H232" s="47"/>
      <c r="I232" s="47"/>
      <c r="J232" s="47"/>
      <c r="K232" s="30" t="s">
        <v>2835</v>
      </c>
      <c r="L232" s="30"/>
      <c r="Q232" s="30"/>
      <c r="AE232" s="44" t="s">
        <v>2838</v>
      </c>
      <c r="AF232" s="116" t="s">
        <v>2839</v>
      </c>
      <c r="AG232" s="42"/>
      <c r="AJ232" s="116" t="s">
        <v>2840</v>
      </c>
      <c r="BA232" s="44"/>
      <c r="BB232" s="44"/>
      <c r="BC232" s="44"/>
    </row>
    <row r="233" spans="3:55">
      <c r="C233" s="30" t="s">
        <v>2841</v>
      </c>
      <c r="D233" s="30" t="s">
        <v>2842</v>
      </c>
      <c r="E233" s="41" t="s">
        <v>2843</v>
      </c>
      <c r="F233" s="47"/>
      <c r="G233" s="34"/>
      <c r="H233" s="47"/>
      <c r="I233" s="47"/>
      <c r="J233" s="47"/>
      <c r="K233" s="30" t="s">
        <v>2841</v>
      </c>
      <c r="L233" s="30"/>
      <c r="Q233" s="30"/>
      <c r="AE233" s="44" t="s">
        <v>2844</v>
      </c>
      <c r="AF233" s="116" t="s">
        <v>2845</v>
      </c>
      <c r="AG233" s="42"/>
      <c r="AJ233" s="116" t="s">
        <v>2846</v>
      </c>
      <c r="BA233" s="44"/>
      <c r="BB233" s="44"/>
      <c r="BC233" s="44"/>
    </row>
    <row r="234" spans="3:55">
      <c r="C234" s="30" t="s">
        <v>2847</v>
      </c>
      <c r="D234" s="30" t="s">
        <v>2848</v>
      </c>
      <c r="E234" s="41" t="s">
        <v>2849</v>
      </c>
      <c r="F234" s="47"/>
      <c r="G234" s="34"/>
      <c r="H234" s="47"/>
      <c r="I234" s="47"/>
      <c r="J234" s="47"/>
      <c r="K234" s="30" t="s">
        <v>2847</v>
      </c>
      <c r="L234" s="30"/>
      <c r="Q234" s="30"/>
      <c r="AE234" s="44" t="s">
        <v>2850</v>
      </c>
      <c r="AF234" s="116" t="s">
        <v>2851</v>
      </c>
      <c r="AG234" s="42"/>
      <c r="AJ234" s="116" t="s">
        <v>2852</v>
      </c>
      <c r="BA234" s="44"/>
      <c r="BB234" s="44"/>
      <c r="BC234" s="44"/>
    </row>
    <row r="235" spans="3:55">
      <c r="C235" s="30" t="s">
        <v>2853</v>
      </c>
      <c r="D235" s="30" t="s">
        <v>2854</v>
      </c>
      <c r="E235" s="41" t="s">
        <v>2855</v>
      </c>
      <c r="F235" s="47"/>
      <c r="G235" s="34"/>
      <c r="H235" s="47"/>
      <c r="I235" s="47"/>
      <c r="J235" s="47"/>
      <c r="K235" s="30" t="s">
        <v>2853</v>
      </c>
      <c r="L235" s="30"/>
      <c r="Q235" s="30"/>
      <c r="AE235" s="44" t="s">
        <v>2856</v>
      </c>
      <c r="AF235" s="116" t="s">
        <v>2857</v>
      </c>
      <c r="AG235" s="42"/>
      <c r="AJ235" s="116" t="s">
        <v>2858</v>
      </c>
      <c r="BA235" s="44"/>
      <c r="BB235" s="44"/>
      <c r="BC235" s="44"/>
    </row>
    <row r="236" spans="3:55">
      <c r="C236" s="30" t="s">
        <v>2859</v>
      </c>
      <c r="D236" s="30" t="s">
        <v>2860</v>
      </c>
      <c r="E236" s="41" t="s">
        <v>2861</v>
      </c>
      <c r="F236" s="47"/>
      <c r="G236" s="34"/>
      <c r="H236" s="47"/>
      <c r="I236" s="47"/>
      <c r="J236" s="47"/>
      <c r="K236" s="30" t="s">
        <v>2859</v>
      </c>
      <c r="L236" s="30"/>
      <c r="Q236" s="30"/>
      <c r="AE236" s="44" t="s">
        <v>2862</v>
      </c>
      <c r="AF236" s="116" t="s">
        <v>2863</v>
      </c>
      <c r="AG236" s="42"/>
      <c r="AJ236" s="116" t="s">
        <v>2864</v>
      </c>
      <c r="BA236" s="44"/>
      <c r="BB236" s="44"/>
      <c r="BC236" s="44"/>
    </row>
    <row r="237" spans="3:55">
      <c r="C237" s="30" t="s">
        <v>2865</v>
      </c>
      <c r="D237" s="30" t="s">
        <v>2866</v>
      </c>
      <c r="E237" s="41" t="s">
        <v>2867</v>
      </c>
      <c r="F237" s="47"/>
      <c r="G237" s="34"/>
      <c r="H237" s="47"/>
      <c r="I237" s="47"/>
      <c r="J237" s="47"/>
      <c r="K237" s="30" t="s">
        <v>2865</v>
      </c>
      <c r="L237" s="30"/>
      <c r="Q237" s="30"/>
      <c r="AE237" s="44" t="s">
        <v>2868</v>
      </c>
      <c r="AF237" s="116" t="s">
        <v>2869</v>
      </c>
      <c r="AG237" s="42"/>
      <c r="AJ237" s="116" t="s">
        <v>2870</v>
      </c>
      <c r="BA237" s="44"/>
      <c r="BB237" s="44"/>
      <c r="BC237" s="44"/>
    </row>
    <row r="238" spans="3:55">
      <c r="C238" s="30" t="s">
        <v>2871</v>
      </c>
      <c r="D238" s="30" t="s">
        <v>2872</v>
      </c>
      <c r="E238" s="41" t="s">
        <v>2873</v>
      </c>
      <c r="F238" s="47"/>
      <c r="G238" s="34"/>
      <c r="H238" s="47"/>
      <c r="I238" s="47"/>
      <c r="J238" s="47"/>
      <c r="K238" s="30" t="s">
        <v>2871</v>
      </c>
      <c r="L238" s="30"/>
      <c r="Q238" s="30"/>
      <c r="AE238" s="44" t="s">
        <v>2874</v>
      </c>
      <c r="AF238" s="116" t="s">
        <v>2875</v>
      </c>
      <c r="AG238" s="42"/>
      <c r="AJ238" s="116" t="s">
        <v>2876</v>
      </c>
      <c r="BA238" s="44"/>
      <c r="BB238" s="44"/>
      <c r="BC238" s="44"/>
    </row>
    <row r="239" spans="3:55">
      <c r="C239" s="30" t="s">
        <v>2877</v>
      </c>
      <c r="D239" s="30" t="s">
        <v>2878</v>
      </c>
      <c r="E239" s="41" t="s">
        <v>2879</v>
      </c>
      <c r="F239" s="47"/>
      <c r="G239" s="34"/>
      <c r="H239" s="47"/>
      <c r="I239" s="47"/>
      <c r="J239" s="47"/>
      <c r="K239" s="30" t="s">
        <v>2877</v>
      </c>
      <c r="L239" s="30"/>
      <c r="Q239" s="30"/>
      <c r="AE239" s="44" t="s">
        <v>2880</v>
      </c>
      <c r="AF239" s="116" t="s">
        <v>2881</v>
      </c>
      <c r="AG239" s="42"/>
      <c r="AJ239" s="116" t="s">
        <v>2882</v>
      </c>
      <c r="BA239" s="44"/>
      <c r="BB239" s="44"/>
      <c r="BC239" s="44"/>
    </row>
    <row r="240" spans="3:55">
      <c r="C240" s="30" t="s">
        <v>2883</v>
      </c>
      <c r="D240" s="30" t="s">
        <v>2884</v>
      </c>
      <c r="E240" s="41" t="s">
        <v>2885</v>
      </c>
      <c r="F240" s="47"/>
      <c r="G240" s="34"/>
      <c r="H240" s="47"/>
      <c r="I240" s="47"/>
      <c r="J240" s="47"/>
      <c r="K240" s="30" t="s">
        <v>2883</v>
      </c>
      <c r="L240" s="30"/>
      <c r="Q240" s="30"/>
      <c r="AE240" s="44" t="s">
        <v>2886</v>
      </c>
      <c r="AF240" s="116" t="s">
        <v>2887</v>
      </c>
      <c r="AG240" s="42"/>
      <c r="AJ240" s="116" t="s">
        <v>2888</v>
      </c>
      <c r="BA240" s="44"/>
      <c r="BB240" s="44"/>
      <c r="BC240" s="44"/>
    </row>
    <row r="241" spans="3:55">
      <c r="C241" s="30" t="s">
        <v>2889</v>
      </c>
      <c r="D241" s="30" t="s">
        <v>2890</v>
      </c>
      <c r="E241" s="41" t="s">
        <v>2891</v>
      </c>
      <c r="F241" s="47"/>
      <c r="G241" s="34"/>
      <c r="H241" s="47"/>
      <c r="I241" s="47"/>
      <c r="J241" s="47"/>
      <c r="K241" s="30" t="s">
        <v>2889</v>
      </c>
      <c r="L241" s="30"/>
      <c r="Q241" s="30"/>
      <c r="AE241" s="44" t="s">
        <v>2892</v>
      </c>
      <c r="AF241" s="116" t="s">
        <v>2893</v>
      </c>
      <c r="AG241" s="42"/>
      <c r="AJ241" s="116" t="s">
        <v>2894</v>
      </c>
      <c r="BA241" s="44"/>
      <c r="BB241" s="44"/>
      <c r="BC241" s="44"/>
    </row>
    <row r="242" spans="3:55">
      <c r="C242" s="30" t="s">
        <v>2895</v>
      </c>
      <c r="D242" s="30" t="s">
        <v>2896</v>
      </c>
      <c r="E242" s="41" t="s">
        <v>2897</v>
      </c>
      <c r="F242" s="47"/>
      <c r="G242" s="34"/>
      <c r="H242" s="47"/>
      <c r="I242" s="47"/>
      <c r="J242" s="47"/>
      <c r="K242" s="30" t="s">
        <v>2895</v>
      </c>
      <c r="L242" s="30"/>
      <c r="Q242" s="30"/>
      <c r="AE242" s="44" t="s">
        <v>2898</v>
      </c>
      <c r="AF242" s="116" t="s">
        <v>2899</v>
      </c>
      <c r="AG242" s="42"/>
      <c r="AJ242" s="116" t="s">
        <v>2900</v>
      </c>
      <c r="BA242" s="44"/>
      <c r="BB242" s="44"/>
      <c r="BC242" s="44"/>
    </row>
    <row r="243" spans="3:55">
      <c r="C243" s="30" t="s">
        <v>2901</v>
      </c>
      <c r="D243" s="30" t="s">
        <v>2902</v>
      </c>
      <c r="E243" s="41" t="s">
        <v>2903</v>
      </c>
      <c r="F243" s="47"/>
      <c r="G243" s="34"/>
      <c r="H243" s="47"/>
      <c r="I243" s="47"/>
      <c r="J243" s="47"/>
      <c r="K243" s="30" t="s">
        <v>2901</v>
      </c>
      <c r="L243" s="30"/>
      <c r="Q243" s="30"/>
      <c r="AE243" s="44" t="s">
        <v>2904</v>
      </c>
      <c r="AF243" s="116" t="s">
        <v>2905</v>
      </c>
      <c r="AG243" s="42"/>
      <c r="AJ243" s="116" t="s">
        <v>2906</v>
      </c>
      <c r="BA243" s="44"/>
      <c r="BB243" s="44"/>
      <c r="BC243" s="44"/>
    </row>
    <row r="244" spans="3:55">
      <c r="C244" s="30" t="s">
        <v>2907</v>
      </c>
      <c r="D244" s="30" t="s">
        <v>2908</v>
      </c>
      <c r="E244" s="41" t="s">
        <v>2909</v>
      </c>
      <c r="F244" s="47"/>
      <c r="G244" s="34"/>
      <c r="H244" s="47"/>
      <c r="I244" s="47"/>
      <c r="J244" s="47"/>
      <c r="K244" s="30" t="s">
        <v>2907</v>
      </c>
      <c r="L244" s="30"/>
      <c r="Q244" s="30"/>
      <c r="AE244" s="44" t="s">
        <v>2910</v>
      </c>
      <c r="AF244" s="116" t="s">
        <v>2911</v>
      </c>
      <c r="AG244" s="42"/>
      <c r="AJ244" s="116" t="s">
        <v>2912</v>
      </c>
      <c r="BA244" s="44"/>
      <c r="BB244" s="44"/>
      <c r="BC244" s="44"/>
    </row>
    <row r="245" spans="3:55">
      <c r="C245" s="30" t="s">
        <v>2913</v>
      </c>
      <c r="D245" s="30" t="s">
        <v>2914</v>
      </c>
      <c r="E245" s="41" t="s">
        <v>2915</v>
      </c>
      <c r="F245" s="47"/>
      <c r="G245" s="34"/>
      <c r="H245" s="47"/>
      <c r="I245" s="47"/>
      <c r="J245" s="47"/>
      <c r="K245" s="30" t="s">
        <v>2913</v>
      </c>
      <c r="L245" s="30"/>
      <c r="Q245" s="30"/>
      <c r="AE245" s="44" t="s">
        <v>2916</v>
      </c>
      <c r="AF245" s="116" t="s">
        <v>2917</v>
      </c>
      <c r="AG245" s="42"/>
      <c r="AJ245" s="116" t="s">
        <v>2918</v>
      </c>
      <c r="BA245" s="44"/>
      <c r="BB245" s="44"/>
      <c r="BC245" s="44"/>
    </row>
    <row r="246" spans="3:55">
      <c r="C246" s="30" t="s">
        <v>2919</v>
      </c>
      <c r="D246" s="30" t="s">
        <v>2920</v>
      </c>
      <c r="E246" s="41" t="s">
        <v>2921</v>
      </c>
      <c r="F246" s="47"/>
      <c r="G246" s="34"/>
      <c r="H246" s="47"/>
      <c r="I246" s="47"/>
      <c r="J246" s="47"/>
      <c r="K246" s="30" t="s">
        <v>2919</v>
      </c>
      <c r="L246" s="30"/>
      <c r="Q246" s="30"/>
      <c r="AE246" s="44" t="s">
        <v>2922</v>
      </c>
      <c r="AF246" s="116" t="s">
        <v>2923</v>
      </c>
      <c r="AG246" s="42"/>
      <c r="AJ246" s="116" t="s">
        <v>2924</v>
      </c>
      <c r="BA246" s="44"/>
      <c r="BB246" s="44"/>
      <c r="BC246" s="44"/>
    </row>
    <row r="247" spans="3:55">
      <c r="C247" s="30" t="s">
        <v>2925</v>
      </c>
      <c r="D247" s="30" t="s">
        <v>2926</v>
      </c>
      <c r="E247" s="41" t="s">
        <v>2927</v>
      </c>
      <c r="F247" s="47"/>
      <c r="G247" s="34"/>
      <c r="H247" s="47"/>
      <c r="I247" s="47"/>
      <c r="J247" s="47"/>
      <c r="K247" s="30" t="s">
        <v>2925</v>
      </c>
      <c r="L247" s="30"/>
      <c r="Q247" s="30"/>
      <c r="AE247" s="44" t="s">
        <v>2928</v>
      </c>
      <c r="AF247" s="116" t="s">
        <v>2929</v>
      </c>
      <c r="AG247" s="42"/>
      <c r="AJ247" s="116" t="s">
        <v>2930</v>
      </c>
      <c r="BA247" s="44"/>
      <c r="BB247" s="44"/>
      <c r="BC247" s="44"/>
    </row>
    <row r="248" spans="3:55">
      <c r="C248" s="30" t="s">
        <v>2931</v>
      </c>
      <c r="D248" s="30" t="s">
        <v>2932</v>
      </c>
      <c r="E248" s="41" t="s">
        <v>2933</v>
      </c>
      <c r="F248" s="47"/>
      <c r="G248" s="34"/>
      <c r="H248" s="47"/>
      <c r="I248" s="47"/>
      <c r="J248" s="47"/>
      <c r="K248" s="30" t="s">
        <v>2931</v>
      </c>
      <c r="L248" s="30"/>
      <c r="Q248" s="30"/>
      <c r="AE248" s="44" t="s">
        <v>2934</v>
      </c>
      <c r="AF248" s="116" t="s">
        <v>2935</v>
      </c>
      <c r="AG248" s="42"/>
      <c r="AJ248" s="116" t="s">
        <v>2936</v>
      </c>
      <c r="BA248" s="44"/>
      <c r="BB248" s="44"/>
      <c r="BC248" s="44"/>
    </row>
    <row r="249" spans="3:55">
      <c r="C249" s="30" t="s">
        <v>2937</v>
      </c>
      <c r="D249" s="30" t="s">
        <v>2938</v>
      </c>
      <c r="E249" s="41" t="s">
        <v>2939</v>
      </c>
      <c r="F249" s="47"/>
      <c r="G249" s="34"/>
      <c r="H249" s="47"/>
      <c r="I249" s="47"/>
      <c r="J249" s="47"/>
      <c r="K249" s="30" t="s">
        <v>2937</v>
      </c>
      <c r="L249" s="30"/>
      <c r="Q249" s="30"/>
      <c r="AE249" s="44" t="s">
        <v>2940</v>
      </c>
      <c r="AF249" s="116" t="s">
        <v>2941</v>
      </c>
      <c r="AG249" s="42"/>
      <c r="AJ249" s="116" t="s">
        <v>2942</v>
      </c>
      <c r="AL249" s="30"/>
      <c r="BA249" s="44"/>
      <c r="BB249" s="44"/>
      <c r="BC249" s="44"/>
    </row>
    <row r="250" spans="3:55">
      <c r="C250" s="30" t="s">
        <v>2943</v>
      </c>
      <c r="D250" s="30" t="s">
        <v>2944</v>
      </c>
      <c r="E250" s="41" t="s">
        <v>2945</v>
      </c>
      <c r="F250" s="47"/>
      <c r="G250" s="34"/>
      <c r="H250" s="47"/>
      <c r="I250" s="47"/>
      <c r="J250" s="47"/>
      <c r="K250" s="30" t="s">
        <v>2943</v>
      </c>
      <c r="L250" s="30"/>
      <c r="Q250" s="30"/>
      <c r="AE250" s="44" t="s">
        <v>2946</v>
      </c>
      <c r="AF250" s="116" t="s">
        <v>2947</v>
      </c>
      <c r="AG250" s="42"/>
      <c r="AJ250" s="116" t="s">
        <v>2948</v>
      </c>
      <c r="AL250" s="30"/>
      <c r="BA250" s="44"/>
      <c r="BB250" s="44"/>
      <c r="BC250" s="44"/>
    </row>
    <row r="251" spans="3:55">
      <c r="C251" s="30" t="s">
        <v>2949</v>
      </c>
      <c r="D251" s="30" t="s">
        <v>2950</v>
      </c>
      <c r="E251" s="41" t="s">
        <v>2951</v>
      </c>
      <c r="F251" s="47"/>
      <c r="G251" s="34"/>
      <c r="H251" s="47"/>
      <c r="I251" s="47"/>
      <c r="J251" s="47"/>
      <c r="K251" s="30" t="s">
        <v>2949</v>
      </c>
      <c r="L251" s="30"/>
      <c r="Q251" s="30"/>
      <c r="AE251" s="44" t="s">
        <v>2952</v>
      </c>
      <c r="AF251" s="116" t="s">
        <v>2953</v>
      </c>
      <c r="AG251" s="42"/>
      <c r="AJ251" s="116" t="s">
        <v>2954</v>
      </c>
      <c r="AL251" s="30"/>
      <c r="BA251" s="44"/>
      <c r="BB251" s="44"/>
      <c r="BC251" s="44"/>
    </row>
    <row r="252" spans="3:55">
      <c r="C252" s="30" t="s">
        <v>2955</v>
      </c>
      <c r="D252" s="30" t="s">
        <v>2956</v>
      </c>
      <c r="E252" s="41" t="s">
        <v>2957</v>
      </c>
      <c r="F252" s="47"/>
      <c r="G252" s="34"/>
      <c r="H252" s="47"/>
      <c r="I252" s="47"/>
      <c r="J252" s="47"/>
      <c r="K252" s="30" t="s">
        <v>2955</v>
      </c>
      <c r="L252" s="30"/>
      <c r="Q252" s="30"/>
      <c r="AE252" s="44" t="s">
        <v>2958</v>
      </c>
      <c r="AF252" s="116" t="s">
        <v>2959</v>
      </c>
      <c r="AG252" s="42"/>
      <c r="AJ252" s="116" t="s">
        <v>2960</v>
      </c>
      <c r="AL252" s="30"/>
      <c r="BA252" s="44"/>
      <c r="BB252" s="44"/>
      <c r="BC252" s="44"/>
    </row>
    <row r="253" spans="3:55">
      <c r="C253" s="30" t="s">
        <v>2961</v>
      </c>
      <c r="D253" s="30" t="s">
        <v>2962</v>
      </c>
      <c r="E253" s="41" t="s">
        <v>2963</v>
      </c>
      <c r="F253" s="47"/>
      <c r="G253" s="34"/>
      <c r="H253" s="47"/>
      <c r="I253" s="47"/>
      <c r="J253" s="47"/>
      <c r="K253" s="30" t="s">
        <v>2961</v>
      </c>
      <c r="L253" s="30"/>
      <c r="Q253" s="30"/>
      <c r="AE253" s="44" t="s">
        <v>2964</v>
      </c>
      <c r="AF253" s="116" t="s">
        <v>2965</v>
      </c>
      <c r="AG253" s="42"/>
      <c r="AJ253" s="116" t="s">
        <v>2966</v>
      </c>
      <c r="AL253" s="30"/>
      <c r="BA253" s="44"/>
      <c r="BB253" s="44"/>
      <c r="BC253" s="44"/>
    </row>
    <row r="254" spans="3:55">
      <c r="C254" s="30" t="s">
        <v>2967</v>
      </c>
      <c r="D254" s="30" t="s">
        <v>2968</v>
      </c>
      <c r="E254" s="29" t="s">
        <v>2969</v>
      </c>
      <c r="F254" s="47"/>
      <c r="G254" s="34"/>
      <c r="H254" s="47"/>
      <c r="I254" s="47"/>
      <c r="J254" s="47"/>
      <c r="K254" s="30" t="s">
        <v>2967</v>
      </c>
      <c r="L254" s="30"/>
      <c r="Q254" s="30"/>
      <c r="AE254" s="44" t="s">
        <v>2970</v>
      </c>
      <c r="AF254" s="116" t="s">
        <v>2971</v>
      </c>
      <c r="AG254" s="42"/>
      <c r="AJ254" s="116" t="s">
        <v>2972</v>
      </c>
      <c r="BA254" s="44"/>
      <c r="BB254" s="44"/>
      <c r="BC254" s="44"/>
    </row>
    <row r="255" spans="3:55">
      <c r="C255" s="30" t="s">
        <v>2973</v>
      </c>
      <c r="D255" s="30" t="s">
        <v>2974</v>
      </c>
      <c r="E255" s="29" t="s">
        <v>2975</v>
      </c>
      <c r="F255" s="47"/>
      <c r="G255" s="34"/>
      <c r="H255" s="47"/>
      <c r="I255" s="47"/>
      <c r="J255" s="47"/>
      <c r="K255" s="30" t="s">
        <v>2973</v>
      </c>
      <c r="L255" s="30"/>
      <c r="Q255" s="30"/>
      <c r="AE255" s="44" t="s">
        <v>2976</v>
      </c>
      <c r="AF255" s="116" t="s">
        <v>2977</v>
      </c>
      <c r="AG255" s="42"/>
      <c r="AJ255" s="116" t="s">
        <v>2978</v>
      </c>
      <c r="BA255" s="44"/>
      <c r="BB255" s="44"/>
      <c r="BC255" s="44"/>
    </row>
    <row r="256" spans="3:55">
      <c r="C256" s="30" t="s">
        <v>2979</v>
      </c>
      <c r="D256" s="30" t="s">
        <v>2980</v>
      </c>
      <c r="E256" s="29" t="s">
        <v>2981</v>
      </c>
      <c r="F256" s="47"/>
      <c r="G256" s="34"/>
      <c r="H256" s="47"/>
      <c r="I256" s="47"/>
      <c r="J256" s="47"/>
      <c r="K256" s="30" t="s">
        <v>2979</v>
      </c>
      <c r="L256" s="30"/>
      <c r="Q256" s="30"/>
      <c r="AE256" s="44" t="s">
        <v>2982</v>
      </c>
      <c r="AF256" s="116" t="s">
        <v>2983</v>
      </c>
      <c r="AG256" s="42"/>
      <c r="AJ256" s="116" t="s">
        <v>2984</v>
      </c>
      <c r="BA256" s="44"/>
      <c r="BB256" s="44"/>
      <c r="BC256" s="44"/>
    </row>
    <row r="257" spans="3:55">
      <c r="C257" s="30" t="s">
        <v>2985</v>
      </c>
      <c r="D257" s="30" t="s">
        <v>2986</v>
      </c>
      <c r="E257" s="29" t="s">
        <v>2987</v>
      </c>
      <c r="F257" s="47"/>
      <c r="G257" s="34"/>
      <c r="H257" s="47"/>
      <c r="I257" s="47"/>
      <c r="J257" s="47"/>
      <c r="K257" s="30" t="s">
        <v>2985</v>
      </c>
      <c r="L257" s="30"/>
      <c r="Q257" s="30"/>
      <c r="AE257" s="44" t="s">
        <v>2988</v>
      </c>
      <c r="AF257" s="116" t="s">
        <v>2989</v>
      </c>
      <c r="AG257" s="42"/>
      <c r="AJ257" s="116" t="s">
        <v>2990</v>
      </c>
      <c r="BA257" s="44"/>
      <c r="BB257" s="44"/>
      <c r="BC257" s="44"/>
    </row>
    <row r="258" spans="3:55">
      <c r="C258" s="30" t="s">
        <v>2991</v>
      </c>
      <c r="D258" s="30" t="s">
        <v>2992</v>
      </c>
      <c r="E258" s="29" t="s">
        <v>2993</v>
      </c>
      <c r="F258" s="47"/>
      <c r="G258" s="34"/>
      <c r="H258" s="47"/>
      <c r="I258" s="47"/>
      <c r="J258" s="47"/>
      <c r="K258" s="30" t="s">
        <v>2991</v>
      </c>
      <c r="L258" s="30"/>
      <c r="Q258" s="30"/>
      <c r="AE258" s="44" t="s">
        <v>2994</v>
      </c>
      <c r="AF258" s="116" t="s">
        <v>2995</v>
      </c>
      <c r="AG258" s="42"/>
      <c r="AJ258" s="116" t="s">
        <v>2996</v>
      </c>
      <c r="BA258" s="44"/>
      <c r="BB258" s="44"/>
      <c r="BC258" s="44"/>
    </row>
    <row r="259" spans="3:55">
      <c r="C259" s="30" t="s">
        <v>2997</v>
      </c>
      <c r="D259" s="30" t="s">
        <v>2998</v>
      </c>
      <c r="E259" s="29" t="s">
        <v>2999</v>
      </c>
      <c r="F259" s="47"/>
      <c r="G259" s="34"/>
      <c r="H259" s="47"/>
      <c r="I259" s="47"/>
      <c r="J259" s="47"/>
      <c r="K259" s="30" t="s">
        <v>2997</v>
      </c>
      <c r="L259" s="30"/>
      <c r="Q259" s="30"/>
      <c r="AE259" s="44" t="s">
        <v>3000</v>
      </c>
      <c r="AF259" s="116" t="s">
        <v>3001</v>
      </c>
      <c r="AG259" s="42"/>
      <c r="AJ259" s="116" t="s">
        <v>3002</v>
      </c>
      <c r="BA259" s="44"/>
      <c r="BB259" s="44"/>
      <c r="BC259" s="44"/>
    </row>
    <row r="260" spans="3:55">
      <c r="C260" s="30" t="s">
        <v>3003</v>
      </c>
      <c r="D260" s="30" t="s">
        <v>3004</v>
      </c>
      <c r="E260" s="29" t="s">
        <v>3005</v>
      </c>
      <c r="F260" s="47"/>
      <c r="G260" s="34"/>
      <c r="H260" s="47"/>
      <c r="I260" s="47"/>
      <c r="J260" s="47"/>
      <c r="K260" s="30" t="s">
        <v>3003</v>
      </c>
      <c r="L260" s="30"/>
      <c r="Q260" s="30"/>
      <c r="AE260" s="44" t="s">
        <v>3006</v>
      </c>
      <c r="AF260" s="116" t="s">
        <v>3007</v>
      </c>
      <c r="AG260" s="42"/>
      <c r="AJ260" s="116" t="s">
        <v>3008</v>
      </c>
      <c r="BA260" s="44"/>
      <c r="BB260" s="44"/>
      <c r="BC260" s="44"/>
    </row>
    <row r="261" spans="3:55">
      <c r="C261" s="30" t="s">
        <v>3009</v>
      </c>
      <c r="D261" s="30" t="s">
        <v>3010</v>
      </c>
      <c r="E261" s="29" t="s">
        <v>3011</v>
      </c>
      <c r="F261" s="47"/>
      <c r="G261" s="34"/>
      <c r="H261" s="47"/>
      <c r="I261" s="47"/>
      <c r="J261" s="47"/>
      <c r="K261" s="30" t="s">
        <v>3009</v>
      </c>
      <c r="L261" s="30"/>
      <c r="Q261" s="30"/>
      <c r="AE261" s="44" t="s">
        <v>3012</v>
      </c>
      <c r="AF261" s="116" t="s">
        <v>3013</v>
      </c>
      <c r="AG261" s="42"/>
      <c r="AJ261" s="116" t="s">
        <v>3014</v>
      </c>
      <c r="BA261" s="44"/>
      <c r="BB261" s="44"/>
      <c r="BC261" s="44"/>
    </row>
    <row r="262" spans="3:55">
      <c r="C262" s="30" t="s">
        <v>3015</v>
      </c>
      <c r="D262" s="30" t="s">
        <v>3016</v>
      </c>
      <c r="E262" s="29" t="s">
        <v>3017</v>
      </c>
      <c r="F262" s="47"/>
      <c r="G262" s="34"/>
      <c r="H262" s="47"/>
      <c r="I262" s="47"/>
      <c r="J262" s="47"/>
      <c r="K262" s="30" t="s">
        <v>3015</v>
      </c>
      <c r="L262" s="30"/>
      <c r="Q262" s="30"/>
      <c r="AE262" s="44" t="s">
        <v>3018</v>
      </c>
      <c r="AF262" s="116" t="s">
        <v>3019</v>
      </c>
      <c r="AG262" s="42"/>
      <c r="AJ262" s="116" t="s">
        <v>3020</v>
      </c>
      <c r="BA262" s="44"/>
      <c r="BB262" s="44"/>
      <c r="BC262" s="44"/>
    </row>
    <row r="263" spans="3:55">
      <c r="C263" s="30" t="s">
        <v>3021</v>
      </c>
      <c r="D263" s="30" t="s">
        <v>3022</v>
      </c>
      <c r="E263" s="29" t="s">
        <v>3023</v>
      </c>
      <c r="F263" s="47"/>
      <c r="G263" s="34"/>
      <c r="H263" s="47"/>
      <c r="I263" s="47"/>
      <c r="J263" s="47"/>
      <c r="K263" s="30" t="s">
        <v>3021</v>
      </c>
      <c r="L263" s="30"/>
      <c r="Q263" s="30"/>
      <c r="AE263" s="44" t="s">
        <v>3024</v>
      </c>
      <c r="AF263" s="116" t="s">
        <v>3025</v>
      </c>
      <c r="AG263" s="42"/>
      <c r="AJ263" s="116" t="s">
        <v>3026</v>
      </c>
      <c r="BA263" s="44"/>
      <c r="BB263" s="44"/>
      <c r="BC263" s="44"/>
    </row>
    <row r="264" spans="3:55">
      <c r="C264" s="30" t="s">
        <v>3027</v>
      </c>
      <c r="D264" s="30" t="s">
        <v>3028</v>
      </c>
      <c r="E264" s="29" t="s">
        <v>3029</v>
      </c>
      <c r="F264" s="47"/>
      <c r="G264" s="34"/>
      <c r="H264" s="47"/>
      <c r="I264" s="47"/>
      <c r="J264" s="47"/>
      <c r="K264" s="30" t="s">
        <v>3027</v>
      </c>
      <c r="L264" s="30"/>
      <c r="Q264" s="30"/>
      <c r="AE264" s="44" t="s">
        <v>3030</v>
      </c>
      <c r="AF264" s="116" t="s">
        <v>3031</v>
      </c>
      <c r="AG264" s="42"/>
      <c r="AJ264" s="116" t="s">
        <v>3032</v>
      </c>
      <c r="BA264" s="44"/>
      <c r="BB264" s="44"/>
      <c r="BC264" s="44"/>
    </row>
    <row r="265" spans="3:55">
      <c r="C265" s="30" t="s">
        <v>3033</v>
      </c>
      <c r="D265" s="30" t="s">
        <v>3034</v>
      </c>
      <c r="E265" s="29" t="s">
        <v>3035</v>
      </c>
      <c r="F265" s="47"/>
      <c r="G265" s="34"/>
      <c r="H265" s="47"/>
      <c r="I265" s="47"/>
      <c r="J265" s="47"/>
      <c r="K265" s="30" t="s">
        <v>3033</v>
      </c>
      <c r="L265" s="30"/>
      <c r="Q265" s="30"/>
      <c r="AE265" s="44" t="s">
        <v>3036</v>
      </c>
      <c r="AF265" s="116" t="s">
        <v>3037</v>
      </c>
      <c r="AG265" s="42"/>
      <c r="AJ265" s="116" t="s">
        <v>3038</v>
      </c>
      <c r="BA265" s="44"/>
      <c r="BB265" s="44"/>
      <c r="BC265" s="44"/>
    </row>
    <row r="266" spans="3:55">
      <c r="C266" s="30" t="s">
        <v>3039</v>
      </c>
      <c r="D266" s="30" t="s">
        <v>3040</v>
      </c>
      <c r="E266" s="29" t="s">
        <v>3041</v>
      </c>
      <c r="F266" s="47"/>
      <c r="G266" s="34"/>
      <c r="H266" s="47"/>
      <c r="I266" s="47"/>
      <c r="J266" s="47"/>
      <c r="K266" s="30" t="s">
        <v>3039</v>
      </c>
      <c r="L266" s="30"/>
      <c r="Q266" s="30"/>
      <c r="AE266" s="44" t="s">
        <v>3042</v>
      </c>
      <c r="AF266" s="116" t="s">
        <v>3043</v>
      </c>
      <c r="AG266" s="42"/>
      <c r="AJ266" s="116" t="s">
        <v>3044</v>
      </c>
      <c r="BA266" s="44"/>
      <c r="BB266" s="44"/>
      <c r="BC266" s="44"/>
    </row>
    <row r="267" spans="3:55">
      <c r="C267" s="30" t="s">
        <v>3045</v>
      </c>
      <c r="D267" s="30" t="s">
        <v>3046</v>
      </c>
      <c r="E267" s="29" t="s">
        <v>3047</v>
      </c>
      <c r="F267" s="47"/>
      <c r="G267" s="34"/>
      <c r="H267" s="47"/>
      <c r="I267" s="47"/>
      <c r="J267" s="47"/>
      <c r="K267" s="30" t="s">
        <v>3045</v>
      </c>
      <c r="L267" s="30"/>
      <c r="Q267" s="30"/>
      <c r="AE267" s="44" t="s">
        <v>3048</v>
      </c>
      <c r="AF267" s="116" t="s">
        <v>3049</v>
      </c>
      <c r="AG267" s="42"/>
      <c r="AJ267" s="116" t="s">
        <v>3050</v>
      </c>
      <c r="BA267" s="44"/>
      <c r="BB267" s="44"/>
      <c r="BC267" s="44"/>
    </row>
    <row r="268" spans="3:55">
      <c r="C268" s="30" t="s">
        <v>3051</v>
      </c>
      <c r="D268" s="30" t="s">
        <v>3052</v>
      </c>
      <c r="E268" s="29" t="s">
        <v>3053</v>
      </c>
      <c r="F268" s="47"/>
      <c r="G268" s="34"/>
      <c r="H268" s="47"/>
      <c r="I268" s="47"/>
      <c r="J268" s="47"/>
      <c r="K268" s="30" t="s">
        <v>3051</v>
      </c>
      <c r="L268" s="30"/>
      <c r="Q268" s="30"/>
      <c r="AE268" s="44" t="s">
        <v>3054</v>
      </c>
      <c r="AF268" s="116" t="s">
        <v>3055</v>
      </c>
      <c r="AG268" s="42"/>
      <c r="AJ268" s="116" t="s">
        <v>3056</v>
      </c>
      <c r="BA268" s="44"/>
      <c r="BB268" s="44"/>
      <c r="BC268" s="44"/>
    </row>
    <row r="269" spans="3:55">
      <c r="C269" s="30" t="s">
        <v>3057</v>
      </c>
      <c r="D269" s="30" t="s">
        <v>3058</v>
      </c>
      <c r="E269" s="29" t="s">
        <v>3059</v>
      </c>
      <c r="F269" s="47"/>
      <c r="G269" s="34"/>
      <c r="H269" s="47"/>
      <c r="I269" s="47"/>
      <c r="J269" s="47"/>
      <c r="K269" s="30" t="s">
        <v>3057</v>
      </c>
      <c r="L269" s="30"/>
      <c r="Q269" s="30"/>
      <c r="AE269" s="44" t="s">
        <v>3060</v>
      </c>
      <c r="AF269" s="116" t="s">
        <v>3061</v>
      </c>
      <c r="AG269" s="42"/>
      <c r="AJ269" s="116" t="s">
        <v>3062</v>
      </c>
      <c r="BA269" s="44"/>
      <c r="BB269" s="44"/>
      <c r="BC269" s="44"/>
    </row>
    <row r="270" spans="3:55">
      <c r="C270" s="30" t="s">
        <v>3063</v>
      </c>
      <c r="D270" s="30" t="s">
        <v>3064</v>
      </c>
      <c r="E270" s="29" t="s">
        <v>3065</v>
      </c>
      <c r="F270" s="47"/>
      <c r="G270" s="34"/>
      <c r="H270" s="47"/>
      <c r="I270" s="47"/>
      <c r="J270" s="47"/>
      <c r="K270" s="30" t="s">
        <v>3063</v>
      </c>
      <c r="L270" s="30"/>
      <c r="Q270" s="30"/>
      <c r="AE270" s="44" t="s">
        <v>3066</v>
      </c>
      <c r="AF270" s="116" t="s">
        <v>3067</v>
      </c>
      <c r="AG270" s="42"/>
      <c r="AJ270" s="116" t="s">
        <v>3068</v>
      </c>
      <c r="BA270" s="44"/>
      <c r="BB270" s="44"/>
      <c r="BC270" s="44"/>
    </row>
    <row r="271" spans="3:55">
      <c r="C271" s="30" t="s">
        <v>3069</v>
      </c>
      <c r="D271" s="30" t="s">
        <v>3070</v>
      </c>
      <c r="E271" s="29" t="s">
        <v>3071</v>
      </c>
      <c r="F271" s="47"/>
      <c r="G271" s="34"/>
      <c r="H271" s="47"/>
      <c r="I271" s="47"/>
      <c r="J271" s="47"/>
      <c r="K271" s="30" t="s">
        <v>3069</v>
      </c>
      <c r="L271" s="30"/>
      <c r="Q271" s="30"/>
      <c r="AE271" s="44" t="s">
        <v>3072</v>
      </c>
      <c r="AF271" s="116" t="s">
        <v>3073</v>
      </c>
      <c r="AG271" s="42"/>
      <c r="AJ271" s="116" t="s">
        <v>3074</v>
      </c>
      <c r="BA271" s="44"/>
      <c r="BB271" s="44"/>
      <c r="BC271" s="44"/>
    </row>
    <row r="272" spans="3:55">
      <c r="C272" s="30" t="s">
        <v>3075</v>
      </c>
      <c r="D272" s="30" t="s">
        <v>3076</v>
      </c>
      <c r="E272" s="29" t="s">
        <v>3077</v>
      </c>
      <c r="F272" s="47"/>
      <c r="G272" s="34"/>
      <c r="H272" s="47"/>
      <c r="I272" s="47"/>
      <c r="J272" s="47"/>
      <c r="K272" s="30" t="s">
        <v>3075</v>
      </c>
      <c r="L272" s="30"/>
      <c r="Q272" s="30"/>
      <c r="AE272" s="44" t="s">
        <v>3078</v>
      </c>
      <c r="AF272" s="116" t="s">
        <v>3079</v>
      </c>
      <c r="AG272" s="42"/>
      <c r="AJ272" s="116" t="s">
        <v>3080</v>
      </c>
      <c r="BA272" s="44"/>
      <c r="BB272" s="44"/>
      <c r="BC272" s="44"/>
    </row>
    <row r="273" spans="3:55">
      <c r="C273" s="30" t="s">
        <v>3081</v>
      </c>
      <c r="D273" s="30" t="s">
        <v>3082</v>
      </c>
      <c r="E273" s="29" t="s">
        <v>3083</v>
      </c>
      <c r="F273" s="47"/>
      <c r="G273" s="34"/>
      <c r="H273" s="47"/>
      <c r="I273" s="47"/>
      <c r="J273" s="47"/>
      <c r="K273" s="30" t="s">
        <v>3081</v>
      </c>
      <c r="L273" s="30"/>
      <c r="Q273" s="30"/>
      <c r="AE273" s="44" t="s">
        <v>3084</v>
      </c>
      <c r="AF273" s="116" t="s">
        <v>3085</v>
      </c>
      <c r="AG273" s="42"/>
      <c r="AJ273" s="116" t="s">
        <v>3086</v>
      </c>
      <c r="BA273" s="44"/>
      <c r="BB273" s="44"/>
      <c r="BC273" s="44"/>
    </row>
    <row r="274" spans="3:55">
      <c r="C274" s="30" t="s">
        <v>3087</v>
      </c>
      <c r="D274" s="30" t="s">
        <v>3088</v>
      </c>
      <c r="E274" s="29" t="s">
        <v>3089</v>
      </c>
      <c r="F274" s="47"/>
      <c r="G274" s="34"/>
      <c r="H274" s="47"/>
      <c r="I274" s="47"/>
      <c r="J274" s="47"/>
      <c r="K274" s="30" t="s">
        <v>3087</v>
      </c>
      <c r="L274" s="30"/>
      <c r="Q274" s="30"/>
      <c r="AE274" s="44" t="s">
        <v>3090</v>
      </c>
      <c r="AF274" s="116" t="s">
        <v>3091</v>
      </c>
      <c r="AG274" s="42"/>
      <c r="AJ274" s="116" t="s">
        <v>3092</v>
      </c>
      <c r="BA274" s="44"/>
      <c r="BB274" s="44"/>
      <c r="BC274" s="44"/>
    </row>
    <row r="275" spans="3:55">
      <c r="C275" s="30" t="s">
        <v>3093</v>
      </c>
      <c r="D275" s="30" t="s">
        <v>3094</v>
      </c>
      <c r="E275" s="29" t="s">
        <v>3095</v>
      </c>
      <c r="F275" s="47"/>
      <c r="G275" s="34"/>
      <c r="H275" s="47"/>
      <c r="I275" s="47"/>
      <c r="J275" s="47"/>
      <c r="K275" s="30" t="s">
        <v>3093</v>
      </c>
      <c r="L275" s="30"/>
      <c r="Q275" s="30"/>
      <c r="AE275" s="44" t="s">
        <v>3096</v>
      </c>
      <c r="AF275" s="116" t="s">
        <v>3097</v>
      </c>
      <c r="AG275" s="42"/>
      <c r="AJ275" s="116" t="s">
        <v>3098</v>
      </c>
      <c r="BA275" s="44"/>
      <c r="BB275" s="44"/>
      <c r="BC275" s="44"/>
    </row>
    <row r="276" spans="3:55">
      <c r="C276" s="30" t="s">
        <v>3099</v>
      </c>
      <c r="D276" s="30" t="s">
        <v>3100</v>
      </c>
      <c r="E276" s="29" t="s">
        <v>3101</v>
      </c>
      <c r="F276" s="47"/>
      <c r="G276" s="34"/>
      <c r="H276" s="47"/>
      <c r="I276" s="47"/>
      <c r="J276" s="47"/>
      <c r="K276" s="30" t="s">
        <v>3099</v>
      </c>
      <c r="L276" s="30"/>
      <c r="Q276" s="30"/>
      <c r="AE276" s="44" t="s">
        <v>3102</v>
      </c>
      <c r="AF276" s="116" t="s">
        <v>3103</v>
      </c>
      <c r="AG276" s="42"/>
      <c r="AJ276" s="116" t="s">
        <v>3104</v>
      </c>
      <c r="BA276" s="44"/>
      <c r="BB276" s="44"/>
      <c r="BC276" s="44"/>
    </row>
    <row r="277" spans="3:55">
      <c r="C277" s="30" t="s">
        <v>3105</v>
      </c>
      <c r="D277" s="30" t="s">
        <v>3106</v>
      </c>
      <c r="E277" s="29" t="s">
        <v>3107</v>
      </c>
      <c r="F277" s="47"/>
      <c r="G277" s="34"/>
      <c r="H277" s="47"/>
      <c r="I277" s="47"/>
      <c r="J277" s="47"/>
      <c r="K277" s="30" t="s">
        <v>3105</v>
      </c>
      <c r="L277" s="30"/>
      <c r="Q277" s="30"/>
      <c r="AE277" s="44" t="s">
        <v>3108</v>
      </c>
      <c r="AF277" s="116" t="s">
        <v>3109</v>
      </c>
      <c r="AG277" s="42"/>
      <c r="AJ277" s="116" t="s">
        <v>3110</v>
      </c>
      <c r="BA277" s="44"/>
      <c r="BB277" s="44"/>
      <c r="BC277" s="44"/>
    </row>
    <row r="278" spans="3:55">
      <c r="C278" s="30" t="s">
        <v>3111</v>
      </c>
      <c r="D278" s="30" t="s">
        <v>3112</v>
      </c>
      <c r="E278" s="29" t="s">
        <v>3113</v>
      </c>
      <c r="F278" s="47"/>
      <c r="G278" s="34"/>
      <c r="H278" s="47"/>
      <c r="I278" s="47"/>
      <c r="J278" s="47"/>
      <c r="K278" s="30" t="s">
        <v>3111</v>
      </c>
      <c r="L278" s="30"/>
      <c r="Q278" s="30"/>
      <c r="AE278" s="44" t="s">
        <v>3114</v>
      </c>
      <c r="AF278" s="116" t="s">
        <v>3115</v>
      </c>
      <c r="AG278" s="42"/>
      <c r="AJ278" s="116" t="s">
        <v>3116</v>
      </c>
      <c r="BA278" s="44"/>
      <c r="BB278" s="44"/>
      <c r="BC278" s="44"/>
    </row>
    <row r="279" spans="3:55">
      <c r="C279" s="30" t="s">
        <v>3117</v>
      </c>
      <c r="D279" s="30" t="s">
        <v>3118</v>
      </c>
      <c r="E279" s="29" t="s">
        <v>3119</v>
      </c>
      <c r="F279" s="47"/>
      <c r="G279" s="34"/>
      <c r="H279" s="47"/>
      <c r="I279" s="47"/>
      <c r="J279" s="47"/>
      <c r="K279" s="30" t="s">
        <v>3117</v>
      </c>
      <c r="L279" s="30"/>
      <c r="Q279" s="30"/>
      <c r="AE279" s="44" t="s">
        <v>3120</v>
      </c>
      <c r="AF279" s="116" t="s">
        <v>3121</v>
      </c>
      <c r="AG279" s="42"/>
      <c r="AJ279" s="116" t="s">
        <v>3122</v>
      </c>
      <c r="BA279" s="44"/>
      <c r="BB279" s="44"/>
      <c r="BC279" s="44"/>
    </row>
    <row r="280" spans="3:55">
      <c r="C280" s="30" t="s">
        <v>3123</v>
      </c>
      <c r="D280" s="30" t="s">
        <v>3124</v>
      </c>
      <c r="E280" s="29" t="s">
        <v>3125</v>
      </c>
      <c r="F280" s="47"/>
      <c r="G280" s="34"/>
      <c r="H280" s="47"/>
      <c r="I280" s="47"/>
      <c r="J280" s="47"/>
      <c r="K280" s="30" t="s">
        <v>3123</v>
      </c>
      <c r="L280" s="30"/>
      <c r="Q280" s="30"/>
      <c r="AE280" s="44" t="s">
        <v>3126</v>
      </c>
      <c r="AF280" s="116" t="s">
        <v>3127</v>
      </c>
      <c r="AG280" s="42"/>
      <c r="AJ280" s="116" t="s">
        <v>3128</v>
      </c>
      <c r="BA280" s="44"/>
      <c r="BB280" s="44"/>
      <c r="BC280" s="44"/>
    </row>
    <row r="281" spans="3:55">
      <c r="C281" s="30" t="s">
        <v>3129</v>
      </c>
      <c r="D281" s="30" t="s">
        <v>3130</v>
      </c>
      <c r="E281" s="29" t="s">
        <v>3131</v>
      </c>
      <c r="F281" s="47"/>
      <c r="G281" s="34"/>
      <c r="H281" s="47"/>
      <c r="I281" s="47"/>
      <c r="J281" s="47"/>
      <c r="K281" s="30" t="s">
        <v>3129</v>
      </c>
      <c r="L281" s="30"/>
      <c r="Q281" s="30"/>
      <c r="AE281" s="44" t="s">
        <v>3132</v>
      </c>
      <c r="AF281" s="116" t="s">
        <v>3133</v>
      </c>
      <c r="AG281" s="42"/>
      <c r="AJ281" s="116" t="s">
        <v>3134</v>
      </c>
      <c r="BA281" s="44"/>
      <c r="BB281" s="44"/>
      <c r="BC281" s="44"/>
    </row>
    <row r="282" spans="3:55">
      <c r="C282" s="30" t="s">
        <v>3135</v>
      </c>
      <c r="D282" s="30" t="s">
        <v>3136</v>
      </c>
      <c r="E282" s="29" t="s">
        <v>3137</v>
      </c>
      <c r="F282" s="47"/>
      <c r="G282" s="34"/>
      <c r="H282" s="47"/>
      <c r="I282" s="47"/>
      <c r="J282" s="47"/>
      <c r="K282" s="30" t="s">
        <v>3135</v>
      </c>
      <c r="L282" s="30"/>
      <c r="Q282" s="30"/>
      <c r="AE282" s="44" t="s">
        <v>3138</v>
      </c>
      <c r="AF282" s="116" t="s">
        <v>3139</v>
      </c>
      <c r="AG282" s="42"/>
      <c r="AJ282" s="116" t="s">
        <v>3140</v>
      </c>
      <c r="BA282" s="44"/>
      <c r="BB282" s="44"/>
      <c r="BC282" s="44"/>
    </row>
    <row r="283" spans="3:55">
      <c r="C283" s="30" t="s">
        <v>3141</v>
      </c>
      <c r="D283" s="30" t="s">
        <v>3142</v>
      </c>
      <c r="E283" s="29" t="s">
        <v>3143</v>
      </c>
      <c r="F283" s="47"/>
      <c r="G283" s="34"/>
      <c r="H283" s="47"/>
      <c r="I283" s="47"/>
      <c r="J283" s="47"/>
      <c r="K283" s="30" t="s">
        <v>3141</v>
      </c>
      <c r="L283" s="30"/>
      <c r="Q283" s="30"/>
      <c r="AE283" s="44" t="s">
        <v>3144</v>
      </c>
      <c r="AF283" s="116" t="s">
        <v>3145</v>
      </c>
      <c r="AG283" s="42"/>
      <c r="AJ283" s="116" t="s">
        <v>3146</v>
      </c>
      <c r="BA283" s="44"/>
      <c r="BB283" s="44"/>
      <c r="BC283" s="44"/>
    </row>
    <row r="284" spans="3:55">
      <c r="C284" s="30" t="s">
        <v>3147</v>
      </c>
      <c r="D284" s="30" t="s">
        <v>3148</v>
      </c>
      <c r="E284" s="29" t="s">
        <v>3149</v>
      </c>
      <c r="F284" s="47"/>
      <c r="G284" s="34"/>
      <c r="H284" s="47"/>
      <c r="I284" s="47"/>
      <c r="J284" s="47"/>
      <c r="K284" s="30" t="s">
        <v>3147</v>
      </c>
      <c r="L284" s="30"/>
      <c r="Q284" s="30"/>
      <c r="AE284" s="44" t="s">
        <v>3150</v>
      </c>
      <c r="AF284" s="116" t="s">
        <v>3151</v>
      </c>
      <c r="AG284" s="42"/>
      <c r="AJ284" s="116" t="s">
        <v>3152</v>
      </c>
      <c r="BA284" s="44"/>
      <c r="BB284" s="44"/>
      <c r="BC284" s="44"/>
    </row>
    <row r="285" spans="3:55">
      <c r="C285" s="30" t="s">
        <v>3153</v>
      </c>
      <c r="D285" s="30" t="s">
        <v>3154</v>
      </c>
      <c r="E285" s="29" t="s">
        <v>3155</v>
      </c>
      <c r="F285" s="47"/>
      <c r="G285" s="34"/>
      <c r="H285" s="47"/>
      <c r="I285" s="47"/>
      <c r="J285" s="47"/>
      <c r="K285" s="30" t="s">
        <v>3153</v>
      </c>
      <c r="L285" s="30"/>
      <c r="Q285" s="30"/>
      <c r="AE285" s="44" t="s">
        <v>3156</v>
      </c>
      <c r="AF285" s="116" t="s">
        <v>3157</v>
      </c>
      <c r="AG285" s="42"/>
      <c r="AJ285" s="116" t="s">
        <v>3158</v>
      </c>
      <c r="BA285" s="44"/>
      <c r="BB285" s="44"/>
      <c r="BC285" s="44"/>
    </row>
    <row r="286" spans="3:55">
      <c r="C286" s="30" t="s">
        <v>3159</v>
      </c>
      <c r="D286" s="30" t="s">
        <v>3160</v>
      </c>
      <c r="E286" s="29" t="s">
        <v>3161</v>
      </c>
      <c r="F286" s="47"/>
      <c r="G286" s="34"/>
      <c r="H286" s="47"/>
      <c r="I286" s="47"/>
      <c r="J286" s="47"/>
      <c r="K286" s="30" t="s">
        <v>3159</v>
      </c>
      <c r="L286" s="30"/>
      <c r="Q286" s="30"/>
      <c r="AE286" s="44" t="s">
        <v>3162</v>
      </c>
      <c r="AF286" s="116" t="s">
        <v>3163</v>
      </c>
      <c r="AG286" s="42"/>
      <c r="AJ286" s="116" t="s">
        <v>3164</v>
      </c>
      <c r="BA286" s="44"/>
      <c r="BB286" s="44"/>
      <c r="BC286" s="44"/>
    </row>
    <row r="287" spans="3:55">
      <c r="C287" s="30" t="s">
        <v>3165</v>
      </c>
      <c r="D287" s="30" t="s">
        <v>3166</v>
      </c>
      <c r="E287" s="29" t="s">
        <v>3167</v>
      </c>
      <c r="F287" s="47"/>
      <c r="G287" s="34"/>
      <c r="H287" s="47"/>
      <c r="I287" s="47"/>
      <c r="J287" s="47"/>
      <c r="K287" s="30" t="s">
        <v>3165</v>
      </c>
      <c r="L287" s="30"/>
      <c r="Q287" s="30"/>
      <c r="AE287" s="44" t="s">
        <v>3168</v>
      </c>
      <c r="AF287" s="116" t="s">
        <v>3169</v>
      </c>
      <c r="AG287" s="42"/>
      <c r="AJ287" s="116" t="s">
        <v>3170</v>
      </c>
      <c r="BA287" s="44"/>
      <c r="BB287" s="44"/>
      <c r="BC287" s="44"/>
    </row>
    <row r="288" spans="3:55">
      <c r="C288" s="30" t="s">
        <v>3171</v>
      </c>
      <c r="D288" s="30" t="s">
        <v>3172</v>
      </c>
      <c r="E288" s="29" t="s">
        <v>3173</v>
      </c>
      <c r="F288" s="47"/>
      <c r="G288" s="34"/>
      <c r="H288" s="47"/>
      <c r="I288" s="47"/>
      <c r="J288" s="47"/>
      <c r="K288" s="30" t="s">
        <v>3171</v>
      </c>
      <c r="L288" s="30"/>
      <c r="Q288" s="30"/>
      <c r="AE288" s="44" t="s">
        <v>3174</v>
      </c>
      <c r="AF288" s="116" t="s">
        <v>3175</v>
      </c>
      <c r="AG288" s="42"/>
      <c r="AJ288" s="116" t="s">
        <v>3176</v>
      </c>
      <c r="BA288" s="44"/>
      <c r="BB288" s="44"/>
      <c r="BC288" s="44"/>
    </row>
    <row r="289" spans="3:55">
      <c r="C289" s="30" t="s">
        <v>3177</v>
      </c>
      <c r="D289" s="30" t="s">
        <v>3178</v>
      </c>
      <c r="E289" s="29" t="s">
        <v>3179</v>
      </c>
      <c r="F289" s="47"/>
      <c r="G289" s="34"/>
      <c r="H289" s="47"/>
      <c r="I289" s="47"/>
      <c r="J289" s="47"/>
      <c r="K289" s="30" t="s">
        <v>3177</v>
      </c>
      <c r="L289" s="30"/>
      <c r="Q289" s="30"/>
      <c r="AE289" s="44" t="s">
        <v>3180</v>
      </c>
      <c r="AF289" s="116" t="s">
        <v>3181</v>
      </c>
      <c r="AG289" s="42"/>
      <c r="AJ289" s="116" t="s">
        <v>3182</v>
      </c>
      <c r="BA289" s="44"/>
      <c r="BB289" s="44"/>
      <c r="BC289" s="44"/>
    </row>
    <row r="290" spans="3:55">
      <c r="C290" s="30" t="s">
        <v>3183</v>
      </c>
      <c r="D290" s="30" t="s">
        <v>3184</v>
      </c>
      <c r="E290" s="29" t="s">
        <v>3185</v>
      </c>
      <c r="F290" s="47"/>
      <c r="G290" s="34"/>
      <c r="H290" s="47"/>
      <c r="I290" s="47"/>
      <c r="J290" s="47"/>
      <c r="K290" s="30" t="s">
        <v>3183</v>
      </c>
      <c r="L290" s="30"/>
      <c r="Q290" s="30"/>
      <c r="AE290" s="44" t="s">
        <v>3186</v>
      </c>
      <c r="AF290" s="116" t="s">
        <v>3187</v>
      </c>
      <c r="AG290" s="42"/>
      <c r="AJ290" s="116" t="s">
        <v>3188</v>
      </c>
      <c r="BA290" s="44"/>
      <c r="BB290" s="44"/>
      <c r="BC290" s="44"/>
    </row>
    <row r="291" spans="3:55">
      <c r="C291" s="30" t="s">
        <v>3189</v>
      </c>
      <c r="D291" s="30" t="s">
        <v>3190</v>
      </c>
      <c r="E291" s="29" t="s">
        <v>3191</v>
      </c>
      <c r="F291" s="47"/>
      <c r="G291" s="34"/>
      <c r="H291" s="47"/>
      <c r="I291" s="47"/>
      <c r="J291" s="47"/>
      <c r="K291" s="30" t="s">
        <v>3189</v>
      </c>
      <c r="L291" s="30"/>
      <c r="Q291" s="30"/>
      <c r="AE291" s="44" t="s">
        <v>3192</v>
      </c>
      <c r="AF291" s="116" t="s">
        <v>3193</v>
      </c>
      <c r="AG291" s="42"/>
      <c r="AJ291" s="116" t="s">
        <v>3194</v>
      </c>
      <c r="BA291" s="44"/>
      <c r="BB291" s="44"/>
      <c r="BC291" s="44"/>
    </row>
    <row r="292" spans="3:55">
      <c r="C292" s="30" t="s">
        <v>3195</v>
      </c>
      <c r="D292" s="30" t="s">
        <v>3196</v>
      </c>
      <c r="E292" s="29" t="s">
        <v>3197</v>
      </c>
      <c r="F292" s="47"/>
      <c r="G292" s="34"/>
      <c r="H292" s="47"/>
      <c r="I292" s="47"/>
      <c r="J292" s="47"/>
      <c r="K292" s="30" t="s">
        <v>3195</v>
      </c>
      <c r="L292" s="30"/>
      <c r="Q292" s="30"/>
      <c r="AE292" s="44" t="s">
        <v>3198</v>
      </c>
      <c r="AF292" s="116" t="s">
        <v>3199</v>
      </c>
      <c r="AG292" s="42"/>
      <c r="AJ292" s="116" t="s">
        <v>3200</v>
      </c>
      <c r="BA292" s="44"/>
      <c r="BB292" s="44"/>
      <c r="BC292" s="44"/>
    </row>
    <row r="293" spans="3:55">
      <c r="C293" s="30" t="s">
        <v>3201</v>
      </c>
      <c r="D293" s="30" t="s">
        <v>3202</v>
      </c>
      <c r="E293" s="29" t="s">
        <v>3203</v>
      </c>
      <c r="F293" s="47"/>
      <c r="G293" s="34"/>
      <c r="H293" s="47"/>
      <c r="I293" s="47"/>
      <c r="J293" s="47"/>
      <c r="K293" s="30" t="s">
        <v>3201</v>
      </c>
      <c r="L293" s="30"/>
      <c r="Q293" s="30"/>
      <c r="AE293" s="44" t="s">
        <v>3204</v>
      </c>
      <c r="AF293" s="116" t="s">
        <v>3205</v>
      </c>
      <c r="AG293" s="42"/>
      <c r="AJ293" s="116" t="s">
        <v>3206</v>
      </c>
      <c r="BA293" s="44"/>
      <c r="BB293" s="44"/>
      <c r="BC293" s="44"/>
    </row>
    <row r="294" spans="3:55">
      <c r="C294" s="30" t="s">
        <v>3207</v>
      </c>
      <c r="D294" s="30" t="s">
        <v>3208</v>
      </c>
      <c r="E294" s="29" t="s">
        <v>3209</v>
      </c>
      <c r="F294" s="47"/>
      <c r="G294" s="34"/>
      <c r="H294" s="47"/>
      <c r="I294" s="47"/>
      <c r="J294" s="47"/>
      <c r="K294" s="30" t="s">
        <v>3207</v>
      </c>
      <c r="L294" s="30"/>
      <c r="Q294" s="30"/>
      <c r="AE294" s="44" t="s">
        <v>3210</v>
      </c>
      <c r="AF294" s="116" t="s">
        <v>3211</v>
      </c>
      <c r="AG294" s="42"/>
      <c r="AJ294" s="116" t="s">
        <v>3212</v>
      </c>
      <c r="BA294" s="44"/>
      <c r="BB294" s="44"/>
      <c r="BC294" s="44"/>
    </row>
    <row r="295" spans="3:55">
      <c r="C295" s="30" t="s">
        <v>3213</v>
      </c>
      <c r="D295" s="30" t="s">
        <v>3214</v>
      </c>
      <c r="E295" s="29" t="s">
        <v>3215</v>
      </c>
      <c r="F295" s="47"/>
      <c r="G295" s="34"/>
      <c r="H295" s="47"/>
      <c r="I295" s="47"/>
      <c r="J295" s="47"/>
      <c r="K295" s="30" t="s">
        <v>3213</v>
      </c>
      <c r="L295" s="30"/>
      <c r="Q295" s="30"/>
      <c r="AE295" s="44" t="s">
        <v>3216</v>
      </c>
      <c r="AF295" s="116" t="s">
        <v>3217</v>
      </c>
      <c r="AG295" s="42"/>
      <c r="AJ295" s="116" t="s">
        <v>3218</v>
      </c>
      <c r="BA295" s="44"/>
      <c r="BB295" s="44"/>
      <c r="BC295" s="44"/>
    </row>
    <row r="296" spans="3:55">
      <c r="C296" s="30" t="s">
        <v>3219</v>
      </c>
      <c r="D296" s="30" t="s">
        <v>3220</v>
      </c>
      <c r="E296" s="29" t="s">
        <v>3221</v>
      </c>
      <c r="F296" s="47"/>
      <c r="G296" s="34"/>
      <c r="H296" s="47"/>
      <c r="I296" s="47"/>
      <c r="J296" s="47"/>
      <c r="K296" s="30" t="s">
        <v>3219</v>
      </c>
      <c r="L296" s="30"/>
      <c r="Q296" s="30"/>
      <c r="AE296" s="44" t="s">
        <v>3222</v>
      </c>
      <c r="AF296" s="116" t="s">
        <v>3223</v>
      </c>
      <c r="AG296" s="42"/>
      <c r="AJ296" s="116" t="s">
        <v>3224</v>
      </c>
      <c r="BA296" s="44"/>
      <c r="BB296" s="44"/>
      <c r="BC296" s="44"/>
    </row>
    <row r="297" spans="3:55">
      <c r="C297" s="30" t="s">
        <v>3225</v>
      </c>
      <c r="D297" s="30" t="s">
        <v>3226</v>
      </c>
      <c r="E297" s="29" t="s">
        <v>3227</v>
      </c>
      <c r="F297" s="47"/>
      <c r="G297" s="34"/>
      <c r="H297" s="47"/>
      <c r="I297" s="47"/>
      <c r="J297" s="47"/>
      <c r="K297" s="30" t="s">
        <v>3225</v>
      </c>
      <c r="L297" s="30"/>
      <c r="Q297" s="30"/>
      <c r="AE297" s="44" t="s">
        <v>3228</v>
      </c>
      <c r="AF297" s="116" t="s">
        <v>3229</v>
      </c>
      <c r="AG297" s="42"/>
      <c r="AJ297" s="116" t="s">
        <v>3230</v>
      </c>
      <c r="BA297" s="44"/>
      <c r="BB297" s="44"/>
      <c r="BC297" s="44"/>
    </row>
    <row r="298" spans="3:55">
      <c r="C298" s="30" t="s">
        <v>3231</v>
      </c>
      <c r="D298" s="30" t="s">
        <v>3232</v>
      </c>
      <c r="E298" s="29" t="s">
        <v>3233</v>
      </c>
      <c r="F298" s="47"/>
      <c r="G298" s="34"/>
      <c r="H298" s="47"/>
      <c r="I298" s="47"/>
      <c r="J298" s="47"/>
      <c r="K298" s="30" t="s">
        <v>3231</v>
      </c>
      <c r="L298" s="30"/>
      <c r="Q298" s="30"/>
      <c r="AE298" s="44" t="s">
        <v>3234</v>
      </c>
      <c r="AF298" s="116" t="s">
        <v>3235</v>
      </c>
      <c r="AG298" s="42"/>
      <c r="AJ298" s="116" t="s">
        <v>3236</v>
      </c>
      <c r="BA298" s="44"/>
      <c r="BB298" s="44"/>
      <c r="BC298" s="44"/>
    </row>
    <row r="299" spans="3:55">
      <c r="C299" s="41" t="s">
        <v>3237</v>
      </c>
      <c r="D299" s="30" t="s">
        <v>3238</v>
      </c>
      <c r="E299" s="29" t="s">
        <v>3239</v>
      </c>
      <c r="F299" s="47"/>
      <c r="G299" s="34"/>
      <c r="H299" s="47"/>
      <c r="I299" s="47"/>
      <c r="J299" s="47"/>
      <c r="K299" s="41" t="s">
        <v>3237</v>
      </c>
      <c r="L299" s="41"/>
      <c r="Q299" s="30"/>
      <c r="AE299" s="44" t="s">
        <v>3240</v>
      </c>
      <c r="AF299" s="116" t="s">
        <v>3241</v>
      </c>
      <c r="AG299" s="42"/>
      <c r="AJ299" s="116" t="s">
        <v>3242</v>
      </c>
      <c r="BA299" s="44"/>
      <c r="BB299" s="44"/>
      <c r="BC299" s="44"/>
    </row>
    <row r="300" spans="3:55">
      <c r="C300" s="30" t="s">
        <v>3243</v>
      </c>
      <c r="D300" s="30" t="s">
        <v>3244</v>
      </c>
      <c r="E300" s="29" t="s">
        <v>3245</v>
      </c>
      <c r="F300" s="47"/>
      <c r="G300" s="34"/>
      <c r="H300" s="47"/>
      <c r="I300" s="47"/>
      <c r="J300" s="47"/>
      <c r="K300" s="30" t="s">
        <v>3243</v>
      </c>
      <c r="L300" s="30"/>
      <c r="Q300" s="30"/>
      <c r="AE300" s="44" t="s">
        <v>3246</v>
      </c>
      <c r="AF300" s="116" t="s">
        <v>3247</v>
      </c>
      <c r="AG300" s="42"/>
      <c r="AJ300" s="116" t="s">
        <v>3248</v>
      </c>
      <c r="BA300" s="44"/>
      <c r="BB300" s="44"/>
      <c r="BC300" s="44"/>
    </row>
    <row r="301" spans="3:55">
      <c r="C301" s="30" t="s">
        <v>3249</v>
      </c>
      <c r="D301" s="30" t="s">
        <v>3250</v>
      </c>
      <c r="E301" s="29" t="s">
        <v>3251</v>
      </c>
      <c r="F301" s="47"/>
      <c r="G301" s="34"/>
      <c r="H301" s="47"/>
      <c r="I301" s="47"/>
      <c r="J301" s="47"/>
      <c r="K301" s="30" t="s">
        <v>3249</v>
      </c>
      <c r="L301" s="30"/>
      <c r="Q301" s="30"/>
      <c r="AE301" s="44" t="s">
        <v>3252</v>
      </c>
      <c r="AF301" s="116" t="s">
        <v>3253</v>
      </c>
      <c r="AG301" s="42"/>
      <c r="AJ301" s="116" t="s">
        <v>3254</v>
      </c>
      <c r="BA301" s="44"/>
      <c r="BB301" s="44"/>
      <c r="BC301" s="44"/>
    </row>
    <row r="302" spans="3:55">
      <c r="C302" s="30" t="s">
        <v>3255</v>
      </c>
      <c r="D302" s="30" t="s">
        <v>3256</v>
      </c>
      <c r="E302" s="29" t="s">
        <v>3257</v>
      </c>
      <c r="F302" s="47"/>
      <c r="G302" s="34"/>
      <c r="H302" s="47"/>
      <c r="I302" s="47"/>
      <c r="J302" s="47"/>
      <c r="K302" s="30" t="s">
        <v>3255</v>
      </c>
      <c r="L302" s="30"/>
      <c r="Q302" s="30"/>
      <c r="AE302" s="44" t="s">
        <v>3258</v>
      </c>
      <c r="AF302" s="116" t="s">
        <v>3259</v>
      </c>
      <c r="AG302" s="42"/>
      <c r="AJ302" s="116" t="s">
        <v>3260</v>
      </c>
      <c r="BA302" s="44"/>
      <c r="BB302" s="44"/>
      <c r="BC302" s="44"/>
    </row>
    <row r="303" spans="3:55">
      <c r="C303" s="30" t="s">
        <v>3261</v>
      </c>
      <c r="D303" s="30" t="s">
        <v>3262</v>
      </c>
      <c r="E303" s="29" t="s">
        <v>3263</v>
      </c>
      <c r="F303" s="47"/>
      <c r="G303" s="34"/>
      <c r="H303" s="47"/>
      <c r="I303" s="47"/>
      <c r="J303" s="47"/>
      <c r="K303" s="30" t="s">
        <v>3261</v>
      </c>
      <c r="L303" s="30"/>
      <c r="Q303" s="30"/>
      <c r="AE303" s="44" t="s">
        <v>3264</v>
      </c>
      <c r="AF303" s="116" t="s">
        <v>3265</v>
      </c>
      <c r="AG303" s="42"/>
      <c r="AJ303" s="116" t="s">
        <v>3266</v>
      </c>
      <c r="BA303" s="44"/>
      <c r="BB303" s="44"/>
      <c r="BC303" s="44"/>
    </row>
    <row r="304" spans="3:55">
      <c r="C304" s="30" t="s">
        <v>3267</v>
      </c>
      <c r="D304" s="30" t="s">
        <v>3268</v>
      </c>
      <c r="E304" s="29" t="s">
        <v>3269</v>
      </c>
      <c r="F304" s="47"/>
      <c r="G304" s="34"/>
      <c r="H304" s="47"/>
      <c r="I304" s="47"/>
      <c r="J304" s="47"/>
      <c r="K304" s="30" t="s">
        <v>3267</v>
      </c>
      <c r="L304" s="30"/>
      <c r="Q304" s="30"/>
      <c r="AE304" s="44" t="s">
        <v>3270</v>
      </c>
      <c r="AF304" s="116" t="s">
        <v>3271</v>
      </c>
      <c r="AG304" s="42"/>
      <c r="AJ304" s="116" t="s">
        <v>3272</v>
      </c>
      <c r="BA304" s="44"/>
      <c r="BB304" s="44"/>
      <c r="BC304" s="44"/>
    </row>
    <row r="305" spans="3:55">
      <c r="C305" s="30" t="s">
        <v>3273</v>
      </c>
      <c r="D305" s="30" t="s">
        <v>3274</v>
      </c>
      <c r="E305" s="29" t="s">
        <v>3275</v>
      </c>
      <c r="F305" s="47"/>
      <c r="G305" s="34"/>
      <c r="H305" s="47"/>
      <c r="I305" s="47"/>
      <c r="J305" s="47"/>
      <c r="K305" s="30" t="s">
        <v>3273</v>
      </c>
      <c r="L305" s="30"/>
      <c r="Q305" s="30"/>
      <c r="AE305" s="44" t="s">
        <v>3276</v>
      </c>
      <c r="AF305" s="116" t="s">
        <v>3277</v>
      </c>
      <c r="AG305" s="42"/>
      <c r="AJ305" s="116" t="s">
        <v>3278</v>
      </c>
      <c r="BA305" s="44"/>
      <c r="BB305" s="44"/>
      <c r="BC305" s="44"/>
    </row>
    <row r="306" spans="3:55">
      <c r="C306" s="30" t="s">
        <v>3279</v>
      </c>
      <c r="D306" s="30" t="s">
        <v>3280</v>
      </c>
      <c r="E306" s="29" t="s">
        <v>3281</v>
      </c>
      <c r="F306" s="47"/>
      <c r="G306" s="34"/>
      <c r="H306" s="47"/>
      <c r="I306" s="47"/>
      <c r="J306" s="47"/>
      <c r="K306" s="30" t="s">
        <v>3279</v>
      </c>
      <c r="L306" s="30"/>
      <c r="Q306" s="30"/>
      <c r="AE306" s="44" t="s">
        <v>3282</v>
      </c>
      <c r="AF306" s="116" t="s">
        <v>3283</v>
      </c>
      <c r="AG306" s="42"/>
      <c r="AJ306" s="116" t="s">
        <v>3284</v>
      </c>
      <c r="BA306" s="44"/>
      <c r="BB306" s="44"/>
      <c r="BC306" s="44"/>
    </row>
    <row r="307" spans="3:55">
      <c r="C307" s="30" t="s">
        <v>3285</v>
      </c>
      <c r="D307" s="30" t="s">
        <v>3286</v>
      </c>
      <c r="E307" s="29" t="s">
        <v>3287</v>
      </c>
      <c r="F307" s="47"/>
      <c r="G307" s="34"/>
      <c r="H307" s="47"/>
      <c r="I307" s="47"/>
      <c r="J307" s="47"/>
      <c r="K307" s="30" t="s">
        <v>3285</v>
      </c>
      <c r="L307" s="30"/>
      <c r="Q307" s="30"/>
      <c r="AE307" s="44" t="s">
        <v>3288</v>
      </c>
      <c r="AF307" s="116" t="s">
        <v>3289</v>
      </c>
      <c r="AG307" s="42"/>
      <c r="AJ307" s="116" t="s">
        <v>3290</v>
      </c>
      <c r="BA307" s="44"/>
      <c r="BB307" s="44"/>
      <c r="BC307" s="44"/>
    </row>
    <row r="308" spans="3:55">
      <c r="C308" s="30" t="s">
        <v>3291</v>
      </c>
      <c r="D308" s="30" t="s">
        <v>3292</v>
      </c>
      <c r="E308" s="29" t="s">
        <v>3293</v>
      </c>
      <c r="F308" s="47"/>
      <c r="G308" s="34"/>
      <c r="H308" s="47"/>
      <c r="I308" s="47"/>
      <c r="J308" s="47"/>
      <c r="K308" s="30" t="s">
        <v>3291</v>
      </c>
      <c r="L308" s="30"/>
      <c r="Q308" s="30"/>
      <c r="AE308" s="44" t="s">
        <v>3294</v>
      </c>
      <c r="AF308" s="116" t="s">
        <v>3295</v>
      </c>
      <c r="AG308" s="42"/>
      <c r="AJ308" s="116" t="s">
        <v>3296</v>
      </c>
      <c r="BA308" s="44"/>
      <c r="BB308" s="44"/>
      <c r="BC308" s="44"/>
    </row>
    <row r="309" spans="3:55">
      <c r="C309" s="41" t="s">
        <v>3297</v>
      </c>
      <c r="D309" s="30" t="s">
        <v>3298</v>
      </c>
      <c r="E309" s="29" t="s">
        <v>3299</v>
      </c>
      <c r="F309" s="47"/>
      <c r="G309" s="34"/>
      <c r="H309" s="47"/>
      <c r="I309" s="47"/>
      <c r="J309" s="47"/>
      <c r="K309" s="41" t="s">
        <v>3297</v>
      </c>
      <c r="L309" s="41"/>
      <c r="Q309" s="30"/>
      <c r="AE309" s="44" t="s">
        <v>3300</v>
      </c>
      <c r="AF309" s="116" t="s">
        <v>3301</v>
      </c>
      <c r="AG309" s="42"/>
      <c r="AJ309" s="116" t="s">
        <v>3302</v>
      </c>
      <c r="BA309" s="44"/>
      <c r="BB309" s="44"/>
      <c r="BC309" s="44"/>
    </row>
    <row r="310" spans="3:55">
      <c r="C310" s="30" t="s">
        <v>3303</v>
      </c>
      <c r="D310" s="30" t="s">
        <v>3304</v>
      </c>
      <c r="E310" s="29" t="s">
        <v>3305</v>
      </c>
      <c r="F310" s="47"/>
      <c r="G310" s="34"/>
      <c r="H310" s="47"/>
      <c r="I310" s="47"/>
      <c r="J310" s="47"/>
      <c r="K310" s="30" t="s">
        <v>3303</v>
      </c>
      <c r="L310" s="30"/>
      <c r="Q310" s="30"/>
      <c r="AE310" s="44" t="s">
        <v>3306</v>
      </c>
      <c r="AF310" s="116" t="s">
        <v>3307</v>
      </c>
      <c r="AG310" s="42"/>
      <c r="AJ310" s="116" t="s">
        <v>3308</v>
      </c>
      <c r="BA310" s="44"/>
      <c r="BB310" s="44"/>
      <c r="BC310" s="44"/>
    </row>
    <row r="311" spans="3:55">
      <c r="C311" s="30" t="s">
        <v>3309</v>
      </c>
      <c r="D311" s="30" t="s">
        <v>3310</v>
      </c>
      <c r="E311" s="29" t="s">
        <v>3311</v>
      </c>
      <c r="F311" s="47"/>
      <c r="G311" s="34"/>
      <c r="H311" s="47"/>
      <c r="I311" s="47"/>
      <c r="J311" s="47"/>
      <c r="K311" s="30" t="s">
        <v>3309</v>
      </c>
      <c r="L311" s="30"/>
      <c r="Q311" s="30"/>
      <c r="AE311" s="44" t="s">
        <v>3312</v>
      </c>
      <c r="AF311" s="116" t="s">
        <v>3313</v>
      </c>
      <c r="AG311" s="42"/>
      <c r="AJ311" s="116" t="s">
        <v>3314</v>
      </c>
      <c r="BA311" s="44"/>
      <c r="BB311" s="44"/>
      <c r="BC311" s="44"/>
    </row>
    <row r="312" spans="3:55">
      <c r="C312" s="30" t="s">
        <v>3315</v>
      </c>
      <c r="D312" s="30" t="s">
        <v>3316</v>
      </c>
      <c r="E312" s="29" t="s">
        <v>3317</v>
      </c>
      <c r="F312" s="47"/>
      <c r="G312" s="34"/>
      <c r="H312" s="47"/>
      <c r="I312" s="47"/>
      <c r="J312" s="47"/>
      <c r="K312" s="30" t="s">
        <v>3315</v>
      </c>
      <c r="L312" s="30"/>
      <c r="Q312" s="30"/>
      <c r="AE312" s="44" t="s">
        <v>3318</v>
      </c>
      <c r="AF312" s="116" t="s">
        <v>3319</v>
      </c>
      <c r="AG312" s="42"/>
      <c r="AJ312" s="116" t="s">
        <v>3320</v>
      </c>
      <c r="BA312" s="44"/>
      <c r="BB312" s="44"/>
      <c r="BC312" s="44"/>
    </row>
    <row r="313" spans="3:55">
      <c r="C313" s="30" t="s">
        <v>3321</v>
      </c>
      <c r="D313" s="30" t="s">
        <v>3322</v>
      </c>
      <c r="E313" s="29" t="s">
        <v>3323</v>
      </c>
      <c r="F313" s="47"/>
      <c r="G313" s="34"/>
      <c r="H313" s="47"/>
      <c r="I313" s="47"/>
      <c r="J313" s="47"/>
      <c r="K313" s="30" t="s">
        <v>3321</v>
      </c>
      <c r="L313" s="30"/>
      <c r="Q313" s="30"/>
      <c r="AE313" s="44" t="s">
        <v>3324</v>
      </c>
      <c r="AF313" s="116" t="s">
        <v>3325</v>
      </c>
      <c r="AG313" s="42"/>
      <c r="AJ313" s="116" t="s">
        <v>3326</v>
      </c>
      <c r="BA313" s="44"/>
      <c r="BB313" s="44"/>
      <c r="BC313" s="44"/>
    </row>
    <row r="314" spans="3:55">
      <c r="C314" s="30" t="s">
        <v>3327</v>
      </c>
      <c r="D314" s="30" t="s">
        <v>3328</v>
      </c>
      <c r="E314" s="29" t="s">
        <v>3329</v>
      </c>
      <c r="F314" s="47"/>
      <c r="G314" s="34"/>
      <c r="H314" s="47"/>
      <c r="I314" s="47"/>
      <c r="J314" s="47"/>
      <c r="K314" s="30" t="s">
        <v>3327</v>
      </c>
      <c r="L314" s="30"/>
      <c r="Q314" s="30"/>
      <c r="AE314" s="44" t="s">
        <v>3330</v>
      </c>
      <c r="AF314" s="116" t="s">
        <v>3331</v>
      </c>
      <c r="AG314" s="42"/>
      <c r="AJ314" s="116" t="s">
        <v>3332</v>
      </c>
      <c r="BA314" s="44"/>
      <c r="BB314" s="44"/>
      <c r="BC314" s="44"/>
    </row>
    <row r="315" spans="3:55">
      <c r="C315" s="30" t="s">
        <v>3333</v>
      </c>
      <c r="D315" s="30" t="s">
        <v>3334</v>
      </c>
      <c r="E315" s="29" t="s">
        <v>3335</v>
      </c>
      <c r="F315" s="47"/>
      <c r="G315" s="34"/>
      <c r="H315" s="47"/>
      <c r="I315" s="47"/>
      <c r="J315" s="47"/>
      <c r="K315" s="30" t="s">
        <v>3333</v>
      </c>
      <c r="L315" s="30"/>
      <c r="Q315" s="30"/>
      <c r="AE315" s="44" t="s">
        <v>3336</v>
      </c>
      <c r="AF315" s="116" t="s">
        <v>3337</v>
      </c>
      <c r="AG315" s="42"/>
      <c r="AJ315" s="116" t="s">
        <v>3338</v>
      </c>
      <c r="BA315" s="44"/>
      <c r="BB315" s="44"/>
      <c r="BC315" s="44"/>
    </row>
    <row r="316" spans="3:55">
      <c r="C316" s="30" t="s">
        <v>3339</v>
      </c>
      <c r="D316" s="30" t="s">
        <v>3340</v>
      </c>
      <c r="E316" s="29" t="s">
        <v>3341</v>
      </c>
      <c r="F316" s="47"/>
      <c r="G316" s="34"/>
      <c r="H316" s="47"/>
      <c r="I316" s="47"/>
      <c r="J316" s="47"/>
      <c r="K316" s="30" t="s">
        <v>3339</v>
      </c>
      <c r="L316" s="30"/>
      <c r="Q316" s="30"/>
      <c r="AE316" s="44" t="s">
        <v>3342</v>
      </c>
      <c r="AF316" s="116" t="s">
        <v>3343</v>
      </c>
      <c r="AG316" s="42"/>
      <c r="AJ316" s="116" t="s">
        <v>3344</v>
      </c>
      <c r="BA316" s="44"/>
      <c r="BB316" s="44"/>
      <c r="BC316" s="44"/>
    </row>
    <row r="317" spans="3:55">
      <c r="C317" s="30" t="s">
        <v>3345</v>
      </c>
      <c r="D317" s="30" t="s">
        <v>3346</v>
      </c>
      <c r="E317" s="29" t="s">
        <v>3347</v>
      </c>
      <c r="F317" s="47"/>
      <c r="G317" s="34"/>
      <c r="H317" s="47"/>
      <c r="I317" s="47"/>
      <c r="J317" s="47"/>
      <c r="K317" s="30" t="s">
        <v>3345</v>
      </c>
      <c r="L317" s="30"/>
      <c r="Q317" s="30"/>
      <c r="AE317" s="44" t="s">
        <v>3348</v>
      </c>
      <c r="AF317" s="116" t="s">
        <v>3349</v>
      </c>
      <c r="AG317" s="42"/>
      <c r="AJ317" s="116" t="s">
        <v>3350</v>
      </c>
      <c r="BA317" s="44"/>
      <c r="BB317" s="44"/>
      <c r="BC317" s="44"/>
    </row>
    <row r="318" spans="3:55">
      <c r="C318" s="30" t="s">
        <v>3351</v>
      </c>
      <c r="D318" s="30" t="s">
        <v>3352</v>
      </c>
      <c r="E318" s="29" t="s">
        <v>3353</v>
      </c>
      <c r="F318" s="47"/>
      <c r="G318" s="34"/>
      <c r="H318" s="47"/>
      <c r="I318" s="47"/>
      <c r="J318" s="47"/>
      <c r="K318" s="30" t="s">
        <v>3351</v>
      </c>
      <c r="L318" s="30"/>
      <c r="Q318" s="30"/>
      <c r="AE318" s="44" t="s">
        <v>3354</v>
      </c>
      <c r="AF318" s="116" t="s">
        <v>3355</v>
      </c>
      <c r="AG318" s="42"/>
      <c r="AJ318" s="116" t="s">
        <v>3356</v>
      </c>
      <c r="BA318" s="44"/>
      <c r="BB318" s="44"/>
      <c r="BC318" s="44"/>
    </row>
    <row r="319" spans="3:55">
      <c r="C319" s="30" t="s">
        <v>3357</v>
      </c>
      <c r="D319" s="30" t="s">
        <v>3358</v>
      </c>
      <c r="E319" s="29" t="s">
        <v>3359</v>
      </c>
      <c r="F319" s="47"/>
      <c r="G319" s="34"/>
      <c r="H319" s="47"/>
      <c r="I319" s="47"/>
      <c r="J319" s="47"/>
      <c r="K319" s="30" t="s">
        <v>3357</v>
      </c>
      <c r="L319" s="30"/>
      <c r="Q319" s="30"/>
      <c r="AE319" s="44" t="s">
        <v>3360</v>
      </c>
      <c r="AF319" s="116" t="s">
        <v>3361</v>
      </c>
      <c r="AG319" s="42"/>
      <c r="AJ319" s="116" t="s">
        <v>3362</v>
      </c>
      <c r="BA319" s="44"/>
      <c r="BB319" s="44"/>
      <c r="BC319" s="44"/>
    </row>
    <row r="320" spans="3:55">
      <c r="C320" s="30" t="s">
        <v>3363</v>
      </c>
      <c r="D320" s="30" t="s">
        <v>3364</v>
      </c>
      <c r="E320" s="29" t="s">
        <v>3365</v>
      </c>
      <c r="F320" s="47"/>
      <c r="G320" s="34"/>
      <c r="H320" s="47"/>
      <c r="I320" s="47"/>
      <c r="J320" s="47"/>
      <c r="K320" s="30" t="s">
        <v>3363</v>
      </c>
      <c r="L320" s="30"/>
      <c r="Q320" s="30"/>
      <c r="AE320" s="44" t="s">
        <v>3366</v>
      </c>
      <c r="AF320" s="116" t="s">
        <v>3367</v>
      </c>
      <c r="AG320" s="42"/>
      <c r="AJ320" s="116" t="s">
        <v>3368</v>
      </c>
      <c r="BA320" s="44"/>
      <c r="BB320" s="44"/>
      <c r="BC320" s="44"/>
    </row>
    <row r="321" spans="3:55">
      <c r="C321" s="30" t="s">
        <v>3369</v>
      </c>
      <c r="D321" s="30" t="s">
        <v>3370</v>
      </c>
      <c r="E321" s="29" t="s">
        <v>3371</v>
      </c>
      <c r="F321" s="47"/>
      <c r="G321" s="34"/>
      <c r="H321" s="47"/>
      <c r="I321" s="47"/>
      <c r="J321" s="47"/>
      <c r="K321" s="30" t="s">
        <v>3369</v>
      </c>
      <c r="L321" s="30"/>
      <c r="Q321" s="30"/>
      <c r="AE321" s="44" t="s">
        <v>3372</v>
      </c>
      <c r="AF321" s="116" t="s">
        <v>3373</v>
      </c>
      <c r="AG321" s="42"/>
      <c r="AJ321" s="116" t="s">
        <v>3374</v>
      </c>
      <c r="BA321" s="44"/>
      <c r="BB321" s="44"/>
      <c r="BC321" s="44"/>
    </row>
    <row r="322" spans="3:55">
      <c r="C322" s="30" t="s">
        <v>3375</v>
      </c>
      <c r="D322" s="30" t="s">
        <v>3376</v>
      </c>
      <c r="E322" s="29" t="s">
        <v>3377</v>
      </c>
      <c r="F322" s="47"/>
      <c r="G322" s="34"/>
      <c r="H322" s="47"/>
      <c r="I322" s="47"/>
      <c r="J322" s="47"/>
      <c r="K322" s="30" t="s">
        <v>3375</v>
      </c>
      <c r="L322" s="30"/>
      <c r="Q322" s="30"/>
      <c r="AE322" s="44" t="s">
        <v>3378</v>
      </c>
      <c r="AF322" s="116" t="s">
        <v>3379</v>
      </c>
      <c r="AG322" s="42"/>
      <c r="AJ322" s="116" t="s">
        <v>3380</v>
      </c>
      <c r="BA322" s="44"/>
      <c r="BB322" s="44"/>
      <c r="BC322" s="44"/>
    </row>
    <row r="323" spans="3:55">
      <c r="C323" s="41" t="s">
        <v>81</v>
      </c>
      <c r="D323" s="30" t="s">
        <v>3381</v>
      </c>
      <c r="E323" s="29" t="s">
        <v>3382</v>
      </c>
      <c r="F323" s="47"/>
      <c r="G323" s="34"/>
      <c r="H323" s="47"/>
      <c r="I323" s="47"/>
      <c r="J323" s="47"/>
      <c r="K323" s="41" t="s">
        <v>81</v>
      </c>
      <c r="L323" s="41"/>
      <c r="Q323" s="30"/>
      <c r="AE323" s="44" t="s">
        <v>3383</v>
      </c>
      <c r="AF323" s="116" t="s">
        <v>3384</v>
      </c>
      <c r="AG323" s="42"/>
      <c r="AJ323" s="116" t="s">
        <v>3385</v>
      </c>
      <c r="BA323" s="44"/>
      <c r="BB323" s="44"/>
      <c r="BC323" s="44"/>
    </row>
    <row r="324" spans="3:55">
      <c r="C324" s="30" t="s">
        <v>3386</v>
      </c>
      <c r="D324" s="30" t="s">
        <v>3387</v>
      </c>
      <c r="E324" s="29" t="s">
        <v>3388</v>
      </c>
      <c r="F324" s="47"/>
      <c r="G324" s="34"/>
      <c r="H324" s="47"/>
      <c r="I324" s="47"/>
      <c r="J324" s="47"/>
      <c r="K324" s="30" t="s">
        <v>3386</v>
      </c>
      <c r="L324" s="30"/>
      <c r="Q324" s="30"/>
      <c r="AE324" s="44" t="s">
        <v>3389</v>
      </c>
      <c r="AF324" s="116" t="s">
        <v>3390</v>
      </c>
      <c r="AG324" s="42"/>
      <c r="AJ324" s="116" t="s">
        <v>3391</v>
      </c>
      <c r="BA324" s="44"/>
      <c r="BB324" s="44"/>
      <c r="BC324" s="44"/>
    </row>
    <row r="325" spans="3:55">
      <c r="C325" s="30" t="s">
        <v>3392</v>
      </c>
      <c r="D325" s="30" t="s">
        <v>3393</v>
      </c>
      <c r="E325" s="29" t="s">
        <v>3394</v>
      </c>
      <c r="F325" s="47"/>
      <c r="G325" s="34"/>
      <c r="H325" s="47"/>
      <c r="I325" s="47"/>
      <c r="J325" s="47"/>
      <c r="K325" s="30" t="s">
        <v>3392</v>
      </c>
      <c r="L325" s="30"/>
      <c r="Q325" s="30"/>
      <c r="AE325" s="44" t="s">
        <v>3395</v>
      </c>
      <c r="AF325" s="116" t="s">
        <v>3396</v>
      </c>
      <c r="AG325" s="42"/>
      <c r="AJ325" s="116" t="s">
        <v>3397</v>
      </c>
      <c r="BA325" s="44"/>
      <c r="BB325" s="44"/>
      <c r="BC325" s="44"/>
    </row>
    <row r="326" spans="3:55">
      <c r="C326" s="30" t="s">
        <v>3398</v>
      </c>
      <c r="D326" s="30" t="s">
        <v>3399</v>
      </c>
      <c r="E326" s="29" t="s">
        <v>3400</v>
      </c>
      <c r="F326" s="47"/>
      <c r="G326" s="34"/>
      <c r="H326" s="47"/>
      <c r="I326" s="47"/>
      <c r="J326" s="47"/>
      <c r="K326" s="30" t="s">
        <v>3398</v>
      </c>
      <c r="L326" s="30"/>
      <c r="Q326" s="30"/>
      <c r="AE326" s="44" t="s">
        <v>3401</v>
      </c>
      <c r="AF326" s="116" t="s">
        <v>3402</v>
      </c>
      <c r="AG326" s="42"/>
      <c r="AJ326" s="116" t="s">
        <v>3403</v>
      </c>
      <c r="BA326" s="44"/>
      <c r="BB326" s="44"/>
      <c r="BC326" s="44"/>
    </row>
    <row r="327" spans="3:55">
      <c r="C327" s="30" t="s">
        <v>3404</v>
      </c>
      <c r="D327" s="30" t="s">
        <v>3399</v>
      </c>
      <c r="E327" s="29" t="s">
        <v>3405</v>
      </c>
      <c r="F327" s="47"/>
      <c r="G327" s="34"/>
      <c r="H327" s="47"/>
      <c r="I327" s="47"/>
      <c r="J327" s="47"/>
      <c r="K327" s="30" t="s">
        <v>3404</v>
      </c>
      <c r="L327" s="30"/>
      <c r="Q327" s="30"/>
      <c r="AE327" s="44" t="s">
        <v>3406</v>
      </c>
      <c r="AF327" s="116" t="s">
        <v>3407</v>
      </c>
      <c r="AG327" s="42"/>
      <c r="AJ327" s="116" t="s">
        <v>3408</v>
      </c>
      <c r="BA327" s="44"/>
      <c r="BB327" s="44"/>
      <c r="BC327" s="44"/>
    </row>
    <row r="328" spans="3:55">
      <c r="C328" s="30" t="s">
        <v>3409</v>
      </c>
      <c r="D328" s="30" t="s">
        <v>3410</v>
      </c>
      <c r="E328" s="29" t="s">
        <v>3411</v>
      </c>
      <c r="F328" s="47"/>
      <c r="G328" s="34"/>
      <c r="H328" s="47"/>
      <c r="I328" s="47"/>
      <c r="J328" s="47"/>
      <c r="K328" s="30" t="s">
        <v>3409</v>
      </c>
      <c r="L328" s="30"/>
      <c r="Q328" s="30"/>
      <c r="AE328" s="44" t="s">
        <v>3412</v>
      </c>
      <c r="AF328" s="116" t="s">
        <v>3413</v>
      </c>
      <c r="AG328" s="42"/>
      <c r="AJ328" s="116" t="s">
        <v>3414</v>
      </c>
      <c r="BA328" s="44"/>
      <c r="BB328" s="44"/>
      <c r="BC328" s="44"/>
    </row>
    <row r="329" spans="3:55">
      <c r="C329" s="30" t="s">
        <v>3415</v>
      </c>
      <c r="D329" s="30" t="s">
        <v>3416</v>
      </c>
      <c r="E329" s="29" t="s">
        <v>3417</v>
      </c>
      <c r="F329" s="47"/>
      <c r="G329" s="34"/>
      <c r="H329" s="47"/>
      <c r="I329" s="47"/>
      <c r="J329" s="47"/>
      <c r="K329" s="30" t="s">
        <v>3415</v>
      </c>
      <c r="L329" s="30"/>
      <c r="Q329" s="30"/>
      <c r="AE329" s="44" t="s">
        <v>3418</v>
      </c>
      <c r="AF329" s="116" t="s">
        <v>3419</v>
      </c>
      <c r="AG329" s="42"/>
      <c r="AJ329" s="116" t="s">
        <v>3420</v>
      </c>
      <c r="BA329" s="44"/>
      <c r="BB329" s="44"/>
      <c r="BC329" s="44"/>
    </row>
    <row r="330" spans="3:55">
      <c r="C330" s="30" t="s">
        <v>3421</v>
      </c>
      <c r="D330" s="30" t="s">
        <v>3422</v>
      </c>
      <c r="E330" s="29" t="s">
        <v>3423</v>
      </c>
      <c r="F330" s="47"/>
      <c r="G330" s="34"/>
      <c r="H330" s="47"/>
      <c r="I330" s="47"/>
      <c r="J330" s="47"/>
      <c r="K330" s="30" t="s">
        <v>3421</v>
      </c>
      <c r="L330" s="30"/>
      <c r="Q330" s="30"/>
      <c r="AE330" s="44" t="s">
        <v>3424</v>
      </c>
      <c r="AF330" s="116" t="s">
        <v>3425</v>
      </c>
      <c r="AG330" s="42"/>
      <c r="AJ330" s="116" t="s">
        <v>3426</v>
      </c>
      <c r="BA330" s="44"/>
      <c r="BB330" s="44"/>
      <c r="BC330" s="44"/>
    </row>
    <row r="331" spans="3:55">
      <c r="C331" s="41" t="s">
        <v>3427</v>
      </c>
      <c r="D331" s="30" t="s">
        <v>3428</v>
      </c>
      <c r="E331" s="29" t="s">
        <v>3429</v>
      </c>
      <c r="F331" s="47"/>
      <c r="G331" s="34"/>
      <c r="H331" s="47"/>
      <c r="I331" s="47"/>
      <c r="J331" s="47"/>
      <c r="K331" s="41" t="s">
        <v>3427</v>
      </c>
      <c r="L331" s="41"/>
      <c r="Q331" s="30"/>
      <c r="AE331" s="44" t="s">
        <v>3430</v>
      </c>
      <c r="AF331" s="116" t="s">
        <v>3431</v>
      </c>
      <c r="AG331" s="42"/>
      <c r="AJ331" s="116" t="s">
        <v>3432</v>
      </c>
      <c r="BA331" s="44"/>
      <c r="BB331" s="44"/>
      <c r="BC331" s="44"/>
    </row>
    <row r="332" spans="3:55">
      <c r="C332" s="30" t="s">
        <v>3433</v>
      </c>
      <c r="D332" s="30" t="s">
        <v>3434</v>
      </c>
      <c r="E332" s="29" t="s">
        <v>3435</v>
      </c>
      <c r="F332" s="47"/>
      <c r="G332" s="34"/>
      <c r="H332" s="47"/>
      <c r="I332" s="47"/>
      <c r="J332" s="47"/>
      <c r="K332" s="30" t="s">
        <v>3433</v>
      </c>
      <c r="L332" s="30"/>
      <c r="Q332" s="30"/>
      <c r="AE332" s="44" t="s">
        <v>3436</v>
      </c>
      <c r="AF332" s="116" t="s">
        <v>3437</v>
      </c>
      <c r="AG332" s="42"/>
      <c r="AJ332" s="116" t="s">
        <v>3438</v>
      </c>
      <c r="BA332" s="44"/>
      <c r="BB332" s="44"/>
      <c r="BC332" s="44"/>
    </row>
    <row r="333" spans="3:55">
      <c r="C333" s="51" t="s">
        <v>3439</v>
      </c>
      <c r="D333" s="30" t="s">
        <v>3440</v>
      </c>
      <c r="E333" s="29" t="s">
        <v>3441</v>
      </c>
      <c r="F333" s="47"/>
      <c r="G333" s="34"/>
      <c r="H333" s="47"/>
      <c r="I333" s="47"/>
      <c r="J333" s="47"/>
      <c r="K333" s="51" t="s">
        <v>3439</v>
      </c>
      <c r="L333" s="51"/>
      <c r="Q333" s="30"/>
      <c r="AE333" s="44" t="s">
        <v>3442</v>
      </c>
      <c r="AF333" s="116" t="s">
        <v>3443</v>
      </c>
      <c r="AG333" s="42"/>
      <c r="AJ333" s="116" t="s">
        <v>3444</v>
      </c>
      <c r="BA333" s="44"/>
      <c r="BB333" s="44"/>
      <c r="BC333" s="44"/>
    </row>
    <row r="334" spans="3:55">
      <c r="C334" s="30" t="s">
        <v>3445</v>
      </c>
      <c r="D334" s="30" t="s">
        <v>3446</v>
      </c>
      <c r="E334" s="29" t="s">
        <v>3447</v>
      </c>
      <c r="F334" s="47"/>
      <c r="G334" s="34"/>
      <c r="H334" s="47"/>
      <c r="I334" s="47"/>
      <c r="J334" s="47"/>
      <c r="K334" s="30" t="s">
        <v>3445</v>
      </c>
      <c r="L334" s="30"/>
      <c r="Q334" s="30"/>
      <c r="AE334" s="44" t="s">
        <v>3448</v>
      </c>
      <c r="AF334" s="116" t="s">
        <v>3449</v>
      </c>
      <c r="AG334" s="42"/>
      <c r="AJ334" s="116" t="s">
        <v>3450</v>
      </c>
      <c r="BA334" s="44"/>
      <c r="BB334" s="44"/>
      <c r="BC334" s="44"/>
    </row>
    <row r="335" spans="3:55">
      <c r="C335" s="30" t="s">
        <v>700</v>
      </c>
      <c r="D335" s="30" t="s">
        <v>3451</v>
      </c>
      <c r="E335" s="29" t="s">
        <v>3452</v>
      </c>
      <c r="F335" s="47"/>
      <c r="G335" s="34"/>
      <c r="H335" s="47"/>
      <c r="I335" s="47"/>
      <c r="J335" s="47"/>
      <c r="K335" s="30" t="s">
        <v>700</v>
      </c>
      <c r="L335" s="30"/>
      <c r="Q335" s="30"/>
      <c r="AE335" s="44" t="s">
        <v>3453</v>
      </c>
      <c r="AF335" s="116" t="s">
        <v>3454</v>
      </c>
      <c r="AG335" s="42"/>
      <c r="AJ335" s="116" t="s">
        <v>3455</v>
      </c>
      <c r="BA335" s="44"/>
      <c r="BB335" s="44"/>
      <c r="BC335" s="44"/>
    </row>
    <row r="336" spans="3:55">
      <c r="C336" s="30" t="s">
        <v>750</v>
      </c>
      <c r="D336" s="30" t="s">
        <v>3456</v>
      </c>
      <c r="E336" s="29" t="s">
        <v>3457</v>
      </c>
      <c r="F336" s="47"/>
      <c r="G336" s="34"/>
      <c r="H336" s="47"/>
      <c r="I336" s="47"/>
      <c r="J336" s="47"/>
      <c r="K336" s="30" t="s">
        <v>750</v>
      </c>
      <c r="L336" s="30"/>
      <c r="Q336" s="30"/>
      <c r="AE336" s="44" t="s">
        <v>3458</v>
      </c>
      <c r="AF336" s="116" t="s">
        <v>3459</v>
      </c>
      <c r="AG336" s="42"/>
      <c r="AJ336" s="116" t="s">
        <v>3460</v>
      </c>
      <c r="BA336" s="44"/>
      <c r="BB336" s="44"/>
      <c r="BC336" s="44"/>
    </row>
    <row r="337" spans="3:55">
      <c r="C337" s="30" t="s">
        <v>799</v>
      </c>
      <c r="D337" s="30" t="s">
        <v>3461</v>
      </c>
      <c r="E337" s="29" t="s">
        <v>3462</v>
      </c>
      <c r="F337" s="47"/>
      <c r="G337" s="34"/>
      <c r="H337" s="47"/>
      <c r="I337" s="47"/>
      <c r="J337" s="47"/>
      <c r="K337" s="30" t="s">
        <v>799</v>
      </c>
      <c r="L337" s="30"/>
      <c r="Q337" s="30"/>
      <c r="AE337" s="44" t="s">
        <v>3463</v>
      </c>
      <c r="AF337" s="116" t="s">
        <v>3464</v>
      </c>
      <c r="AG337" s="42"/>
      <c r="AJ337" s="116" t="s">
        <v>3465</v>
      </c>
      <c r="BA337" s="44"/>
      <c r="BB337" s="44"/>
      <c r="BC337" s="44"/>
    </row>
    <row r="338" spans="3:55">
      <c r="C338" s="30" t="s">
        <v>842</v>
      </c>
      <c r="D338" s="30" t="s">
        <v>3466</v>
      </c>
      <c r="E338" s="29" t="s">
        <v>3467</v>
      </c>
      <c r="F338" s="47"/>
      <c r="G338" s="34"/>
      <c r="H338" s="47"/>
      <c r="I338" s="47"/>
      <c r="J338" s="47"/>
      <c r="K338" s="30" t="s">
        <v>842</v>
      </c>
      <c r="L338" s="30"/>
      <c r="Q338" s="30"/>
      <c r="AE338" s="44" t="s">
        <v>3468</v>
      </c>
      <c r="AF338" s="116" t="s">
        <v>3469</v>
      </c>
      <c r="AG338" s="42"/>
      <c r="AJ338" s="116" t="s">
        <v>3470</v>
      </c>
      <c r="BA338" s="44"/>
      <c r="BB338" s="44"/>
      <c r="BC338" s="44"/>
    </row>
    <row r="339" spans="3:55">
      <c r="C339" s="30" t="s">
        <v>884</v>
      </c>
      <c r="D339" s="30" t="s">
        <v>3471</v>
      </c>
      <c r="E339" s="29" t="s">
        <v>3472</v>
      </c>
      <c r="F339" s="47"/>
      <c r="G339" s="34"/>
      <c r="H339" s="47"/>
      <c r="I339" s="47"/>
      <c r="J339" s="47"/>
      <c r="K339" s="30" t="s">
        <v>884</v>
      </c>
      <c r="L339" s="30"/>
      <c r="Q339" s="30"/>
      <c r="AE339" s="44" t="s">
        <v>3473</v>
      </c>
      <c r="AF339" s="116" t="s">
        <v>3474</v>
      </c>
      <c r="AG339" s="42"/>
      <c r="AJ339" s="116" t="s">
        <v>3475</v>
      </c>
      <c r="BA339" s="44"/>
      <c r="BB339" s="44"/>
      <c r="BC339" s="44"/>
    </row>
    <row r="340" spans="3:55">
      <c r="C340" s="30"/>
      <c r="D340" s="30" t="s">
        <v>3476</v>
      </c>
      <c r="E340" s="29" t="s">
        <v>3477</v>
      </c>
      <c r="Q340" s="30"/>
      <c r="AE340" s="44" t="s">
        <v>3478</v>
      </c>
      <c r="AF340" s="116" t="s">
        <v>3479</v>
      </c>
      <c r="AG340" s="42"/>
      <c r="AJ340" s="116" t="s">
        <v>3480</v>
      </c>
      <c r="BA340" s="44"/>
      <c r="BB340" s="44"/>
      <c r="BC340" s="44"/>
    </row>
    <row r="341" spans="3:55">
      <c r="C341" s="51"/>
      <c r="D341" s="30" t="s">
        <v>3481</v>
      </c>
      <c r="E341" s="29" t="s">
        <v>3482</v>
      </c>
      <c r="Q341" s="30"/>
      <c r="AE341" s="44" t="s">
        <v>3483</v>
      </c>
      <c r="AF341" s="116" t="s">
        <v>3484</v>
      </c>
      <c r="AG341" s="42"/>
      <c r="AJ341" s="116" t="s">
        <v>3485</v>
      </c>
      <c r="BA341" s="44"/>
      <c r="BB341" s="44"/>
      <c r="BC341" s="44"/>
    </row>
    <row r="342" spans="3:55">
      <c r="C342" s="30"/>
      <c r="D342" s="30" t="s">
        <v>3486</v>
      </c>
      <c r="E342" s="29" t="s">
        <v>3487</v>
      </c>
      <c r="Q342" s="30"/>
      <c r="AE342" s="44" t="s">
        <v>3488</v>
      </c>
      <c r="AF342" s="116" t="s">
        <v>3489</v>
      </c>
      <c r="AG342" s="42"/>
      <c r="AJ342" s="116" t="s">
        <v>3490</v>
      </c>
      <c r="BA342" s="44"/>
      <c r="BB342" s="44"/>
      <c r="BC342" s="44"/>
    </row>
    <row r="343" spans="3:55">
      <c r="C343" s="30"/>
      <c r="D343" s="30" t="s">
        <v>3491</v>
      </c>
      <c r="E343" s="29" t="s">
        <v>3492</v>
      </c>
      <c r="Q343" s="30"/>
      <c r="AE343" s="44" t="s">
        <v>3493</v>
      </c>
      <c r="AF343" s="116" t="s">
        <v>3494</v>
      </c>
      <c r="AG343" s="42"/>
      <c r="AJ343" s="116" t="s">
        <v>3495</v>
      </c>
      <c r="BA343" s="44"/>
      <c r="BB343" s="44"/>
      <c r="BC343" s="44"/>
    </row>
    <row r="344" spans="3:55">
      <c r="C344" s="30"/>
      <c r="D344" s="30" t="s">
        <v>3496</v>
      </c>
      <c r="E344" s="29" t="s">
        <v>3497</v>
      </c>
      <c r="Q344" s="30"/>
      <c r="AE344" s="44" t="s">
        <v>3498</v>
      </c>
      <c r="AF344" s="116" t="s">
        <v>3499</v>
      </c>
      <c r="AG344" s="42"/>
      <c r="AJ344" s="116" t="s">
        <v>3500</v>
      </c>
      <c r="BA344" s="44"/>
      <c r="BB344" s="44"/>
      <c r="BC344" s="44"/>
    </row>
    <row r="345" spans="3:55">
      <c r="C345" s="30"/>
      <c r="D345" s="30" t="s">
        <v>3501</v>
      </c>
      <c r="E345" s="29" t="s">
        <v>3502</v>
      </c>
      <c r="Q345" s="30"/>
      <c r="AE345" s="44" t="s">
        <v>3503</v>
      </c>
      <c r="AF345" s="116" t="s">
        <v>3504</v>
      </c>
      <c r="AG345" s="42"/>
      <c r="AJ345" s="116" t="s">
        <v>3505</v>
      </c>
      <c r="BA345" s="44"/>
      <c r="BB345" s="44"/>
      <c r="BC345" s="44"/>
    </row>
    <row r="346" spans="3:55">
      <c r="C346" s="30"/>
      <c r="D346" s="30" t="s">
        <v>3506</v>
      </c>
      <c r="E346" s="29" t="s">
        <v>3507</v>
      </c>
      <c r="Q346" s="30"/>
      <c r="AE346" s="44" t="s">
        <v>3508</v>
      </c>
      <c r="AF346" s="116" t="s">
        <v>3509</v>
      </c>
      <c r="AG346" s="42"/>
      <c r="AJ346" s="116" t="s">
        <v>3510</v>
      </c>
      <c r="BA346" s="44"/>
      <c r="BB346" s="44"/>
      <c r="BC346" s="44"/>
    </row>
    <row r="347" spans="3:55">
      <c r="C347" s="30"/>
      <c r="D347" s="30" t="s">
        <v>3511</v>
      </c>
      <c r="E347" s="29" t="s">
        <v>3512</v>
      </c>
      <c r="Q347" s="30"/>
      <c r="AE347" s="44" t="s">
        <v>3513</v>
      </c>
      <c r="AF347" s="116" t="s">
        <v>3514</v>
      </c>
      <c r="AG347" s="42"/>
      <c r="AJ347" s="116" t="s">
        <v>3515</v>
      </c>
      <c r="BA347" s="44"/>
      <c r="BB347" s="44"/>
      <c r="BC347" s="44"/>
    </row>
    <row r="348" spans="3:55">
      <c r="C348" s="30"/>
      <c r="D348" s="30" t="s">
        <v>3516</v>
      </c>
      <c r="E348" s="29" t="s">
        <v>3517</v>
      </c>
      <c r="Q348" s="30"/>
      <c r="AE348" s="44" t="s">
        <v>3518</v>
      </c>
      <c r="AF348" s="116" t="s">
        <v>3519</v>
      </c>
      <c r="AG348" s="42"/>
      <c r="AJ348" s="116" t="s">
        <v>3520</v>
      </c>
      <c r="BA348" s="44"/>
      <c r="BB348" s="44"/>
      <c r="BC348" s="44"/>
    </row>
    <row r="349" spans="3:55">
      <c r="C349" s="30"/>
      <c r="D349" s="30" t="s">
        <v>3521</v>
      </c>
      <c r="E349" s="29" t="s">
        <v>3522</v>
      </c>
      <c r="Q349" s="30"/>
      <c r="AE349" s="44" t="s">
        <v>3523</v>
      </c>
      <c r="AF349" s="116" t="s">
        <v>3524</v>
      </c>
      <c r="AG349" s="42"/>
      <c r="AJ349" s="116" t="s">
        <v>3525</v>
      </c>
      <c r="BA349" s="44"/>
      <c r="BB349" s="44"/>
      <c r="BC349" s="44"/>
    </row>
    <row r="350" spans="3:55">
      <c r="C350" s="30"/>
      <c r="D350" s="30" t="s">
        <v>3526</v>
      </c>
      <c r="E350" s="29" t="s">
        <v>3527</v>
      </c>
      <c r="Q350" s="30"/>
      <c r="AE350" s="44" t="s">
        <v>3528</v>
      </c>
      <c r="AF350" s="116" t="s">
        <v>3529</v>
      </c>
      <c r="AG350" s="42"/>
      <c r="AJ350" s="116" t="s">
        <v>3530</v>
      </c>
      <c r="BA350" s="44"/>
      <c r="BB350" s="44"/>
      <c r="BC350" s="44"/>
    </row>
    <row r="351" spans="3:55">
      <c r="C351" s="30"/>
      <c r="D351" s="30" t="s">
        <v>3531</v>
      </c>
      <c r="E351" s="29" t="s">
        <v>3532</v>
      </c>
      <c r="Q351" s="30"/>
      <c r="AE351" s="44" t="s">
        <v>3533</v>
      </c>
      <c r="AF351" s="116" t="s">
        <v>3534</v>
      </c>
      <c r="AG351" s="42"/>
      <c r="AJ351" s="116" t="s">
        <v>3535</v>
      </c>
      <c r="BA351" s="44"/>
      <c r="BB351" s="44"/>
      <c r="BC351" s="44"/>
    </row>
    <row r="352" spans="3:55">
      <c r="C352" s="30"/>
      <c r="D352" s="30" t="s">
        <v>3536</v>
      </c>
      <c r="E352" s="29" t="s">
        <v>3537</v>
      </c>
      <c r="Q352" s="30"/>
      <c r="AE352" s="44" t="s">
        <v>3538</v>
      </c>
      <c r="AF352" s="116" t="s">
        <v>3539</v>
      </c>
      <c r="AG352" s="42"/>
      <c r="AJ352" s="116" t="s">
        <v>3540</v>
      </c>
      <c r="BA352" s="44"/>
      <c r="BB352" s="44"/>
      <c r="BC352" s="44"/>
    </row>
    <row r="353" spans="3:55">
      <c r="C353" s="30"/>
      <c r="D353" s="30" t="s">
        <v>3541</v>
      </c>
      <c r="E353" s="29" t="s">
        <v>3542</v>
      </c>
      <c r="Q353" s="30"/>
      <c r="AE353" s="44" t="s">
        <v>3543</v>
      </c>
      <c r="AF353" s="116" t="s">
        <v>3544</v>
      </c>
      <c r="AG353" s="42"/>
      <c r="AJ353" s="116" t="s">
        <v>3545</v>
      </c>
      <c r="BA353" s="44"/>
      <c r="BB353" s="44"/>
      <c r="BC353" s="44"/>
    </row>
    <row r="354" spans="3:55">
      <c r="C354" s="30"/>
      <c r="D354" s="30" t="s">
        <v>3546</v>
      </c>
      <c r="E354" s="29" t="s">
        <v>3547</v>
      </c>
      <c r="Q354" s="30"/>
      <c r="AE354" s="44" t="s">
        <v>3548</v>
      </c>
      <c r="AF354" s="116" t="s">
        <v>3549</v>
      </c>
      <c r="AG354" s="42"/>
      <c r="AJ354" s="116" t="s">
        <v>3550</v>
      </c>
      <c r="BA354" s="44"/>
      <c r="BB354" s="44"/>
      <c r="BC354" s="44"/>
    </row>
    <row r="355" spans="3:55">
      <c r="C355" s="30"/>
      <c r="D355" s="30" t="s">
        <v>3551</v>
      </c>
      <c r="E355" s="29" t="s">
        <v>3552</v>
      </c>
      <c r="Q355" s="30"/>
      <c r="AE355" s="44" t="s">
        <v>3553</v>
      </c>
      <c r="AF355" s="116" t="s">
        <v>3554</v>
      </c>
      <c r="AG355" s="42"/>
      <c r="AJ355" s="116" t="s">
        <v>3555</v>
      </c>
      <c r="BA355" s="44"/>
      <c r="BB355" s="44"/>
      <c r="BC355" s="44"/>
    </row>
    <row r="356" spans="3:55">
      <c r="C356" s="30"/>
      <c r="D356" s="30" t="s">
        <v>3556</v>
      </c>
      <c r="E356" s="29" t="s">
        <v>3557</v>
      </c>
      <c r="Q356" s="30"/>
      <c r="AE356" s="44" t="s">
        <v>3558</v>
      </c>
      <c r="AF356" s="116" t="s">
        <v>3559</v>
      </c>
      <c r="AG356" s="42"/>
      <c r="AJ356" s="116" t="s">
        <v>3560</v>
      </c>
      <c r="BA356" s="44"/>
      <c r="BB356" s="44"/>
      <c r="BC356" s="44"/>
    </row>
    <row r="357" spans="3:55">
      <c r="C357" s="30"/>
      <c r="D357" s="30" t="s">
        <v>3561</v>
      </c>
      <c r="E357" s="29" t="s">
        <v>3562</v>
      </c>
      <c r="Q357" s="30"/>
      <c r="AE357" s="44" t="s">
        <v>3563</v>
      </c>
      <c r="AF357" s="116" t="s">
        <v>3564</v>
      </c>
      <c r="AG357" s="42"/>
      <c r="AJ357" s="116" t="s">
        <v>3565</v>
      </c>
      <c r="BA357" s="44"/>
      <c r="BB357" s="44"/>
      <c r="BC357" s="44"/>
    </row>
    <row r="358" spans="3:55">
      <c r="C358" s="30"/>
      <c r="D358" s="30" t="s">
        <v>3566</v>
      </c>
      <c r="E358" s="29" t="s">
        <v>3567</v>
      </c>
      <c r="Q358" s="30"/>
      <c r="AE358" s="44" t="s">
        <v>3568</v>
      </c>
      <c r="AF358" s="116" t="s">
        <v>3569</v>
      </c>
      <c r="AG358" s="42"/>
      <c r="AJ358" s="116" t="s">
        <v>3570</v>
      </c>
      <c r="BA358" s="44"/>
      <c r="BB358" s="44"/>
      <c r="BC358" s="44"/>
    </row>
    <row r="359" spans="3:55">
      <c r="C359" s="30"/>
      <c r="D359" s="30" t="s">
        <v>3571</v>
      </c>
      <c r="E359" s="29" t="s">
        <v>3572</v>
      </c>
      <c r="Q359" s="30"/>
      <c r="AE359" s="44" t="s">
        <v>3573</v>
      </c>
      <c r="AF359" s="116" t="s">
        <v>3574</v>
      </c>
      <c r="AG359" s="42"/>
      <c r="AJ359" s="116" t="s">
        <v>3575</v>
      </c>
      <c r="BA359" s="44"/>
      <c r="BB359" s="44"/>
      <c r="BC359" s="44"/>
    </row>
    <row r="360" spans="3:55">
      <c r="C360" s="30"/>
      <c r="D360" s="30" t="s">
        <v>3576</v>
      </c>
      <c r="E360" s="29" t="s">
        <v>3577</v>
      </c>
      <c r="Q360" s="30"/>
      <c r="AE360" s="44" t="s">
        <v>3578</v>
      </c>
      <c r="AF360" s="116" t="s">
        <v>3579</v>
      </c>
      <c r="AG360" s="42"/>
      <c r="AJ360" s="116" t="s">
        <v>3580</v>
      </c>
      <c r="BA360" s="44"/>
      <c r="BB360" s="44"/>
      <c r="BC360" s="44"/>
    </row>
    <row r="361" spans="3:55">
      <c r="C361" s="30"/>
      <c r="D361" s="30" t="s">
        <v>3581</v>
      </c>
      <c r="E361" s="29" t="s">
        <v>3582</v>
      </c>
      <c r="Q361" s="30"/>
      <c r="AE361" s="44" t="s">
        <v>3583</v>
      </c>
      <c r="AF361" s="116" t="s">
        <v>3584</v>
      </c>
      <c r="AG361" s="42"/>
      <c r="AJ361" s="116" t="s">
        <v>3585</v>
      </c>
      <c r="BA361" s="44"/>
      <c r="BB361" s="44"/>
      <c r="BC361" s="44"/>
    </row>
    <row r="362" spans="3:55">
      <c r="C362" s="30"/>
      <c r="D362" s="30" t="s">
        <v>3586</v>
      </c>
      <c r="E362" s="29" t="s">
        <v>3587</v>
      </c>
      <c r="Q362" s="30"/>
      <c r="AE362" s="44" t="s">
        <v>3588</v>
      </c>
      <c r="AF362" s="116" t="s">
        <v>3589</v>
      </c>
      <c r="AG362" s="42"/>
      <c r="AJ362" s="116" t="s">
        <v>3590</v>
      </c>
      <c r="BA362" s="44"/>
      <c r="BB362" s="44"/>
      <c r="BC362" s="44"/>
    </row>
    <row r="363" spans="3:55">
      <c r="C363" s="30"/>
      <c r="D363" s="30" t="s">
        <v>3591</v>
      </c>
      <c r="E363" s="29" t="s">
        <v>3592</v>
      </c>
      <c r="Q363" s="30"/>
      <c r="AE363" s="44" t="s">
        <v>3593</v>
      </c>
      <c r="AF363" s="116" t="s">
        <v>3594</v>
      </c>
      <c r="AG363" s="42"/>
      <c r="AJ363" s="116" t="s">
        <v>3595</v>
      </c>
      <c r="BA363" s="44"/>
      <c r="BB363" s="44"/>
      <c r="BC363" s="44"/>
    </row>
    <row r="364" spans="3:55">
      <c r="C364" s="30"/>
      <c r="D364" s="30" t="s">
        <v>3596</v>
      </c>
      <c r="E364" s="29" t="s">
        <v>3597</v>
      </c>
      <c r="Q364" s="30"/>
      <c r="AE364" s="44" t="s">
        <v>3598</v>
      </c>
      <c r="AF364" s="116" t="s">
        <v>3599</v>
      </c>
      <c r="AG364" s="42"/>
      <c r="AJ364" s="116" t="s">
        <v>3600</v>
      </c>
      <c r="BA364" s="44"/>
      <c r="BB364" s="44"/>
      <c r="BC364" s="44"/>
    </row>
    <row r="365" spans="3:55">
      <c r="C365" s="30"/>
      <c r="D365" s="30" t="s">
        <v>3601</v>
      </c>
      <c r="E365" s="29" t="s">
        <v>3602</v>
      </c>
      <c r="Q365" s="30"/>
      <c r="AE365" s="44" t="s">
        <v>3603</v>
      </c>
      <c r="AF365" s="116" t="s">
        <v>3604</v>
      </c>
      <c r="AG365" s="42"/>
      <c r="AJ365" s="116" t="s">
        <v>3605</v>
      </c>
      <c r="BA365" s="44"/>
      <c r="BB365" s="44"/>
      <c r="BC365" s="44"/>
    </row>
    <row r="366" spans="3:55">
      <c r="C366" s="30"/>
      <c r="D366" s="30" t="s">
        <v>3606</v>
      </c>
      <c r="E366" s="29" t="s">
        <v>3607</v>
      </c>
      <c r="Q366" s="30"/>
      <c r="AE366" s="44" t="s">
        <v>3608</v>
      </c>
      <c r="AF366" s="116" t="s">
        <v>3609</v>
      </c>
      <c r="AG366" s="42"/>
      <c r="AJ366" s="116" t="s">
        <v>3610</v>
      </c>
      <c r="BA366" s="44"/>
      <c r="BB366" s="44"/>
      <c r="BC366" s="44"/>
    </row>
    <row r="367" spans="3:55">
      <c r="C367" s="30"/>
      <c r="D367" s="30" t="s">
        <v>3611</v>
      </c>
      <c r="E367" s="29" t="s">
        <v>3612</v>
      </c>
      <c r="Q367" s="30"/>
      <c r="AE367" s="44" t="s">
        <v>3613</v>
      </c>
      <c r="AF367" s="116" t="s">
        <v>3614</v>
      </c>
      <c r="AG367" s="42"/>
      <c r="AJ367" s="116" t="s">
        <v>3615</v>
      </c>
      <c r="BA367" s="44"/>
      <c r="BB367" s="44"/>
      <c r="BC367" s="44"/>
    </row>
    <row r="368" spans="3:55">
      <c r="C368" s="30"/>
      <c r="D368" s="30" t="s">
        <v>3616</v>
      </c>
      <c r="E368" s="29" t="s">
        <v>3617</v>
      </c>
      <c r="Q368" s="30"/>
      <c r="AE368" s="44" t="s">
        <v>3618</v>
      </c>
      <c r="AF368" s="116" t="s">
        <v>3619</v>
      </c>
      <c r="AG368" s="42"/>
      <c r="AJ368" s="116" t="s">
        <v>3620</v>
      </c>
      <c r="BA368" s="44"/>
      <c r="BB368" s="44"/>
      <c r="BC368" s="44"/>
    </row>
    <row r="369" spans="3:55">
      <c r="C369" s="30"/>
      <c r="D369" s="30" t="s">
        <v>3621</v>
      </c>
      <c r="E369" s="29" t="s">
        <v>3622</v>
      </c>
      <c r="Q369" s="30"/>
      <c r="AE369" s="44" t="s">
        <v>3623</v>
      </c>
      <c r="AF369" s="116" t="s">
        <v>3624</v>
      </c>
      <c r="AG369" s="42"/>
      <c r="AJ369" s="116" t="s">
        <v>3625</v>
      </c>
      <c r="BA369" s="44"/>
      <c r="BB369" s="44"/>
      <c r="BC369" s="44"/>
    </row>
    <row r="370" spans="3:55">
      <c r="C370" s="30"/>
      <c r="D370" s="30" t="s">
        <v>3626</v>
      </c>
      <c r="E370" s="29" t="s">
        <v>3627</v>
      </c>
      <c r="Q370" s="30"/>
      <c r="AE370" s="44" t="s">
        <v>3628</v>
      </c>
      <c r="AF370" s="116" t="s">
        <v>3629</v>
      </c>
      <c r="AG370" s="42"/>
      <c r="AJ370" s="116" t="s">
        <v>3630</v>
      </c>
      <c r="BA370" s="44"/>
      <c r="BB370" s="44"/>
      <c r="BC370" s="44"/>
    </row>
    <row r="371" spans="3:55">
      <c r="C371" s="30"/>
      <c r="D371" s="30" t="s">
        <v>1368</v>
      </c>
      <c r="E371" s="29" t="s">
        <v>3631</v>
      </c>
      <c r="Q371" s="30"/>
      <c r="AE371" s="44" t="s">
        <v>3632</v>
      </c>
      <c r="AF371" s="116" t="s">
        <v>3633</v>
      </c>
      <c r="AG371" s="42"/>
      <c r="AJ371" s="116" t="s">
        <v>3634</v>
      </c>
      <c r="BA371" s="44"/>
      <c r="BB371" s="44"/>
      <c r="BC371" s="44"/>
    </row>
    <row r="372" spans="3:55">
      <c r="C372" s="30"/>
      <c r="D372" s="30" t="s">
        <v>1383</v>
      </c>
      <c r="E372" s="29" t="s">
        <v>3635</v>
      </c>
      <c r="Q372" s="30"/>
      <c r="AE372" s="44" t="s">
        <v>3636</v>
      </c>
      <c r="AF372" s="116" t="s">
        <v>3637</v>
      </c>
      <c r="AG372" s="42"/>
      <c r="AJ372" s="116" t="s">
        <v>3638</v>
      </c>
      <c r="BA372" s="44"/>
      <c r="BB372" s="44"/>
      <c r="BC372" s="44"/>
    </row>
    <row r="373" spans="3:55">
      <c r="C373" s="30"/>
      <c r="D373" s="30" t="s">
        <v>1398</v>
      </c>
      <c r="E373" s="29" t="s">
        <v>3639</v>
      </c>
      <c r="Q373" s="30"/>
      <c r="AE373" s="44" t="s">
        <v>3640</v>
      </c>
      <c r="AF373" s="116" t="s">
        <v>3641</v>
      </c>
      <c r="AG373" s="42"/>
      <c r="AJ373" s="116" t="s">
        <v>3642</v>
      </c>
      <c r="BA373" s="44"/>
      <c r="BB373" s="44"/>
      <c r="BC373" s="44"/>
    </row>
    <row r="374" spans="3:55">
      <c r="C374" s="30"/>
      <c r="D374" s="30" t="s">
        <v>1412</v>
      </c>
      <c r="E374" s="29" t="s">
        <v>3643</v>
      </c>
      <c r="Q374" s="30"/>
      <c r="AE374" s="44" t="s">
        <v>3644</v>
      </c>
      <c r="AF374" s="116" t="s">
        <v>3645</v>
      </c>
      <c r="AG374" s="42"/>
      <c r="AJ374" s="116" t="s">
        <v>3646</v>
      </c>
      <c r="BA374" s="44"/>
      <c r="BB374" s="44"/>
      <c r="BC374" s="44"/>
    </row>
    <row r="375" spans="3:55">
      <c r="C375" s="30"/>
      <c r="D375" s="30" t="s">
        <v>1426</v>
      </c>
      <c r="E375" s="29" t="s">
        <v>3647</v>
      </c>
      <c r="Q375" s="30"/>
      <c r="AE375" s="44" t="s">
        <v>3648</v>
      </c>
      <c r="AF375" s="116" t="s">
        <v>3649</v>
      </c>
      <c r="AG375" s="42"/>
      <c r="AJ375" s="116" t="s">
        <v>3650</v>
      </c>
      <c r="BA375" s="44"/>
      <c r="BB375" s="44"/>
      <c r="BC375" s="44"/>
    </row>
    <row r="376" spans="3:55">
      <c r="C376" s="30"/>
      <c r="D376" s="30" t="s">
        <v>1440</v>
      </c>
      <c r="E376" s="29" t="s">
        <v>3651</v>
      </c>
      <c r="Q376" s="30"/>
      <c r="AE376" s="44" t="s">
        <v>3652</v>
      </c>
      <c r="AF376" s="116" t="s">
        <v>3653</v>
      </c>
      <c r="AG376" s="42"/>
      <c r="AJ376" s="116" t="s">
        <v>3654</v>
      </c>
      <c r="BA376" s="44"/>
      <c r="BB376" s="44"/>
      <c r="BC376" s="44"/>
    </row>
    <row r="377" spans="3:55">
      <c r="C377" s="30"/>
      <c r="D377" s="30" t="s">
        <v>1466</v>
      </c>
      <c r="E377" s="29" t="s">
        <v>3655</v>
      </c>
      <c r="Q377" s="30"/>
      <c r="AE377" s="44" t="s">
        <v>3656</v>
      </c>
      <c r="AF377" s="116" t="s">
        <v>3657</v>
      </c>
      <c r="AG377" s="42"/>
      <c r="AJ377" s="116" t="s">
        <v>3658</v>
      </c>
      <c r="BA377" s="44"/>
      <c r="BB377" s="44"/>
      <c r="BC377" s="44"/>
    </row>
    <row r="378" spans="3:55">
      <c r="C378" s="30"/>
      <c r="D378" s="30" t="s">
        <v>1479</v>
      </c>
      <c r="E378" s="29" t="s">
        <v>3659</v>
      </c>
      <c r="Q378" s="30"/>
      <c r="AE378" s="44" t="s">
        <v>3660</v>
      </c>
      <c r="AF378" s="116" t="s">
        <v>3661</v>
      </c>
      <c r="AG378" s="42"/>
      <c r="AJ378" s="116" t="s">
        <v>3662</v>
      </c>
      <c r="BA378" s="44"/>
      <c r="BB378" s="44"/>
      <c r="BC378" s="44"/>
    </row>
    <row r="379" spans="3:55">
      <c r="C379" s="30"/>
      <c r="D379" s="30" t="s">
        <v>1492</v>
      </c>
      <c r="E379" s="29" t="s">
        <v>3663</v>
      </c>
      <c r="Q379" s="30"/>
      <c r="AE379" s="44" t="s">
        <v>3664</v>
      </c>
      <c r="AF379" s="116" t="s">
        <v>3665</v>
      </c>
      <c r="AG379" s="42"/>
      <c r="AJ379" s="116" t="s">
        <v>3666</v>
      </c>
      <c r="BA379" s="44"/>
      <c r="BB379" s="44"/>
      <c r="BC379" s="44"/>
    </row>
    <row r="380" spans="3:55">
      <c r="C380" s="30"/>
      <c r="D380" s="30" t="s">
        <v>1505</v>
      </c>
      <c r="E380" s="29" t="s">
        <v>3667</v>
      </c>
      <c r="Q380" s="30"/>
      <c r="AE380" s="44" t="s">
        <v>3668</v>
      </c>
      <c r="AF380" s="116" t="s">
        <v>3669</v>
      </c>
      <c r="AG380" s="42"/>
      <c r="AJ380" s="116" t="s">
        <v>3670</v>
      </c>
      <c r="BA380" s="44"/>
      <c r="BB380" s="44"/>
      <c r="BC380" s="44"/>
    </row>
    <row r="381" spans="3:55">
      <c r="C381" s="30"/>
      <c r="D381" s="30" t="s">
        <v>1516</v>
      </c>
      <c r="E381" s="29" t="s">
        <v>3671</v>
      </c>
      <c r="Q381" s="30"/>
      <c r="AE381" s="44" t="s">
        <v>3672</v>
      </c>
      <c r="AF381" s="116" t="s">
        <v>3673</v>
      </c>
      <c r="AG381" s="42"/>
      <c r="AJ381" s="116" t="s">
        <v>3674</v>
      </c>
      <c r="BA381" s="44"/>
      <c r="BB381" s="44"/>
      <c r="BC381" s="44"/>
    </row>
    <row r="382" spans="3:55">
      <c r="C382" s="30"/>
      <c r="D382" s="30" t="s">
        <v>1540</v>
      </c>
      <c r="E382" s="29" t="s">
        <v>3675</v>
      </c>
      <c r="Q382" s="30"/>
      <c r="AE382" s="44" t="s">
        <v>3676</v>
      </c>
      <c r="AF382" s="116" t="s">
        <v>3677</v>
      </c>
      <c r="AG382" s="42"/>
      <c r="AJ382" s="116" t="s">
        <v>3678</v>
      </c>
      <c r="BA382" s="44"/>
      <c r="BB382" s="44"/>
      <c r="BC382" s="44"/>
    </row>
    <row r="383" spans="3:55">
      <c r="C383" s="30"/>
      <c r="D383" s="30" t="s">
        <v>1551</v>
      </c>
      <c r="E383" s="29" t="s">
        <v>3679</v>
      </c>
      <c r="Q383" s="30"/>
      <c r="AE383" s="44" t="s">
        <v>3680</v>
      </c>
      <c r="AF383" s="116" t="s">
        <v>3681</v>
      </c>
      <c r="AG383" s="42"/>
      <c r="AJ383" s="116" t="s">
        <v>3682</v>
      </c>
      <c r="BA383" s="44"/>
      <c r="BB383" s="44"/>
      <c r="BC383" s="44"/>
    </row>
    <row r="384" spans="3:55">
      <c r="C384" s="30"/>
      <c r="D384" s="30" t="s">
        <v>1562</v>
      </c>
      <c r="E384" s="29" t="s">
        <v>3683</v>
      </c>
      <c r="Q384" s="30"/>
      <c r="AE384" s="44" t="s">
        <v>3684</v>
      </c>
      <c r="AF384" s="116" t="s">
        <v>3685</v>
      </c>
      <c r="AG384" s="42"/>
      <c r="AJ384" s="116" t="s">
        <v>3686</v>
      </c>
      <c r="BA384" s="44"/>
      <c r="BB384" s="44"/>
      <c r="BC384" s="44"/>
    </row>
    <row r="385" spans="3:55">
      <c r="C385" s="30"/>
      <c r="D385" s="30" t="s">
        <v>1582</v>
      </c>
      <c r="E385" s="29" t="s">
        <v>3687</v>
      </c>
      <c r="Q385" s="30"/>
      <c r="AE385" s="44" t="s">
        <v>3688</v>
      </c>
      <c r="AF385" s="116" t="s">
        <v>3689</v>
      </c>
      <c r="AG385" s="42"/>
      <c r="AJ385" s="116" t="s">
        <v>3690</v>
      </c>
      <c r="BA385" s="44"/>
      <c r="BB385" s="44"/>
      <c r="BC385" s="44"/>
    </row>
    <row r="386" spans="3:55">
      <c r="C386" s="30"/>
      <c r="D386" s="30" t="s">
        <v>1591</v>
      </c>
      <c r="E386" s="29" t="s">
        <v>3691</v>
      </c>
      <c r="Q386" s="30"/>
      <c r="AE386" s="44" t="s">
        <v>3692</v>
      </c>
      <c r="AF386" s="116" t="s">
        <v>3693</v>
      </c>
      <c r="AG386" s="42"/>
      <c r="AJ386" s="116" t="s">
        <v>3694</v>
      </c>
      <c r="BA386" s="44"/>
      <c r="BB386" s="44"/>
      <c r="BC386" s="44"/>
    </row>
    <row r="387" spans="3:55">
      <c r="C387" s="30"/>
      <c r="D387" s="30" t="s">
        <v>1572</v>
      </c>
      <c r="E387" s="29" t="s">
        <v>3695</v>
      </c>
      <c r="Q387" s="30"/>
      <c r="AE387" s="44" t="s">
        <v>3696</v>
      </c>
      <c r="AF387" s="116" t="s">
        <v>3697</v>
      </c>
      <c r="AG387" s="42"/>
      <c r="AJ387" s="116" t="s">
        <v>3698</v>
      </c>
      <c r="BA387" s="44"/>
      <c r="BB387" s="44"/>
      <c r="BC387" s="44"/>
    </row>
    <row r="388" spans="3:55">
      <c r="C388" s="30"/>
      <c r="D388" s="30" t="s">
        <v>1600</v>
      </c>
      <c r="E388" s="29" t="s">
        <v>3699</v>
      </c>
      <c r="Q388" s="30"/>
      <c r="AE388" s="44" t="s">
        <v>3700</v>
      </c>
      <c r="AF388" s="116" t="s">
        <v>3701</v>
      </c>
      <c r="AG388" s="42"/>
      <c r="AJ388" s="116" t="s">
        <v>3702</v>
      </c>
      <c r="BA388" s="44"/>
      <c r="BB388" s="44"/>
      <c r="BC388" s="44"/>
    </row>
    <row r="389" spans="3:55">
      <c r="C389" s="30"/>
      <c r="D389" s="30" t="s">
        <v>1608</v>
      </c>
      <c r="E389" s="29" t="s">
        <v>3703</v>
      </c>
      <c r="Q389" s="30"/>
      <c r="AE389" s="44" t="s">
        <v>3704</v>
      </c>
      <c r="AF389" s="116" t="s">
        <v>3705</v>
      </c>
      <c r="AG389" s="42"/>
      <c r="AJ389" s="116" t="s">
        <v>3706</v>
      </c>
      <c r="BA389" s="44"/>
      <c r="BB389" s="44"/>
      <c r="BC389" s="44"/>
    </row>
    <row r="390" spans="3:55">
      <c r="C390" s="30"/>
      <c r="D390" s="30" t="s">
        <v>1617</v>
      </c>
      <c r="E390" s="29" t="s">
        <v>3707</v>
      </c>
      <c r="Q390" s="30"/>
      <c r="AE390" s="44" t="s">
        <v>3708</v>
      </c>
      <c r="AF390" s="116" t="s">
        <v>3709</v>
      </c>
      <c r="AG390" s="42"/>
      <c r="AJ390" s="116" t="s">
        <v>3710</v>
      </c>
      <c r="BA390" s="44"/>
      <c r="BB390" s="44"/>
      <c r="BC390" s="44"/>
    </row>
    <row r="391" spans="3:55">
      <c r="C391" s="30"/>
      <c r="D391" s="30" t="s">
        <v>1626</v>
      </c>
      <c r="E391" s="29" t="s">
        <v>3711</v>
      </c>
      <c r="Q391" s="30"/>
      <c r="AE391" s="44" t="s">
        <v>3712</v>
      </c>
      <c r="AF391" s="116" t="s">
        <v>3713</v>
      </c>
      <c r="AG391" s="42"/>
      <c r="AJ391" s="116" t="s">
        <v>3714</v>
      </c>
      <c r="BA391" s="44"/>
      <c r="BB391" s="44"/>
      <c r="BC391" s="44"/>
    </row>
    <row r="392" spans="3:55">
      <c r="C392" s="30"/>
      <c r="D392" s="30" t="s">
        <v>1635</v>
      </c>
      <c r="E392" s="29" t="s">
        <v>3715</v>
      </c>
      <c r="Q392" s="30"/>
      <c r="AE392" s="44" t="s">
        <v>3716</v>
      </c>
      <c r="AF392" s="116" t="s">
        <v>3717</v>
      </c>
      <c r="AG392" s="42"/>
      <c r="AJ392" s="116" t="s">
        <v>3718</v>
      </c>
      <c r="BA392" s="44"/>
      <c r="BB392" s="44"/>
      <c r="BC392" s="44"/>
    </row>
    <row r="393" spans="3:55">
      <c r="C393" s="30"/>
      <c r="D393" s="30" t="s">
        <v>1644</v>
      </c>
      <c r="E393" s="29" t="s">
        <v>3719</v>
      </c>
      <c r="Q393" s="30"/>
      <c r="AE393" s="44" t="s">
        <v>3720</v>
      </c>
      <c r="AF393" s="116" t="s">
        <v>3721</v>
      </c>
      <c r="AG393" s="42"/>
      <c r="AJ393" s="116" t="s">
        <v>3722</v>
      </c>
      <c r="BA393" s="44"/>
      <c r="BB393" s="44"/>
      <c r="BC393" s="44"/>
    </row>
    <row r="394" spans="3:55">
      <c r="C394" s="30"/>
      <c r="D394" s="30" t="s">
        <v>1653</v>
      </c>
      <c r="E394" s="29" t="s">
        <v>3723</v>
      </c>
      <c r="Q394" s="30"/>
      <c r="AE394" s="44" t="s">
        <v>3724</v>
      </c>
      <c r="AF394" s="116" t="s">
        <v>3725</v>
      </c>
      <c r="AG394" s="42"/>
      <c r="AJ394" s="116" t="s">
        <v>3726</v>
      </c>
      <c r="BA394" s="44"/>
      <c r="BB394" s="44"/>
      <c r="BC394" s="44"/>
    </row>
    <row r="395" spans="3:55">
      <c r="C395" s="30"/>
      <c r="D395" s="30" t="s">
        <v>1662</v>
      </c>
      <c r="E395" s="29" t="s">
        <v>3727</v>
      </c>
      <c r="Q395" s="30"/>
      <c r="AE395" s="44" t="s">
        <v>3728</v>
      </c>
      <c r="AF395" s="116" t="s">
        <v>3729</v>
      </c>
      <c r="AG395" s="42"/>
      <c r="AJ395" s="116" t="s">
        <v>3730</v>
      </c>
      <c r="BA395" s="44"/>
      <c r="BB395" s="44"/>
      <c r="BC395" s="44"/>
    </row>
    <row r="396" spans="3:55">
      <c r="C396" s="30"/>
      <c r="D396" s="30" t="s">
        <v>1671</v>
      </c>
      <c r="E396" s="29" t="s">
        <v>3731</v>
      </c>
      <c r="Q396" s="30"/>
      <c r="AE396" s="44" t="s">
        <v>3732</v>
      </c>
      <c r="AF396" s="116" t="s">
        <v>3733</v>
      </c>
      <c r="AG396" s="42"/>
      <c r="AJ396" s="116" t="s">
        <v>3734</v>
      </c>
      <c r="BA396" s="44"/>
      <c r="BB396" s="44"/>
      <c r="BC396" s="44"/>
    </row>
    <row r="397" spans="3:55">
      <c r="C397" s="30"/>
      <c r="D397" s="30" t="s">
        <v>1680</v>
      </c>
      <c r="E397" s="29" t="s">
        <v>3735</v>
      </c>
      <c r="Q397" s="30"/>
      <c r="AE397" s="44" t="s">
        <v>3736</v>
      </c>
      <c r="AF397" s="116" t="s">
        <v>3737</v>
      </c>
      <c r="AG397" s="42"/>
      <c r="AJ397" s="116" t="s">
        <v>3738</v>
      </c>
      <c r="BA397" s="44"/>
      <c r="BB397" s="44"/>
      <c r="BC397" s="44"/>
    </row>
    <row r="398" spans="3:55">
      <c r="C398" s="30"/>
      <c r="D398" s="30" t="s">
        <v>3739</v>
      </c>
      <c r="E398" s="29" t="s">
        <v>3740</v>
      </c>
      <c r="Q398" s="30"/>
      <c r="AE398" s="44" t="s">
        <v>3741</v>
      </c>
      <c r="AF398" s="116" t="s">
        <v>3742</v>
      </c>
      <c r="AG398" s="42"/>
      <c r="AJ398" s="116" t="s">
        <v>3743</v>
      </c>
      <c r="BA398" s="44"/>
      <c r="BB398" s="44"/>
      <c r="BC398" s="44"/>
    </row>
    <row r="399" spans="3:55">
      <c r="C399" s="30"/>
      <c r="D399" s="30" t="s">
        <v>3744</v>
      </c>
      <c r="E399" s="29" t="s">
        <v>3745</v>
      </c>
      <c r="Q399" s="30"/>
      <c r="AE399" s="44" t="s">
        <v>3746</v>
      </c>
      <c r="AF399" s="116" t="s">
        <v>3747</v>
      </c>
      <c r="AG399" s="42"/>
      <c r="AJ399" s="116" t="s">
        <v>3748</v>
      </c>
      <c r="BA399" s="44"/>
      <c r="BB399" s="44"/>
      <c r="BC399" s="44"/>
    </row>
    <row r="400" spans="3:55">
      <c r="C400" s="30"/>
      <c r="D400" s="30" t="s">
        <v>3749</v>
      </c>
      <c r="E400" s="29" t="s">
        <v>3750</v>
      </c>
      <c r="Q400" s="30"/>
      <c r="AE400" s="44" t="s">
        <v>3751</v>
      </c>
      <c r="AF400" s="116" t="s">
        <v>3752</v>
      </c>
      <c r="AG400" s="42"/>
      <c r="AJ400" s="116" t="s">
        <v>3753</v>
      </c>
      <c r="BA400" s="44"/>
      <c r="BB400" s="44"/>
      <c r="BC400" s="44"/>
    </row>
    <row r="401" spans="3:55">
      <c r="C401" s="30"/>
      <c r="D401" s="30" t="s">
        <v>3754</v>
      </c>
      <c r="E401" s="29" t="s">
        <v>3755</v>
      </c>
      <c r="Q401" s="30"/>
      <c r="AE401" s="44" t="s">
        <v>3756</v>
      </c>
      <c r="AF401" s="116" t="s">
        <v>3757</v>
      </c>
      <c r="AG401" s="42"/>
      <c r="AJ401" s="116" t="s">
        <v>3758</v>
      </c>
      <c r="BA401" s="44"/>
      <c r="BB401" s="44"/>
      <c r="BC401" s="44"/>
    </row>
    <row r="402" spans="3:55">
      <c r="C402" s="30"/>
      <c r="D402" s="30" t="s">
        <v>3759</v>
      </c>
      <c r="E402" s="29" t="s">
        <v>3760</v>
      </c>
      <c r="Q402" s="30"/>
      <c r="AE402" s="44" t="s">
        <v>3761</v>
      </c>
      <c r="AF402" s="116" t="s">
        <v>3762</v>
      </c>
      <c r="AG402" s="42"/>
      <c r="AJ402" s="116" t="s">
        <v>3763</v>
      </c>
      <c r="BA402" s="44"/>
      <c r="BB402" s="44"/>
      <c r="BC402" s="44"/>
    </row>
    <row r="403" spans="3:55">
      <c r="C403" s="30"/>
      <c r="D403" s="30" t="s">
        <v>3764</v>
      </c>
      <c r="E403" s="29" t="s">
        <v>3765</v>
      </c>
      <c r="Q403" s="30"/>
      <c r="AE403" s="44" t="s">
        <v>3766</v>
      </c>
      <c r="AF403" s="116" t="s">
        <v>3767</v>
      </c>
      <c r="AG403" s="42"/>
      <c r="AJ403" s="116" t="s">
        <v>3768</v>
      </c>
      <c r="BA403" s="44"/>
      <c r="BB403" s="44"/>
      <c r="BC403" s="44"/>
    </row>
    <row r="404" spans="3:55">
      <c r="C404" s="30"/>
      <c r="D404" s="30" t="s">
        <v>3769</v>
      </c>
      <c r="E404" s="29" t="s">
        <v>3770</v>
      </c>
      <c r="Q404" s="30"/>
      <c r="AE404" s="44" t="s">
        <v>3771</v>
      </c>
      <c r="AF404" s="116" t="s">
        <v>3772</v>
      </c>
      <c r="AG404" s="42"/>
      <c r="AJ404" s="116" t="s">
        <v>3773</v>
      </c>
      <c r="BA404" s="44"/>
      <c r="BB404" s="44"/>
      <c r="BC404" s="44"/>
    </row>
    <row r="405" spans="3:55">
      <c r="C405" s="30"/>
      <c r="D405" s="30" t="s">
        <v>3774</v>
      </c>
      <c r="E405" s="29" t="s">
        <v>3775</v>
      </c>
      <c r="Q405" s="30"/>
      <c r="AE405" s="44" t="s">
        <v>3776</v>
      </c>
      <c r="AF405" s="116" t="s">
        <v>3777</v>
      </c>
      <c r="AG405" s="42"/>
      <c r="AJ405" s="116" t="s">
        <v>3778</v>
      </c>
      <c r="BA405" s="44"/>
      <c r="BB405" s="44"/>
      <c r="BC405" s="44"/>
    </row>
    <row r="406" spans="3:55">
      <c r="C406" s="30"/>
      <c r="D406" s="30" t="s">
        <v>3779</v>
      </c>
      <c r="E406" s="29" t="s">
        <v>3780</v>
      </c>
      <c r="Q406" s="30"/>
      <c r="AE406" s="44" t="s">
        <v>3781</v>
      </c>
      <c r="AF406" s="116" t="s">
        <v>3782</v>
      </c>
      <c r="AG406" s="42"/>
      <c r="AJ406" s="116" t="s">
        <v>3783</v>
      </c>
      <c r="BA406" s="44"/>
      <c r="BB406" s="44"/>
      <c r="BC406" s="44"/>
    </row>
    <row r="407" spans="3:55">
      <c r="C407" s="30"/>
      <c r="D407" s="30" t="s">
        <v>3784</v>
      </c>
      <c r="E407" s="29" t="s">
        <v>3785</v>
      </c>
      <c r="Q407" s="30"/>
      <c r="AE407" s="44" t="s">
        <v>3786</v>
      </c>
      <c r="AF407" s="116" t="s">
        <v>3787</v>
      </c>
      <c r="AG407" s="42"/>
      <c r="AJ407" s="116" t="s">
        <v>3788</v>
      </c>
      <c r="BA407" s="44"/>
      <c r="BB407" s="44"/>
      <c r="BC407" s="44"/>
    </row>
    <row r="408" spans="3:55">
      <c r="C408" s="30"/>
      <c r="D408" s="30" t="s">
        <v>3789</v>
      </c>
      <c r="E408" s="29" t="s">
        <v>3790</v>
      </c>
      <c r="Q408" s="30"/>
      <c r="AE408" s="44" t="s">
        <v>3791</v>
      </c>
      <c r="AF408" s="116" t="s">
        <v>3792</v>
      </c>
      <c r="AG408" s="42"/>
      <c r="AJ408" s="116" t="s">
        <v>3793</v>
      </c>
      <c r="BA408" s="44"/>
      <c r="BB408" s="44"/>
      <c r="BC408" s="44"/>
    </row>
    <row r="409" spans="3:55">
      <c r="C409" s="30"/>
      <c r="D409" s="30" t="s">
        <v>3794</v>
      </c>
      <c r="E409" s="29" t="s">
        <v>3795</v>
      </c>
      <c r="Q409" s="30"/>
      <c r="AE409" s="44" t="s">
        <v>3796</v>
      </c>
      <c r="AF409" s="116" t="s">
        <v>3797</v>
      </c>
      <c r="AG409" s="42"/>
      <c r="AJ409" s="116" t="s">
        <v>3798</v>
      </c>
      <c r="BA409" s="44"/>
      <c r="BB409" s="44"/>
      <c r="BC409" s="44"/>
    </row>
    <row r="410" spans="3:55">
      <c r="C410" s="30"/>
      <c r="D410" s="30" t="s">
        <v>3799</v>
      </c>
      <c r="E410" s="29" t="s">
        <v>3800</v>
      </c>
      <c r="Q410" s="30"/>
      <c r="AE410" s="44" t="s">
        <v>3801</v>
      </c>
      <c r="AF410" s="116" t="s">
        <v>3802</v>
      </c>
      <c r="AG410" s="42"/>
      <c r="AJ410" s="116" t="s">
        <v>3803</v>
      </c>
      <c r="BA410" s="44"/>
      <c r="BB410" s="44"/>
      <c r="BC410" s="44"/>
    </row>
    <row r="411" spans="3:55">
      <c r="C411" s="30"/>
      <c r="D411" s="30" t="s">
        <v>3804</v>
      </c>
      <c r="E411" s="29" t="s">
        <v>3805</v>
      </c>
      <c r="Q411" s="30"/>
      <c r="AE411" s="44" t="s">
        <v>3806</v>
      </c>
      <c r="AF411" s="116" t="s">
        <v>3807</v>
      </c>
      <c r="AG411" s="42"/>
      <c r="AJ411" s="116" t="s">
        <v>3808</v>
      </c>
      <c r="BA411" s="44"/>
      <c r="BB411" s="44"/>
      <c r="BC411" s="44"/>
    </row>
    <row r="412" spans="3:55">
      <c r="C412" s="30"/>
      <c r="D412" s="30" t="s">
        <v>3809</v>
      </c>
      <c r="E412" s="29" t="s">
        <v>3810</v>
      </c>
      <c r="Q412" s="30"/>
      <c r="AE412" s="44" t="s">
        <v>3811</v>
      </c>
      <c r="AF412" s="116" t="s">
        <v>3812</v>
      </c>
      <c r="AG412" s="42"/>
      <c r="AJ412" s="116" t="s">
        <v>3813</v>
      </c>
      <c r="BA412" s="44"/>
      <c r="BB412" s="44"/>
      <c r="BC412" s="44"/>
    </row>
    <row r="413" spans="3:55">
      <c r="C413" s="30"/>
      <c r="D413" s="30" t="s">
        <v>3814</v>
      </c>
      <c r="E413" s="29" t="s">
        <v>3815</v>
      </c>
      <c r="Q413" s="30"/>
      <c r="AE413" s="44" t="s">
        <v>3816</v>
      </c>
      <c r="AF413" s="116" t="s">
        <v>3817</v>
      </c>
      <c r="AG413" s="42"/>
      <c r="AJ413" s="116" t="s">
        <v>3818</v>
      </c>
      <c r="BA413" s="44"/>
      <c r="BB413" s="44"/>
      <c r="BC413" s="44"/>
    </row>
    <row r="414" spans="3:55">
      <c r="C414" s="30"/>
      <c r="D414" s="30" t="s">
        <v>3819</v>
      </c>
      <c r="E414" s="29" t="s">
        <v>3820</v>
      </c>
      <c r="Q414" s="30"/>
      <c r="AE414" s="44" t="s">
        <v>3821</v>
      </c>
      <c r="AF414" s="116" t="s">
        <v>3822</v>
      </c>
      <c r="AG414" s="42"/>
      <c r="AJ414" s="116" t="s">
        <v>3823</v>
      </c>
      <c r="BA414" s="44"/>
      <c r="BB414" s="44"/>
      <c r="BC414" s="44"/>
    </row>
    <row r="415" spans="3:55">
      <c r="C415" s="30"/>
      <c r="D415" s="30" t="s">
        <v>3824</v>
      </c>
      <c r="E415" s="29" t="s">
        <v>3825</v>
      </c>
      <c r="Q415" s="30"/>
      <c r="AE415" s="44" t="s">
        <v>3826</v>
      </c>
      <c r="AF415" s="116" t="s">
        <v>3827</v>
      </c>
      <c r="AG415" s="42"/>
      <c r="AJ415" s="116" t="s">
        <v>3828</v>
      </c>
      <c r="BA415" s="44"/>
      <c r="BB415" s="44"/>
      <c r="BC415" s="44"/>
    </row>
    <row r="416" spans="3:55">
      <c r="C416" s="30"/>
      <c r="D416" s="30" t="s">
        <v>3829</v>
      </c>
      <c r="E416" s="29" t="s">
        <v>3830</v>
      </c>
      <c r="Q416" s="30"/>
      <c r="AE416" s="44" t="s">
        <v>3831</v>
      </c>
      <c r="AF416" s="116" t="s">
        <v>3832</v>
      </c>
      <c r="AG416" s="42"/>
      <c r="AJ416" s="116" t="s">
        <v>3833</v>
      </c>
      <c r="BA416" s="44"/>
      <c r="BB416" s="44"/>
      <c r="BC416" s="44"/>
    </row>
    <row r="417" spans="3:55">
      <c r="C417" s="30"/>
      <c r="D417" s="30" t="s">
        <v>3834</v>
      </c>
      <c r="E417" s="29" t="s">
        <v>3835</v>
      </c>
      <c r="Q417" s="30"/>
      <c r="AE417" s="44" t="s">
        <v>3836</v>
      </c>
      <c r="AF417" s="116" t="s">
        <v>3837</v>
      </c>
      <c r="AG417" s="42"/>
      <c r="AJ417" s="116" t="s">
        <v>3838</v>
      </c>
      <c r="BA417" s="44"/>
      <c r="BB417" s="44"/>
      <c r="BC417" s="44"/>
    </row>
    <row r="418" spans="3:55">
      <c r="C418" s="30"/>
      <c r="D418" s="30" t="s">
        <v>3839</v>
      </c>
      <c r="E418" s="29" t="s">
        <v>3840</v>
      </c>
      <c r="Q418" s="30"/>
      <c r="AE418" s="44" t="s">
        <v>3841</v>
      </c>
      <c r="AF418" s="116" t="s">
        <v>3842</v>
      </c>
      <c r="AG418" s="42"/>
      <c r="AJ418" s="116" t="s">
        <v>3843</v>
      </c>
      <c r="BA418" s="44"/>
      <c r="BB418" s="44"/>
      <c r="BC418" s="44"/>
    </row>
    <row r="419" spans="3:55">
      <c r="C419" s="30"/>
      <c r="D419" s="30" t="s">
        <v>3844</v>
      </c>
      <c r="E419" s="29" t="s">
        <v>3845</v>
      </c>
      <c r="Q419" s="30"/>
      <c r="AE419" s="44" t="s">
        <v>3846</v>
      </c>
      <c r="AF419" s="116" t="s">
        <v>3847</v>
      </c>
      <c r="AG419" s="42"/>
      <c r="AJ419" s="116" t="s">
        <v>3848</v>
      </c>
      <c r="BA419" s="44"/>
      <c r="BB419" s="44"/>
      <c r="BC419" s="44"/>
    </row>
    <row r="420" spans="3:55">
      <c r="C420" s="30"/>
      <c r="D420" s="30" t="s">
        <v>3849</v>
      </c>
      <c r="E420" s="29" t="s">
        <v>3850</v>
      </c>
      <c r="Q420" s="30"/>
      <c r="AE420" s="44" t="s">
        <v>3851</v>
      </c>
      <c r="AF420" s="116" t="s">
        <v>3852</v>
      </c>
      <c r="AG420" s="42"/>
      <c r="AJ420" s="116" t="s">
        <v>3853</v>
      </c>
      <c r="BA420" s="44"/>
      <c r="BB420" s="44"/>
      <c r="BC420" s="44"/>
    </row>
    <row r="421" spans="3:55">
      <c r="C421" s="30"/>
      <c r="D421" s="30" t="s">
        <v>3854</v>
      </c>
      <c r="E421" s="29" t="s">
        <v>3855</v>
      </c>
      <c r="Q421" s="30"/>
      <c r="AE421" s="44" t="s">
        <v>3856</v>
      </c>
      <c r="AF421" s="116" t="s">
        <v>3857</v>
      </c>
      <c r="AG421" s="42"/>
      <c r="AJ421" s="116" t="s">
        <v>3858</v>
      </c>
      <c r="BA421" s="44"/>
      <c r="BB421" s="44"/>
      <c r="BC421" s="44"/>
    </row>
    <row r="422" spans="3:55">
      <c r="C422" s="30"/>
      <c r="D422" s="30" t="s">
        <v>3859</v>
      </c>
      <c r="E422" s="29" t="s">
        <v>3860</v>
      </c>
      <c r="Q422" s="30"/>
      <c r="AE422" s="44" t="s">
        <v>3861</v>
      </c>
      <c r="AF422" s="116" t="s">
        <v>3862</v>
      </c>
      <c r="AG422" s="42"/>
      <c r="AJ422" s="116" t="s">
        <v>3863</v>
      </c>
      <c r="BA422" s="44"/>
      <c r="BB422" s="44"/>
      <c r="BC422" s="44"/>
    </row>
    <row r="423" spans="3:55">
      <c r="C423" s="30"/>
      <c r="D423" s="30" t="s">
        <v>3864</v>
      </c>
      <c r="E423" s="29" t="s">
        <v>3865</v>
      </c>
      <c r="Q423" s="30"/>
      <c r="AE423" s="44" t="s">
        <v>3866</v>
      </c>
      <c r="AF423" s="116" t="s">
        <v>3867</v>
      </c>
      <c r="AG423" s="42"/>
      <c r="AJ423" s="116" t="s">
        <v>3868</v>
      </c>
      <c r="BA423" s="44"/>
      <c r="BB423" s="44"/>
      <c r="BC423" s="44"/>
    </row>
    <row r="424" spans="3:55">
      <c r="C424" s="30"/>
      <c r="D424" s="30" t="s">
        <v>3869</v>
      </c>
      <c r="E424" s="29" t="s">
        <v>3870</v>
      </c>
      <c r="Q424" s="30"/>
      <c r="AE424" s="44" t="s">
        <v>3871</v>
      </c>
      <c r="AF424" s="116" t="s">
        <v>3872</v>
      </c>
      <c r="AG424" s="42"/>
      <c r="AJ424" s="116" t="s">
        <v>3873</v>
      </c>
      <c r="BA424" s="44"/>
      <c r="BB424" s="44"/>
      <c r="BC424" s="44"/>
    </row>
    <row r="425" spans="3:55">
      <c r="C425" s="30"/>
      <c r="D425" s="30" t="s">
        <v>3874</v>
      </c>
      <c r="E425" s="29" t="s">
        <v>3875</v>
      </c>
      <c r="Q425" s="30"/>
      <c r="AE425" s="44" t="s">
        <v>3876</v>
      </c>
      <c r="AF425" s="116" t="s">
        <v>3877</v>
      </c>
      <c r="AG425" s="42"/>
      <c r="AJ425" s="116" t="s">
        <v>3878</v>
      </c>
      <c r="BA425" s="44"/>
      <c r="BB425" s="44"/>
      <c r="BC425" s="44"/>
    </row>
    <row r="426" spans="3:55">
      <c r="C426" s="30"/>
      <c r="D426" s="30" t="s">
        <v>3879</v>
      </c>
      <c r="E426" s="29" t="s">
        <v>3880</v>
      </c>
      <c r="Q426" s="30"/>
      <c r="AE426" s="44" t="s">
        <v>3881</v>
      </c>
      <c r="AF426" s="116" t="s">
        <v>3882</v>
      </c>
      <c r="AG426" s="42"/>
      <c r="AJ426" s="116" t="s">
        <v>3883</v>
      </c>
      <c r="BA426" s="44"/>
      <c r="BB426" s="44"/>
      <c r="BC426" s="44"/>
    </row>
    <row r="427" spans="3:55">
      <c r="C427" s="30"/>
      <c r="D427" s="30" t="s">
        <v>3884</v>
      </c>
      <c r="E427" s="29" t="s">
        <v>3885</v>
      </c>
      <c r="Q427" s="30"/>
      <c r="AE427" s="44" t="s">
        <v>3886</v>
      </c>
      <c r="AF427" s="116" t="s">
        <v>3887</v>
      </c>
      <c r="AG427" s="42"/>
      <c r="AJ427" s="116" t="s">
        <v>3888</v>
      </c>
      <c r="BA427" s="44"/>
      <c r="BB427" s="44"/>
      <c r="BC427" s="44"/>
    </row>
    <row r="428" spans="3:55">
      <c r="C428" s="30"/>
      <c r="D428" s="30" t="s">
        <v>3889</v>
      </c>
      <c r="E428" s="29" t="s">
        <v>3890</v>
      </c>
      <c r="Q428" s="30"/>
      <c r="AE428" s="44" t="s">
        <v>3891</v>
      </c>
      <c r="AF428" s="116" t="s">
        <v>3892</v>
      </c>
      <c r="AG428" s="42"/>
      <c r="AJ428" s="116" t="s">
        <v>3893</v>
      </c>
      <c r="BA428" s="44"/>
      <c r="BB428" s="44"/>
      <c r="BC428" s="44"/>
    </row>
    <row r="429" spans="3:55">
      <c r="C429" s="30"/>
      <c r="D429" s="30" t="s">
        <v>3894</v>
      </c>
      <c r="E429" s="29" t="s">
        <v>3895</v>
      </c>
      <c r="Q429" s="30"/>
      <c r="AE429" s="44" t="s">
        <v>3896</v>
      </c>
      <c r="AF429" s="116" t="s">
        <v>3897</v>
      </c>
      <c r="AG429" s="42"/>
      <c r="AJ429" s="116" t="s">
        <v>3898</v>
      </c>
      <c r="BA429" s="44"/>
      <c r="BB429" s="44"/>
      <c r="BC429" s="44"/>
    </row>
    <row r="430" spans="3:55">
      <c r="C430" s="30"/>
      <c r="D430" s="30" t="s">
        <v>3899</v>
      </c>
      <c r="E430" s="29" t="s">
        <v>3900</v>
      </c>
      <c r="Q430" s="30"/>
      <c r="AE430" s="44" t="s">
        <v>3901</v>
      </c>
      <c r="AF430" s="116" t="s">
        <v>3902</v>
      </c>
      <c r="AG430" s="42"/>
      <c r="AJ430" s="116" t="s">
        <v>3903</v>
      </c>
      <c r="BA430" s="44"/>
      <c r="BB430" s="44"/>
      <c r="BC430" s="44"/>
    </row>
    <row r="431" spans="3:55">
      <c r="C431" s="30"/>
      <c r="D431" s="30" t="s">
        <v>3904</v>
      </c>
      <c r="E431" s="29" t="s">
        <v>3905</v>
      </c>
      <c r="Q431" s="30"/>
      <c r="AE431" s="44" t="s">
        <v>3906</v>
      </c>
      <c r="AF431" s="116" t="s">
        <v>3907</v>
      </c>
      <c r="AG431" s="42"/>
      <c r="AJ431" s="116" t="s">
        <v>3908</v>
      </c>
      <c r="BA431" s="44"/>
      <c r="BB431" s="44"/>
      <c r="BC431" s="44"/>
    </row>
    <row r="432" spans="3:55">
      <c r="C432" s="30"/>
      <c r="D432" s="30" t="s">
        <v>3909</v>
      </c>
      <c r="E432" s="29" t="s">
        <v>3910</v>
      </c>
      <c r="Q432" s="30"/>
      <c r="AE432" s="44" t="s">
        <v>3911</v>
      </c>
      <c r="AF432" s="116" t="s">
        <v>3912</v>
      </c>
      <c r="AG432" s="42"/>
      <c r="AJ432" s="116" t="s">
        <v>3913</v>
      </c>
      <c r="BA432" s="44"/>
      <c r="BB432" s="44"/>
      <c r="BC432" s="44"/>
    </row>
    <row r="433" spans="3:55">
      <c r="C433" s="30"/>
      <c r="D433" s="30" t="s">
        <v>3914</v>
      </c>
      <c r="E433" s="29" t="s">
        <v>3915</v>
      </c>
      <c r="Q433" s="30"/>
      <c r="AE433" s="44" t="s">
        <v>3916</v>
      </c>
      <c r="AF433" s="116" t="s">
        <v>3917</v>
      </c>
      <c r="AG433" s="42"/>
      <c r="AJ433" s="116" t="s">
        <v>3918</v>
      </c>
      <c r="BA433" s="44"/>
      <c r="BB433" s="44"/>
      <c r="BC433" s="44"/>
    </row>
    <row r="434" spans="3:55">
      <c r="C434" s="30"/>
      <c r="D434" s="30" t="s">
        <v>3919</v>
      </c>
      <c r="E434" s="29" t="s">
        <v>3920</v>
      </c>
      <c r="Q434" s="30"/>
      <c r="AE434" s="44" t="s">
        <v>3921</v>
      </c>
      <c r="AF434" s="116" t="s">
        <v>3922</v>
      </c>
      <c r="AG434" s="42"/>
      <c r="AJ434" s="116" t="s">
        <v>3923</v>
      </c>
      <c r="BA434" s="44"/>
      <c r="BB434" s="44"/>
      <c r="BC434" s="44"/>
    </row>
    <row r="435" spans="3:55">
      <c r="C435" s="30"/>
      <c r="D435" s="30" t="s">
        <v>3924</v>
      </c>
      <c r="E435" s="29" t="s">
        <v>3925</v>
      </c>
      <c r="Q435" s="30"/>
      <c r="AE435" s="44" t="s">
        <v>3926</v>
      </c>
      <c r="AF435" s="116" t="s">
        <v>3927</v>
      </c>
      <c r="AG435" s="42"/>
      <c r="AJ435" s="116" t="s">
        <v>3928</v>
      </c>
      <c r="BA435" s="44"/>
      <c r="BB435" s="44"/>
      <c r="BC435" s="44"/>
    </row>
    <row r="436" spans="3:55">
      <c r="C436" s="30"/>
      <c r="D436" s="30" t="s">
        <v>3929</v>
      </c>
      <c r="E436" s="29" t="s">
        <v>3930</v>
      </c>
      <c r="Q436" s="30"/>
      <c r="AE436" s="44" t="s">
        <v>3931</v>
      </c>
      <c r="AF436" s="116" t="s">
        <v>3932</v>
      </c>
      <c r="AG436" s="42"/>
      <c r="AJ436" s="116" t="s">
        <v>3933</v>
      </c>
      <c r="BA436" s="44"/>
      <c r="BB436" s="44"/>
      <c r="BC436" s="44"/>
    </row>
    <row r="437" spans="3:55">
      <c r="C437" s="30"/>
      <c r="D437" s="30" t="s">
        <v>3934</v>
      </c>
      <c r="E437" s="29" t="s">
        <v>3935</v>
      </c>
      <c r="Q437" s="30"/>
      <c r="AE437" s="44" t="s">
        <v>3936</v>
      </c>
      <c r="AF437" s="116" t="s">
        <v>3937</v>
      </c>
      <c r="AG437" s="42"/>
      <c r="AJ437" s="116" t="s">
        <v>3938</v>
      </c>
      <c r="BA437" s="44"/>
      <c r="BB437" s="44"/>
      <c r="BC437" s="44"/>
    </row>
    <row r="438" spans="3:55">
      <c r="C438" s="30"/>
      <c r="D438" s="30" t="s">
        <v>3939</v>
      </c>
      <c r="E438" s="29" t="s">
        <v>3940</v>
      </c>
      <c r="Q438" s="30"/>
      <c r="AE438" s="44" t="s">
        <v>3941</v>
      </c>
      <c r="AF438" s="116" t="s">
        <v>3942</v>
      </c>
      <c r="AG438" s="42"/>
      <c r="AJ438" s="116" t="s">
        <v>3943</v>
      </c>
      <c r="BA438" s="44"/>
      <c r="BB438" s="44"/>
      <c r="BC438" s="44"/>
    </row>
    <row r="439" spans="3:55">
      <c r="C439" s="30"/>
      <c r="D439" s="30" t="s">
        <v>3944</v>
      </c>
      <c r="E439" s="29" t="s">
        <v>3945</v>
      </c>
      <c r="Q439" s="30"/>
      <c r="AE439" s="44" t="s">
        <v>3946</v>
      </c>
      <c r="AF439" s="116" t="s">
        <v>3947</v>
      </c>
      <c r="AG439" s="42"/>
      <c r="AJ439" s="116" t="s">
        <v>3948</v>
      </c>
      <c r="BA439" s="44"/>
      <c r="BB439" s="44"/>
      <c r="BC439" s="44"/>
    </row>
    <row r="440" spans="3:55">
      <c r="C440" s="30"/>
      <c r="D440" s="30" t="s">
        <v>3949</v>
      </c>
      <c r="E440" s="29" t="s">
        <v>3950</v>
      </c>
      <c r="Q440" s="30"/>
      <c r="AE440" s="44" t="s">
        <v>3951</v>
      </c>
      <c r="AF440" s="116" t="s">
        <v>3952</v>
      </c>
      <c r="AG440" s="42"/>
      <c r="AJ440" s="116" t="s">
        <v>3953</v>
      </c>
      <c r="BA440" s="44"/>
      <c r="BB440" s="44"/>
      <c r="BC440" s="44"/>
    </row>
    <row r="441" spans="3:55">
      <c r="C441" s="30"/>
      <c r="D441" s="30" t="s">
        <v>3954</v>
      </c>
      <c r="E441" s="29" t="s">
        <v>3955</v>
      </c>
      <c r="Q441" s="30"/>
      <c r="AE441" s="44" t="s">
        <v>3956</v>
      </c>
      <c r="AF441" s="116" t="s">
        <v>3957</v>
      </c>
      <c r="AG441" s="42"/>
      <c r="AJ441" s="116" t="s">
        <v>3958</v>
      </c>
      <c r="BA441" s="44"/>
      <c r="BB441" s="44"/>
      <c r="BC441" s="44"/>
    </row>
    <row r="442" spans="3:55">
      <c r="C442" s="30"/>
      <c r="D442" s="30" t="s">
        <v>3959</v>
      </c>
      <c r="E442" s="29" t="s">
        <v>3960</v>
      </c>
      <c r="Q442" s="30"/>
      <c r="AE442" s="44" t="s">
        <v>3961</v>
      </c>
      <c r="AF442" s="116" t="s">
        <v>3962</v>
      </c>
      <c r="AG442" s="42"/>
      <c r="AJ442" s="116" t="s">
        <v>3963</v>
      </c>
      <c r="BA442" s="44"/>
      <c r="BB442" s="44"/>
      <c r="BC442" s="44"/>
    </row>
    <row r="443" spans="3:55">
      <c r="C443" s="30"/>
      <c r="D443" s="30" t="s">
        <v>3964</v>
      </c>
      <c r="E443" s="29" t="s">
        <v>3965</v>
      </c>
      <c r="Q443" s="30"/>
      <c r="AE443" s="44" t="s">
        <v>3966</v>
      </c>
      <c r="AF443" s="116" t="s">
        <v>3967</v>
      </c>
      <c r="AG443" s="42"/>
      <c r="AJ443" s="116" t="s">
        <v>3968</v>
      </c>
      <c r="BA443" s="44"/>
      <c r="BB443" s="44"/>
      <c r="BC443" s="44"/>
    </row>
    <row r="444" spans="3:55">
      <c r="C444" s="30"/>
      <c r="D444" s="30" t="s">
        <v>3969</v>
      </c>
      <c r="E444" s="29" t="s">
        <v>3970</v>
      </c>
      <c r="Q444" s="30"/>
      <c r="AE444" s="44" t="s">
        <v>3971</v>
      </c>
      <c r="AF444" s="116" t="s">
        <v>3972</v>
      </c>
      <c r="AG444" s="42"/>
      <c r="AJ444" s="116" t="s">
        <v>3973</v>
      </c>
      <c r="BA444" s="44"/>
      <c r="BB444" s="44"/>
      <c r="BC444" s="44"/>
    </row>
    <row r="445" spans="3:55">
      <c r="C445" s="30"/>
      <c r="D445" s="30" t="s">
        <v>3974</v>
      </c>
      <c r="E445" s="29" t="s">
        <v>3975</v>
      </c>
      <c r="Q445" s="30"/>
      <c r="AE445" s="44" t="s">
        <v>3976</v>
      </c>
      <c r="AF445" s="116" t="s">
        <v>3977</v>
      </c>
      <c r="AG445" s="42"/>
      <c r="AJ445" s="116" t="s">
        <v>3978</v>
      </c>
      <c r="BA445" s="44"/>
      <c r="BB445" s="44"/>
      <c r="BC445" s="44"/>
    </row>
    <row r="446" spans="3:55">
      <c r="C446" s="30"/>
      <c r="D446" s="30" t="s">
        <v>3979</v>
      </c>
      <c r="E446" s="29" t="s">
        <v>3980</v>
      </c>
      <c r="Q446" s="30"/>
      <c r="AE446" s="44" t="s">
        <v>3981</v>
      </c>
      <c r="AF446" s="116" t="s">
        <v>3982</v>
      </c>
      <c r="AG446" s="42"/>
      <c r="AJ446" s="116" t="s">
        <v>3983</v>
      </c>
      <c r="BA446" s="44"/>
      <c r="BB446" s="44"/>
      <c r="BC446" s="44"/>
    </row>
    <row r="447" spans="3:55">
      <c r="C447" s="30"/>
      <c r="D447" s="30" t="s">
        <v>3984</v>
      </c>
      <c r="E447" s="29" t="s">
        <v>3985</v>
      </c>
      <c r="Q447" s="30"/>
      <c r="AE447" s="44" t="s">
        <v>3986</v>
      </c>
      <c r="AF447" s="116" t="s">
        <v>3987</v>
      </c>
      <c r="AG447" s="42"/>
      <c r="AJ447" s="116" t="s">
        <v>3988</v>
      </c>
      <c r="BA447" s="44"/>
      <c r="BB447" s="44"/>
      <c r="BC447" s="44"/>
    </row>
    <row r="448" spans="3:55">
      <c r="C448" s="30"/>
      <c r="D448" s="30" t="s">
        <v>3989</v>
      </c>
      <c r="E448" s="29" t="s">
        <v>3990</v>
      </c>
      <c r="Q448" s="30"/>
      <c r="AE448" s="44" t="s">
        <v>3991</v>
      </c>
      <c r="AF448" s="116" t="s">
        <v>3992</v>
      </c>
      <c r="AG448" s="42"/>
      <c r="AJ448" s="116" t="s">
        <v>3993</v>
      </c>
      <c r="BA448" s="44"/>
      <c r="BB448" s="44"/>
      <c r="BC448" s="44"/>
    </row>
    <row r="449" spans="3:55">
      <c r="C449" s="30"/>
      <c r="D449" s="30" t="s">
        <v>3994</v>
      </c>
      <c r="E449" s="29" t="s">
        <v>3995</v>
      </c>
      <c r="Q449" s="30"/>
      <c r="AE449" s="44" t="s">
        <v>3996</v>
      </c>
      <c r="AF449" s="116" t="s">
        <v>3997</v>
      </c>
      <c r="AG449" s="42"/>
      <c r="AJ449" s="116" t="s">
        <v>3998</v>
      </c>
      <c r="BA449" s="44"/>
      <c r="BB449" s="44"/>
      <c r="BC449" s="44"/>
    </row>
    <row r="450" spans="3:55">
      <c r="C450" s="30"/>
      <c r="D450" s="30" t="s">
        <v>3999</v>
      </c>
      <c r="E450" s="29" t="s">
        <v>4000</v>
      </c>
      <c r="Q450" s="30"/>
      <c r="AE450" s="44" t="s">
        <v>4001</v>
      </c>
      <c r="AF450" s="116" t="s">
        <v>4002</v>
      </c>
      <c r="AG450" s="42"/>
      <c r="AJ450" s="116" t="s">
        <v>4003</v>
      </c>
      <c r="BA450" s="44"/>
      <c r="BB450" s="44"/>
      <c r="BC450" s="44"/>
    </row>
    <row r="451" spans="3:55">
      <c r="C451" s="30"/>
      <c r="D451" s="30" t="s">
        <v>4004</v>
      </c>
      <c r="E451" s="29" t="s">
        <v>4005</v>
      </c>
      <c r="Q451" s="30"/>
      <c r="AE451" s="44" t="s">
        <v>4006</v>
      </c>
      <c r="AF451" s="116" t="s">
        <v>4007</v>
      </c>
      <c r="AG451" s="42"/>
      <c r="AJ451" s="116" t="s">
        <v>4008</v>
      </c>
      <c r="BA451" s="44"/>
      <c r="BB451" s="44"/>
      <c r="BC451" s="44"/>
    </row>
    <row r="452" spans="3:55">
      <c r="C452" s="30"/>
      <c r="D452" s="30" t="s">
        <v>4009</v>
      </c>
      <c r="E452" s="29" t="s">
        <v>4010</v>
      </c>
      <c r="Q452" s="30"/>
      <c r="AE452" s="44" t="s">
        <v>4011</v>
      </c>
      <c r="AF452" s="116" t="s">
        <v>4012</v>
      </c>
      <c r="AG452" s="42"/>
      <c r="AJ452" s="116" t="s">
        <v>4013</v>
      </c>
      <c r="BA452" s="44"/>
      <c r="BB452" s="44"/>
      <c r="BC452" s="44"/>
    </row>
    <row r="453" spans="3:55">
      <c r="C453" s="30"/>
      <c r="D453" s="30" t="s">
        <v>4014</v>
      </c>
      <c r="E453" s="29" t="s">
        <v>4015</v>
      </c>
      <c r="Q453" s="30"/>
      <c r="AE453" s="44" t="s">
        <v>4016</v>
      </c>
      <c r="AF453" s="116" t="s">
        <v>4017</v>
      </c>
      <c r="AG453" s="42"/>
      <c r="AJ453" s="116" t="s">
        <v>4018</v>
      </c>
      <c r="BA453" s="44"/>
      <c r="BB453" s="44"/>
      <c r="BC453" s="44"/>
    </row>
    <row r="454" spans="3:55">
      <c r="C454" s="30"/>
      <c r="D454" s="30" t="s">
        <v>4019</v>
      </c>
      <c r="E454" s="29" t="s">
        <v>4020</v>
      </c>
      <c r="Q454" s="30"/>
      <c r="AE454" s="44" t="s">
        <v>4021</v>
      </c>
      <c r="AF454" s="116" t="s">
        <v>4022</v>
      </c>
      <c r="AG454" s="42"/>
      <c r="AJ454" s="116" t="s">
        <v>4023</v>
      </c>
      <c r="BA454" s="44"/>
      <c r="BB454" s="44"/>
      <c r="BC454" s="44"/>
    </row>
    <row r="455" spans="3:55">
      <c r="C455" s="30"/>
      <c r="D455" s="30" t="s">
        <v>4024</v>
      </c>
      <c r="E455" s="29" t="s">
        <v>4025</v>
      </c>
      <c r="Q455" s="30"/>
      <c r="AE455" s="44" t="s">
        <v>4026</v>
      </c>
      <c r="AF455" s="116" t="s">
        <v>4027</v>
      </c>
      <c r="AG455" s="42"/>
      <c r="AJ455" s="116" t="s">
        <v>4028</v>
      </c>
      <c r="BA455" s="44"/>
      <c r="BB455" s="44"/>
      <c r="BC455" s="44"/>
    </row>
    <row r="456" spans="3:55">
      <c r="C456" s="30"/>
      <c r="D456" s="30" t="s">
        <v>4029</v>
      </c>
      <c r="E456" s="29" t="s">
        <v>4030</v>
      </c>
      <c r="Q456" s="30"/>
      <c r="AE456" s="44" t="s">
        <v>4031</v>
      </c>
      <c r="AF456" s="116" t="s">
        <v>4032</v>
      </c>
      <c r="AG456" s="42"/>
      <c r="AJ456" s="116" t="s">
        <v>4033</v>
      </c>
      <c r="BA456" s="44"/>
      <c r="BB456" s="44"/>
      <c r="BC456" s="44"/>
    </row>
    <row r="457" spans="3:55">
      <c r="C457" s="30"/>
      <c r="D457" s="30" t="s">
        <v>4034</v>
      </c>
      <c r="E457" s="29" t="s">
        <v>4035</v>
      </c>
      <c r="Q457" s="30"/>
      <c r="AE457" s="44" t="s">
        <v>4036</v>
      </c>
      <c r="AF457" s="116" t="s">
        <v>4037</v>
      </c>
      <c r="AG457" s="42"/>
      <c r="AJ457" s="116" t="s">
        <v>4038</v>
      </c>
      <c r="BA457" s="44"/>
      <c r="BB457" s="44"/>
      <c r="BC457" s="44"/>
    </row>
    <row r="458" spans="3:55">
      <c r="C458" s="30"/>
      <c r="D458" s="30" t="s">
        <v>4039</v>
      </c>
      <c r="E458" s="29" t="s">
        <v>4040</v>
      </c>
      <c r="Q458" s="30"/>
      <c r="AE458" s="44" t="s">
        <v>4041</v>
      </c>
      <c r="AF458" s="116" t="s">
        <v>4042</v>
      </c>
      <c r="AG458" s="42"/>
      <c r="AJ458" s="116" t="s">
        <v>4043</v>
      </c>
      <c r="BA458" s="44"/>
      <c r="BB458" s="44"/>
      <c r="BC458" s="44"/>
    </row>
    <row r="459" spans="3:55">
      <c r="C459" s="30"/>
      <c r="D459" s="30" t="s">
        <v>4044</v>
      </c>
      <c r="E459" s="29" t="s">
        <v>4045</v>
      </c>
      <c r="Q459" s="30"/>
      <c r="AE459" s="44" t="s">
        <v>4046</v>
      </c>
      <c r="AF459" s="116" t="s">
        <v>4047</v>
      </c>
      <c r="AG459" s="42"/>
      <c r="AJ459" s="116" t="s">
        <v>4048</v>
      </c>
      <c r="BA459" s="44"/>
      <c r="BB459" s="44"/>
      <c r="BC459" s="44"/>
    </row>
    <row r="460" spans="3:55">
      <c r="C460" s="30"/>
      <c r="D460" s="30" t="s">
        <v>4049</v>
      </c>
      <c r="E460" s="29" t="s">
        <v>4050</v>
      </c>
      <c r="Q460" s="30"/>
      <c r="AE460" s="44" t="s">
        <v>4051</v>
      </c>
      <c r="AF460" s="116" t="s">
        <v>4052</v>
      </c>
      <c r="AG460" s="42"/>
      <c r="AJ460" s="116" t="s">
        <v>4053</v>
      </c>
      <c r="BA460" s="44"/>
      <c r="BB460" s="44"/>
      <c r="BC460" s="44"/>
    </row>
    <row r="461" spans="3:55">
      <c r="C461" s="30"/>
      <c r="D461" s="30" t="s">
        <v>4054</v>
      </c>
      <c r="E461" s="29" t="s">
        <v>4055</v>
      </c>
      <c r="Q461" s="30"/>
      <c r="AE461" s="44" t="s">
        <v>4056</v>
      </c>
      <c r="AF461" s="116" t="s">
        <v>4057</v>
      </c>
      <c r="AG461" s="42"/>
      <c r="AJ461" s="116" t="s">
        <v>4058</v>
      </c>
      <c r="BA461" s="44"/>
      <c r="BB461" s="44"/>
      <c r="BC461" s="44"/>
    </row>
    <row r="462" spans="3:55">
      <c r="C462" s="30"/>
      <c r="D462" s="30" t="s">
        <v>4059</v>
      </c>
      <c r="E462" s="29" t="s">
        <v>4060</v>
      </c>
      <c r="Q462" s="30"/>
      <c r="AE462" s="44" t="s">
        <v>4061</v>
      </c>
      <c r="AF462" s="116" t="s">
        <v>4062</v>
      </c>
      <c r="AG462" s="42"/>
      <c r="AJ462" s="116" t="s">
        <v>4063</v>
      </c>
      <c r="BA462" s="44"/>
      <c r="BB462" s="44"/>
      <c r="BC462" s="44"/>
    </row>
    <row r="463" spans="3:55">
      <c r="C463" s="30"/>
      <c r="D463" s="30" t="s">
        <v>4064</v>
      </c>
      <c r="E463" s="29" t="s">
        <v>4065</v>
      </c>
      <c r="Q463" s="30"/>
      <c r="AE463" s="44" t="s">
        <v>4066</v>
      </c>
      <c r="AF463" s="116" t="s">
        <v>4067</v>
      </c>
      <c r="AG463" s="42"/>
      <c r="AJ463" s="116" t="s">
        <v>4068</v>
      </c>
      <c r="BA463" s="44"/>
      <c r="BB463" s="44"/>
      <c r="BC463" s="44"/>
    </row>
    <row r="464" spans="3:55">
      <c r="C464" s="30"/>
      <c r="D464" s="30" t="s">
        <v>4069</v>
      </c>
      <c r="E464" s="29" t="s">
        <v>4070</v>
      </c>
      <c r="Q464" s="30"/>
      <c r="AE464" s="44" t="s">
        <v>4071</v>
      </c>
      <c r="AF464" s="116" t="s">
        <v>4072</v>
      </c>
      <c r="AG464" s="42"/>
      <c r="AJ464" s="116" t="s">
        <v>4073</v>
      </c>
      <c r="BA464" s="44"/>
      <c r="BB464" s="44"/>
      <c r="BC464" s="44"/>
    </row>
    <row r="465" spans="3:55">
      <c r="C465" s="30"/>
      <c r="D465" s="30" t="s">
        <v>4074</v>
      </c>
      <c r="E465" s="29" t="s">
        <v>4075</v>
      </c>
      <c r="Q465" s="30"/>
      <c r="AE465" s="44" t="s">
        <v>4076</v>
      </c>
      <c r="AF465" s="116" t="s">
        <v>4077</v>
      </c>
      <c r="AG465" s="42"/>
      <c r="AJ465" s="116" t="s">
        <v>4078</v>
      </c>
      <c r="BA465" s="44"/>
      <c r="BB465" s="44"/>
      <c r="BC465" s="44"/>
    </row>
    <row r="466" spans="3:55">
      <c r="C466" s="30"/>
      <c r="D466" s="30" t="s">
        <v>4079</v>
      </c>
      <c r="E466" s="29" t="s">
        <v>4080</v>
      </c>
      <c r="Q466" s="30"/>
      <c r="AE466" s="44" t="s">
        <v>4081</v>
      </c>
      <c r="AF466" s="116" t="s">
        <v>4067</v>
      </c>
      <c r="AG466" s="42"/>
      <c r="AJ466" s="116" t="s">
        <v>4082</v>
      </c>
      <c r="BA466" s="44"/>
      <c r="BB466" s="44"/>
      <c r="BC466" s="44"/>
    </row>
    <row r="467" spans="3:55">
      <c r="C467" s="30"/>
      <c r="D467" s="30" t="s">
        <v>4083</v>
      </c>
      <c r="E467" s="29" t="s">
        <v>4084</v>
      </c>
      <c r="Q467" s="30"/>
      <c r="AE467" s="44" t="s">
        <v>4085</v>
      </c>
      <c r="AF467" s="116" t="s">
        <v>4086</v>
      </c>
      <c r="AG467" s="42"/>
      <c r="AJ467" s="116" t="s">
        <v>4087</v>
      </c>
      <c r="BA467" s="44"/>
      <c r="BB467" s="44"/>
      <c r="BC467" s="44"/>
    </row>
    <row r="468" spans="3:55">
      <c r="C468" s="30"/>
      <c r="D468" s="30" t="s">
        <v>4088</v>
      </c>
      <c r="E468" s="29" t="s">
        <v>4089</v>
      </c>
      <c r="Q468" s="30"/>
      <c r="AE468" s="44" t="s">
        <v>4090</v>
      </c>
      <c r="AF468" s="116" t="s">
        <v>4091</v>
      </c>
      <c r="AG468" s="42"/>
      <c r="AJ468" s="116" t="s">
        <v>4092</v>
      </c>
      <c r="BA468" s="44"/>
      <c r="BB468" s="44"/>
      <c r="BC468" s="44"/>
    </row>
    <row r="469" spans="3:55">
      <c r="C469" s="30"/>
      <c r="D469" s="30" t="s">
        <v>4093</v>
      </c>
      <c r="E469" s="29" t="s">
        <v>4094</v>
      </c>
      <c r="Q469" s="30"/>
      <c r="AE469" s="44" t="s">
        <v>4095</v>
      </c>
      <c r="AF469" s="116" t="s">
        <v>4096</v>
      </c>
      <c r="AG469" s="42"/>
      <c r="AJ469" s="116" t="s">
        <v>4097</v>
      </c>
      <c r="BA469" s="44"/>
      <c r="BB469" s="44"/>
      <c r="BC469" s="44"/>
    </row>
    <row r="470" spans="3:55">
      <c r="C470" s="30"/>
      <c r="D470" s="30" t="s">
        <v>4098</v>
      </c>
      <c r="E470" s="29" t="s">
        <v>101</v>
      </c>
      <c r="Q470" s="30"/>
      <c r="AE470" s="44" t="s">
        <v>4099</v>
      </c>
      <c r="AF470" s="116" t="s">
        <v>4100</v>
      </c>
      <c r="AG470" s="42"/>
      <c r="AJ470" s="116" t="s">
        <v>4101</v>
      </c>
      <c r="BA470" s="44"/>
      <c r="BB470" s="44"/>
      <c r="BC470" s="44"/>
    </row>
    <row r="471" spans="3:55">
      <c r="C471" s="30"/>
      <c r="D471" s="30" t="s">
        <v>4102</v>
      </c>
      <c r="E471" s="29" t="s">
        <v>4103</v>
      </c>
      <c r="Q471" s="30"/>
      <c r="AE471" s="44" t="s">
        <v>4104</v>
      </c>
      <c r="AF471" s="116" t="s">
        <v>3187</v>
      </c>
      <c r="AG471" s="42"/>
      <c r="AJ471" s="116" t="s">
        <v>4105</v>
      </c>
      <c r="BA471" s="44"/>
      <c r="BB471" s="44"/>
      <c r="BC471" s="44"/>
    </row>
    <row r="472" spans="3:55">
      <c r="C472" s="30"/>
      <c r="D472" s="30" t="s">
        <v>4106</v>
      </c>
      <c r="E472" s="29" t="s">
        <v>4107</v>
      </c>
      <c r="Q472" s="30"/>
      <c r="AE472" s="44" t="s">
        <v>4108</v>
      </c>
      <c r="AF472" s="116" t="s">
        <v>3193</v>
      </c>
      <c r="AG472" s="42"/>
      <c r="AJ472" s="116" t="s">
        <v>4109</v>
      </c>
      <c r="BA472" s="44"/>
      <c r="BB472" s="44"/>
      <c r="BC472" s="44"/>
    </row>
    <row r="473" spans="3:55">
      <c r="C473" s="30"/>
      <c r="D473" s="30" t="s">
        <v>1758</v>
      </c>
      <c r="E473" s="29" t="s">
        <v>4110</v>
      </c>
      <c r="Q473" s="30"/>
      <c r="AE473" s="44" t="s">
        <v>4111</v>
      </c>
      <c r="AF473" s="116" t="s">
        <v>3199</v>
      </c>
      <c r="AG473" s="42"/>
      <c r="AJ473" s="116" t="s">
        <v>4112</v>
      </c>
      <c r="BA473" s="44"/>
      <c r="BB473" s="44"/>
      <c r="BC473" s="44"/>
    </row>
    <row r="474" spans="3:55">
      <c r="C474" s="30"/>
      <c r="D474" s="30" t="s">
        <v>1766</v>
      </c>
      <c r="E474" s="29" t="s">
        <v>4113</v>
      </c>
      <c r="Q474" s="30"/>
      <c r="AE474" s="44" t="s">
        <v>4114</v>
      </c>
      <c r="AF474" s="116" t="s">
        <v>3205</v>
      </c>
      <c r="AG474" s="42"/>
      <c r="AJ474" s="116" t="s">
        <v>4115</v>
      </c>
      <c r="BA474" s="44"/>
      <c r="BB474" s="44"/>
      <c r="BC474" s="44"/>
    </row>
    <row r="475" spans="3:55">
      <c r="C475" s="30"/>
      <c r="D475" s="30" t="s">
        <v>1774</v>
      </c>
      <c r="E475" s="29" t="s">
        <v>4116</v>
      </c>
      <c r="Q475" s="30"/>
      <c r="AE475" s="44" t="s">
        <v>4117</v>
      </c>
      <c r="AF475" s="116" t="s">
        <v>3211</v>
      </c>
      <c r="AG475" s="42"/>
      <c r="AJ475" s="116" t="s">
        <v>4118</v>
      </c>
      <c r="BA475" s="44"/>
      <c r="BB475" s="44"/>
      <c r="BC475" s="44"/>
    </row>
    <row r="476" spans="3:55">
      <c r="C476" s="30"/>
      <c r="D476" s="30" t="s">
        <v>1783</v>
      </c>
      <c r="E476" s="29" t="s">
        <v>4119</v>
      </c>
      <c r="Q476" s="30"/>
      <c r="AE476" s="44" t="s">
        <v>4120</v>
      </c>
      <c r="AF476" s="116" t="s">
        <v>3217</v>
      </c>
      <c r="AG476" s="42"/>
      <c r="AJ476" s="116" t="s">
        <v>4121</v>
      </c>
      <c r="BA476" s="44"/>
      <c r="BB476" s="44"/>
      <c r="BC476" s="44"/>
    </row>
    <row r="477" spans="3:55">
      <c r="C477" s="30"/>
      <c r="D477" s="30" t="s">
        <v>1791</v>
      </c>
      <c r="E477" s="29" t="s">
        <v>4122</v>
      </c>
      <c r="Q477" s="30"/>
      <c r="AE477" s="44" t="s">
        <v>4123</v>
      </c>
      <c r="AF477" s="116" t="s">
        <v>3223</v>
      </c>
      <c r="AG477" s="42"/>
      <c r="AJ477" s="116" t="s">
        <v>4124</v>
      </c>
      <c r="BA477" s="44"/>
      <c r="BB477" s="44"/>
      <c r="BC477" s="44"/>
    </row>
    <row r="478" spans="3:55">
      <c r="C478" s="30"/>
      <c r="D478" s="30" t="s">
        <v>1808</v>
      </c>
      <c r="E478" s="29" t="s">
        <v>4125</v>
      </c>
      <c r="Q478" s="30"/>
      <c r="AE478" s="44" t="s">
        <v>4126</v>
      </c>
      <c r="AF478" s="116" t="s">
        <v>4127</v>
      </c>
      <c r="AG478" s="42"/>
      <c r="AJ478" s="116" t="s">
        <v>4128</v>
      </c>
      <c r="BA478" s="44"/>
      <c r="BB478" s="44"/>
      <c r="BC478" s="44"/>
    </row>
    <row r="479" spans="3:55">
      <c r="C479" s="30"/>
      <c r="D479" s="30" t="s">
        <v>1817</v>
      </c>
      <c r="E479" s="29" t="s">
        <v>4129</v>
      </c>
      <c r="Q479" s="30"/>
      <c r="AE479" s="44" t="s">
        <v>4130</v>
      </c>
      <c r="AF479" s="116" t="s">
        <v>4131</v>
      </c>
      <c r="AG479" s="42"/>
      <c r="AJ479" s="116" t="s">
        <v>4132</v>
      </c>
      <c r="BA479" s="44"/>
      <c r="BB479" s="44"/>
      <c r="BC479" s="44"/>
    </row>
    <row r="480" spans="3:55">
      <c r="C480" s="30"/>
      <c r="D480" s="30" t="s">
        <v>1825</v>
      </c>
      <c r="E480" s="29" t="s">
        <v>4133</v>
      </c>
      <c r="Q480" s="30"/>
      <c r="AE480" s="44" t="s">
        <v>4134</v>
      </c>
      <c r="AF480" s="116" t="s">
        <v>4135</v>
      </c>
      <c r="AG480" s="42"/>
      <c r="AJ480" s="116" t="s">
        <v>4136</v>
      </c>
      <c r="BA480" s="44"/>
      <c r="BB480" s="44"/>
      <c r="BC480" s="44"/>
    </row>
    <row r="481" spans="3:55">
      <c r="C481" s="30"/>
      <c r="D481" s="30" t="s">
        <v>1834</v>
      </c>
      <c r="E481" s="29" t="s">
        <v>4137</v>
      </c>
      <c r="Q481" s="30"/>
      <c r="AE481" s="44" t="s">
        <v>4138</v>
      </c>
      <c r="AF481" s="116" t="s">
        <v>4139</v>
      </c>
      <c r="AG481" s="42"/>
      <c r="AJ481" s="116" t="s">
        <v>4140</v>
      </c>
      <c r="BA481" s="44"/>
      <c r="BB481" s="44"/>
      <c r="BC481" s="44"/>
    </row>
    <row r="482" spans="3:55">
      <c r="C482" s="30"/>
      <c r="D482" s="30" t="s">
        <v>1841</v>
      </c>
      <c r="E482" s="29" t="s">
        <v>4141</v>
      </c>
      <c r="Q482" s="30"/>
      <c r="AE482" s="44" t="s">
        <v>4142</v>
      </c>
      <c r="AF482" s="116" t="s">
        <v>4143</v>
      </c>
      <c r="AG482" s="42"/>
      <c r="AJ482" s="116" t="s">
        <v>4144</v>
      </c>
      <c r="BA482" s="44"/>
      <c r="BB482" s="44"/>
      <c r="BC482" s="44"/>
    </row>
    <row r="483" spans="3:55">
      <c r="C483" s="30"/>
      <c r="D483" s="30" t="s">
        <v>1850</v>
      </c>
      <c r="E483" s="29" t="s">
        <v>4145</v>
      </c>
      <c r="Q483" s="30"/>
      <c r="AE483" s="44" t="s">
        <v>4146</v>
      </c>
      <c r="AF483" s="116" t="s">
        <v>4147</v>
      </c>
      <c r="AG483" s="42"/>
      <c r="AJ483" s="116" t="s">
        <v>4148</v>
      </c>
      <c r="BA483" s="44"/>
      <c r="BB483" s="44"/>
      <c r="BC483" s="44"/>
    </row>
    <row r="484" spans="3:55">
      <c r="C484" s="30"/>
      <c r="D484" s="30" t="s">
        <v>1859</v>
      </c>
      <c r="E484" s="29" t="s">
        <v>4149</v>
      </c>
      <c r="Q484" s="30"/>
      <c r="AE484" s="44" t="s">
        <v>4150</v>
      </c>
      <c r="AF484" s="116" t="s">
        <v>4151</v>
      </c>
      <c r="AG484" s="42"/>
      <c r="AJ484" s="116" t="s">
        <v>4152</v>
      </c>
      <c r="BA484" s="44"/>
      <c r="BB484" s="44"/>
      <c r="BC484" s="44"/>
    </row>
    <row r="485" spans="3:55">
      <c r="C485" s="30"/>
      <c r="D485" s="30" t="s">
        <v>1866</v>
      </c>
      <c r="E485" s="29" t="s">
        <v>4153</v>
      </c>
      <c r="Q485" s="30"/>
      <c r="AE485" s="44" t="s">
        <v>4154</v>
      </c>
      <c r="AF485" s="116" t="s">
        <v>4155</v>
      </c>
      <c r="AG485" s="42"/>
      <c r="AJ485" s="116" t="s">
        <v>4156</v>
      </c>
      <c r="BA485" s="44"/>
      <c r="BB485" s="44"/>
      <c r="BC485" s="44"/>
    </row>
    <row r="486" spans="3:55">
      <c r="C486" s="30"/>
      <c r="D486" s="30" t="s">
        <v>4157</v>
      </c>
      <c r="E486" s="29" t="s">
        <v>4158</v>
      </c>
      <c r="Q486" s="30"/>
      <c r="AE486" s="44" t="s">
        <v>4159</v>
      </c>
      <c r="AF486" s="116" t="s">
        <v>4160</v>
      </c>
      <c r="AG486" s="42"/>
      <c r="AJ486" s="116" t="s">
        <v>4161</v>
      </c>
      <c r="BA486" s="44"/>
      <c r="BB486" s="44"/>
      <c r="BC486" s="44"/>
    </row>
    <row r="487" spans="3:55">
      <c r="C487" s="30"/>
      <c r="D487" s="30" t="s">
        <v>4162</v>
      </c>
      <c r="E487" s="29" t="s">
        <v>4163</v>
      </c>
      <c r="Q487" s="30"/>
      <c r="AE487" s="44" t="s">
        <v>4164</v>
      </c>
      <c r="AF487" s="116" t="s">
        <v>761</v>
      </c>
      <c r="AG487" s="42"/>
      <c r="AJ487" s="116" t="s">
        <v>4165</v>
      </c>
      <c r="BA487" s="44"/>
      <c r="BB487" s="44"/>
      <c r="BC487" s="44"/>
    </row>
    <row r="488" spans="3:55">
      <c r="C488" s="30"/>
      <c r="D488" s="30" t="s">
        <v>4166</v>
      </c>
      <c r="E488" s="29" t="s">
        <v>4167</v>
      </c>
      <c r="Q488" s="30"/>
      <c r="AE488" s="44" t="s">
        <v>4168</v>
      </c>
      <c r="AF488" s="116" t="s">
        <v>4169</v>
      </c>
      <c r="AG488" s="42"/>
      <c r="AJ488" s="116" t="s">
        <v>4170</v>
      </c>
      <c r="BA488" s="44"/>
      <c r="BB488" s="44"/>
      <c r="BC488" s="44"/>
    </row>
    <row r="489" spans="3:55">
      <c r="C489" s="30"/>
      <c r="D489" s="30" t="s">
        <v>4171</v>
      </c>
      <c r="E489" s="29" t="s">
        <v>4172</v>
      </c>
      <c r="Q489" s="30"/>
      <c r="AE489" s="44" t="s">
        <v>4173</v>
      </c>
      <c r="AF489" s="116" t="s">
        <v>4174</v>
      </c>
      <c r="AG489" s="42"/>
      <c r="AJ489" s="116" t="s">
        <v>4175</v>
      </c>
      <c r="BA489" s="44"/>
      <c r="BB489" s="44"/>
      <c r="BC489" s="44"/>
    </row>
    <row r="490" spans="3:55">
      <c r="C490" s="30"/>
      <c r="D490" s="30" t="s">
        <v>4176</v>
      </c>
      <c r="E490" s="29" t="s">
        <v>4177</v>
      </c>
      <c r="Q490" s="30"/>
      <c r="AE490" s="44" t="s">
        <v>4178</v>
      </c>
      <c r="AF490" s="116" t="s">
        <v>608</v>
      </c>
      <c r="AG490" s="42"/>
      <c r="AJ490" s="116" t="s">
        <v>4179</v>
      </c>
      <c r="BA490" s="44"/>
      <c r="BB490" s="44"/>
      <c r="BC490" s="44"/>
    </row>
    <row r="491" spans="3:55">
      <c r="C491" s="30"/>
      <c r="D491" s="30" t="s">
        <v>4180</v>
      </c>
      <c r="E491" s="29" t="s">
        <v>4181</v>
      </c>
      <c r="Q491" s="30"/>
      <c r="AE491" s="44" t="s">
        <v>4182</v>
      </c>
      <c r="AF491" s="116" t="s">
        <v>4183</v>
      </c>
      <c r="AG491" s="42"/>
      <c r="AJ491" s="116" t="s">
        <v>4184</v>
      </c>
      <c r="BA491" s="44"/>
      <c r="BB491" s="44"/>
      <c r="BC491" s="44"/>
    </row>
    <row r="492" spans="3:55">
      <c r="C492" s="30"/>
      <c r="D492" s="30" t="s">
        <v>4185</v>
      </c>
      <c r="E492" s="29" t="s">
        <v>4186</v>
      </c>
      <c r="Q492" s="30"/>
      <c r="AE492" s="44" t="s">
        <v>4187</v>
      </c>
      <c r="AF492" s="116" t="s">
        <v>659</v>
      </c>
      <c r="AG492" s="42"/>
      <c r="AJ492" s="116" t="s">
        <v>4188</v>
      </c>
      <c r="BA492" s="44"/>
      <c r="BB492" s="44"/>
      <c r="BC492" s="44"/>
    </row>
    <row r="493" spans="3:55">
      <c r="C493" s="30"/>
      <c r="D493" s="30" t="s">
        <v>4189</v>
      </c>
      <c r="E493" s="29" t="s">
        <v>4190</v>
      </c>
      <c r="Q493" s="30"/>
      <c r="AE493" s="44" t="s">
        <v>4191</v>
      </c>
      <c r="AF493" s="116" t="s">
        <v>4192</v>
      </c>
      <c r="AG493" s="42"/>
      <c r="AJ493" s="116" t="s">
        <v>4193</v>
      </c>
      <c r="BA493" s="44"/>
      <c r="BB493" s="44"/>
      <c r="BC493" s="44"/>
    </row>
    <row r="494" spans="3:55">
      <c r="C494" s="30"/>
      <c r="D494" s="30" t="s">
        <v>4194</v>
      </c>
      <c r="E494" s="29" t="s">
        <v>4195</v>
      </c>
      <c r="Q494" s="30"/>
      <c r="AE494" s="44" t="s">
        <v>4196</v>
      </c>
      <c r="AF494" s="116" t="s">
        <v>4197</v>
      </c>
      <c r="AG494" s="42"/>
      <c r="AJ494" s="116" t="s">
        <v>4198</v>
      </c>
      <c r="BA494" s="44"/>
      <c r="BB494" s="44"/>
      <c r="BC494" s="44"/>
    </row>
    <row r="495" spans="3:55">
      <c r="C495" s="30"/>
      <c r="D495" s="30" t="s">
        <v>4199</v>
      </c>
      <c r="E495" s="29" t="s">
        <v>4200</v>
      </c>
      <c r="Q495" s="30"/>
      <c r="AE495" s="44" t="s">
        <v>4201</v>
      </c>
      <c r="AF495" s="116" t="s">
        <v>4202</v>
      </c>
      <c r="AG495" s="42"/>
      <c r="AJ495" s="116" t="s">
        <v>4203</v>
      </c>
      <c r="BA495" s="44"/>
      <c r="BB495" s="44"/>
      <c r="BC495" s="44"/>
    </row>
    <row r="496" spans="3:55">
      <c r="C496" s="30"/>
      <c r="D496" s="30" t="s">
        <v>4204</v>
      </c>
      <c r="E496" s="29" t="s">
        <v>4205</v>
      </c>
      <c r="Q496" s="30"/>
      <c r="AE496" s="44" t="s">
        <v>4206</v>
      </c>
      <c r="AF496" s="116" t="s">
        <v>4207</v>
      </c>
      <c r="AG496" s="42"/>
      <c r="AJ496" s="116" t="s">
        <v>4208</v>
      </c>
      <c r="BA496" s="44"/>
      <c r="BB496" s="44"/>
      <c r="BC496" s="44"/>
    </row>
    <row r="497" spans="3:55">
      <c r="C497" s="30"/>
      <c r="D497" s="30" t="s">
        <v>4209</v>
      </c>
      <c r="E497" s="29" t="s">
        <v>4210</v>
      </c>
      <c r="Q497" s="30"/>
      <c r="AE497" s="44" t="s">
        <v>4211</v>
      </c>
      <c r="AF497" s="116" t="s">
        <v>4212</v>
      </c>
      <c r="AG497" s="42"/>
      <c r="AJ497" s="116" t="s">
        <v>4213</v>
      </c>
      <c r="BA497" s="44"/>
      <c r="BB497" s="44"/>
      <c r="BC497" s="44"/>
    </row>
    <row r="498" spans="3:55">
      <c r="C498" s="30"/>
      <c r="D498" s="30" t="s">
        <v>4214</v>
      </c>
      <c r="E498" s="29" t="s">
        <v>4215</v>
      </c>
      <c r="Q498" s="30"/>
      <c r="AE498" s="44" t="s">
        <v>4216</v>
      </c>
      <c r="AF498" s="116" t="s">
        <v>4217</v>
      </c>
      <c r="AG498" s="42"/>
      <c r="AJ498" s="116" t="s">
        <v>4218</v>
      </c>
      <c r="BA498" s="44"/>
      <c r="BB498" s="44"/>
      <c r="BC498" s="44"/>
    </row>
    <row r="499" spans="3:55">
      <c r="C499" s="30"/>
      <c r="D499" s="30" t="s">
        <v>4219</v>
      </c>
      <c r="E499" s="29" t="s">
        <v>4220</v>
      </c>
      <c r="Q499" s="30"/>
      <c r="AE499" s="44" t="s">
        <v>4221</v>
      </c>
      <c r="AF499" s="116" t="s">
        <v>4222</v>
      </c>
      <c r="AG499" s="42"/>
      <c r="AJ499" s="116" t="s">
        <v>4223</v>
      </c>
      <c r="BA499" s="44"/>
      <c r="BB499" s="44"/>
      <c r="BC499" s="44"/>
    </row>
    <row r="500" spans="3:55">
      <c r="C500" s="30"/>
      <c r="D500" s="30" t="s">
        <v>4224</v>
      </c>
      <c r="E500" s="29" t="s">
        <v>4225</v>
      </c>
      <c r="Q500" s="30"/>
      <c r="AE500" s="44" t="s">
        <v>4226</v>
      </c>
      <c r="AF500" s="116" t="s">
        <v>4227</v>
      </c>
      <c r="AG500" s="42"/>
      <c r="AJ500" s="116" t="s">
        <v>4228</v>
      </c>
      <c r="BA500" s="44"/>
      <c r="BB500" s="44"/>
      <c r="BC500" s="44"/>
    </row>
    <row r="501" spans="3:55">
      <c r="C501" s="30"/>
      <c r="D501" s="30" t="s">
        <v>4229</v>
      </c>
      <c r="E501" s="29" t="s">
        <v>4230</v>
      </c>
      <c r="Q501" s="30"/>
      <c r="AE501" s="44" t="s">
        <v>4231</v>
      </c>
      <c r="AF501" s="116" t="s">
        <v>4232</v>
      </c>
      <c r="AG501" s="42"/>
      <c r="AJ501" s="116" t="s">
        <v>4233</v>
      </c>
      <c r="BA501" s="44"/>
      <c r="BB501" s="44"/>
      <c r="BC501" s="44"/>
    </row>
    <row r="502" spans="3:55">
      <c r="C502" s="30"/>
      <c r="D502" s="30" t="s">
        <v>4234</v>
      </c>
      <c r="E502" s="29" t="s">
        <v>4235</v>
      </c>
      <c r="Q502" s="30"/>
      <c r="AE502" s="44" t="s">
        <v>4236</v>
      </c>
      <c r="AF502" s="116" t="s">
        <v>4237</v>
      </c>
      <c r="AG502" s="42"/>
      <c r="AJ502" s="116" t="s">
        <v>4238</v>
      </c>
      <c r="BA502" s="44"/>
      <c r="BB502" s="44"/>
      <c r="BC502" s="44"/>
    </row>
    <row r="503" spans="3:55">
      <c r="C503" s="30"/>
      <c r="D503" s="30" t="s">
        <v>4239</v>
      </c>
      <c r="E503" s="29" t="s">
        <v>4240</v>
      </c>
      <c r="Q503" s="30"/>
      <c r="AE503" s="44" t="s">
        <v>4241</v>
      </c>
      <c r="AF503" s="116" t="s">
        <v>4242</v>
      </c>
      <c r="AG503" s="42"/>
      <c r="AJ503" s="116" t="s">
        <v>4243</v>
      </c>
      <c r="BA503" s="44"/>
      <c r="BB503" s="44"/>
      <c r="BC503" s="44"/>
    </row>
    <row r="504" spans="3:55">
      <c r="C504" s="30"/>
      <c r="D504" s="30" t="s">
        <v>4244</v>
      </c>
      <c r="E504" s="29" t="s">
        <v>4245</v>
      </c>
      <c r="Q504" s="30"/>
      <c r="AE504" s="44" t="s">
        <v>4246</v>
      </c>
      <c r="AF504" s="116" t="s">
        <v>711</v>
      </c>
      <c r="AG504" s="42"/>
      <c r="AJ504" s="116" t="s">
        <v>4247</v>
      </c>
      <c r="BA504" s="44"/>
      <c r="BB504" s="44"/>
      <c r="BC504" s="44"/>
    </row>
    <row r="505" spans="3:55">
      <c r="C505" s="30"/>
      <c r="D505" s="30" t="s">
        <v>4248</v>
      </c>
      <c r="E505" s="29" t="s">
        <v>4249</v>
      </c>
      <c r="Q505" s="30"/>
      <c r="AE505" s="44" t="s">
        <v>4250</v>
      </c>
      <c r="AF505" s="116" t="s">
        <v>4251</v>
      </c>
      <c r="AG505" s="42"/>
      <c r="AJ505" s="116" t="s">
        <v>4252</v>
      </c>
      <c r="BA505" s="44"/>
      <c r="BB505" s="44"/>
      <c r="BC505" s="44"/>
    </row>
    <row r="506" spans="3:55">
      <c r="C506" s="30"/>
      <c r="D506" s="30" t="s">
        <v>4253</v>
      </c>
      <c r="E506" s="29" t="s">
        <v>4254</v>
      </c>
      <c r="Q506" s="30"/>
      <c r="AE506" s="44" t="s">
        <v>4255</v>
      </c>
      <c r="AF506" s="116" t="s">
        <v>4256</v>
      </c>
      <c r="AG506" s="42"/>
      <c r="AJ506" s="116" t="s">
        <v>4257</v>
      </c>
      <c r="BA506" s="44"/>
      <c r="BB506" s="44"/>
      <c r="BC506" s="44"/>
    </row>
    <row r="507" spans="3:55">
      <c r="C507" s="30"/>
      <c r="D507" s="30" t="s">
        <v>4258</v>
      </c>
      <c r="E507" s="29" t="s">
        <v>4259</v>
      </c>
      <c r="Q507" s="30"/>
      <c r="AE507" s="44" t="s">
        <v>4260</v>
      </c>
      <c r="AF507" s="116" t="s">
        <v>4261</v>
      </c>
      <c r="AG507" s="42"/>
      <c r="AJ507" s="116" t="s">
        <v>4262</v>
      </c>
      <c r="BA507" s="44"/>
      <c r="BB507" s="44"/>
      <c r="BC507" s="44"/>
    </row>
    <row r="508" spans="3:55">
      <c r="C508" s="30"/>
      <c r="D508" s="30" t="s">
        <v>4263</v>
      </c>
      <c r="E508" s="29" t="s">
        <v>4264</v>
      </c>
      <c r="Q508" s="30"/>
      <c r="AE508" s="44" t="s">
        <v>4265</v>
      </c>
      <c r="AF508" s="116" t="s">
        <v>4266</v>
      </c>
      <c r="AG508" s="42"/>
      <c r="AJ508" s="116" t="s">
        <v>4267</v>
      </c>
      <c r="BA508" s="44"/>
      <c r="BB508" s="44"/>
      <c r="BC508" s="44"/>
    </row>
    <row r="509" spans="3:55">
      <c r="C509" s="30"/>
      <c r="D509" s="30" t="s">
        <v>4268</v>
      </c>
      <c r="E509" s="29" t="s">
        <v>4269</v>
      </c>
      <c r="Q509" s="30"/>
      <c r="AE509" s="44" t="s">
        <v>4270</v>
      </c>
      <c r="AF509" s="116" t="s">
        <v>4271</v>
      </c>
      <c r="AG509" s="42"/>
      <c r="AJ509" s="116" t="s">
        <v>4272</v>
      </c>
      <c r="BA509" s="44"/>
      <c r="BB509" s="44"/>
      <c r="BC509" s="44"/>
    </row>
    <row r="510" spans="3:55">
      <c r="C510" s="30"/>
      <c r="D510" s="30" t="s">
        <v>4273</v>
      </c>
      <c r="E510" s="29" t="s">
        <v>4274</v>
      </c>
      <c r="Q510" s="30"/>
      <c r="AE510" s="44" t="s">
        <v>4275</v>
      </c>
      <c r="AF510" s="116" t="s">
        <v>4276</v>
      </c>
      <c r="AG510" s="42"/>
      <c r="AJ510" s="116" t="s">
        <v>4277</v>
      </c>
      <c r="BA510" s="44"/>
      <c r="BB510" s="44"/>
      <c r="BC510" s="44"/>
    </row>
    <row r="511" spans="3:55">
      <c r="C511" s="30"/>
      <c r="D511" s="30" t="s">
        <v>4278</v>
      </c>
      <c r="E511" s="29" t="s">
        <v>4279</v>
      </c>
      <c r="Q511" s="30"/>
      <c r="AE511" s="44" t="s">
        <v>4280</v>
      </c>
      <c r="AF511" s="116" t="s">
        <v>4281</v>
      </c>
      <c r="AG511" s="42"/>
      <c r="AJ511" s="116" t="s">
        <v>4282</v>
      </c>
      <c r="BA511" s="44"/>
      <c r="BB511" s="44"/>
      <c r="BC511" s="44"/>
    </row>
    <row r="512" spans="3:55">
      <c r="C512" s="30"/>
      <c r="D512" s="30" t="s">
        <v>4283</v>
      </c>
      <c r="E512" s="29" t="s">
        <v>4284</v>
      </c>
      <c r="Q512" s="30"/>
      <c r="AE512" s="44" t="s">
        <v>4285</v>
      </c>
      <c r="AF512" s="116" t="s">
        <v>4286</v>
      </c>
      <c r="AG512" s="42"/>
      <c r="AJ512" s="116" t="s">
        <v>4287</v>
      </c>
      <c r="BA512" s="44"/>
      <c r="BB512" s="44"/>
      <c r="BC512" s="44"/>
    </row>
    <row r="513" spans="3:55">
      <c r="C513" s="30"/>
      <c r="D513" s="30" t="s">
        <v>4288</v>
      </c>
      <c r="E513" s="29" t="s">
        <v>4289</v>
      </c>
      <c r="Q513" s="30"/>
      <c r="AE513" s="44" t="s">
        <v>4290</v>
      </c>
      <c r="AF513" s="116" t="s">
        <v>4291</v>
      </c>
      <c r="AG513" s="42"/>
      <c r="AJ513" s="116" t="s">
        <v>4292</v>
      </c>
      <c r="BA513" s="44"/>
      <c r="BB513" s="44"/>
      <c r="BC513" s="44"/>
    </row>
    <row r="514" spans="3:55">
      <c r="C514" s="30"/>
      <c r="D514" s="30" t="s">
        <v>4293</v>
      </c>
      <c r="E514" s="29" t="s">
        <v>4294</v>
      </c>
      <c r="Q514" s="30"/>
      <c r="AE514" s="44" t="s">
        <v>4295</v>
      </c>
      <c r="AF514" s="116" t="s">
        <v>4296</v>
      </c>
      <c r="AG514" s="42"/>
      <c r="AJ514" s="116" t="s">
        <v>4297</v>
      </c>
      <c r="BA514" s="44"/>
      <c r="BB514" s="44"/>
      <c r="BC514" s="44"/>
    </row>
    <row r="515" spans="3:55">
      <c r="C515" s="30"/>
      <c r="D515" s="30" t="s">
        <v>4298</v>
      </c>
      <c r="E515" s="29" t="s">
        <v>4299</v>
      </c>
      <c r="Q515" s="30"/>
      <c r="AE515" s="44" t="s">
        <v>4300</v>
      </c>
      <c r="AF515" s="116" t="s">
        <v>4301</v>
      </c>
      <c r="AG515" s="42"/>
      <c r="AJ515" s="116" t="s">
        <v>4302</v>
      </c>
      <c r="BA515" s="44"/>
      <c r="BB515" s="44"/>
      <c r="BC515" s="44"/>
    </row>
    <row r="516" spans="3:55">
      <c r="C516" s="30"/>
      <c r="D516" s="30" t="s">
        <v>4303</v>
      </c>
      <c r="E516" s="29" t="s">
        <v>4304</v>
      </c>
      <c r="Q516" s="30"/>
      <c r="AE516" s="44" t="s">
        <v>4305</v>
      </c>
      <c r="AF516" s="116" t="s">
        <v>4306</v>
      </c>
      <c r="AG516" s="42"/>
      <c r="AJ516" s="116" t="s">
        <v>4307</v>
      </c>
      <c r="BA516" s="44"/>
      <c r="BB516" s="44"/>
      <c r="BC516" s="44"/>
    </row>
    <row r="517" spans="3:55">
      <c r="C517" s="30"/>
      <c r="D517" s="30" t="s">
        <v>4308</v>
      </c>
      <c r="E517" s="29" t="s">
        <v>4309</v>
      </c>
      <c r="Q517" s="30"/>
      <c r="AE517" s="44" t="s">
        <v>4310</v>
      </c>
      <c r="AF517" s="116" t="s">
        <v>4311</v>
      </c>
      <c r="AG517" s="42"/>
      <c r="AJ517" s="116" t="s">
        <v>4312</v>
      </c>
      <c r="BA517" s="44"/>
      <c r="BB517" s="44"/>
      <c r="BC517" s="44"/>
    </row>
    <row r="518" spans="3:55">
      <c r="C518" s="30"/>
      <c r="D518" s="30" t="s">
        <v>4313</v>
      </c>
      <c r="E518" s="29" t="s">
        <v>4314</v>
      </c>
      <c r="Q518" s="30"/>
      <c r="AE518" s="44" t="s">
        <v>4315</v>
      </c>
      <c r="AF518" s="116" t="s">
        <v>4316</v>
      </c>
      <c r="AG518" s="42"/>
      <c r="AJ518" s="116" t="s">
        <v>4317</v>
      </c>
      <c r="BA518" s="44"/>
      <c r="BB518" s="44"/>
      <c r="BC518" s="44"/>
    </row>
    <row r="519" spans="3:55">
      <c r="C519" s="30"/>
      <c r="D519" s="30" t="s">
        <v>4318</v>
      </c>
      <c r="E519" s="29" t="s">
        <v>4319</v>
      </c>
      <c r="Q519" s="30"/>
      <c r="AE519" s="44" t="s">
        <v>4320</v>
      </c>
      <c r="AF519" s="116" t="s">
        <v>4321</v>
      </c>
      <c r="AG519" s="42"/>
      <c r="AJ519" s="116" t="s">
        <v>4322</v>
      </c>
      <c r="BA519" s="44"/>
      <c r="BB519" s="44"/>
      <c r="BC519" s="44"/>
    </row>
    <row r="520" spans="3:55">
      <c r="C520" s="30"/>
      <c r="D520" s="30" t="s">
        <v>4323</v>
      </c>
      <c r="E520" s="29" t="s">
        <v>4324</v>
      </c>
      <c r="Q520" s="30"/>
      <c r="AE520" s="44" t="s">
        <v>4325</v>
      </c>
      <c r="AF520" s="116" t="s">
        <v>4326</v>
      </c>
      <c r="AG520" s="42"/>
      <c r="AJ520" s="116" t="s">
        <v>4327</v>
      </c>
      <c r="BA520" s="44"/>
      <c r="BB520" s="44"/>
      <c r="BC520" s="44"/>
    </row>
    <row r="521" spans="3:55">
      <c r="C521" s="30"/>
      <c r="D521" s="30" t="s">
        <v>4328</v>
      </c>
      <c r="E521" s="29" t="s">
        <v>4329</v>
      </c>
      <c r="Q521" s="30"/>
      <c r="AE521" s="44" t="s">
        <v>4330</v>
      </c>
      <c r="AF521" s="116" t="s">
        <v>4331</v>
      </c>
      <c r="AG521" s="42"/>
      <c r="AJ521" s="116" t="s">
        <v>4332</v>
      </c>
      <c r="BA521" s="44"/>
      <c r="BB521" s="44"/>
      <c r="BC521" s="44"/>
    </row>
    <row r="522" spans="3:55">
      <c r="C522" s="30"/>
      <c r="D522" s="30" t="s">
        <v>4333</v>
      </c>
      <c r="E522" s="29" t="s">
        <v>4334</v>
      </c>
      <c r="Q522" s="30"/>
      <c r="AE522" s="44" t="s">
        <v>4335</v>
      </c>
      <c r="AF522" s="116" t="s">
        <v>4336</v>
      </c>
      <c r="AG522" s="42"/>
      <c r="AJ522" s="116" t="s">
        <v>4337</v>
      </c>
      <c r="BA522" s="44"/>
      <c r="BB522" s="44"/>
      <c r="BC522" s="44"/>
    </row>
    <row r="523" spans="3:55">
      <c r="C523" s="30"/>
      <c r="D523" s="30" t="s">
        <v>4338</v>
      </c>
      <c r="E523" s="29" t="s">
        <v>4339</v>
      </c>
      <c r="Q523" s="30"/>
      <c r="AE523" s="44" t="s">
        <v>4340</v>
      </c>
      <c r="AF523" s="116" t="s">
        <v>4341</v>
      </c>
      <c r="AG523" s="42"/>
      <c r="AJ523" s="116" t="s">
        <v>4342</v>
      </c>
      <c r="BA523" s="44"/>
      <c r="BB523" s="44"/>
      <c r="BC523" s="44"/>
    </row>
    <row r="524" spans="3:55">
      <c r="C524" s="30"/>
      <c r="D524" s="30" t="s">
        <v>4343</v>
      </c>
      <c r="E524" s="29" t="s">
        <v>4344</v>
      </c>
      <c r="Q524" s="30"/>
      <c r="AE524" s="44" t="s">
        <v>4345</v>
      </c>
      <c r="AF524" s="116" t="s">
        <v>4346</v>
      </c>
      <c r="AG524" s="42"/>
      <c r="AJ524" s="116" t="s">
        <v>4347</v>
      </c>
      <c r="BA524" s="44"/>
      <c r="BB524" s="44"/>
      <c r="BC524" s="44"/>
    </row>
    <row r="525" spans="3:55">
      <c r="C525" s="30"/>
      <c r="D525" s="30" t="s">
        <v>4348</v>
      </c>
      <c r="E525" s="29" t="s">
        <v>4349</v>
      </c>
      <c r="Q525" s="30"/>
      <c r="AE525" s="44" t="s">
        <v>4350</v>
      </c>
      <c r="AF525" s="116" t="s">
        <v>4351</v>
      </c>
      <c r="AG525" s="42"/>
      <c r="AJ525" s="116" t="s">
        <v>4352</v>
      </c>
      <c r="BA525" s="44"/>
      <c r="BB525" s="44"/>
      <c r="BC525" s="44"/>
    </row>
    <row r="526" spans="3:55">
      <c r="C526" s="30"/>
      <c r="D526" s="30" t="s">
        <v>4353</v>
      </c>
      <c r="E526" s="29" t="s">
        <v>4354</v>
      </c>
      <c r="Q526" s="30"/>
      <c r="AE526" s="44" t="s">
        <v>4355</v>
      </c>
      <c r="AF526" s="116" t="s">
        <v>4356</v>
      </c>
      <c r="AG526" s="42"/>
      <c r="AJ526" s="116" t="s">
        <v>4357</v>
      </c>
      <c r="BA526" s="44"/>
      <c r="BB526" s="44"/>
      <c r="BC526" s="44"/>
    </row>
    <row r="527" spans="3:55">
      <c r="C527" s="30"/>
      <c r="D527" s="30" t="s">
        <v>4358</v>
      </c>
      <c r="E527" s="29" t="s">
        <v>4359</v>
      </c>
      <c r="Q527" s="30"/>
      <c r="AE527" s="44" t="s">
        <v>4360</v>
      </c>
      <c r="AF527" s="116" t="s">
        <v>4361</v>
      </c>
      <c r="AG527" s="42"/>
      <c r="AJ527" s="116" t="s">
        <v>4362</v>
      </c>
      <c r="BA527" s="44"/>
      <c r="BB527" s="44"/>
      <c r="BC527" s="44"/>
    </row>
    <row r="528" spans="3:55">
      <c r="C528" s="30"/>
      <c r="D528" s="30" t="s">
        <v>4363</v>
      </c>
      <c r="E528" s="29" t="s">
        <v>4364</v>
      </c>
      <c r="Q528" s="30"/>
      <c r="AE528" s="41" t="s">
        <v>700</v>
      </c>
      <c r="AF528" s="116" t="s">
        <v>4365</v>
      </c>
      <c r="AG528" s="42"/>
      <c r="AJ528" s="116" t="s">
        <v>4366</v>
      </c>
      <c r="BA528" s="30"/>
      <c r="BB528" s="30"/>
      <c r="BC528" s="30"/>
    </row>
    <row r="529" spans="3:55">
      <c r="C529" s="30"/>
      <c r="D529" s="30" t="s">
        <v>4367</v>
      </c>
      <c r="E529" s="29" t="s">
        <v>4368</v>
      </c>
      <c r="Q529" s="30"/>
      <c r="AE529" s="41" t="s">
        <v>750</v>
      </c>
      <c r="AF529" s="116" t="s">
        <v>4369</v>
      </c>
      <c r="AG529" s="42"/>
      <c r="AJ529" s="116" t="s">
        <v>4370</v>
      </c>
      <c r="BA529" s="30"/>
      <c r="BB529" s="30"/>
      <c r="BC529" s="30"/>
    </row>
    <row r="530" spans="3:55">
      <c r="C530" s="30"/>
      <c r="D530" s="30" t="s">
        <v>4371</v>
      </c>
      <c r="E530" s="29" t="s">
        <v>4372</v>
      </c>
      <c r="Q530" s="30"/>
      <c r="AE530" s="41" t="s">
        <v>799</v>
      </c>
      <c r="AF530" s="116" t="s">
        <v>4373</v>
      </c>
      <c r="AG530" s="42"/>
      <c r="AJ530" s="116" t="s">
        <v>4374</v>
      </c>
      <c r="BA530" s="30"/>
      <c r="BB530" s="30"/>
      <c r="BC530" s="30"/>
    </row>
    <row r="531" spans="3:55">
      <c r="C531" s="30"/>
      <c r="D531" s="30" t="s">
        <v>4375</v>
      </c>
      <c r="E531" s="29" t="s">
        <v>4376</v>
      </c>
      <c r="Q531" s="30"/>
      <c r="AE531" s="41" t="s">
        <v>842</v>
      </c>
      <c r="AF531" s="116" t="s">
        <v>4377</v>
      </c>
      <c r="AG531" s="42"/>
      <c r="AJ531" s="116" t="s">
        <v>4378</v>
      </c>
      <c r="BA531" s="30"/>
      <c r="BB531" s="30"/>
      <c r="BC531" s="30"/>
    </row>
    <row r="532" spans="3:55">
      <c r="C532" s="30"/>
      <c r="D532" s="30" t="s">
        <v>4379</v>
      </c>
      <c r="E532" s="29" t="s">
        <v>4380</v>
      </c>
      <c r="Q532" s="30"/>
      <c r="AE532" s="41" t="s">
        <v>884</v>
      </c>
      <c r="AF532" s="116" t="s">
        <v>4381</v>
      </c>
      <c r="AG532" s="42"/>
      <c r="AJ532" s="116" t="s">
        <v>4382</v>
      </c>
      <c r="BA532" s="30"/>
      <c r="BB532" s="30"/>
      <c r="BC532" s="30"/>
    </row>
    <row r="533" spans="3:55">
      <c r="C533" s="30"/>
      <c r="D533" s="30" t="s">
        <v>4383</v>
      </c>
      <c r="E533" s="29" t="s">
        <v>4384</v>
      </c>
      <c r="Q533" s="30"/>
      <c r="AF533" s="116" t="s">
        <v>4385</v>
      </c>
      <c r="AG533" s="42"/>
      <c r="AJ533" s="116" t="s">
        <v>4386</v>
      </c>
    </row>
    <row r="534" spans="3:55">
      <c r="C534" s="30"/>
      <c r="D534" s="30" t="s">
        <v>4387</v>
      </c>
      <c r="E534" s="29" t="s">
        <v>4388</v>
      </c>
      <c r="Q534" s="30"/>
      <c r="AF534" s="116" t="s">
        <v>4389</v>
      </c>
      <c r="AG534" s="42"/>
      <c r="AJ534" s="116" t="s">
        <v>4390</v>
      </c>
    </row>
    <row r="535" spans="3:55">
      <c r="C535" s="30"/>
      <c r="D535" s="30" t="s">
        <v>4391</v>
      </c>
      <c r="E535" s="29" t="s">
        <v>4392</v>
      </c>
      <c r="Q535" s="30"/>
      <c r="AF535" s="116" t="s">
        <v>4393</v>
      </c>
      <c r="AG535" s="42"/>
      <c r="AJ535" s="116" t="s">
        <v>4394</v>
      </c>
    </row>
    <row r="536" spans="3:55">
      <c r="C536" s="30"/>
      <c r="D536" s="30" t="s">
        <v>4395</v>
      </c>
      <c r="E536" s="29" t="s">
        <v>4396</v>
      </c>
      <c r="Q536" s="30"/>
      <c r="AF536" s="116" t="s">
        <v>4397</v>
      </c>
      <c r="AG536" s="42"/>
      <c r="AJ536" s="116" t="s">
        <v>4398</v>
      </c>
    </row>
    <row r="537" spans="3:55">
      <c r="C537" s="30"/>
      <c r="D537" s="30" t="s">
        <v>4399</v>
      </c>
      <c r="E537" s="29" t="s">
        <v>4400</v>
      </c>
      <c r="Q537" s="30"/>
      <c r="AF537" s="116" t="s">
        <v>4401</v>
      </c>
      <c r="AG537" s="42"/>
      <c r="AJ537" s="116" t="s">
        <v>4402</v>
      </c>
    </row>
    <row r="538" spans="3:55">
      <c r="C538" s="30"/>
      <c r="D538" s="30" t="s">
        <v>4403</v>
      </c>
      <c r="E538" s="29" t="s">
        <v>4404</v>
      </c>
      <c r="Q538" s="30"/>
      <c r="AF538" s="116" t="s">
        <v>4405</v>
      </c>
      <c r="AG538" s="42"/>
      <c r="AJ538" s="116" t="s">
        <v>4406</v>
      </c>
    </row>
    <row r="539" spans="3:55">
      <c r="C539" s="30"/>
      <c r="D539" s="30" t="s">
        <v>4407</v>
      </c>
      <c r="E539" s="29" t="s">
        <v>4408</v>
      </c>
      <c r="Q539" s="30"/>
      <c r="AF539" s="116" t="s">
        <v>4409</v>
      </c>
      <c r="AG539" s="42"/>
      <c r="AJ539" s="116" t="s">
        <v>4410</v>
      </c>
    </row>
    <row r="540" spans="3:55">
      <c r="C540" s="30"/>
      <c r="D540" s="30" t="s">
        <v>4411</v>
      </c>
      <c r="E540" s="29" t="s">
        <v>4412</v>
      </c>
      <c r="Q540" s="30"/>
      <c r="AF540" s="116" t="s">
        <v>4413</v>
      </c>
      <c r="AG540" s="42"/>
      <c r="AJ540" s="116" t="s">
        <v>4414</v>
      </c>
    </row>
    <row r="541" spans="3:55">
      <c r="C541" s="30"/>
      <c r="D541" s="30" t="s">
        <v>4415</v>
      </c>
      <c r="E541" s="29" t="s">
        <v>4416</v>
      </c>
      <c r="Q541" s="30"/>
      <c r="AF541" s="116" t="s">
        <v>4417</v>
      </c>
      <c r="AG541" s="42"/>
      <c r="AJ541" s="116" t="s">
        <v>4418</v>
      </c>
    </row>
    <row r="542" spans="3:55">
      <c r="C542" s="30"/>
      <c r="D542" s="30" t="s">
        <v>4419</v>
      </c>
      <c r="E542" s="29" t="s">
        <v>4420</v>
      </c>
      <c r="Q542" s="30"/>
      <c r="AF542" s="116" t="s">
        <v>4421</v>
      </c>
      <c r="AG542" s="42"/>
      <c r="AJ542" s="116" t="s">
        <v>4422</v>
      </c>
    </row>
    <row r="543" spans="3:55">
      <c r="C543" s="30"/>
      <c r="D543" s="30" t="s">
        <v>4423</v>
      </c>
      <c r="E543" s="29" t="s">
        <v>4424</v>
      </c>
      <c r="Q543" s="30"/>
      <c r="AF543" s="116" t="s">
        <v>4425</v>
      </c>
      <c r="AG543" s="42"/>
      <c r="AJ543" s="116" t="s">
        <v>4426</v>
      </c>
    </row>
    <row r="544" spans="3:55">
      <c r="C544" s="30"/>
      <c r="D544" s="30" t="s">
        <v>4427</v>
      </c>
      <c r="E544" s="29" t="s">
        <v>4428</v>
      </c>
      <c r="Q544" s="30"/>
      <c r="AF544" s="116" t="s">
        <v>4429</v>
      </c>
      <c r="AG544" s="42"/>
      <c r="AJ544" s="116" t="s">
        <v>4430</v>
      </c>
    </row>
    <row r="545" spans="3:36">
      <c r="C545" s="30"/>
      <c r="D545" s="30" t="s">
        <v>4431</v>
      </c>
      <c r="E545" s="29" t="s">
        <v>4432</v>
      </c>
      <c r="Q545" s="30"/>
      <c r="AF545" s="116" t="s">
        <v>4433</v>
      </c>
      <c r="AG545" s="42"/>
      <c r="AJ545" s="116" t="s">
        <v>4434</v>
      </c>
    </row>
    <row r="546" spans="3:36">
      <c r="C546" s="30"/>
      <c r="D546" s="30" t="s">
        <v>4435</v>
      </c>
      <c r="E546" s="29" t="s">
        <v>4436</v>
      </c>
      <c r="Q546" s="30"/>
      <c r="AF546" s="116" t="s">
        <v>4437</v>
      </c>
      <c r="AG546" s="42"/>
      <c r="AJ546" s="116" t="s">
        <v>4438</v>
      </c>
    </row>
    <row r="547" spans="3:36">
      <c r="C547" s="30"/>
      <c r="D547" s="30" t="s">
        <v>4439</v>
      </c>
      <c r="E547" s="29" t="s">
        <v>4440</v>
      </c>
      <c r="Q547" s="30"/>
      <c r="AF547" s="116" t="s">
        <v>4441</v>
      </c>
      <c r="AG547" s="42"/>
      <c r="AJ547" s="116" t="s">
        <v>4442</v>
      </c>
    </row>
    <row r="548" spans="3:36">
      <c r="C548" s="30"/>
      <c r="D548" s="30" t="s">
        <v>4443</v>
      </c>
      <c r="E548" s="29" t="s">
        <v>4444</v>
      </c>
      <c r="Q548" s="30"/>
      <c r="AF548" s="116" t="s">
        <v>4445</v>
      </c>
      <c r="AG548" s="42"/>
      <c r="AJ548" s="116" t="s">
        <v>4446</v>
      </c>
    </row>
    <row r="549" spans="3:36">
      <c r="C549" s="30"/>
      <c r="D549" s="30" t="s">
        <v>4447</v>
      </c>
      <c r="E549" s="29" t="s">
        <v>4448</v>
      </c>
      <c r="Q549" s="30"/>
      <c r="AF549" s="116" t="s">
        <v>4449</v>
      </c>
      <c r="AG549" s="42"/>
      <c r="AJ549" s="116" t="s">
        <v>4450</v>
      </c>
    </row>
    <row r="550" spans="3:36">
      <c r="C550" s="30"/>
      <c r="D550" s="30" t="s">
        <v>4451</v>
      </c>
      <c r="E550" s="29" t="s">
        <v>4452</v>
      </c>
      <c r="Q550" s="30"/>
      <c r="AF550" s="116" t="s">
        <v>4453</v>
      </c>
      <c r="AG550" s="42"/>
      <c r="AJ550" s="116" t="s">
        <v>4454</v>
      </c>
    </row>
    <row r="551" spans="3:36">
      <c r="C551" s="30"/>
      <c r="D551" s="30" t="s">
        <v>4455</v>
      </c>
      <c r="E551" s="29" t="s">
        <v>4456</v>
      </c>
      <c r="Q551" s="30"/>
      <c r="AF551" s="116" t="s">
        <v>4457</v>
      </c>
      <c r="AG551" s="42"/>
      <c r="AJ551" s="116" t="s">
        <v>4458</v>
      </c>
    </row>
    <row r="552" spans="3:36">
      <c r="C552" s="30"/>
      <c r="D552" s="30" t="s">
        <v>4459</v>
      </c>
      <c r="E552" s="29" t="s">
        <v>4460</v>
      </c>
      <c r="Q552" s="30"/>
      <c r="AF552" s="116" t="s">
        <v>4461</v>
      </c>
      <c r="AG552" s="42"/>
      <c r="AJ552" s="116" t="s">
        <v>4462</v>
      </c>
    </row>
    <row r="553" spans="3:36">
      <c r="C553" s="30"/>
      <c r="D553" s="30" t="s">
        <v>4463</v>
      </c>
      <c r="E553" s="29" t="s">
        <v>4464</v>
      </c>
      <c r="Q553" s="30"/>
      <c r="AF553" s="116" t="s">
        <v>4465</v>
      </c>
      <c r="AG553" s="42"/>
      <c r="AJ553" s="116" t="s">
        <v>4466</v>
      </c>
    </row>
    <row r="554" spans="3:36">
      <c r="C554" s="30"/>
      <c r="D554" s="30" t="s">
        <v>4467</v>
      </c>
      <c r="E554" s="29" t="s">
        <v>4468</v>
      </c>
      <c r="Q554" s="30"/>
      <c r="AF554" s="116" t="s">
        <v>4469</v>
      </c>
      <c r="AG554" s="42"/>
      <c r="AJ554" s="116" t="s">
        <v>4470</v>
      </c>
    </row>
    <row r="555" spans="3:36">
      <c r="C555" s="30"/>
      <c r="D555" s="30" t="s">
        <v>4471</v>
      </c>
      <c r="E555" s="29" t="s">
        <v>4472</v>
      </c>
      <c r="Q555" s="30"/>
      <c r="AF555" s="116" t="s">
        <v>4473</v>
      </c>
      <c r="AG555" s="42"/>
      <c r="AJ555" s="116" t="s">
        <v>4474</v>
      </c>
    </row>
    <row r="556" spans="3:36">
      <c r="C556" s="30"/>
      <c r="D556" s="30" t="s">
        <v>4475</v>
      </c>
      <c r="E556" s="29" t="s">
        <v>4476</v>
      </c>
      <c r="Q556" s="30"/>
      <c r="AF556" s="116" t="s">
        <v>4477</v>
      </c>
      <c r="AG556" s="42"/>
      <c r="AJ556" s="116" t="s">
        <v>4478</v>
      </c>
    </row>
    <row r="557" spans="3:36">
      <c r="C557" s="30"/>
      <c r="D557" s="30" t="s">
        <v>4479</v>
      </c>
      <c r="E557" s="29" t="s">
        <v>4480</v>
      </c>
      <c r="Q557" s="30"/>
      <c r="AF557" s="116" t="s">
        <v>4481</v>
      </c>
      <c r="AG557" s="42"/>
      <c r="AJ557" s="116" t="s">
        <v>4482</v>
      </c>
    </row>
    <row r="558" spans="3:36">
      <c r="C558" s="30"/>
      <c r="D558" s="30" t="s">
        <v>4483</v>
      </c>
      <c r="E558" s="29" t="s">
        <v>4484</v>
      </c>
      <c r="Q558" s="30"/>
      <c r="AF558" s="116" t="s">
        <v>4485</v>
      </c>
      <c r="AG558" s="42"/>
      <c r="AJ558" s="116" t="s">
        <v>4486</v>
      </c>
    </row>
    <row r="559" spans="3:36">
      <c r="C559" s="52"/>
      <c r="D559" s="30" t="s">
        <v>4487</v>
      </c>
      <c r="E559" s="29" t="s">
        <v>4488</v>
      </c>
      <c r="Q559" s="30"/>
      <c r="AF559" s="116" t="s">
        <v>4489</v>
      </c>
      <c r="AG559" s="42"/>
      <c r="AJ559" s="116" t="s">
        <v>4490</v>
      </c>
    </row>
    <row r="560" spans="3:36">
      <c r="C560" s="52"/>
      <c r="D560" s="30" t="s">
        <v>4491</v>
      </c>
      <c r="E560" s="29" t="s">
        <v>4492</v>
      </c>
      <c r="Q560" s="30"/>
      <c r="AF560" s="116" t="s">
        <v>4493</v>
      </c>
      <c r="AG560" s="42"/>
      <c r="AJ560" s="116" t="s">
        <v>4494</v>
      </c>
    </row>
    <row r="561" spans="3:36">
      <c r="C561" s="52"/>
      <c r="D561" s="30" t="s">
        <v>4495</v>
      </c>
      <c r="E561" s="29" t="s">
        <v>4496</v>
      </c>
      <c r="Q561" s="30"/>
      <c r="AF561" s="116" t="s">
        <v>4497</v>
      </c>
      <c r="AG561" s="42"/>
      <c r="AJ561" s="116" t="s">
        <v>4498</v>
      </c>
    </row>
    <row r="562" spans="3:36">
      <c r="C562" s="52"/>
      <c r="D562" s="30" t="s">
        <v>4499</v>
      </c>
      <c r="E562" s="29" t="s">
        <v>4500</v>
      </c>
      <c r="Q562" s="30"/>
      <c r="AF562" s="116" t="s">
        <v>4501</v>
      </c>
      <c r="AG562" s="42"/>
      <c r="AJ562" s="116" t="s">
        <v>4502</v>
      </c>
    </row>
    <row r="563" spans="3:36">
      <c r="C563" s="52"/>
      <c r="D563" s="30" t="s">
        <v>4503</v>
      </c>
      <c r="E563" s="29" t="s">
        <v>4504</v>
      </c>
      <c r="Q563" s="30"/>
      <c r="AF563" s="116" t="s">
        <v>4505</v>
      </c>
      <c r="AG563" s="42"/>
      <c r="AJ563" s="116" t="s">
        <v>4506</v>
      </c>
    </row>
    <row r="564" spans="3:36">
      <c r="C564" s="52"/>
      <c r="D564" s="30" t="s">
        <v>4507</v>
      </c>
      <c r="E564" s="29" t="s">
        <v>4508</v>
      </c>
      <c r="Q564" s="30"/>
      <c r="AF564" s="116" t="s">
        <v>4509</v>
      </c>
      <c r="AG564" s="42"/>
      <c r="AJ564" s="116" t="s">
        <v>4510</v>
      </c>
    </row>
    <row r="565" spans="3:36">
      <c r="C565" s="52"/>
      <c r="D565" s="30" t="s">
        <v>4511</v>
      </c>
      <c r="E565" s="29" t="s">
        <v>4512</v>
      </c>
      <c r="Q565" s="30"/>
      <c r="AF565" s="116" t="s">
        <v>4513</v>
      </c>
      <c r="AG565" s="42"/>
      <c r="AJ565" s="116" t="s">
        <v>4514</v>
      </c>
    </row>
    <row r="566" spans="3:36">
      <c r="C566" s="52"/>
      <c r="D566" s="30" t="s">
        <v>4515</v>
      </c>
      <c r="E566" s="29" t="s">
        <v>4516</v>
      </c>
      <c r="Q566" s="30"/>
      <c r="AF566" s="116" t="s">
        <v>4517</v>
      </c>
      <c r="AG566" s="42"/>
      <c r="AJ566" s="116" t="s">
        <v>4518</v>
      </c>
    </row>
    <row r="567" spans="3:36">
      <c r="C567" s="52"/>
      <c r="D567" s="30" t="s">
        <v>4519</v>
      </c>
      <c r="E567" s="29" t="s">
        <v>4520</v>
      </c>
      <c r="Q567" s="30"/>
      <c r="AF567" s="116" t="s">
        <v>4521</v>
      </c>
      <c r="AG567" s="42"/>
      <c r="AJ567" s="116" t="s">
        <v>4522</v>
      </c>
    </row>
    <row r="568" spans="3:36">
      <c r="C568" s="52"/>
      <c r="D568" s="30" t="s">
        <v>4523</v>
      </c>
      <c r="E568" s="29" t="s">
        <v>4524</v>
      </c>
      <c r="Q568" s="30"/>
      <c r="AF568" s="116" t="s">
        <v>4525</v>
      </c>
      <c r="AG568" s="42"/>
      <c r="AJ568" s="116" t="s">
        <v>4526</v>
      </c>
    </row>
    <row r="569" spans="3:36">
      <c r="C569" s="52"/>
      <c r="D569" s="30" t="s">
        <v>4527</v>
      </c>
      <c r="E569" s="29" t="s">
        <v>4528</v>
      </c>
      <c r="Q569" s="30"/>
      <c r="AF569" s="116" t="s">
        <v>4529</v>
      </c>
      <c r="AG569" s="42"/>
      <c r="AJ569" s="116" t="s">
        <v>4530</v>
      </c>
    </row>
    <row r="570" spans="3:36">
      <c r="C570" s="52"/>
      <c r="D570" s="30" t="s">
        <v>4531</v>
      </c>
      <c r="E570" s="29" t="s">
        <v>4532</v>
      </c>
      <c r="Q570" s="30"/>
      <c r="AF570" s="116" t="s">
        <v>4533</v>
      </c>
      <c r="AG570" s="42"/>
      <c r="AJ570" s="116" t="s">
        <v>4534</v>
      </c>
    </row>
    <row r="571" spans="3:36">
      <c r="C571" s="52"/>
      <c r="D571" s="30" t="s">
        <v>4535</v>
      </c>
      <c r="E571" s="29" t="s">
        <v>4536</v>
      </c>
      <c r="Q571" s="30"/>
      <c r="AF571" s="116" t="s">
        <v>4537</v>
      </c>
      <c r="AG571" s="42"/>
      <c r="AJ571" s="116" t="s">
        <v>4538</v>
      </c>
    </row>
    <row r="572" spans="3:36">
      <c r="C572" s="52"/>
      <c r="D572" s="30" t="s">
        <v>4539</v>
      </c>
      <c r="E572" s="29" t="s">
        <v>4540</v>
      </c>
      <c r="Q572" s="30"/>
      <c r="AF572" s="116" t="s">
        <v>4541</v>
      </c>
      <c r="AG572" s="42"/>
      <c r="AJ572" s="116" t="s">
        <v>4542</v>
      </c>
    </row>
    <row r="573" spans="3:36">
      <c r="C573" s="52"/>
      <c r="D573" s="30" t="s">
        <v>4543</v>
      </c>
      <c r="E573" s="29" t="s">
        <v>4544</v>
      </c>
      <c r="Q573" s="30"/>
      <c r="AF573" s="116" t="s">
        <v>4545</v>
      </c>
      <c r="AG573" s="42"/>
      <c r="AJ573" s="116" t="s">
        <v>4546</v>
      </c>
    </row>
    <row r="574" spans="3:36">
      <c r="C574" s="52"/>
      <c r="D574" s="30" t="s">
        <v>4547</v>
      </c>
      <c r="E574" s="29" t="s">
        <v>4548</v>
      </c>
      <c r="Q574" s="30"/>
      <c r="AF574" s="116" t="s">
        <v>4549</v>
      </c>
      <c r="AG574" s="42"/>
      <c r="AJ574" s="116" t="s">
        <v>4550</v>
      </c>
    </row>
    <row r="575" spans="3:36">
      <c r="C575" s="52"/>
      <c r="D575" s="30" t="s">
        <v>4551</v>
      </c>
      <c r="E575" s="29" t="s">
        <v>4552</v>
      </c>
      <c r="Q575" s="30"/>
      <c r="AF575" s="116" t="s">
        <v>4553</v>
      </c>
      <c r="AG575" s="42"/>
      <c r="AJ575" s="116" t="s">
        <v>4554</v>
      </c>
    </row>
    <row r="576" spans="3:36">
      <c r="C576" s="52"/>
      <c r="D576" s="30" t="s">
        <v>4555</v>
      </c>
      <c r="E576" s="29" t="s">
        <v>4556</v>
      </c>
      <c r="Q576" s="30"/>
      <c r="AF576" s="116" t="s">
        <v>4557</v>
      </c>
      <c r="AG576" s="42"/>
      <c r="AJ576" s="116" t="s">
        <v>4558</v>
      </c>
    </row>
    <row r="577" spans="3:36">
      <c r="C577" s="52"/>
      <c r="D577" s="30" t="s">
        <v>4559</v>
      </c>
      <c r="E577" s="29" t="s">
        <v>4560</v>
      </c>
      <c r="Q577" s="30"/>
      <c r="AF577" s="116" t="s">
        <v>4561</v>
      </c>
      <c r="AG577" s="42"/>
      <c r="AJ577" s="116" t="s">
        <v>4562</v>
      </c>
    </row>
    <row r="578" spans="3:36">
      <c r="C578" s="52"/>
      <c r="D578" s="30" t="s">
        <v>4563</v>
      </c>
      <c r="E578" s="29" t="s">
        <v>4564</v>
      </c>
      <c r="Q578" s="30"/>
      <c r="AF578" s="116" t="s">
        <v>4565</v>
      </c>
      <c r="AG578" s="42"/>
      <c r="AJ578" s="116" t="s">
        <v>4566</v>
      </c>
    </row>
    <row r="579" spans="3:36">
      <c r="C579" s="52"/>
      <c r="D579" s="30" t="s">
        <v>4567</v>
      </c>
      <c r="E579" s="29" t="s">
        <v>4568</v>
      </c>
      <c r="Q579" s="30"/>
      <c r="AF579" s="116" t="s">
        <v>4569</v>
      </c>
      <c r="AG579" s="42"/>
      <c r="AJ579" s="116" t="s">
        <v>4570</v>
      </c>
    </row>
    <row r="580" spans="3:36">
      <c r="C580" s="52"/>
      <c r="D580" s="30" t="s">
        <v>4571</v>
      </c>
      <c r="E580" s="29" t="s">
        <v>4572</v>
      </c>
      <c r="Q580" s="30"/>
      <c r="AF580" s="116" t="s">
        <v>4573</v>
      </c>
      <c r="AG580" s="42"/>
      <c r="AJ580" s="116" t="s">
        <v>4574</v>
      </c>
    </row>
    <row r="581" spans="3:36">
      <c r="C581" s="52"/>
      <c r="D581" s="30" t="s">
        <v>4575</v>
      </c>
      <c r="E581" s="29" t="s">
        <v>4576</v>
      </c>
      <c r="Q581" s="30"/>
      <c r="AF581" s="116" t="s">
        <v>4577</v>
      </c>
      <c r="AG581" s="42"/>
      <c r="AJ581" s="116" t="s">
        <v>4578</v>
      </c>
    </row>
    <row r="582" spans="3:36">
      <c r="C582" s="52"/>
      <c r="D582" s="30" t="s">
        <v>4579</v>
      </c>
      <c r="E582" s="29" t="s">
        <v>4580</v>
      </c>
      <c r="Q582" s="30"/>
      <c r="AF582" s="116" t="s">
        <v>852</v>
      </c>
      <c r="AG582" s="42"/>
      <c r="AJ582" s="116" t="s">
        <v>4581</v>
      </c>
    </row>
    <row r="583" spans="3:36">
      <c r="C583" s="52"/>
      <c r="D583" s="30" t="s">
        <v>4582</v>
      </c>
      <c r="E583" s="29" t="s">
        <v>4583</v>
      </c>
      <c r="Q583" s="30"/>
      <c r="AF583" s="116" t="s">
        <v>4584</v>
      </c>
      <c r="AG583" s="42"/>
      <c r="AJ583" s="116" t="s">
        <v>4585</v>
      </c>
    </row>
    <row r="584" spans="3:36">
      <c r="C584" s="52"/>
      <c r="D584" s="30" t="s">
        <v>4586</v>
      </c>
      <c r="E584" s="29" t="s">
        <v>4587</v>
      </c>
      <c r="Q584" s="30"/>
      <c r="AF584" s="116" t="s">
        <v>4588</v>
      </c>
      <c r="AG584" s="42"/>
      <c r="AJ584" s="116" t="s">
        <v>4589</v>
      </c>
    </row>
    <row r="585" spans="3:36">
      <c r="C585" s="52"/>
      <c r="D585" s="30" t="s">
        <v>4590</v>
      </c>
      <c r="E585" s="29" t="s">
        <v>4591</v>
      </c>
      <c r="Q585" s="30"/>
      <c r="AF585" s="116" t="s">
        <v>4592</v>
      </c>
      <c r="AG585" s="42"/>
      <c r="AJ585" s="116" t="s">
        <v>4593</v>
      </c>
    </row>
    <row r="586" spans="3:36">
      <c r="C586" s="52"/>
      <c r="D586" s="30" t="s">
        <v>4594</v>
      </c>
      <c r="E586" s="29" t="s">
        <v>4595</v>
      </c>
      <c r="Q586" s="30"/>
      <c r="AF586" s="116" t="s">
        <v>4596</v>
      </c>
      <c r="AG586" s="42"/>
      <c r="AJ586" s="116" t="s">
        <v>4597</v>
      </c>
    </row>
    <row r="587" spans="3:36">
      <c r="C587" s="52"/>
      <c r="D587" s="30" t="s">
        <v>4598</v>
      </c>
      <c r="E587" s="29" t="s">
        <v>4599</v>
      </c>
      <c r="Q587" s="30"/>
      <c r="AF587" s="116" t="s">
        <v>4600</v>
      </c>
      <c r="AG587" s="42"/>
      <c r="AJ587" s="116" t="s">
        <v>4601</v>
      </c>
    </row>
    <row r="588" spans="3:36">
      <c r="C588" s="52"/>
      <c r="D588" s="30" t="s">
        <v>4602</v>
      </c>
      <c r="E588" s="29" t="s">
        <v>4603</v>
      </c>
      <c r="Q588" s="30"/>
      <c r="AF588" s="116" t="s">
        <v>4604</v>
      </c>
      <c r="AG588" s="42"/>
      <c r="AJ588" s="116" t="s">
        <v>4605</v>
      </c>
    </row>
    <row r="589" spans="3:36">
      <c r="C589" s="52"/>
      <c r="D589" s="30" t="s">
        <v>4606</v>
      </c>
      <c r="E589" s="29" t="s">
        <v>4607</v>
      </c>
      <c r="Q589" s="30"/>
      <c r="AF589" s="116" t="s">
        <v>4608</v>
      </c>
      <c r="AG589" s="42"/>
      <c r="AJ589" s="116" t="s">
        <v>4609</v>
      </c>
    </row>
    <row r="590" spans="3:36">
      <c r="C590" s="52"/>
      <c r="D590" s="30" t="s">
        <v>4610</v>
      </c>
      <c r="E590" s="29" t="s">
        <v>4611</v>
      </c>
      <c r="Q590" s="30"/>
      <c r="AF590" s="116" t="s">
        <v>4612</v>
      </c>
      <c r="AG590" s="42"/>
      <c r="AJ590" s="116" t="s">
        <v>4613</v>
      </c>
    </row>
    <row r="591" spans="3:36">
      <c r="C591" s="52"/>
      <c r="D591" s="30" t="s">
        <v>4614</v>
      </c>
      <c r="E591" s="29" t="s">
        <v>4615</v>
      </c>
      <c r="Q591" s="30"/>
      <c r="AF591" s="116" t="s">
        <v>4616</v>
      </c>
      <c r="AG591" s="42"/>
      <c r="AJ591" s="116" t="s">
        <v>4617</v>
      </c>
    </row>
    <row r="592" spans="3:36">
      <c r="C592" s="52"/>
      <c r="D592" s="30" t="s">
        <v>4618</v>
      </c>
      <c r="E592" s="29" t="s">
        <v>4619</v>
      </c>
      <c r="Q592" s="30"/>
      <c r="AF592" s="116" t="s">
        <v>4620</v>
      </c>
      <c r="AG592" s="42"/>
      <c r="AJ592" s="116" t="s">
        <v>4621</v>
      </c>
    </row>
    <row r="593" spans="3:36">
      <c r="C593" s="52"/>
      <c r="D593" s="30" t="s">
        <v>4622</v>
      </c>
      <c r="E593" s="29" t="s">
        <v>4623</v>
      </c>
      <c r="Q593" s="30"/>
      <c r="AF593" s="116" t="s">
        <v>4624</v>
      </c>
      <c r="AG593" s="42"/>
      <c r="AJ593" s="116" t="s">
        <v>4625</v>
      </c>
    </row>
    <row r="594" spans="3:36">
      <c r="C594" s="52"/>
      <c r="D594" s="30" t="s">
        <v>4626</v>
      </c>
      <c r="E594" s="29" t="s">
        <v>4627</v>
      </c>
      <c r="Q594" s="30"/>
      <c r="AF594" s="116" t="s">
        <v>4628</v>
      </c>
      <c r="AG594" s="42"/>
      <c r="AJ594" s="116" t="s">
        <v>4629</v>
      </c>
    </row>
    <row r="595" spans="3:36">
      <c r="C595" s="52"/>
      <c r="D595" s="30" t="s">
        <v>4630</v>
      </c>
      <c r="E595" s="29" t="s">
        <v>4631</v>
      </c>
      <c r="Q595" s="30"/>
      <c r="AF595" s="116" t="s">
        <v>4632</v>
      </c>
      <c r="AG595" s="42"/>
      <c r="AJ595" s="116" t="s">
        <v>4633</v>
      </c>
    </row>
    <row r="596" spans="3:36">
      <c r="C596" s="52"/>
      <c r="D596" s="30" t="s">
        <v>4634</v>
      </c>
      <c r="E596" s="29" t="s">
        <v>4635</v>
      </c>
      <c r="Q596" s="30"/>
      <c r="AF596" s="116" t="s">
        <v>4636</v>
      </c>
      <c r="AG596" s="42"/>
      <c r="AJ596" s="116" t="s">
        <v>4637</v>
      </c>
    </row>
    <row r="597" spans="3:36">
      <c r="C597" s="52"/>
      <c r="D597" s="30" t="s">
        <v>4638</v>
      </c>
      <c r="E597" s="29" t="s">
        <v>4639</v>
      </c>
      <c r="Q597" s="30"/>
      <c r="AF597" s="116" t="s">
        <v>4640</v>
      </c>
      <c r="AG597" s="42"/>
      <c r="AJ597" s="116" t="s">
        <v>4641</v>
      </c>
    </row>
    <row r="598" spans="3:36">
      <c r="C598" s="52"/>
      <c r="D598" s="30" t="s">
        <v>4642</v>
      </c>
      <c r="E598" s="29" t="s">
        <v>4643</v>
      </c>
      <c r="Q598" s="30"/>
      <c r="AF598" s="116" t="s">
        <v>4644</v>
      </c>
      <c r="AG598" s="42"/>
      <c r="AJ598" s="116" t="s">
        <v>4645</v>
      </c>
    </row>
    <row r="599" spans="3:36">
      <c r="C599" s="52"/>
      <c r="D599" s="30" t="s">
        <v>4646</v>
      </c>
      <c r="E599" s="29" t="s">
        <v>4647</v>
      </c>
      <c r="Q599" s="30"/>
      <c r="AF599" s="116" t="s">
        <v>4648</v>
      </c>
      <c r="AG599" s="42"/>
      <c r="AJ599" s="116" t="s">
        <v>4649</v>
      </c>
    </row>
    <row r="600" spans="3:36">
      <c r="C600" s="52"/>
      <c r="D600" s="30" t="s">
        <v>4650</v>
      </c>
      <c r="E600" s="29" t="s">
        <v>4651</v>
      </c>
      <c r="Q600" s="30"/>
      <c r="AF600" s="116" t="s">
        <v>4652</v>
      </c>
      <c r="AG600" s="42"/>
      <c r="AJ600" s="116" t="s">
        <v>4653</v>
      </c>
    </row>
    <row r="601" spans="3:36">
      <c r="C601" s="52"/>
      <c r="D601" s="30" t="s">
        <v>4654</v>
      </c>
      <c r="E601" s="29" t="s">
        <v>4655</v>
      </c>
      <c r="Q601" s="30"/>
      <c r="AF601" s="116" t="s">
        <v>4656</v>
      </c>
      <c r="AG601" s="42"/>
      <c r="AJ601" s="116" t="s">
        <v>4657</v>
      </c>
    </row>
    <row r="602" spans="3:36">
      <c r="C602" s="52"/>
      <c r="D602" s="30" t="s">
        <v>4658</v>
      </c>
      <c r="E602" s="29" t="s">
        <v>4659</v>
      </c>
      <c r="Q602" s="30"/>
      <c r="AF602" s="116" t="s">
        <v>4660</v>
      </c>
      <c r="AG602" s="42"/>
      <c r="AJ602" s="116" t="s">
        <v>4661</v>
      </c>
    </row>
    <row r="603" spans="3:36">
      <c r="C603" s="52"/>
      <c r="D603" s="30" t="s">
        <v>4662</v>
      </c>
      <c r="E603" s="29" t="s">
        <v>4663</v>
      </c>
      <c r="Q603" s="30"/>
      <c r="AF603" s="116" t="s">
        <v>4664</v>
      </c>
      <c r="AG603" s="42"/>
      <c r="AJ603" s="116" t="s">
        <v>4665</v>
      </c>
    </row>
    <row r="604" spans="3:36">
      <c r="C604" s="52"/>
      <c r="D604" s="30" t="s">
        <v>4666</v>
      </c>
      <c r="E604" s="29" t="s">
        <v>4667</v>
      </c>
      <c r="Q604" s="30"/>
      <c r="AF604" s="116" t="s">
        <v>4668</v>
      </c>
      <c r="AG604" s="42"/>
      <c r="AJ604" s="116" t="s">
        <v>4669</v>
      </c>
    </row>
    <row r="605" spans="3:36">
      <c r="C605" s="52"/>
      <c r="D605" s="30" t="s">
        <v>4670</v>
      </c>
      <c r="E605" s="29" t="s">
        <v>4671</v>
      </c>
      <c r="Q605" s="30"/>
      <c r="AF605" s="116" t="s">
        <v>4672</v>
      </c>
      <c r="AG605" s="42"/>
      <c r="AJ605" s="116" t="s">
        <v>4673</v>
      </c>
    </row>
    <row r="606" spans="3:36">
      <c r="C606" s="52"/>
      <c r="D606" s="30" t="s">
        <v>4674</v>
      </c>
      <c r="E606" s="29" t="s">
        <v>4675</v>
      </c>
      <c r="Q606" s="30"/>
      <c r="AF606" s="116" t="s">
        <v>4676</v>
      </c>
      <c r="AG606" s="42"/>
      <c r="AJ606" s="116" t="s">
        <v>4677</v>
      </c>
    </row>
    <row r="607" spans="3:36">
      <c r="C607" s="52"/>
      <c r="D607" s="30" t="s">
        <v>4678</v>
      </c>
      <c r="E607" s="29" t="s">
        <v>4679</v>
      </c>
      <c r="Q607" s="30"/>
      <c r="AF607" s="116" t="s">
        <v>4680</v>
      </c>
      <c r="AG607" s="42"/>
      <c r="AJ607" s="116" t="s">
        <v>4681</v>
      </c>
    </row>
    <row r="608" spans="3:36">
      <c r="C608" s="52"/>
      <c r="D608" s="30" t="s">
        <v>4682</v>
      </c>
      <c r="E608" s="29" t="s">
        <v>4683</v>
      </c>
      <c r="Q608" s="30"/>
      <c r="AF608" s="116" t="s">
        <v>4684</v>
      </c>
      <c r="AG608" s="42"/>
      <c r="AJ608" s="116" t="s">
        <v>4685</v>
      </c>
    </row>
    <row r="609" spans="3:36">
      <c r="C609" s="52"/>
      <c r="D609" s="30" t="s">
        <v>4686</v>
      </c>
      <c r="E609" s="29" t="s">
        <v>4687</v>
      </c>
      <c r="Q609" s="30"/>
      <c r="AF609" s="116" t="s">
        <v>4688</v>
      </c>
      <c r="AG609" s="42"/>
      <c r="AJ609" s="116" t="s">
        <v>4689</v>
      </c>
    </row>
    <row r="610" spans="3:36">
      <c r="C610" s="52"/>
      <c r="D610" s="30" t="s">
        <v>4690</v>
      </c>
      <c r="E610" s="29" t="s">
        <v>4691</v>
      </c>
      <c r="Q610" s="30"/>
      <c r="AF610" s="116" t="s">
        <v>4692</v>
      </c>
      <c r="AG610" s="42"/>
      <c r="AJ610" s="116" t="s">
        <v>4693</v>
      </c>
    </row>
    <row r="611" spans="3:36">
      <c r="C611" s="52"/>
      <c r="D611" s="30" t="s">
        <v>4694</v>
      </c>
      <c r="E611" s="29" t="s">
        <v>4695</v>
      </c>
      <c r="Q611" s="30"/>
      <c r="AF611" s="116" t="s">
        <v>4696</v>
      </c>
      <c r="AG611" s="42"/>
      <c r="AJ611" s="116" t="s">
        <v>4697</v>
      </c>
    </row>
    <row r="612" spans="3:36">
      <c r="C612" s="52"/>
      <c r="D612" s="30" t="s">
        <v>4698</v>
      </c>
      <c r="E612" s="29" t="s">
        <v>4699</v>
      </c>
      <c r="Q612" s="30"/>
      <c r="AF612" s="116" t="s">
        <v>4700</v>
      </c>
      <c r="AG612" s="42"/>
      <c r="AJ612" s="116" t="s">
        <v>4701</v>
      </c>
    </row>
    <row r="613" spans="3:36">
      <c r="C613" s="52"/>
      <c r="D613" s="30" t="s">
        <v>4702</v>
      </c>
      <c r="E613" s="29" t="s">
        <v>4703</v>
      </c>
      <c r="Q613" s="30"/>
      <c r="AF613" s="116" t="s">
        <v>4704</v>
      </c>
      <c r="AG613" s="42"/>
      <c r="AJ613" s="116" t="s">
        <v>4705</v>
      </c>
    </row>
    <row r="614" spans="3:36">
      <c r="C614" s="52"/>
      <c r="D614" s="30" t="s">
        <v>4706</v>
      </c>
      <c r="E614" s="29" t="s">
        <v>4707</v>
      </c>
      <c r="Q614" s="30"/>
      <c r="AF614" s="116" t="s">
        <v>4708</v>
      </c>
      <c r="AG614" s="42"/>
      <c r="AJ614" s="116" t="s">
        <v>4709</v>
      </c>
    </row>
    <row r="615" spans="3:36">
      <c r="C615" s="52"/>
      <c r="D615" s="30" t="s">
        <v>4710</v>
      </c>
      <c r="E615" s="29" t="s">
        <v>4711</v>
      </c>
      <c r="Q615" s="30"/>
      <c r="AF615" s="116" t="s">
        <v>4712</v>
      </c>
      <c r="AG615" s="42"/>
      <c r="AJ615" s="116" t="s">
        <v>4713</v>
      </c>
    </row>
    <row r="616" spans="3:36">
      <c r="C616" s="52"/>
      <c r="D616" s="30" t="s">
        <v>4714</v>
      </c>
      <c r="E616" s="29" t="s">
        <v>4715</v>
      </c>
      <c r="Q616" s="30"/>
      <c r="AF616" s="116" t="s">
        <v>4716</v>
      </c>
      <c r="AG616" s="42"/>
      <c r="AJ616" s="116" t="s">
        <v>4717</v>
      </c>
    </row>
    <row r="617" spans="3:36">
      <c r="C617" s="52"/>
      <c r="D617" s="30" t="s">
        <v>4718</v>
      </c>
      <c r="E617" s="29" t="s">
        <v>4719</v>
      </c>
      <c r="Q617" s="30"/>
      <c r="AF617" s="116" t="s">
        <v>4720</v>
      </c>
      <c r="AG617" s="42"/>
      <c r="AJ617" s="116" t="s">
        <v>4721</v>
      </c>
    </row>
    <row r="618" spans="3:36">
      <c r="C618" s="52"/>
      <c r="D618" s="30" t="s">
        <v>4722</v>
      </c>
      <c r="E618" s="29" t="s">
        <v>4723</v>
      </c>
      <c r="Q618" s="30"/>
      <c r="AF618" s="116" t="s">
        <v>4724</v>
      </c>
      <c r="AG618" s="42"/>
      <c r="AJ618" s="116" t="s">
        <v>4725</v>
      </c>
    </row>
    <row r="619" spans="3:36">
      <c r="C619" s="52"/>
      <c r="D619" s="30" t="s">
        <v>4726</v>
      </c>
      <c r="E619" s="29" t="s">
        <v>4727</v>
      </c>
      <c r="Q619" s="30"/>
      <c r="AF619" s="116" t="s">
        <v>4728</v>
      </c>
      <c r="AG619" s="42"/>
      <c r="AJ619" s="116" t="s">
        <v>4729</v>
      </c>
    </row>
    <row r="620" spans="3:36">
      <c r="C620" s="52"/>
      <c r="D620" s="30" t="s">
        <v>4730</v>
      </c>
      <c r="E620" s="29" t="s">
        <v>4731</v>
      </c>
      <c r="Q620" s="30"/>
      <c r="AF620" s="116" t="s">
        <v>4732</v>
      </c>
      <c r="AG620" s="42"/>
      <c r="AJ620" s="116" t="s">
        <v>4733</v>
      </c>
    </row>
    <row r="621" spans="3:36">
      <c r="C621" s="52"/>
      <c r="D621" s="30" t="s">
        <v>4734</v>
      </c>
      <c r="E621" s="29" t="s">
        <v>4735</v>
      </c>
      <c r="Q621" s="30"/>
      <c r="AF621" s="116" t="s">
        <v>4736</v>
      </c>
      <c r="AG621" s="42"/>
      <c r="AJ621" s="116" t="s">
        <v>4737</v>
      </c>
    </row>
    <row r="622" spans="3:36">
      <c r="C622" s="52"/>
      <c r="D622" s="30" t="s">
        <v>4738</v>
      </c>
      <c r="E622" s="29" t="s">
        <v>4739</v>
      </c>
      <c r="Q622" s="30"/>
      <c r="AF622" s="116" t="s">
        <v>4740</v>
      </c>
      <c r="AG622" s="42"/>
      <c r="AJ622" s="116" t="s">
        <v>4741</v>
      </c>
    </row>
    <row r="623" spans="3:36">
      <c r="C623" s="52"/>
      <c r="D623" s="30" t="s">
        <v>4742</v>
      </c>
      <c r="E623" s="29" t="s">
        <v>4743</v>
      </c>
      <c r="Q623" s="30"/>
      <c r="AF623" s="116" t="s">
        <v>4744</v>
      </c>
      <c r="AG623" s="42"/>
      <c r="AJ623" s="116" t="s">
        <v>4745</v>
      </c>
    </row>
    <row r="624" spans="3:36">
      <c r="C624" s="52"/>
      <c r="D624" s="30" t="s">
        <v>4746</v>
      </c>
      <c r="E624" s="29" t="s">
        <v>4747</v>
      </c>
      <c r="Q624" s="30"/>
      <c r="AF624" s="116" t="s">
        <v>4748</v>
      </c>
      <c r="AG624" s="42"/>
      <c r="AJ624" s="116" t="s">
        <v>4749</v>
      </c>
    </row>
    <row r="625" spans="3:36">
      <c r="C625" s="52"/>
      <c r="D625" s="30" t="s">
        <v>4750</v>
      </c>
      <c r="E625" s="29" t="s">
        <v>4751</v>
      </c>
      <c r="Q625" s="30"/>
      <c r="AF625" s="116" t="s">
        <v>4752</v>
      </c>
      <c r="AG625" s="42"/>
      <c r="AJ625" s="116" t="s">
        <v>4753</v>
      </c>
    </row>
    <row r="626" spans="3:36">
      <c r="C626" s="52"/>
      <c r="D626" s="30" t="s">
        <v>4754</v>
      </c>
      <c r="E626" s="29" t="s">
        <v>4755</v>
      </c>
      <c r="Q626" s="30"/>
      <c r="AF626" s="116" t="s">
        <v>4756</v>
      </c>
      <c r="AG626" s="42"/>
      <c r="AJ626" s="116" t="s">
        <v>4757</v>
      </c>
    </row>
    <row r="627" spans="3:36">
      <c r="C627" s="52"/>
      <c r="D627" s="30" t="s">
        <v>4758</v>
      </c>
      <c r="E627" s="29" t="s">
        <v>4759</v>
      </c>
      <c r="Q627" s="30"/>
      <c r="AF627" s="116" t="s">
        <v>4760</v>
      </c>
      <c r="AG627" s="42"/>
      <c r="AJ627" s="116" t="s">
        <v>4761</v>
      </c>
    </row>
    <row r="628" spans="3:36">
      <c r="C628" s="52"/>
      <c r="D628" s="30" t="s">
        <v>4762</v>
      </c>
      <c r="E628" s="29" t="s">
        <v>4763</v>
      </c>
      <c r="Q628" s="30"/>
      <c r="AF628" s="116" t="s">
        <v>4764</v>
      </c>
      <c r="AG628" s="42"/>
      <c r="AJ628" s="116" t="s">
        <v>4765</v>
      </c>
    </row>
    <row r="629" spans="3:36">
      <c r="C629" s="52"/>
      <c r="D629" s="30" t="s">
        <v>4766</v>
      </c>
      <c r="E629" s="29" t="s">
        <v>4767</v>
      </c>
      <c r="Q629" s="30"/>
      <c r="AF629" s="116" t="s">
        <v>4768</v>
      </c>
      <c r="AG629" s="42"/>
      <c r="AJ629" s="116" t="s">
        <v>4769</v>
      </c>
    </row>
    <row r="630" spans="3:36">
      <c r="C630" s="52"/>
      <c r="D630" s="30" t="s">
        <v>4770</v>
      </c>
      <c r="E630" s="29" t="s">
        <v>4771</v>
      </c>
      <c r="Q630" s="30"/>
      <c r="AF630" s="116" t="s">
        <v>4772</v>
      </c>
      <c r="AG630" s="42"/>
      <c r="AJ630" s="116" t="s">
        <v>4773</v>
      </c>
    </row>
    <row r="631" spans="3:36">
      <c r="C631" s="52"/>
      <c r="D631" s="30" t="s">
        <v>4774</v>
      </c>
      <c r="E631" s="29" t="s">
        <v>4775</v>
      </c>
      <c r="Q631" s="30"/>
      <c r="AF631" s="116" t="s">
        <v>4776</v>
      </c>
      <c r="AG631" s="42"/>
      <c r="AJ631" s="116" t="s">
        <v>4777</v>
      </c>
    </row>
    <row r="632" spans="3:36">
      <c r="C632" s="52"/>
      <c r="D632" s="30" t="s">
        <v>4778</v>
      </c>
      <c r="E632" s="29" t="s">
        <v>4779</v>
      </c>
      <c r="Q632" s="30"/>
      <c r="AF632" s="116" t="s">
        <v>4780</v>
      </c>
      <c r="AG632" s="42"/>
      <c r="AJ632" s="116" t="s">
        <v>4781</v>
      </c>
    </row>
    <row r="633" spans="3:36">
      <c r="C633" s="52"/>
      <c r="D633" s="30" t="s">
        <v>4782</v>
      </c>
      <c r="E633" s="29" t="s">
        <v>4783</v>
      </c>
      <c r="Q633" s="30"/>
      <c r="AF633" s="116" t="s">
        <v>4784</v>
      </c>
      <c r="AG633" s="42"/>
      <c r="AJ633" s="116" t="s">
        <v>4785</v>
      </c>
    </row>
    <row r="634" spans="3:36">
      <c r="C634" s="52"/>
      <c r="D634" s="30" t="s">
        <v>4786</v>
      </c>
      <c r="E634" s="29" t="s">
        <v>4787</v>
      </c>
      <c r="Q634" s="30"/>
      <c r="AF634" s="116" t="s">
        <v>4788</v>
      </c>
      <c r="AG634" s="42"/>
      <c r="AJ634" s="116" t="s">
        <v>4789</v>
      </c>
    </row>
    <row r="635" spans="3:36">
      <c r="C635" s="52"/>
      <c r="D635" s="30" t="s">
        <v>4790</v>
      </c>
      <c r="E635" s="29" t="s">
        <v>4791</v>
      </c>
      <c r="Q635" s="30"/>
      <c r="AF635" s="116" t="s">
        <v>4792</v>
      </c>
      <c r="AG635" s="42"/>
      <c r="AJ635" s="116" t="s">
        <v>4793</v>
      </c>
    </row>
    <row r="636" spans="3:36">
      <c r="C636" s="52"/>
      <c r="D636" s="30" t="s">
        <v>4794</v>
      </c>
      <c r="E636" s="29" t="s">
        <v>4795</v>
      </c>
      <c r="Q636" s="30"/>
      <c r="AF636" s="116" t="s">
        <v>4796</v>
      </c>
      <c r="AG636" s="42"/>
      <c r="AJ636" s="116" t="s">
        <v>4797</v>
      </c>
    </row>
    <row r="637" spans="3:36">
      <c r="C637" s="52"/>
      <c r="D637" s="30" t="s">
        <v>4798</v>
      </c>
      <c r="E637" s="29" t="s">
        <v>4799</v>
      </c>
      <c r="Q637" s="30"/>
      <c r="AF637" s="116" t="s">
        <v>4800</v>
      </c>
      <c r="AG637" s="42"/>
      <c r="AJ637" s="116" t="s">
        <v>4801</v>
      </c>
    </row>
    <row r="638" spans="3:36">
      <c r="C638" s="52"/>
      <c r="D638" s="30" t="s">
        <v>4802</v>
      </c>
      <c r="E638" s="29" t="s">
        <v>4803</v>
      </c>
      <c r="Q638" s="30"/>
      <c r="AF638" s="116" t="s">
        <v>4804</v>
      </c>
      <c r="AG638" s="42"/>
      <c r="AJ638" s="116" t="s">
        <v>4805</v>
      </c>
    </row>
    <row r="639" spans="3:36">
      <c r="C639" s="52"/>
      <c r="D639" s="30" t="s">
        <v>4806</v>
      </c>
      <c r="E639" s="29" t="s">
        <v>4807</v>
      </c>
      <c r="Q639" s="30"/>
      <c r="AF639" s="116" t="s">
        <v>4808</v>
      </c>
      <c r="AG639" s="42"/>
      <c r="AJ639" s="116" t="s">
        <v>4809</v>
      </c>
    </row>
    <row r="640" spans="3:36">
      <c r="C640" s="52"/>
      <c r="D640" s="30" t="s">
        <v>4810</v>
      </c>
      <c r="E640" s="29" t="s">
        <v>4811</v>
      </c>
      <c r="Q640" s="30"/>
      <c r="AF640" s="116" t="s">
        <v>4812</v>
      </c>
      <c r="AG640" s="42"/>
      <c r="AJ640" s="116" t="s">
        <v>4813</v>
      </c>
    </row>
    <row r="641" spans="3:36">
      <c r="C641" s="52"/>
      <c r="D641" s="30" t="s">
        <v>4814</v>
      </c>
      <c r="E641" s="29" t="s">
        <v>4815</v>
      </c>
      <c r="Q641" s="30"/>
      <c r="AF641" s="116" t="s">
        <v>4816</v>
      </c>
      <c r="AG641" s="42"/>
      <c r="AJ641" s="116" t="s">
        <v>4817</v>
      </c>
    </row>
    <row r="642" spans="3:36">
      <c r="C642" s="52"/>
      <c r="D642" s="30" t="s">
        <v>4818</v>
      </c>
      <c r="E642" s="29" t="s">
        <v>4819</v>
      </c>
      <c r="Q642" s="30"/>
      <c r="AF642" s="116" t="s">
        <v>4820</v>
      </c>
      <c r="AG642" s="42"/>
      <c r="AJ642" s="116" t="s">
        <v>4821</v>
      </c>
    </row>
    <row r="643" spans="3:36">
      <c r="C643" s="52"/>
      <c r="D643" s="30" t="s">
        <v>4822</v>
      </c>
      <c r="E643" s="29" t="s">
        <v>4823</v>
      </c>
      <c r="Q643" s="30"/>
      <c r="AF643" s="116" t="s">
        <v>4824</v>
      </c>
      <c r="AG643" s="42"/>
      <c r="AJ643" s="116" t="s">
        <v>4825</v>
      </c>
    </row>
    <row r="644" spans="3:36">
      <c r="C644" s="52"/>
      <c r="D644" s="30" t="s">
        <v>4826</v>
      </c>
      <c r="E644" s="29" t="s">
        <v>4827</v>
      </c>
      <c r="Q644" s="30"/>
      <c r="AF644" s="116" t="s">
        <v>4828</v>
      </c>
      <c r="AG644" s="42"/>
      <c r="AJ644" s="116" t="s">
        <v>4829</v>
      </c>
    </row>
    <row r="645" spans="3:36">
      <c r="C645" s="52"/>
      <c r="D645" s="30" t="s">
        <v>4830</v>
      </c>
      <c r="E645" s="29" t="s">
        <v>4831</v>
      </c>
      <c r="Q645" s="30"/>
      <c r="AF645" s="116" t="s">
        <v>4832</v>
      </c>
      <c r="AG645" s="42"/>
      <c r="AJ645" s="116" t="s">
        <v>4833</v>
      </c>
    </row>
    <row r="646" spans="3:36">
      <c r="C646" s="52"/>
      <c r="D646" s="30" t="s">
        <v>4834</v>
      </c>
      <c r="E646" s="29" t="s">
        <v>4835</v>
      </c>
      <c r="Q646" s="30"/>
      <c r="AF646" s="116" t="s">
        <v>4836</v>
      </c>
      <c r="AG646" s="42"/>
      <c r="AJ646" s="116" t="s">
        <v>4837</v>
      </c>
    </row>
    <row r="647" spans="3:36">
      <c r="C647" s="52"/>
      <c r="D647" s="30" t="s">
        <v>4838</v>
      </c>
      <c r="E647" s="29" t="s">
        <v>4839</v>
      </c>
      <c r="Q647" s="30"/>
      <c r="AF647" s="116" t="s">
        <v>4840</v>
      </c>
      <c r="AG647" s="42"/>
      <c r="AJ647" s="116" t="s">
        <v>4841</v>
      </c>
    </row>
    <row r="648" spans="3:36">
      <c r="C648" s="52"/>
      <c r="D648" s="30" t="s">
        <v>4842</v>
      </c>
      <c r="E648" s="29" t="s">
        <v>4843</v>
      </c>
      <c r="Q648" s="30"/>
      <c r="AF648" s="116" t="s">
        <v>4844</v>
      </c>
      <c r="AG648" s="42"/>
      <c r="AJ648" s="116" t="s">
        <v>4845</v>
      </c>
    </row>
    <row r="649" spans="3:36">
      <c r="C649" s="52"/>
      <c r="D649" s="30" t="s">
        <v>4846</v>
      </c>
      <c r="E649" s="29" t="s">
        <v>4847</v>
      </c>
      <c r="Q649" s="30"/>
      <c r="AF649" s="116" t="s">
        <v>4848</v>
      </c>
      <c r="AG649" s="42"/>
      <c r="AJ649" s="116" t="s">
        <v>4849</v>
      </c>
    </row>
    <row r="650" spans="3:36">
      <c r="C650" s="52"/>
      <c r="D650" s="30" t="s">
        <v>4850</v>
      </c>
      <c r="E650" s="29" t="s">
        <v>4851</v>
      </c>
      <c r="Q650" s="30"/>
      <c r="AF650" s="116" t="s">
        <v>4852</v>
      </c>
      <c r="AG650" s="42"/>
      <c r="AJ650" s="116" t="s">
        <v>4853</v>
      </c>
    </row>
    <row r="651" spans="3:36">
      <c r="C651" s="52"/>
      <c r="D651" s="30" t="s">
        <v>4854</v>
      </c>
      <c r="E651" s="29" t="s">
        <v>4855</v>
      </c>
      <c r="Q651" s="30"/>
      <c r="AF651" s="116" t="s">
        <v>4856</v>
      </c>
      <c r="AG651" s="42"/>
      <c r="AJ651" s="116" t="s">
        <v>4857</v>
      </c>
    </row>
    <row r="652" spans="3:36">
      <c r="C652" s="52"/>
      <c r="D652" s="30" t="s">
        <v>4858</v>
      </c>
      <c r="E652" s="29" t="s">
        <v>4859</v>
      </c>
      <c r="Q652" s="30"/>
      <c r="AF652" s="116" t="s">
        <v>4860</v>
      </c>
      <c r="AG652" s="42"/>
      <c r="AJ652" s="116" t="s">
        <v>4861</v>
      </c>
    </row>
    <row r="653" spans="3:36">
      <c r="C653" s="52"/>
      <c r="D653" s="30" t="s">
        <v>4862</v>
      </c>
      <c r="E653" s="29" t="s">
        <v>4863</v>
      </c>
      <c r="Q653" s="30"/>
      <c r="AF653" s="116" t="s">
        <v>4864</v>
      </c>
      <c r="AG653" s="42"/>
      <c r="AJ653" s="116" t="s">
        <v>4865</v>
      </c>
    </row>
    <row r="654" spans="3:36">
      <c r="C654" s="52"/>
      <c r="D654" s="30" t="s">
        <v>4866</v>
      </c>
      <c r="E654" s="29" t="s">
        <v>4867</v>
      </c>
      <c r="Q654" s="30"/>
      <c r="AF654" s="116" t="s">
        <v>4868</v>
      </c>
      <c r="AG654" s="42"/>
      <c r="AJ654" s="116" t="s">
        <v>4869</v>
      </c>
    </row>
    <row r="655" spans="3:36">
      <c r="C655" s="52"/>
      <c r="D655" s="30" t="s">
        <v>4870</v>
      </c>
      <c r="E655" s="29" t="s">
        <v>4871</v>
      </c>
      <c r="Q655" s="30"/>
      <c r="AF655" s="116" t="s">
        <v>4872</v>
      </c>
      <c r="AG655" s="42"/>
      <c r="AJ655" s="116" t="s">
        <v>4873</v>
      </c>
    </row>
    <row r="656" spans="3:36">
      <c r="C656" s="52"/>
      <c r="D656" s="30" t="s">
        <v>4874</v>
      </c>
      <c r="E656" s="29" t="s">
        <v>4875</v>
      </c>
      <c r="Q656" s="30"/>
      <c r="AF656" s="116" t="s">
        <v>4876</v>
      </c>
      <c r="AG656" s="42"/>
      <c r="AJ656" s="116" t="s">
        <v>4877</v>
      </c>
    </row>
    <row r="657" spans="3:36">
      <c r="C657" s="52"/>
      <c r="D657" s="30" t="s">
        <v>4878</v>
      </c>
      <c r="E657" s="29" t="s">
        <v>4879</v>
      </c>
      <c r="Q657" s="30"/>
      <c r="AF657" s="116" t="s">
        <v>4880</v>
      </c>
      <c r="AG657" s="42"/>
      <c r="AJ657" s="116" t="s">
        <v>4881</v>
      </c>
    </row>
    <row r="658" spans="3:36">
      <c r="C658" s="52"/>
      <c r="D658" s="30" t="s">
        <v>4882</v>
      </c>
      <c r="E658" s="29" t="s">
        <v>4883</v>
      </c>
      <c r="Q658" s="30"/>
      <c r="AF658" s="116" t="s">
        <v>4884</v>
      </c>
      <c r="AG658" s="42"/>
      <c r="AJ658" s="116" t="s">
        <v>4885</v>
      </c>
    </row>
    <row r="659" spans="3:36">
      <c r="C659" s="52"/>
      <c r="D659" s="30" t="s">
        <v>4886</v>
      </c>
      <c r="E659" s="29" t="s">
        <v>4887</v>
      </c>
      <c r="Q659" s="30"/>
      <c r="AF659" s="116" t="s">
        <v>4888</v>
      </c>
      <c r="AG659" s="42"/>
      <c r="AJ659" s="116" t="s">
        <v>4889</v>
      </c>
    </row>
    <row r="660" spans="3:36">
      <c r="C660" s="52"/>
      <c r="D660" s="30" t="s">
        <v>4890</v>
      </c>
      <c r="E660" s="29" t="s">
        <v>4891</v>
      </c>
      <c r="Q660" s="30"/>
      <c r="AF660" s="116" t="s">
        <v>4892</v>
      </c>
      <c r="AG660" s="42"/>
      <c r="AJ660" s="116" t="s">
        <v>4893</v>
      </c>
    </row>
    <row r="661" spans="3:36">
      <c r="C661" s="52"/>
      <c r="D661" s="30" t="s">
        <v>4894</v>
      </c>
      <c r="E661" s="29" t="s">
        <v>4895</v>
      </c>
      <c r="Q661" s="30"/>
      <c r="AF661" s="116" t="s">
        <v>4896</v>
      </c>
      <c r="AG661" s="42"/>
      <c r="AJ661" s="116" t="s">
        <v>4897</v>
      </c>
    </row>
    <row r="662" spans="3:36">
      <c r="C662" s="52"/>
      <c r="D662" s="30" t="s">
        <v>4898</v>
      </c>
      <c r="E662" s="29" t="s">
        <v>4899</v>
      </c>
      <c r="Q662" s="30"/>
      <c r="AF662" s="116" t="s">
        <v>4900</v>
      </c>
      <c r="AG662" s="42"/>
      <c r="AJ662" s="116" t="s">
        <v>4901</v>
      </c>
    </row>
    <row r="663" spans="3:36">
      <c r="C663" s="52"/>
      <c r="D663" s="30" t="s">
        <v>4902</v>
      </c>
      <c r="E663" s="29" t="s">
        <v>4903</v>
      </c>
      <c r="Q663" s="30"/>
      <c r="AF663" s="116" t="s">
        <v>4904</v>
      </c>
      <c r="AG663" s="42"/>
      <c r="AJ663" s="116" t="s">
        <v>4905</v>
      </c>
    </row>
    <row r="664" spans="3:36">
      <c r="C664" s="52"/>
      <c r="D664" s="30" t="s">
        <v>4906</v>
      </c>
      <c r="E664" s="29" t="s">
        <v>4907</v>
      </c>
      <c r="Q664" s="30"/>
      <c r="AF664" s="116" t="s">
        <v>4908</v>
      </c>
      <c r="AG664" s="42"/>
      <c r="AJ664" s="116" t="s">
        <v>4909</v>
      </c>
    </row>
    <row r="665" spans="3:36">
      <c r="C665" s="52"/>
      <c r="D665" s="30" t="s">
        <v>4910</v>
      </c>
      <c r="E665" s="29" t="s">
        <v>4911</v>
      </c>
      <c r="Q665" s="30"/>
      <c r="AF665" s="116" t="s">
        <v>4912</v>
      </c>
      <c r="AG665" s="42"/>
      <c r="AJ665" s="116" t="s">
        <v>4913</v>
      </c>
    </row>
    <row r="666" spans="3:36">
      <c r="C666" s="52"/>
      <c r="D666" s="30" t="s">
        <v>4914</v>
      </c>
      <c r="E666" s="29" t="s">
        <v>4915</v>
      </c>
      <c r="Q666" s="30"/>
      <c r="AF666" s="116" t="s">
        <v>4916</v>
      </c>
      <c r="AG666" s="42"/>
      <c r="AJ666" s="116" t="s">
        <v>4917</v>
      </c>
    </row>
    <row r="667" spans="3:36">
      <c r="C667" s="52"/>
      <c r="D667" s="30" t="s">
        <v>4918</v>
      </c>
      <c r="E667" s="29" t="s">
        <v>4919</v>
      </c>
      <c r="Q667" s="30"/>
      <c r="AF667" s="116" t="s">
        <v>4920</v>
      </c>
      <c r="AG667" s="42"/>
      <c r="AJ667" s="116" t="s">
        <v>4921</v>
      </c>
    </row>
    <row r="668" spans="3:36">
      <c r="C668" s="52"/>
      <c r="D668" s="30" t="s">
        <v>4922</v>
      </c>
      <c r="E668" s="29" t="s">
        <v>4923</v>
      </c>
      <c r="Q668" s="30"/>
      <c r="AF668" s="116" t="s">
        <v>4924</v>
      </c>
      <c r="AG668" s="42"/>
      <c r="AJ668" s="116" t="s">
        <v>4925</v>
      </c>
    </row>
    <row r="669" spans="3:36">
      <c r="C669" s="52"/>
      <c r="D669" s="30" t="s">
        <v>4926</v>
      </c>
      <c r="E669" s="29" t="s">
        <v>4927</v>
      </c>
      <c r="Q669" s="30"/>
      <c r="AF669" s="116" t="s">
        <v>4928</v>
      </c>
      <c r="AG669" s="42"/>
      <c r="AJ669" s="116" t="s">
        <v>4929</v>
      </c>
    </row>
    <row r="670" spans="3:36">
      <c r="C670" s="52"/>
      <c r="D670" s="30" t="s">
        <v>4930</v>
      </c>
      <c r="E670" s="29" t="s">
        <v>4931</v>
      </c>
      <c r="Q670" s="30"/>
      <c r="AF670" s="116" t="s">
        <v>4932</v>
      </c>
      <c r="AG670" s="42"/>
      <c r="AJ670" s="116" t="s">
        <v>4933</v>
      </c>
    </row>
    <row r="671" spans="3:36">
      <c r="C671" s="52"/>
      <c r="D671" s="30" t="s">
        <v>4934</v>
      </c>
      <c r="E671" s="29" t="s">
        <v>4935</v>
      </c>
      <c r="Q671" s="30"/>
      <c r="AF671" s="116" t="s">
        <v>4936</v>
      </c>
      <c r="AG671" s="42"/>
      <c r="AJ671" s="116" t="s">
        <v>4937</v>
      </c>
    </row>
    <row r="672" spans="3:36">
      <c r="C672" s="52"/>
      <c r="D672" s="30" t="s">
        <v>4938</v>
      </c>
      <c r="E672" s="29" t="s">
        <v>4939</v>
      </c>
      <c r="Q672" s="30"/>
      <c r="AF672" s="116" t="s">
        <v>4940</v>
      </c>
      <c r="AG672" s="42"/>
      <c r="AJ672" s="116" t="s">
        <v>4941</v>
      </c>
    </row>
    <row r="673" spans="3:36">
      <c r="C673" s="52"/>
      <c r="D673" s="30" t="s">
        <v>4942</v>
      </c>
      <c r="E673" s="29" t="s">
        <v>4943</v>
      </c>
      <c r="Q673" s="30"/>
      <c r="AF673" s="116" t="s">
        <v>4944</v>
      </c>
      <c r="AG673" s="42"/>
      <c r="AJ673" s="116" t="s">
        <v>4945</v>
      </c>
    </row>
    <row r="674" spans="3:36">
      <c r="C674" s="52"/>
      <c r="D674" s="30" t="s">
        <v>4946</v>
      </c>
      <c r="E674" s="29" t="s">
        <v>4947</v>
      </c>
      <c r="Q674" s="30"/>
      <c r="AF674" s="116" t="s">
        <v>4948</v>
      </c>
      <c r="AG674" s="42"/>
      <c r="AJ674" s="116" t="s">
        <v>4949</v>
      </c>
    </row>
    <row r="675" spans="3:36">
      <c r="C675" s="52"/>
      <c r="D675" s="30" t="s">
        <v>4950</v>
      </c>
      <c r="E675" s="29" t="s">
        <v>4951</v>
      </c>
      <c r="Q675" s="30"/>
      <c r="AF675" s="116" t="s">
        <v>4952</v>
      </c>
      <c r="AG675" s="42"/>
      <c r="AJ675" s="116" t="s">
        <v>4953</v>
      </c>
    </row>
    <row r="676" spans="3:36">
      <c r="C676" s="52"/>
      <c r="D676" s="30" t="s">
        <v>4954</v>
      </c>
      <c r="E676" s="29" t="s">
        <v>4955</v>
      </c>
      <c r="Q676" s="30"/>
      <c r="AF676" s="116" t="s">
        <v>4956</v>
      </c>
      <c r="AG676" s="42"/>
      <c r="AJ676" s="116" t="s">
        <v>4957</v>
      </c>
    </row>
    <row r="677" spans="3:36">
      <c r="C677" s="52"/>
      <c r="D677" s="30" t="s">
        <v>4958</v>
      </c>
      <c r="E677" s="29" t="s">
        <v>4959</v>
      </c>
      <c r="Q677" s="30"/>
      <c r="AF677" s="116" t="s">
        <v>4960</v>
      </c>
      <c r="AG677" s="42"/>
      <c r="AJ677" s="116" t="s">
        <v>4961</v>
      </c>
    </row>
    <row r="678" spans="3:36">
      <c r="C678" s="52"/>
      <c r="D678" s="30" t="s">
        <v>4962</v>
      </c>
      <c r="E678" s="29" t="s">
        <v>4963</v>
      </c>
      <c r="Q678" s="30"/>
      <c r="AF678" s="116" t="s">
        <v>4964</v>
      </c>
      <c r="AG678" s="42"/>
      <c r="AJ678" s="116" t="s">
        <v>4965</v>
      </c>
    </row>
    <row r="679" spans="3:36">
      <c r="C679" s="52"/>
      <c r="D679" s="30" t="s">
        <v>4966</v>
      </c>
      <c r="E679" s="29" t="s">
        <v>4967</v>
      </c>
      <c r="Q679" s="30"/>
      <c r="AF679" s="116" t="s">
        <v>4968</v>
      </c>
      <c r="AG679" s="42"/>
      <c r="AJ679" s="116" t="s">
        <v>4969</v>
      </c>
    </row>
    <row r="680" spans="3:36">
      <c r="C680" s="52"/>
      <c r="D680" s="30" t="s">
        <v>4970</v>
      </c>
      <c r="E680" s="29" t="s">
        <v>4971</v>
      </c>
      <c r="Q680" s="30"/>
      <c r="AF680" s="116" t="s">
        <v>4972</v>
      </c>
      <c r="AG680" s="42"/>
      <c r="AJ680" s="116" t="s">
        <v>4973</v>
      </c>
    </row>
    <row r="681" spans="3:36">
      <c r="C681" s="52"/>
      <c r="D681" s="30" t="s">
        <v>4974</v>
      </c>
      <c r="E681" s="29" t="s">
        <v>4975</v>
      </c>
      <c r="Q681" s="30"/>
      <c r="AF681" s="116" t="s">
        <v>4976</v>
      </c>
      <c r="AG681" s="42"/>
      <c r="AJ681" s="116" t="s">
        <v>4977</v>
      </c>
    </row>
    <row r="682" spans="3:36">
      <c r="C682" s="52"/>
      <c r="D682" s="30" t="s">
        <v>4978</v>
      </c>
      <c r="E682" s="29" t="s">
        <v>4979</v>
      </c>
      <c r="Q682" s="30"/>
      <c r="AF682" s="116" t="s">
        <v>4980</v>
      </c>
      <c r="AG682" s="42"/>
      <c r="AJ682" s="116" t="s">
        <v>4981</v>
      </c>
    </row>
    <row r="683" spans="3:36">
      <c r="C683" s="52"/>
      <c r="D683" s="30" t="s">
        <v>4982</v>
      </c>
      <c r="E683" s="29" t="s">
        <v>4983</v>
      </c>
      <c r="Q683" s="30"/>
      <c r="AF683" s="116" t="s">
        <v>4984</v>
      </c>
      <c r="AG683" s="42"/>
      <c r="AJ683" s="116" t="s">
        <v>4985</v>
      </c>
    </row>
    <row r="684" spans="3:36">
      <c r="C684" s="52"/>
      <c r="D684" s="30" t="s">
        <v>4986</v>
      </c>
      <c r="E684" s="29" t="s">
        <v>4987</v>
      </c>
      <c r="Q684" s="30"/>
      <c r="AF684" s="116" t="s">
        <v>4988</v>
      </c>
      <c r="AG684" s="42"/>
      <c r="AJ684" s="116" t="s">
        <v>4989</v>
      </c>
    </row>
    <row r="685" spans="3:36">
      <c r="C685" s="52"/>
      <c r="D685" s="30" t="s">
        <v>4990</v>
      </c>
      <c r="E685" s="29" t="s">
        <v>4991</v>
      </c>
      <c r="Q685" s="30"/>
      <c r="AF685" s="116" t="s">
        <v>4992</v>
      </c>
      <c r="AG685" s="42"/>
      <c r="AJ685" s="116" t="s">
        <v>4993</v>
      </c>
    </row>
    <row r="686" spans="3:36">
      <c r="C686" s="52"/>
      <c r="D686" s="30" t="s">
        <v>4994</v>
      </c>
      <c r="E686" s="29" t="s">
        <v>4995</v>
      </c>
      <c r="Q686" s="30"/>
      <c r="AF686" s="116" t="s">
        <v>4996</v>
      </c>
      <c r="AG686" s="42"/>
      <c r="AJ686" s="116" t="s">
        <v>4997</v>
      </c>
    </row>
    <row r="687" spans="3:36">
      <c r="C687" s="52"/>
      <c r="D687" s="30" t="s">
        <v>4998</v>
      </c>
      <c r="E687" s="29" t="s">
        <v>4999</v>
      </c>
      <c r="Q687" s="30"/>
      <c r="AF687" s="116" t="s">
        <v>4992</v>
      </c>
      <c r="AG687" s="42"/>
      <c r="AJ687" s="116" t="s">
        <v>5000</v>
      </c>
    </row>
    <row r="688" spans="3:36">
      <c r="C688" s="52"/>
      <c r="D688" s="30" t="s">
        <v>5001</v>
      </c>
      <c r="E688" s="29" t="s">
        <v>5002</v>
      </c>
      <c r="Q688" s="30"/>
      <c r="AF688" s="116" t="s">
        <v>5003</v>
      </c>
      <c r="AG688" s="42"/>
      <c r="AJ688" s="116" t="s">
        <v>5004</v>
      </c>
    </row>
    <row r="689" spans="3:36">
      <c r="C689" s="52"/>
      <c r="D689" s="30" t="s">
        <v>5005</v>
      </c>
      <c r="E689" s="29" t="s">
        <v>5006</v>
      </c>
      <c r="Q689" s="30"/>
      <c r="AF689" s="116" t="s">
        <v>5007</v>
      </c>
      <c r="AG689" s="42"/>
      <c r="AJ689" s="116" t="s">
        <v>5008</v>
      </c>
    </row>
    <row r="690" spans="3:36">
      <c r="C690" s="52"/>
      <c r="D690" s="30" t="s">
        <v>5009</v>
      </c>
      <c r="E690" s="29" t="s">
        <v>5010</v>
      </c>
      <c r="Q690" s="30"/>
      <c r="AF690" s="116" t="s">
        <v>5011</v>
      </c>
      <c r="AG690" s="42"/>
      <c r="AJ690" s="116" t="s">
        <v>5012</v>
      </c>
    </row>
    <row r="691" spans="3:36">
      <c r="C691" s="52"/>
      <c r="D691" s="30" t="s">
        <v>5013</v>
      </c>
      <c r="E691" s="29" t="s">
        <v>5014</v>
      </c>
      <c r="Q691" s="30"/>
      <c r="AF691" s="116" t="s">
        <v>5015</v>
      </c>
      <c r="AG691" s="42"/>
      <c r="AJ691" s="116" t="s">
        <v>5016</v>
      </c>
    </row>
    <row r="692" spans="3:36">
      <c r="C692" s="52"/>
      <c r="D692" s="30" t="s">
        <v>5017</v>
      </c>
      <c r="E692" s="29" t="s">
        <v>5018</v>
      </c>
      <c r="Q692" s="30"/>
      <c r="AF692" s="116" t="s">
        <v>5019</v>
      </c>
      <c r="AG692" s="42"/>
      <c r="AJ692" s="116" t="s">
        <v>5020</v>
      </c>
    </row>
    <row r="693" spans="3:36">
      <c r="C693" s="52"/>
      <c r="D693" s="30" t="s">
        <v>5021</v>
      </c>
      <c r="E693" s="29" t="s">
        <v>5022</v>
      </c>
      <c r="Q693" s="30"/>
      <c r="AF693" s="116" t="s">
        <v>5023</v>
      </c>
      <c r="AG693" s="42"/>
      <c r="AJ693" s="116" t="s">
        <v>5024</v>
      </c>
    </row>
    <row r="694" spans="3:36">
      <c r="C694" s="52"/>
      <c r="D694" s="30" t="s">
        <v>5025</v>
      </c>
      <c r="E694" s="29" t="s">
        <v>5026</v>
      </c>
      <c r="Q694" s="30"/>
      <c r="AF694" s="116" t="s">
        <v>5027</v>
      </c>
      <c r="AG694" s="42"/>
      <c r="AJ694" s="116" t="s">
        <v>5028</v>
      </c>
    </row>
    <row r="695" spans="3:36">
      <c r="C695" s="52"/>
      <c r="D695" s="30" t="s">
        <v>5029</v>
      </c>
      <c r="E695" s="29" t="s">
        <v>5030</v>
      </c>
      <c r="Q695" s="30"/>
      <c r="AF695" s="116" t="s">
        <v>5031</v>
      </c>
      <c r="AG695" s="42"/>
      <c r="AJ695" s="116" t="s">
        <v>5032</v>
      </c>
    </row>
    <row r="696" spans="3:36">
      <c r="C696" s="52"/>
      <c r="D696" s="30" t="s">
        <v>5033</v>
      </c>
      <c r="E696" s="29" t="s">
        <v>5034</v>
      </c>
      <c r="Q696" s="30"/>
      <c r="AF696" s="116" t="s">
        <v>5035</v>
      </c>
      <c r="AG696" s="42"/>
      <c r="AJ696" s="116" t="s">
        <v>5036</v>
      </c>
    </row>
    <row r="697" spans="3:36">
      <c r="C697" s="52"/>
      <c r="D697" s="30" t="s">
        <v>5037</v>
      </c>
      <c r="E697" s="29" t="s">
        <v>5038</v>
      </c>
      <c r="Q697" s="30"/>
      <c r="AF697" s="116" t="s">
        <v>5039</v>
      </c>
      <c r="AG697" s="42"/>
      <c r="AJ697" s="119" t="s">
        <v>700</v>
      </c>
    </row>
    <row r="698" spans="3:36">
      <c r="C698" s="52"/>
      <c r="D698" s="30" t="s">
        <v>5040</v>
      </c>
      <c r="E698" s="29" t="s">
        <v>5041</v>
      </c>
      <c r="Q698" s="30"/>
      <c r="AF698" s="116" t="s">
        <v>5042</v>
      </c>
      <c r="AG698" s="42"/>
      <c r="AJ698" s="119" t="s">
        <v>750</v>
      </c>
    </row>
    <row r="699" spans="3:36">
      <c r="C699" s="52"/>
      <c r="D699" s="30" t="s">
        <v>5043</v>
      </c>
      <c r="E699" s="29" t="s">
        <v>5044</v>
      </c>
      <c r="Q699" s="30"/>
      <c r="AF699" s="116" t="s">
        <v>895</v>
      </c>
      <c r="AG699" s="42"/>
      <c r="AJ699" s="119" t="s">
        <v>799</v>
      </c>
    </row>
    <row r="700" spans="3:36">
      <c r="C700" s="52"/>
      <c r="D700" s="30" t="s">
        <v>5045</v>
      </c>
      <c r="E700" s="29" t="s">
        <v>5046</v>
      </c>
      <c r="Q700" s="30"/>
      <c r="AF700" s="116" t="s">
        <v>5047</v>
      </c>
      <c r="AG700" s="42"/>
      <c r="AJ700" s="119" t="s">
        <v>842</v>
      </c>
    </row>
    <row r="701" spans="3:36">
      <c r="C701" s="52"/>
      <c r="D701" s="30" t="s">
        <v>5048</v>
      </c>
      <c r="E701" s="29" t="s">
        <v>5049</v>
      </c>
      <c r="Q701" s="30"/>
      <c r="AF701" s="116" t="s">
        <v>5050</v>
      </c>
      <c r="AG701" s="42"/>
      <c r="AJ701" s="119" t="s">
        <v>884</v>
      </c>
    </row>
    <row r="702" spans="3:36">
      <c r="C702" s="52"/>
      <c r="D702" s="30" t="s">
        <v>5051</v>
      </c>
      <c r="E702" s="29" t="s">
        <v>5052</v>
      </c>
      <c r="Q702" s="30"/>
      <c r="AF702" s="116" t="s">
        <v>5053</v>
      </c>
      <c r="AG702" s="42"/>
    </row>
    <row r="703" spans="3:36">
      <c r="C703" s="52"/>
      <c r="D703" s="30" t="s">
        <v>5054</v>
      </c>
      <c r="E703" s="29" t="s">
        <v>5055</v>
      </c>
      <c r="Q703" s="30"/>
      <c r="AF703" s="116" t="s">
        <v>5056</v>
      </c>
      <c r="AG703" s="42"/>
    </row>
    <row r="704" spans="3:36">
      <c r="C704" s="52"/>
      <c r="D704" s="30" t="s">
        <v>5057</v>
      </c>
      <c r="E704" s="29" t="s">
        <v>5058</v>
      </c>
      <c r="Q704" s="30"/>
      <c r="AF704" s="116" t="s">
        <v>5059</v>
      </c>
      <c r="AG704" s="42"/>
    </row>
    <row r="705" spans="3:33">
      <c r="C705" s="52"/>
      <c r="D705" s="30" t="s">
        <v>5060</v>
      </c>
      <c r="E705" s="29" t="s">
        <v>5061</v>
      </c>
      <c r="Q705" s="30"/>
      <c r="AF705" s="116" t="s">
        <v>5062</v>
      </c>
      <c r="AG705" s="42"/>
    </row>
    <row r="706" spans="3:33">
      <c r="C706" s="52"/>
      <c r="D706" s="30" t="s">
        <v>5063</v>
      </c>
      <c r="E706" s="29" t="s">
        <v>5064</v>
      </c>
      <c r="Q706" s="30"/>
      <c r="AF706" s="116" t="s">
        <v>5065</v>
      </c>
      <c r="AG706" s="42"/>
    </row>
    <row r="707" spans="3:33">
      <c r="C707" s="52"/>
      <c r="D707" s="30" t="s">
        <v>5066</v>
      </c>
      <c r="E707" s="29" t="s">
        <v>5067</v>
      </c>
      <c r="Q707" s="30"/>
      <c r="AF707" s="116" t="s">
        <v>5068</v>
      </c>
      <c r="AG707" s="42"/>
    </row>
    <row r="708" spans="3:33">
      <c r="C708" s="52"/>
      <c r="D708" s="30" t="s">
        <v>5069</v>
      </c>
      <c r="E708" s="29" t="s">
        <v>5070</v>
      </c>
      <c r="Q708" s="30"/>
      <c r="AF708" s="116" t="s">
        <v>5071</v>
      </c>
      <c r="AG708" s="42"/>
    </row>
    <row r="709" spans="3:33">
      <c r="C709" s="52"/>
      <c r="D709" s="30" t="s">
        <v>5072</v>
      </c>
      <c r="E709" s="29" t="s">
        <v>5073</v>
      </c>
      <c r="Q709" s="30"/>
      <c r="AF709" s="116" t="s">
        <v>5074</v>
      </c>
      <c r="AG709" s="42"/>
    </row>
    <row r="710" spans="3:33">
      <c r="C710" s="52"/>
      <c r="D710" s="30" t="s">
        <v>5075</v>
      </c>
      <c r="E710" s="29" t="s">
        <v>5076</v>
      </c>
      <c r="Q710" s="30"/>
      <c r="AF710" s="116" t="s">
        <v>5077</v>
      </c>
      <c r="AG710" s="42"/>
    </row>
    <row r="711" spans="3:33">
      <c r="C711" s="52"/>
      <c r="D711" s="30" t="s">
        <v>5078</v>
      </c>
      <c r="E711" s="29" t="s">
        <v>5079</v>
      </c>
      <c r="Q711" s="30"/>
      <c r="AF711" s="116" t="s">
        <v>5080</v>
      </c>
      <c r="AG711" s="42"/>
    </row>
    <row r="712" spans="3:33">
      <c r="C712" s="52"/>
      <c r="D712" s="30" t="s">
        <v>5081</v>
      </c>
      <c r="E712" s="29" t="s">
        <v>5082</v>
      </c>
      <c r="Q712" s="30"/>
      <c r="AF712" s="116" t="s">
        <v>5083</v>
      </c>
      <c r="AG712" s="42"/>
    </row>
    <row r="713" spans="3:33">
      <c r="C713" s="52"/>
      <c r="D713" s="30" t="s">
        <v>5084</v>
      </c>
      <c r="E713" s="29" t="s">
        <v>5085</v>
      </c>
      <c r="Q713" s="30"/>
      <c r="AF713" s="116" t="s">
        <v>5086</v>
      </c>
      <c r="AG713" s="42"/>
    </row>
    <row r="714" spans="3:33">
      <c r="C714" s="52"/>
      <c r="D714" s="30" t="s">
        <v>5087</v>
      </c>
      <c r="E714" s="29" t="s">
        <v>5088</v>
      </c>
      <c r="Q714" s="30"/>
      <c r="AF714" s="116" t="s">
        <v>5089</v>
      </c>
      <c r="AG714" s="42"/>
    </row>
    <row r="715" spans="3:33">
      <c r="C715" s="52"/>
      <c r="D715" s="30" t="s">
        <v>5090</v>
      </c>
      <c r="E715" s="29" t="s">
        <v>271</v>
      </c>
      <c r="Q715" s="30"/>
      <c r="AF715" s="116" t="s">
        <v>5091</v>
      </c>
      <c r="AG715" s="42"/>
    </row>
    <row r="716" spans="3:33">
      <c r="C716" s="52"/>
      <c r="D716" s="30" t="s">
        <v>5092</v>
      </c>
      <c r="E716" s="29" t="s">
        <v>5093</v>
      </c>
      <c r="Q716" s="30"/>
      <c r="AF716" s="116" t="s">
        <v>5094</v>
      </c>
      <c r="AG716" s="42"/>
    </row>
    <row r="717" spans="3:33">
      <c r="C717" s="52"/>
      <c r="D717" s="30" t="s">
        <v>5095</v>
      </c>
      <c r="E717" s="29" t="s">
        <v>5096</v>
      </c>
      <c r="Q717" s="30"/>
      <c r="AF717" s="116" t="s">
        <v>5097</v>
      </c>
      <c r="AG717" s="42"/>
    </row>
    <row r="718" spans="3:33">
      <c r="C718" s="52"/>
      <c r="D718" s="30" t="s">
        <v>5098</v>
      </c>
      <c r="E718" s="29" t="s">
        <v>5099</v>
      </c>
      <c r="Q718" s="30"/>
      <c r="AF718" s="116" t="s">
        <v>5100</v>
      </c>
      <c r="AG718" s="42"/>
    </row>
    <row r="719" spans="3:33">
      <c r="C719" s="52"/>
      <c r="D719" s="30" t="s">
        <v>5101</v>
      </c>
      <c r="E719" s="29" t="s">
        <v>5102</v>
      </c>
      <c r="Q719" s="30"/>
      <c r="AF719" s="116" t="s">
        <v>5103</v>
      </c>
      <c r="AG719" s="42"/>
    </row>
    <row r="720" spans="3:33">
      <c r="C720" s="52"/>
      <c r="D720" s="30" t="s">
        <v>5104</v>
      </c>
      <c r="E720" s="29" t="s">
        <v>5105</v>
      </c>
      <c r="Q720" s="30"/>
      <c r="AF720" s="116" t="s">
        <v>5106</v>
      </c>
      <c r="AG720" s="42"/>
    </row>
    <row r="721" spans="3:33">
      <c r="C721" s="52"/>
      <c r="D721" s="30" t="s">
        <v>5107</v>
      </c>
      <c r="E721" s="29" t="s">
        <v>5108</v>
      </c>
      <c r="Q721" s="30"/>
      <c r="AF721" s="116" t="s">
        <v>5109</v>
      </c>
      <c r="AG721" s="42"/>
    </row>
    <row r="722" spans="3:33">
      <c r="C722" s="52"/>
      <c r="D722" s="30" t="s">
        <v>5110</v>
      </c>
      <c r="E722" s="29" t="s">
        <v>5111</v>
      </c>
      <c r="Q722" s="30"/>
      <c r="AF722" s="116" t="s">
        <v>5112</v>
      </c>
      <c r="AG722" s="42"/>
    </row>
    <row r="723" spans="3:33">
      <c r="C723" s="52"/>
      <c r="D723" s="30" t="s">
        <v>5113</v>
      </c>
      <c r="E723" s="29" t="s">
        <v>5114</v>
      </c>
      <c r="Q723" s="30"/>
      <c r="AF723" s="116" t="s">
        <v>5115</v>
      </c>
      <c r="AG723" s="42"/>
    </row>
    <row r="724" spans="3:33">
      <c r="C724" s="52"/>
      <c r="D724" s="30" t="s">
        <v>5116</v>
      </c>
      <c r="E724" s="29" t="s">
        <v>5117</v>
      </c>
      <c r="Q724" s="30"/>
      <c r="AF724" s="116" t="s">
        <v>5118</v>
      </c>
      <c r="AG724" s="42"/>
    </row>
    <row r="725" spans="3:33">
      <c r="C725" s="52"/>
      <c r="D725" s="30" t="s">
        <v>5119</v>
      </c>
      <c r="E725" s="29" t="s">
        <v>5120</v>
      </c>
      <c r="Q725" s="30"/>
      <c r="AF725" s="116" t="s">
        <v>5121</v>
      </c>
      <c r="AG725" s="42"/>
    </row>
    <row r="726" spans="3:33">
      <c r="C726" s="52"/>
      <c r="D726" s="30" t="s">
        <v>5122</v>
      </c>
      <c r="E726" s="29" t="s">
        <v>5123</v>
      </c>
      <c r="Q726" s="30"/>
      <c r="AF726" s="116" t="s">
        <v>5124</v>
      </c>
      <c r="AG726" s="42"/>
    </row>
    <row r="727" spans="3:33">
      <c r="C727" s="52"/>
      <c r="D727" s="30" t="s">
        <v>5125</v>
      </c>
      <c r="E727" s="29" t="s">
        <v>5126</v>
      </c>
      <c r="Q727" s="30"/>
      <c r="AF727" s="116" t="s">
        <v>5127</v>
      </c>
      <c r="AG727" s="42"/>
    </row>
    <row r="728" spans="3:33">
      <c r="C728" s="52"/>
      <c r="D728" s="30" t="s">
        <v>5128</v>
      </c>
      <c r="E728" s="29" t="s">
        <v>5129</v>
      </c>
      <c r="Q728" s="30"/>
      <c r="AF728" s="116" t="s">
        <v>5130</v>
      </c>
      <c r="AG728" s="42"/>
    </row>
    <row r="729" spans="3:33">
      <c r="C729" s="52"/>
      <c r="D729" s="30" t="s">
        <v>5131</v>
      </c>
      <c r="E729" s="29" t="s">
        <v>5132</v>
      </c>
      <c r="Q729" s="30"/>
      <c r="AF729" s="116" t="s">
        <v>5133</v>
      </c>
      <c r="AG729" s="42"/>
    </row>
    <row r="730" spans="3:33">
      <c r="C730" s="52"/>
      <c r="D730" s="30" t="s">
        <v>5134</v>
      </c>
      <c r="E730" s="29" t="s">
        <v>5135</v>
      </c>
      <c r="Q730" s="30"/>
      <c r="AF730" s="116" t="s">
        <v>5136</v>
      </c>
      <c r="AG730" s="42"/>
    </row>
    <row r="731" spans="3:33">
      <c r="C731" s="52"/>
      <c r="D731" s="30" t="s">
        <v>5137</v>
      </c>
      <c r="E731" s="29" t="s">
        <v>5138</v>
      </c>
      <c r="Q731" s="30"/>
      <c r="AF731" s="116" t="s">
        <v>5139</v>
      </c>
      <c r="AG731" s="42"/>
    </row>
    <row r="732" spans="3:33">
      <c r="C732" s="52"/>
      <c r="D732" s="30" t="s">
        <v>5140</v>
      </c>
      <c r="E732" s="29" t="s">
        <v>5141</v>
      </c>
      <c r="Q732" s="30"/>
      <c r="AF732" s="116" t="s">
        <v>5142</v>
      </c>
      <c r="AG732" s="42"/>
    </row>
    <row r="733" spans="3:33">
      <c r="C733" s="52"/>
      <c r="D733" s="30" t="s">
        <v>5143</v>
      </c>
      <c r="E733" s="29" t="s">
        <v>5144</v>
      </c>
      <c r="Q733" s="30"/>
      <c r="AF733" s="116" t="s">
        <v>5145</v>
      </c>
      <c r="AG733" s="42"/>
    </row>
    <row r="734" spans="3:33">
      <c r="C734" s="52"/>
      <c r="D734" s="30" t="s">
        <v>5146</v>
      </c>
      <c r="E734" s="29" t="s">
        <v>5147</v>
      </c>
      <c r="Q734" s="30"/>
      <c r="AF734" s="116" t="s">
        <v>5148</v>
      </c>
      <c r="AG734" s="42"/>
    </row>
    <row r="735" spans="3:33">
      <c r="C735" s="52"/>
      <c r="D735" s="30" t="s">
        <v>5149</v>
      </c>
      <c r="E735" s="29" t="s">
        <v>5150</v>
      </c>
      <c r="Q735" s="30"/>
      <c r="AF735" s="116" t="s">
        <v>5151</v>
      </c>
      <c r="AG735" s="42"/>
    </row>
    <row r="736" spans="3:33">
      <c r="C736" s="52"/>
      <c r="D736" s="30" t="s">
        <v>5152</v>
      </c>
      <c r="E736" s="29" t="s">
        <v>5153</v>
      </c>
      <c r="Q736" s="30"/>
      <c r="AF736" s="116" t="s">
        <v>5154</v>
      </c>
      <c r="AG736" s="42"/>
    </row>
    <row r="737" spans="3:33">
      <c r="C737" s="52"/>
      <c r="D737" s="30" t="s">
        <v>5155</v>
      </c>
      <c r="E737" s="29" t="s">
        <v>5156</v>
      </c>
      <c r="Q737" s="30"/>
      <c r="AF737" s="116" t="s">
        <v>5157</v>
      </c>
      <c r="AG737" s="42"/>
    </row>
    <row r="738" spans="3:33">
      <c r="C738" s="52"/>
      <c r="D738" s="30" t="s">
        <v>5158</v>
      </c>
      <c r="E738" s="29" t="s">
        <v>5159</v>
      </c>
      <c r="Q738" s="30"/>
      <c r="AF738" s="116" t="s">
        <v>5160</v>
      </c>
      <c r="AG738" s="42"/>
    </row>
    <row r="739" spans="3:33">
      <c r="C739" s="52"/>
      <c r="D739" s="30" t="s">
        <v>5161</v>
      </c>
      <c r="E739" s="29" t="s">
        <v>5162</v>
      </c>
      <c r="Q739" s="30"/>
      <c r="AF739" s="116" t="s">
        <v>5163</v>
      </c>
      <c r="AG739" s="42"/>
    </row>
    <row r="740" spans="3:33">
      <c r="C740" s="52"/>
      <c r="D740" s="30" t="s">
        <v>5164</v>
      </c>
      <c r="E740" s="29" t="s">
        <v>5165</v>
      </c>
      <c r="Q740" s="30"/>
      <c r="AF740" s="116" t="s">
        <v>5166</v>
      </c>
      <c r="AG740" s="42"/>
    </row>
    <row r="741" spans="3:33">
      <c r="C741" s="52"/>
      <c r="D741" s="30" t="s">
        <v>5167</v>
      </c>
      <c r="E741" s="29" t="s">
        <v>5168</v>
      </c>
      <c r="Q741" s="30"/>
      <c r="AF741" s="116" t="s">
        <v>5169</v>
      </c>
      <c r="AG741" s="42"/>
    </row>
    <row r="742" spans="3:33">
      <c r="C742" s="52"/>
      <c r="D742" s="30" t="s">
        <v>5170</v>
      </c>
      <c r="E742" s="29" t="s">
        <v>5171</v>
      </c>
      <c r="Q742" s="30"/>
      <c r="AF742" s="116" t="s">
        <v>5172</v>
      </c>
      <c r="AG742" s="42"/>
    </row>
    <row r="743" spans="3:33">
      <c r="C743" s="52"/>
      <c r="D743" s="30" t="s">
        <v>5173</v>
      </c>
      <c r="E743" s="29" t="s">
        <v>5174</v>
      </c>
      <c r="Q743" s="30"/>
      <c r="AF743" s="116" t="s">
        <v>5175</v>
      </c>
      <c r="AG743" s="42"/>
    </row>
    <row r="744" spans="3:33">
      <c r="C744" s="52"/>
      <c r="D744" s="30" t="s">
        <v>5176</v>
      </c>
      <c r="E744" s="29" t="s">
        <v>5177</v>
      </c>
      <c r="Q744" s="30"/>
      <c r="AF744" s="116" t="s">
        <v>5178</v>
      </c>
      <c r="AG744" s="42"/>
    </row>
    <row r="745" spans="3:33">
      <c r="C745" s="52"/>
      <c r="D745" s="30" t="s">
        <v>5179</v>
      </c>
      <c r="E745" s="41" t="s">
        <v>700</v>
      </c>
      <c r="Q745" s="30"/>
      <c r="AF745" s="116" t="s">
        <v>5180</v>
      </c>
      <c r="AG745" s="42"/>
    </row>
    <row r="746" spans="3:33">
      <c r="C746" s="52"/>
      <c r="D746" s="30" t="s">
        <v>5181</v>
      </c>
      <c r="E746" s="41" t="s">
        <v>750</v>
      </c>
      <c r="Q746" s="30"/>
      <c r="AF746" s="116" t="s">
        <v>5182</v>
      </c>
      <c r="AG746" s="42"/>
    </row>
    <row r="747" spans="3:33">
      <c r="C747" s="52"/>
      <c r="D747" s="30" t="s">
        <v>5183</v>
      </c>
      <c r="E747" s="41" t="s">
        <v>799</v>
      </c>
      <c r="Q747" s="30"/>
      <c r="AF747" s="116" t="s">
        <v>5184</v>
      </c>
      <c r="AG747" s="42"/>
    </row>
    <row r="748" spans="3:33">
      <c r="C748" s="52"/>
      <c r="D748" s="30" t="s">
        <v>5185</v>
      </c>
      <c r="E748" s="41" t="s">
        <v>842</v>
      </c>
      <c r="Q748" s="30"/>
      <c r="AF748" s="116" t="s">
        <v>5186</v>
      </c>
      <c r="AG748" s="42"/>
    </row>
    <row r="749" spans="3:33">
      <c r="C749" s="52"/>
      <c r="D749" s="30" t="s">
        <v>5187</v>
      </c>
      <c r="E749" s="41" t="s">
        <v>884</v>
      </c>
      <c r="Q749" s="30"/>
      <c r="AF749" s="116" t="s">
        <v>5188</v>
      </c>
      <c r="AG749" s="42"/>
    </row>
    <row r="750" spans="3:33">
      <c r="C750" s="52"/>
      <c r="D750" s="30" t="s">
        <v>5189</v>
      </c>
      <c r="Q750" s="30"/>
      <c r="AF750" s="116" t="s">
        <v>5190</v>
      </c>
      <c r="AG750" s="42"/>
    </row>
    <row r="751" spans="3:33">
      <c r="C751" s="52"/>
      <c r="D751" s="30" t="s">
        <v>5191</v>
      </c>
      <c r="E751" s="30"/>
      <c r="Q751" s="30"/>
      <c r="AF751" s="116" t="s">
        <v>5192</v>
      </c>
      <c r="AG751" s="42"/>
    </row>
    <row r="752" spans="3:33">
      <c r="C752" s="52"/>
      <c r="D752" s="30" t="s">
        <v>5193</v>
      </c>
      <c r="E752" s="30"/>
      <c r="Q752" s="30"/>
      <c r="AF752" s="116" t="s">
        <v>5194</v>
      </c>
      <c r="AG752" s="42"/>
    </row>
    <row r="753" spans="3:33">
      <c r="C753" s="52"/>
      <c r="D753" s="30" t="s">
        <v>5195</v>
      </c>
      <c r="E753" s="30"/>
      <c r="Q753" s="30"/>
      <c r="AF753" s="116" t="s">
        <v>5196</v>
      </c>
      <c r="AG753" s="42"/>
    </row>
    <row r="754" spans="3:33">
      <c r="C754" s="52"/>
      <c r="D754" s="30" t="s">
        <v>5197</v>
      </c>
      <c r="E754" s="30"/>
      <c r="Q754" s="30"/>
      <c r="AF754" s="116" t="s">
        <v>5198</v>
      </c>
      <c r="AG754" s="42"/>
    </row>
    <row r="755" spans="3:33">
      <c r="C755" s="52"/>
      <c r="D755" s="30" t="s">
        <v>5199</v>
      </c>
      <c r="E755" s="30"/>
      <c r="Q755" s="30"/>
      <c r="AF755" s="116" t="s">
        <v>5200</v>
      </c>
      <c r="AG755" s="42"/>
    </row>
    <row r="756" spans="3:33">
      <c r="C756" s="52"/>
      <c r="D756" s="30" t="s">
        <v>5201</v>
      </c>
      <c r="E756" s="30"/>
      <c r="Q756" s="30"/>
      <c r="AF756" s="116" t="s">
        <v>5202</v>
      </c>
      <c r="AG756" s="42"/>
    </row>
    <row r="757" spans="3:33">
      <c r="C757" s="52"/>
      <c r="D757" s="30" t="s">
        <v>5203</v>
      </c>
      <c r="E757" s="30"/>
      <c r="Q757" s="30"/>
      <c r="AF757" s="116" t="s">
        <v>5204</v>
      </c>
      <c r="AG757" s="42"/>
    </row>
    <row r="758" spans="3:33">
      <c r="C758" s="52"/>
      <c r="D758" s="30" t="s">
        <v>5205</v>
      </c>
      <c r="E758" s="30"/>
      <c r="Q758" s="30"/>
      <c r="AF758" s="116" t="s">
        <v>5206</v>
      </c>
      <c r="AG758" s="42"/>
    </row>
    <row r="759" spans="3:33">
      <c r="C759" s="52"/>
      <c r="D759" s="30" t="s">
        <v>5207</v>
      </c>
      <c r="E759" s="30"/>
      <c r="Q759" s="30"/>
      <c r="AF759" s="116" t="s">
        <v>5208</v>
      </c>
      <c r="AG759" s="42"/>
    </row>
    <row r="760" spans="3:33">
      <c r="C760" s="52"/>
      <c r="D760" s="30" t="s">
        <v>5209</v>
      </c>
      <c r="E760" s="30"/>
      <c r="Q760" s="30"/>
      <c r="AF760" s="116" t="s">
        <v>5210</v>
      </c>
      <c r="AG760" s="42"/>
    </row>
    <row r="761" spans="3:33">
      <c r="C761" s="52"/>
      <c r="D761" s="30" t="s">
        <v>5211</v>
      </c>
      <c r="E761" s="30"/>
      <c r="Q761" s="30"/>
      <c r="AF761" s="116" t="s">
        <v>5212</v>
      </c>
      <c r="AG761" s="42"/>
    </row>
    <row r="762" spans="3:33">
      <c r="C762" s="52"/>
      <c r="D762" s="30" t="s">
        <v>5213</v>
      </c>
      <c r="E762" s="30"/>
      <c r="Q762" s="30"/>
      <c r="AF762" s="116" t="s">
        <v>5214</v>
      </c>
      <c r="AG762" s="42"/>
    </row>
    <row r="763" spans="3:33">
      <c r="C763" s="52"/>
      <c r="D763" s="30" t="s">
        <v>5215</v>
      </c>
      <c r="E763" s="30"/>
      <c r="Q763" s="30"/>
      <c r="AF763" s="116" t="s">
        <v>5180</v>
      </c>
      <c r="AG763" s="42"/>
    </row>
    <row r="764" spans="3:33">
      <c r="C764" s="52"/>
      <c r="D764" s="30" t="s">
        <v>5216</v>
      </c>
      <c r="E764" s="30"/>
      <c r="Q764" s="30"/>
      <c r="AF764" s="116" t="s">
        <v>5217</v>
      </c>
      <c r="AG764" s="42"/>
    </row>
    <row r="765" spans="3:33">
      <c r="C765" s="52"/>
      <c r="D765" s="30" t="s">
        <v>5218</v>
      </c>
      <c r="E765" s="30"/>
      <c r="Q765" s="30"/>
      <c r="AF765" s="116" t="s">
        <v>5188</v>
      </c>
      <c r="AG765" s="42"/>
    </row>
    <row r="766" spans="3:33">
      <c r="C766" s="52"/>
      <c r="D766" s="30" t="s">
        <v>5219</v>
      </c>
      <c r="E766" s="30"/>
      <c r="Q766" s="30"/>
      <c r="AF766" s="116" t="s">
        <v>5196</v>
      </c>
      <c r="AG766" s="42"/>
    </row>
    <row r="767" spans="3:33">
      <c r="C767" s="52"/>
      <c r="D767" s="30" t="s">
        <v>5220</v>
      </c>
      <c r="E767" s="30"/>
      <c r="Q767" s="30"/>
      <c r="AF767" s="116" t="s">
        <v>5198</v>
      </c>
      <c r="AG767" s="42"/>
    </row>
    <row r="768" spans="3:33">
      <c r="C768" s="52"/>
      <c r="D768" s="30" t="s">
        <v>5221</v>
      </c>
      <c r="E768" s="30"/>
      <c r="Q768" s="30"/>
      <c r="AF768" s="116" t="s">
        <v>5212</v>
      </c>
      <c r="AG768" s="42"/>
    </row>
    <row r="769" spans="3:33">
      <c r="C769" s="52"/>
      <c r="D769" s="30" t="s">
        <v>5222</v>
      </c>
      <c r="E769" s="30"/>
      <c r="Q769" s="30"/>
      <c r="AF769" s="116" t="s">
        <v>5223</v>
      </c>
      <c r="AG769" s="42"/>
    </row>
    <row r="770" spans="3:33">
      <c r="C770" s="52"/>
      <c r="D770" s="30" t="s">
        <v>5224</v>
      </c>
      <c r="E770" s="30"/>
      <c r="Q770" s="30"/>
      <c r="AF770" s="116" t="s">
        <v>5178</v>
      </c>
      <c r="AG770" s="42"/>
    </row>
    <row r="771" spans="3:33">
      <c r="C771" s="52"/>
      <c r="D771" s="30" t="s">
        <v>5225</v>
      </c>
      <c r="E771" s="30"/>
      <c r="Q771" s="30"/>
      <c r="AF771" s="116" t="s">
        <v>5217</v>
      </c>
      <c r="AG771" s="42"/>
    </row>
    <row r="772" spans="3:33">
      <c r="C772" s="52"/>
      <c r="D772" s="30" t="s">
        <v>5226</v>
      </c>
      <c r="E772" s="30"/>
      <c r="Q772" s="30"/>
      <c r="AF772" s="116" t="s">
        <v>5206</v>
      </c>
      <c r="AG772" s="42"/>
    </row>
    <row r="773" spans="3:33">
      <c r="C773" s="52"/>
      <c r="D773" s="30" t="s">
        <v>5227</v>
      </c>
      <c r="E773" s="30"/>
      <c r="Q773" s="30"/>
      <c r="AF773" s="116" t="s">
        <v>5228</v>
      </c>
      <c r="AG773" s="42"/>
    </row>
    <row r="774" spans="3:33">
      <c r="C774" s="52"/>
      <c r="D774" s="30" t="s">
        <v>5229</v>
      </c>
      <c r="E774" s="30"/>
      <c r="Q774" s="30"/>
      <c r="AF774" s="116" t="s">
        <v>5202</v>
      </c>
      <c r="AG774" s="42"/>
    </row>
    <row r="775" spans="3:33">
      <c r="C775" s="52"/>
      <c r="D775" s="30" t="s">
        <v>5230</v>
      </c>
      <c r="E775" s="30"/>
      <c r="Q775" s="30"/>
      <c r="AF775" s="116" t="s">
        <v>5231</v>
      </c>
      <c r="AG775" s="42"/>
    </row>
    <row r="776" spans="3:33">
      <c r="C776" s="52"/>
      <c r="D776" s="30" t="s">
        <v>5232</v>
      </c>
      <c r="E776" s="30"/>
      <c r="Q776" s="30"/>
      <c r="AF776" s="116" t="s">
        <v>5233</v>
      </c>
      <c r="AG776" s="42"/>
    </row>
    <row r="777" spans="3:33">
      <c r="C777" s="52"/>
      <c r="D777" s="30" t="s">
        <v>5234</v>
      </c>
      <c r="E777" s="30"/>
      <c r="Q777" s="30"/>
      <c r="AF777" s="116" t="s">
        <v>5235</v>
      </c>
      <c r="AG777" s="42"/>
    </row>
    <row r="778" spans="3:33">
      <c r="C778" s="52"/>
      <c r="D778" s="30" t="s">
        <v>5236</v>
      </c>
      <c r="E778" s="30"/>
      <c r="Q778" s="30"/>
      <c r="AF778" s="116" t="s">
        <v>5237</v>
      </c>
      <c r="AG778" s="42"/>
    </row>
    <row r="779" spans="3:33">
      <c r="C779" s="52"/>
      <c r="D779" s="30" t="s">
        <v>5238</v>
      </c>
      <c r="E779" s="30"/>
      <c r="Q779" s="30"/>
      <c r="AF779" s="116" t="s">
        <v>5239</v>
      </c>
      <c r="AG779" s="42"/>
    </row>
    <row r="780" spans="3:33">
      <c r="C780" s="52"/>
      <c r="D780" s="30" t="s">
        <v>5240</v>
      </c>
      <c r="E780" s="30"/>
      <c r="Q780" s="30"/>
      <c r="AF780" s="116" t="s">
        <v>5241</v>
      </c>
      <c r="AG780" s="42"/>
    </row>
    <row r="781" spans="3:33">
      <c r="C781" s="52"/>
      <c r="D781" s="30" t="s">
        <v>5242</v>
      </c>
      <c r="E781" s="30"/>
      <c r="Q781" s="30"/>
      <c r="AF781" s="116" t="s">
        <v>5243</v>
      </c>
      <c r="AG781" s="42"/>
    </row>
    <row r="782" spans="3:33">
      <c r="C782" s="52"/>
      <c r="D782" s="30" t="s">
        <v>5244</v>
      </c>
      <c r="E782" s="30"/>
      <c r="Q782" s="30"/>
      <c r="AF782" s="116" t="s">
        <v>5245</v>
      </c>
      <c r="AG782" s="42"/>
    </row>
    <row r="783" spans="3:33">
      <c r="C783" s="52"/>
      <c r="D783" s="30" t="s">
        <v>5246</v>
      </c>
      <c r="E783" s="30"/>
      <c r="Q783" s="30"/>
      <c r="AF783" s="116" t="s">
        <v>5247</v>
      </c>
      <c r="AG783" s="42"/>
    </row>
    <row r="784" spans="3:33">
      <c r="C784" s="52"/>
      <c r="D784" s="30" t="s">
        <v>5248</v>
      </c>
      <c r="E784" s="30"/>
      <c r="Q784" s="30"/>
      <c r="AF784" s="116" t="s">
        <v>5249</v>
      </c>
      <c r="AG784" s="42"/>
    </row>
    <row r="785" spans="3:33">
      <c r="C785" s="52"/>
      <c r="D785" s="30" t="s">
        <v>5250</v>
      </c>
      <c r="E785" s="30"/>
      <c r="Q785" s="30"/>
      <c r="AF785" s="116" t="s">
        <v>5251</v>
      </c>
      <c r="AG785" s="42"/>
    </row>
    <row r="786" spans="3:33">
      <c r="C786" s="52"/>
      <c r="D786" s="30" t="s">
        <v>5252</v>
      </c>
      <c r="E786" s="30"/>
      <c r="Q786" s="30"/>
      <c r="AF786" s="116" t="s">
        <v>5253</v>
      </c>
      <c r="AG786" s="42"/>
    </row>
    <row r="787" spans="3:33">
      <c r="C787" s="52"/>
      <c r="D787" s="30" t="s">
        <v>5254</v>
      </c>
      <c r="E787" s="30"/>
      <c r="Q787" s="30"/>
      <c r="AF787" s="116" t="s">
        <v>5255</v>
      </c>
      <c r="AG787" s="42"/>
    </row>
    <row r="788" spans="3:33">
      <c r="C788" s="52"/>
      <c r="D788" s="30" t="s">
        <v>5256</v>
      </c>
      <c r="E788" s="30"/>
      <c r="Q788" s="30"/>
      <c r="AF788" s="116" t="s">
        <v>5257</v>
      </c>
      <c r="AG788" s="42"/>
    </row>
    <row r="789" spans="3:33">
      <c r="C789" s="52"/>
      <c r="D789" s="30" t="s">
        <v>5258</v>
      </c>
      <c r="E789" s="30"/>
      <c r="Q789" s="30"/>
      <c r="AF789" s="116" t="s">
        <v>5259</v>
      </c>
      <c r="AG789" s="42"/>
    </row>
    <row r="790" spans="3:33">
      <c r="C790" s="52"/>
      <c r="D790" s="30" t="s">
        <v>5260</v>
      </c>
      <c r="E790" s="30"/>
      <c r="Q790" s="30"/>
      <c r="AF790" s="116" t="s">
        <v>5261</v>
      </c>
      <c r="AG790" s="42"/>
    </row>
    <row r="791" spans="3:33">
      <c r="C791" s="52"/>
      <c r="D791" s="30" t="s">
        <v>5262</v>
      </c>
      <c r="E791" s="30"/>
      <c r="Q791" s="30"/>
      <c r="AF791" s="116" t="s">
        <v>5263</v>
      </c>
      <c r="AG791" s="42"/>
    </row>
    <row r="792" spans="3:33">
      <c r="C792" s="52"/>
      <c r="D792" s="30" t="s">
        <v>5264</v>
      </c>
      <c r="E792" s="30"/>
      <c r="Q792" s="30"/>
      <c r="AF792" s="116" t="s">
        <v>5265</v>
      </c>
      <c r="AG792" s="42"/>
    </row>
    <row r="793" spans="3:33">
      <c r="C793" s="52"/>
      <c r="D793" s="30" t="s">
        <v>5266</v>
      </c>
      <c r="E793" s="30"/>
      <c r="Q793" s="30"/>
      <c r="AF793" s="116" t="s">
        <v>5267</v>
      </c>
      <c r="AG793" s="42"/>
    </row>
    <row r="794" spans="3:33">
      <c r="C794" s="52"/>
      <c r="D794" s="30" t="s">
        <v>5268</v>
      </c>
      <c r="E794" s="30"/>
      <c r="Q794" s="30"/>
      <c r="AF794" s="116" t="s">
        <v>5269</v>
      </c>
      <c r="AG794" s="42"/>
    </row>
    <row r="795" spans="3:33">
      <c r="C795" s="52"/>
      <c r="D795" s="30" t="s">
        <v>5270</v>
      </c>
      <c r="E795" s="30"/>
      <c r="Q795" s="30"/>
      <c r="AF795" s="116" t="s">
        <v>5271</v>
      </c>
      <c r="AG795" s="42"/>
    </row>
    <row r="796" spans="3:33">
      <c r="C796" s="52"/>
      <c r="D796" s="30" t="s">
        <v>5272</v>
      </c>
      <c r="E796" s="30"/>
      <c r="Q796" s="30"/>
      <c r="AF796" s="116" t="s">
        <v>5273</v>
      </c>
      <c r="AG796" s="42"/>
    </row>
    <row r="797" spans="3:33">
      <c r="C797" s="52"/>
      <c r="D797" s="30" t="s">
        <v>5274</v>
      </c>
      <c r="E797" s="30"/>
      <c r="Q797" s="30"/>
      <c r="AF797" s="116" t="s">
        <v>5275</v>
      </c>
      <c r="AG797" s="42"/>
    </row>
    <row r="798" spans="3:33">
      <c r="C798" s="52"/>
      <c r="D798" s="30" t="s">
        <v>5276</v>
      </c>
      <c r="E798" s="30"/>
      <c r="Q798" s="30"/>
      <c r="AF798" s="116" t="s">
        <v>5277</v>
      </c>
      <c r="AG798" s="42"/>
    </row>
    <row r="799" spans="3:33">
      <c r="C799" s="52"/>
      <c r="D799" s="30" t="s">
        <v>5278</v>
      </c>
      <c r="E799" s="30"/>
      <c r="Q799" s="30"/>
      <c r="AF799" s="116" t="s">
        <v>5279</v>
      </c>
      <c r="AG799" s="42"/>
    </row>
    <row r="800" spans="3:33">
      <c r="C800" s="52"/>
      <c r="D800" s="30" t="s">
        <v>5280</v>
      </c>
      <c r="E800" s="30"/>
      <c r="Q800" s="30"/>
      <c r="AF800" s="116" t="s">
        <v>5281</v>
      </c>
      <c r="AG800" s="42"/>
    </row>
    <row r="801" spans="3:33">
      <c r="C801" s="52"/>
      <c r="D801" s="30" t="s">
        <v>5282</v>
      </c>
      <c r="E801" s="30"/>
      <c r="Q801" s="30"/>
      <c r="AF801" s="116" t="s">
        <v>5283</v>
      </c>
      <c r="AG801" s="42"/>
    </row>
    <row r="802" spans="3:33">
      <c r="C802" s="52"/>
      <c r="D802" s="30" t="s">
        <v>5284</v>
      </c>
      <c r="E802" s="30"/>
      <c r="Q802" s="30"/>
      <c r="AF802" s="116" t="s">
        <v>5285</v>
      </c>
      <c r="AG802" s="42"/>
    </row>
    <row r="803" spans="3:33">
      <c r="C803" s="52"/>
      <c r="D803" s="30" t="s">
        <v>5286</v>
      </c>
      <c r="E803" s="30"/>
      <c r="Q803" s="30"/>
      <c r="AF803" s="116" t="s">
        <v>5287</v>
      </c>
      <c r="AG803" s="42"/>
    </row>
    <row r="804" spans="3:33">
      <c r="C804" s="52"/>
      <c r="D804" s="30" t="s">
        <v>5288</v>
      </c>
      <c r="E804" s="30"/>
      <c r="Q804" s="30"/>
      <c r="AF804" s="116" t="s">
        <v>5289</v>
      </c>
      <c r="AG804" s="42"/>
    </row>
    <row r="805" spans="3:33">
      <c r="C805" s="52"/>
      <c r="D805" s="30" t="s">
        <v>5290</v>
      </c>
      <c r="E805" s="30"/>
      <c r="Q805" s="30"/>
      <c r="AF805" s="116" t="s">
        <v>5291</v>
      </c>
      <c r="AG805" s="42"/>
    </row>
    <row r="806" spans="3:33">
      <c r="C806" s="52"/>
      <c r="D806" s="30" t="s">
        <v>5292</v>
      </c>
      <c r="E806" s="30"/>
      <c r="Q806" s="30"/>
      <c r="AF806" s="116" t="s">
        <v>5293</v>
      </c>
      <c r="AG806" s="42"/>
    </row>
    <row r="807" spans="3:33">
      <c r="C807" s="52"/>
      <c r="D807" s="30" t="s">
        <v>5294</v>
      </c>
      <c r="E807" s="30"/>
      <c r="Q807" s="30"/>
      <c r="AF807" s="116" t="s">
        <v>5295</v>
      </c>
      <c r="AG807" s="42"/>
    </row>
    <row r="808" spans="3:33">
      <c r="C808" s="52"/>
      <c r="D808" s="30" t="s">
        <v>5296</v>
      </c>
      <c r="E808" s="30"/>
      <c r="Q808" s="30"/>
      <c r="AF808" s="116" t="s">
        <v>5297</v>
      </c>
      <c r="AG808" s="42"/>
    </row>
    <row r="809" spans="3:33">
      <c r="C809" s="52"/>
      <c r="D809" s="30" t="s">
        <v>5298</v>
      </c>
      <c r="E809" s="30"/>
      <c r="Q809" s="30"/>
      <c r="AF809" s="116" t="s">
        <v>5299</v>
      </c>
      <c r="AG809" s="42"/>
    </row>
    <row r="810" spans="3:33">
      <c r="C810" s="52"/>
      <c r="D810" s="30" t="s">
        <v>5300</v>
      </c>
      <c r="E810" s="30"/>
      <c r="Q810" s="30"/>
      <c r="AF810" s="116" t="s">
        <v>5301</v>
      </c>
      <c r="AG810" s="42"/>
    </row>
    <row r="811" spans="3:33">
      <c r="C811" s="52"/>
      <c r="D811" s="30" t="s">
        <v>5302</v>
      </c>
      <c r="E811" s="30"/>
      <c r="Q811" s="30"/>
      <c r="AF811" s="116" t="s">
        <v>5303</v>
      </c>
      <c r="AG811" s="42"/>
    </row>
    <row r="812" spans="3:33">
      <c r="C812" s="52"/>
      <c r="D812" s="30" t="s">
        <v>5304</v>
      </c>
      <c r="E812" s="30"/>
      <c r="Q812" s="30"/>
      <c r="AF812" s="116" t="s">
        <v>5305</v>
      </c>
      <c r="AG812" s="42"/>
    </row>
    <row r="813" spans="3:33">
      <c r="C813" s="52"/>
      <c r="D813" s="30" t="s">
        <v>5306</v>
      </c>
      <c r="E813" s="30"/>
      <c r="Q813" s="30"/>
      <c r="AF813" s="116" t="s">
        <v>5307</v>
      </c>
      <c r="AG813" s="42"/>
    </row>
    <row r="814" spans="3:33">
      <c r="C814" s="52"/>
      <c r="D814" s="30" t="s">
        <v>5308</v>
      </c>
      <c r="E814" s="30"/>
      <c r="Q814" s="30"/>
      <c r="AF814" s="116" t="s">
        <v>5309</v>
      </c>
      <c r="AG814" s="42"/>
    </row>
    <row r="815" spans="3:33">
      <c r="C815" s="52"/>
      <c r="D815" s="30" t="s">
        <v>5310</v>
      </c>
      <c r="E815" s="30"/>
      <c r="Q815" s="30"/>
      <c r="AF815" s="116" t="s">
        <v>5311</v>
      </c>
      <c r="AG815" s="42"/>
    </row>
    <row r="816" spans="3:33">
      <c r="C816" s="52"/>
      <c r="D816" s="30" t="s">
        <v>5312</v>
      </c>
      <c r="E816" s="30"/>
      <c r="Q816" s="30"/>
      <c r="AF816" s="116" t="s">
        <v>5313</v>
      </c>
      <c r="AG816" s="42"/>
    </row>
    <row r="817" spans="3:33">
      <c r="C817" s="52"/>
      <c r="D817" s="30" t="s">
        <v>5314</v>
      </c>
      <c r="E817" s="30"/>
      <c r="Q817" s="30"/>
      <c r="AF817" s="116" t="s">
        <v>5315</v>
      </c>
      <c r="AG817" s="42"/>
    </row>
    <row r="818" spans="3:33">
      <c r="C818" s="52"/>
      <c r="D818" s="30" t="s">
        <v>5316</v>
      </c>
      <c r="E818" s="30"/>
      <c r="Q818" s="30"/>
      <c r="AF818" s="116" t="s">
        <v>5317</v>
      </c>
      <c r="AG818" s="42"/>
    </row>
    <row r="819" spans="3:33">
      <c r="C819" s="52"/>
      <c r="D819" s="30" t="s">
        <v>5318</v>
      </c>
      <c r="E819" s="30"/>
      <c r="Q819" s="30"/>
      <c r="AF819" s="116" t="s">
        <v>5319</v>
      </c>
      <c r="AG819" s="42"/>
    </row>
    <row r="820" spans="3:33">
      <c r="C820" s="52"/>
      <c r="D820" s="30" t="s">
        <v>5320</v>
      </c>
      <c r="E820" s="30"/>
      <c r="Q820" s="30"/>
      <c r="AF820" s="116" t="s">
        <v>5321</v>
      </c>
      <c r="AG820" s="42"/>
    </row>
    <row r="821" spans="3:33">
      <c r="C821" s="52"/>
      <c r="D821" s="30" t="s">
        <v>5322</v>
      </c>
      <c r="E821" s="30"/>
      <c r="Q821" s="30"/>
      <c r="AF821" s="116" t="s">
        <v>5323</v>
      </c>
      <c r="AG821" s="42"/>
    </row>
    <row r="822" spans="3:33">
      <c r="C822" s="52"/>
      <c r="D822" s="30" t="s">
        <v>5324</v>
      </c>
      <c r="E822" s="30"/>
      <c r="Q822" s="30"/>
      <c r="AF822" s="116" t="s">
        <v>5325</v>
      </c>
      <c r="AG822" s="42"/>
    </row>
    <row r="823" spans="3:33">
      <c r="C823" s="52"/>
      <c r="D823" s="30" t="s">
        <v>5326</v>
      </c>
      <c r="E823" s="30"/>
      <c r="Q823" s="30"/>
      <c r="AF823" s="116" t="s">
        <v>5327</v>
      </c>
      <c r="AG823" s="42"/>
    </row>
    <row r="824" spans="3:33">
      <c r="C824" s="52"/>
      <c r="D824" s="30" t="s">
        <v>5328</v>
      </c>
      <c r="E824" s="30"/>
      <c r="Q824" s="30"/>
      <c r="AF824" s="116" t="s">
        <v>5329</v>
      </c>
      <c r="AG824" s="42"/>
    </row>
    <row r="825" spans="3:33">
      <c r="C825" s="52"/>
      <c r="D825" s="30" t="s">
        <v>5330</v>
      </c>
      <c r="E825" s="30"/>
      <c r="Q825" s="30"/>
      <c r="AF825" s="116" t="s">
        <v>5331</v>
      </c>
      <c r="AG825" s="42"/>
    </row>
    <row r="826" spans="3:33">
      <c r="C826" s="52"/>
      <c r="D826" s="30" t="s">
        <v>5332</v>
      </c>
      <c r="E826" s="30"/>
      <c r="Q826" s="30"/>
      <c r="AF826" s="116" t="s">
        <v>5333</v>
      </c>
      <c r="AG826" s="42"/>
    </row>
    <row r="827" spans="3:33">
      <c r="C827" s="52"/>
      <c r="D827" s="30" t="s">
        <v>5334</v>
      </c>
      <c r="E827" s="30"/>
      <c r="Q827" s="30"/>
      <c r="AF827" s="116" t="s">
        <v>5335</v>
      </c>
      <c r="AG827" s="42"/>
    </row>
    <row r="828" spans="3:33">
      <c r="C828" s="52"/>
      <c r="D828" s="30" t="s">
        <v>5336</v>
      </c>
      <c r="E828" s="30"/>
      <c r="Q828" s="30"/>
      <c r="AF828" s="116" t="s">
        <v>5337</v>
      </c>
      <c r="AG828" s="42"/>
    </row>
    <row r="829" spans="3:33">
      <c r="C829" s="52"/>
      <c r="D829" s="30" t="s">
        <v>5338</v>
      </c>
      <c r="E829" s="30"/>
      <c r="Q829" s="30"/>
      <c r="AF829" s="116" t="s">
        <v>5339</v>
      </c>
      <c r="AG829" s="42"/>
    </row>
    <row r="830" spans="3:33">
      <c r="C830" s="52"/>
      <c r="D830" s="30" t="s">
        <v>5340</v>
      </c>
      <c r="E830" s="30"/>
      <c r="Q830" s="30"/>
      <c r="AF830" s="116" t="s">
        <v>5341</v>
      </c>
      <c r="AG830" s="42"/>
    </row>
    <row r="831" spans="3:33">
      <c r="C831" s="52"/>
      <c r="D831" s="30" t="s">
        <v>5342</v>
      </c>
      <c r="E831" s="30"/>
      <c r="Q831" s="30"/>
      <c r="AF831" s="116" t="s">
        <v>5343</v>
      </c>
      <c r="AG831" s="42"/>
    </row>
    <row r="832" spans="3:33">
      <c r="C832" s="52"/>
      <c r="D832" s="30" t="s">
        <v>5344</v>
      </c>
      <c r="E832" s="30"/>
      <c r="Q832" s="30"/>
      <c r="AF832" s="116" t="s">
        <v>5345</v>
      </c>
      <c r="AG832" s="42"/>
    </row>
    <row r="833" spans="3:33">
      <c r="C833" s="52"/>
      <c r="D833" s="30" t="s">
        <v>5346</v>
      </c>
      <c r="E833" s="30"/>
      <c r="Q833" s="30"/>
      <c r="AF833" s="116" t="s">
        <v>5347</v>
      </c>
      <c r="AG833" s="42"/>
    </row>
    <row r="834" spans="3:33">
      <c r="C834" s="52"/>
      <c r="D834" s="30" t="s">
        <v>5348</v>
      </c>
      <c r="E834" s="30"/>
      <c r="Q834" s="30"/>
      <c r="AF834" s="116" t="s">
        <v>5349</v>
      </c>
      <c r="AG834" s="42"/>
    </row>
    <row r="835" spans="3:33">
      <c r="C835" s="52"/>
      <c r="D835" s="30" t="s">
        <v>5350</v>
      </c>
      <c r="E835" s="30"/>
      <c r="Q835" s="30"/>
      <c r="AF835" s="116" t="s">
        <v>5351</v>
      </c>
      <c r="AG835" s="42"/>
    </row>
    <row r="836" spans="3:33">
      <c r="C836" s="52"/>
      <c r="D836" s="30" t="s">
        <v>5352</v>
      </c>
      <c r="E836" s="30"/>
      <c r="Q836" s="30"/>
      <c r="AF836" s="116" t="s">
        <v>5353</v>
      </c>
      <c r="AG836" s="42"/>
    </row>
    <row r="837" spans="3:33">
      <c r="C837" s="52"/>
      <c r="D837" s="30" t="s">
        <v>5354</v>
      </c>
      <c r="E837" s="30"/>
      <c r="Q837" s="30"/>
      <c r="AF837" s="116" t="s">
        <v>5355</v>
      </c>
      <c r="AG837" s="42"/>
    </row>
    <row r="838" spans="3:33">
      <c r="C838" s="52"/>
      <c r="D838" s="30" t="s">
        <v>5356</v>
      </c>
      <c r="E838" s="30"/>
      <c r="Q838" s="30"/>
      <c r="AF838" s="116" t="s">
        <v>5357</v>
      </c>
      <c r="AG838" s="42"/>
    </row>
    <row r="839" spans="3:33">
      <c r="C839" s="52"/>
      <c r="D839" s="30" t="s">
        <v>5358</v>
      </c>
      <c r="E839" s="30"/>
      <c r="Q839" s="30"/>
      <c r="AF839" s="116" t="s">
        <v>5359</v>
      </c>
      <c r="AG839" s="42"/>
    </row>
    <row r="840" spans="3:33">
      <c r="C840" s="52"/>
      <c r="D840" s="30" t="s">
        <v>5360</v>
      </c>
      <c r="E840" s="30"/>
      <c r="Q840" s="30"/>
      <c r="AF840" s="116" t="s">
        <v>5361</v>
      </c>
      <c r="AG840" s="42"/>
    </row>
    <row r="841" spans="3:33">
      <c r="C841" s="52"/>
      <c r="D841" s="30" t="s">
        <v>5362</v>
      </c>
      <c r="E841" s="30"/>
      <c r="Q841" s="30"/>
      <c r="AF841" s="116" t="s">
        <v>5363</v>
      </c>
      <c r="AG841" s="42"/>
    </row>
    <row r="842" spans="3:33">
      <c r="C842" s="52"/>
      <c r="D842" s="30" t="s">
        <v>5364</v>
      </c>
      <c r="E842" s="30"/>
      <c r="Q842" s="30"/>
      <c r="AF842" s="116" t="s">
        <v>5365</v>
      </c>
      <c r="AG842" s="42"/>
    </row>
    <row r="843" spans="3:33">
      <c r="C843" s="52"/>
      <c r="D843" s="30" t="s">
        <v>5366</v>
      </c>
      <c r="E843" s="30"/>
      <c r="Q843" s="30"/>
      <c r="AF843" s="116" t="s">
        <v>5367</v>
      </c>
      <c r="AG843" s="42"/>
    </row>
    <row r="844" spans="3:33">
      <c r="C844" s="52"/>
      <c r="D844" s="30" t="s">
        <v>5368</v>
      </c>
      <c r="E844" s="30"/>
      <c r="Q844" s="30"/>
      <c r="AF844" s="116" t="s">
        <v>5369</v>
      </c>
      <c r="AG844" s="42"/>
    </row>
    <row r="845" spans="3:33">
      <c r="C845" s="52"/>
      <c r="D845" s="30" t="s">
        <v>5370</v>
      </c>
      <c r="E845" s="30"/>
      <c r="Q845" s="30"/>
      <c r="AF845" s="116" t="s">
        <v>5371</v>
      </c>
      <c r="AG845" s="42"/>
    </row>
    <row r="846" spans="3:33">
      <c r="C846" s="52"/>
      <c r="D846" s="30" t="s">
        <v>5372</v>
      </c>
      <c r="E846" s="30"/>
      <c r="Q846" s="30"/>
      <c r="AF846" s="116" t="s">
        <v>5373</v>
      </c>
      <c r="AG846" s="42"/>
    </row>
    <row r="847" spans="3:33">
      <c r="C847" s="52"/>
      <c r="D847" s="30" t="s">
        <v>5374</v>
      </c>
      <c r="E847" s="30"/>
      <c r="Q847" s="30"/>
      <c r="AF847" s="116" t="s">
        <v>5375</v>
      </c>
      <c r="AG847" s="42"/>
    </row>
    <row r="848" spans="3:33">
      <c r="C848" s="52"/>
      <c r="D848" s="30" t="s">
        <v>5376</v>
      </c>
      <c r="E848" s="30"/>
      <c r="Q848" s="30"/>
      <c r="AF848" s="116" t="s">
        <v>5377</v>
      </c>
      <c r="AG848" s="42"/>
    </row>
    <row r="849" spans="3:33">
      <c r="C849" s="52"/>
      <c r="D849" s="30" t="s">
        <v>5378</v>
      </c>
      <c r="E849" s="30"/>
      <c r="Q849" s="30"/>
      <c r="AF849" s="116" t="s">
        <v>5379</v>
      </c>
      <c r="AG849" s="42"/>
    </row>
    <row r="850" spans="3:33">
      <c r="C850" s="52"/>
      <c r="D850" s="30" t="s">
        <v>5380</v>
      </c>
      <c r="E850" s="30"/>
      <c r="Q850" s="30"/>
      <c r="AF850" s="116" t="s">
        <v>5381</v>
      </c>
      <c r="AG850" s="42"/>
    </row>
    <row r="851" spans="3:33">
      <c r="C851" s="52"/>
      <c r="D851" s="30" t="s">
        <v>5382</v>
      </c>
      <c r="E851" s="30"/>
      <c r="Q851" s="30"/>
      <c r="AF851" s="116" t="s">
        <v>5383</v>
      </c>
      <c r="AG851" s="42"/>
    </row>
    <row r="852" spans="3:33">
      <c r="C852" s="52"/>
      <c r="D852" s="30" t="s">
        <v>5384</v>
      </c>
      <c r="E852" s="30"/>
      <c r="Q852" s="30"/>
      <c r="AF852" s="116" t="s">
        <v>5385</v>
      </c>
      <c r="AG852" s="42"/>
    </row>
    <row r="853" spans="3:33">
      <c r="C853" s="52"/>
      <c r="D853" s="30" t="s">
        <v>5386</v>
      </c>
      <c r="E853" s="30"/>
      <c r="Q853" s="30"/>
      <c r="AF853" s="116" t="s">
        <v>5387</v>
      </c>
      <c r="AG853" s="42"/>
    </row>
    <row r="854" spans="3:33">
      <c r="C854" s="52"/>
      <c r="D854" s="30" t="s">
        <v>5388</v>
      </c>
      <c r="E854" s="30"/>
      <c r="Q854" s="30"/>
      <c r="AF854" s="116" t="s">
        <v>5389</v>
      </c>
      <c r="AG854" s="42"/>
    </row>
    <row r="855" spans="3:33">
      <c r="C855" s="52"/>
      <c r="D855" s="30" t="s">
        <v>5390</v>
      </c>
      <c r="E855" s="30"/>
      <c r="Q855" s="30"/>
      <c r="AF855" s="116" t="s">
        <v>5391</v>
      </c>
      <c r="AG855" s="42"/>
    </row>
    <row r="856" spans="3:33">
      <c r="C856" s="52"/>
      <c r="D856" s="30" t="s">
        <v>5392</v>
      </c>
      <c r="E856" s="30"/>
      <c r="Q856" s="30"/>
      <c r="AF856" s="116" t="s">
        <v>5393</v>
      </c>
      <c r="AG856" s="42"/>
    </row>
    <row r="857" spans="3:33">
      <c r="C857" s="52"/>
      <c r="D857" s="30" t="s">
        <v>5394</v>
      </c>
      <c r="E857" s="30"/>
      <c r="Q857" s="30"/>
      <c r="AF857" s="116" t="s">
        <v>5395</v>
      </c>
      <c r="AG857" s="42"/>
    </row>
    <row r="858" spans="3:33">
      <c r="C858" s="52"/>
      <c r="D858" s="30" t="s">
        <v>5396</v>
      </c>
      <c r="E858" s="30"/>
      <c r="Q858" s="30"/>
      <c r="AF858" s="116" t="s">
        <v>5397</v>
      </c>
      <c r="AG858" s="42"/>
    </row>
    <row r="859" spans="3:33">
      <c r="C859" s="52"/>
      <c r="D859" s="30" t="s">
        <v>5398</v>
      </c>
      <c r="E859" s="30"/>
      <c r="Q859" s="30"/>
      <c r="AF859" s="116" t="s">
        <v>5399</v>
      </c>
      <c r="AG859" s="42"/>
    </row>
    <row r="860" spans="3:33">
      <c r="C860" s="52"/>
      <c r="D860" s="30" t="s">
        <v>5400</v>
      </c>
      <c r="E860" s="30"/>
      <c r="Q860" s="30"/>
      <c r="AF860" s="116" t="s">
        <v>5401</v>
      </c>
      <c r="AG860" s="42"/>
    </row>
    <row r="861" spans="3:33">
      <c r="C861" s="52"/>
      <c r="D861" s="30" t="s">
        <v>5402</v>
      </c>
      <c r="E861" s="30"/>
      <c r="Q861" s="30"/>
      <c r="AF861" s="116" t="s">
        <v>5403</v>
      </c>
      <c r="AG861" s="42"/>
    </row>
    <row r="862" spans="3:33">
      <c r="C862" s="52"/>
      <c r="D862" s="30" t="s">
        <v>5404</v>
      </c>
      <c r="E862" s="30"/>
      <c r="Q862" s="30"/>
      <c r="AF862" s="116" t="s">
        <v>5405</v>
      </c>
      <c r="AG862" s="42"/>
    </row>
    <row r="863" spans="3:33">
      <c r="C863" s="52"/>
      <c r="D863" s="30" t="s">
        <v>5406</v>
      </c>
      <c r="E863" s="30"/>
      <c r="Q863" s="30"/>
      <c r="AF863" s="116" t="s">
        <v>5407</v>
      </c>
      <c r="AG863" s="42"/>
    </row>
    <row r="864" spans="3:33">
      <c r="C864" s="52"/>
      <c r="D864" s="30" t="s">
        <v>5408</v>
      </c>
      <c r="E864" s="30"/>
      <c r="Q864" s="30"/>
      <c r="AF864" s="116" t="s">
        <v>5409</v>
      </c>
      <c r="AG864" s="42"/>
    </row>
    <row r="865" spans="3:33">
      <c r="C865" s="52"/>
      <c r="D865" s="30" t="s">
        <v>5410</v>
      </c>
      <c r="E865" s="30"/>
      <c r="Q865" s="30"/>
      <c r="AF865" s="116" t="s">
        <v>5411</v>
      </c>
      <c r="AG865" s="42"/>
    </row>
    <row r="866" spans="3:33">
      <c r="C866" s="52"/>
      <c r="D866" s="30" t="s">
        <v>5412</v>
      </c>
      <c r="E866" s="30"/>
      <c r="Q866" s="30"/>
      <c r="AF866" s="116" t="s">
        <v>5413</v>
      </c>
      <c r="AG866" s="42"/>
    </row>
    <row r="867" spans="3:33">
      <c r="C867" s="52"/>
      <c r="D867" s="30" t="s">
        <v>5414</v>
      </c>
      <c r="E867" s="30"/>
      <c r="Q867" s="30"/>
      <c r="AF867" s="116" t="s">
        <v>5415</v>
      </c>
      <c r="AG867" s="42"/>
    </row>
    <row r="868" spans="3:33">
      <c r="C868" s="52"/>
      <c r="D868" s="30" t="s">
        <v>5416</v>
      </c>
      <c r="E868" s="30"/>
      <c r="Q868" s="30"/>
      <c r="AF868" s="116" t="s">
        <v>5417</v>
      </c>
      <c r="AG868" s="42"/>
    </row>
    <row r="869" spans="3:33">
      <c r="C869" s="52"/>
      <c r="D869" s="30" t="s">
        <v>5418</v>
      </c>
      <c r="E869" s="30"/>
      <c r="Q869" s="30"/>
      <c r="AF869" s="116" t="s">
        <v>5419</v>
      </c>
      <c r="AG869" s="42"/>
    </row>
    <row r="870" spans="3:33">
      <c r="C870" s="52"/>
      <c r="D870" s="30" t="s">
        <v>5420</v>
      </c>
      <c r="E870" s="30"/>
      <c r="Q870" s="30"/>
      <c r="AF870" s="116" t="s">
        <v>5421</v>
      </c>
      <c r="AG870" s="42"/>
    </row>
    <row r="871" spans="3:33">
      <c r="C871" s="52"/>
      <c r="D871" s="30" t="s">
        <v>5422</v>
      </c>
      <c r="E871" s="30"/>
      <c r="Q871" s="30"/>
      <c r="AF871" s="116" t="s">
        <v>5423</v>
      </c>
      <c r="AG871" s="42"/>
    </row>
    <row r="872" spans="3:33">
      <c r="C872" s="52"/>
      <c r="D872" s="30" t="s">
        <v>5424</v>
      </c>
      <c r="E872" s="30"/>
      <c r="Q872" s="30"/>
      <c r="AF872" s="116" t="s">
        <v>5413</v>
      </c>
      <c r="AG872" s="42"/>
    </row>
    <row r="873" spans="3:33">
      <c r="C873" s="52"/>
      <c r="D873" s="30" t="s">
        <v>5425</v>
      </c>
      <c r="E873" s="30"/>
      <c r="Q873" s="30"/>
      <c r="AF873" s="116" t="s">
        <v>5056</v>
      </c>
      <c r="AG873" s="42"/>
    </row>
    <row r="874" spans="3:33">
      <c r="C874" s="52"/>
      <c r="D874" s="30" t="s">
        <v>5426</v>
      </c>
      <c r="E874" s="30"/>
      <c r="Q874" s="30"/>
      <c r="AF874" s="116" t="s">
        <v>5427</v>
      </c>
      <c r="AG874" s="42"/>
    </row>
    <row r="875" spans="3:33">
      <c r="C875" s="52"/>
      <c r="D875" s="30" t="s">
        <v>5428</v>
      </c>
      <c r="E875" s="30"/>
      <c r="Q875" s="30"/>
      <c r="AF875" s="116" t="s">
        <v>5429</v>
      </c>
      <c r="AG875" s="42"/>
    </row>
    <row r="876" spans="3:33">
      <c r="C876" s="52"/>
      <c r="D876" s="30" t="s">
        <v>5430</v>
      </c>
      <c r="E876" s="30"/>
      <c r="Q876" s="30"/>
      <c r="AF876" s="116" t="s">
        <v>5431</v>
      </c>
      <c r="AG876" s="42"/>
    </row>
    <row r="877" spans="3:33">
      <c r="C877" s="52"/>
      <c r="D877" s="30" t="s">
        <v>5432</v>
      </c>
      <c r="E877" s="30"/>
      <c r="Q877" s="30"/>
      <c r="AF877" s="116" t="s">
        <v>5433</v>
      </c>
      <c r="AG877" s="42"/>
    </row>
    <row r="878" spans="3:33">
      <c r="C878" s="52"/>
      <c r="D878" s="30" t="s">
        <v>5434</v>
      </c>
      <c r="E878" s="30"/>
      <c r="Q878" s="30"/>
      <c r="AF878" s="116" t="s">
        <v>5435</v>
      </c>
      <c r="AG878" s="42"/>
    </row>
    <row r="879" spans="3:33">
      <c r="C879" s="52"/>
      <c r="D879" s="30" t="s">
        <v>5436</v>
      </c>
      <c r="E879" s="30"/>
      <c r="Q879" s="30"/>
      <c r="AF879" s="116" t="s">
        <v>5437</v>
      </c>
      <c r="AG879" s="42"/>
    </row>
    <row r="880" spans="3:33">
      <c r="C880" s="52"/>
      <c r="D880" s="30" t="s">
        <v>5438</v>
      </c>
      <c r="E880" s="30"/>
      <c r="Q880" s="30"/>
      <c r="AF880" s="116" t="s">
        <v>5439</v>
      </c>
      <c r="AG880" s="42"/>
    </row>
    <row r="881" spans="3:33">
      <c r="C881" s="52"/>
      <c r="D881" s="30" t="s">
        <v>5440</v>
      </c>
      <c r="E881" s="30"/>
      <c r="Q881" s="30"/>
      <c r="AF881" s="116" t="s">
        <v>5441</v>
      </c>
      <c r="AG881" s="42"/>
    </row>
    <row r="882" spans="3:33">
      <c r="C882" s="52"/>
      <c r="D882" s="30" t="s">
        <v>5442</v>
      </c>
      <c r="E882" s="30"/>
      <c r="Q882" s="30"/>
      <c r="AF882" s="116" t="s">
        <v>5443</v>
      </c>
      <c r="AG882" s="42"/>
    </row>
    <row r="883" spans="3:33">
      <c r="C883" s="52"/>
      <c r="D883" s="30" t="s">
        <v>5444</v>
      </c>
      <c r="E883" s="30"/>
      <c r="Q883" s="30"/>
      <c r="AF883" s="116" t="s">
        <v>5445</v>
      </c>
      <c r="AG883" s="42"/>
    </row>
    <row r="884" spans="3:33">
      <c r="C884" s="52"/>
      <c r="D884" s="30" t="s">
        <v>5446</v>
      </c>
      <c r="E884" s="30"/>
      <c r="Q884" s="30"/>
      <c r="AF884" s="116" t="s">
        <v>5447</v>
      </c>
      <c r="AG884" s="42"/>
    </row>
    <row r="885" spans="3:33">
      <c r="C885" s="52"/>
      <c r="D885" s="30" t="s">
        <v>5448</v>
      </c>
      <c r="E885" s="30"/>
      <c r="Q885" s="30"/>
      <c r="AF885" s="116" t="s">
        <v>5449</v>
      </c>
      <c r="AG885" s="42"/>
    </row>
    <row r="886" spans="3:33">
      <c r="C886" s="52"/>
      <c r="D886" s="30" t="s">
        <v>5450</v>
      </c>
      <c r="E886" s="30"/>
      <c r="Q886" s="30"/>
      <c r="AF886" s="116" t="s">
        <v>5451</v>
      </c>
      <c r="AG886" s="42"/>
    </row>
    <row r="887" spans="3:33">
      <c r="C887" s="52"/>
      <c r="D887" s="30" t="s">
        <v>5452</v>
      </c>
      <c r="E887" s="30"/>
      <c r="Q887" s="30"/>
      <c r="AF887" s="116" t="s">
        <v>5453</v>
      </c>
      <c r="AG887" s="42"/>
    </row>
    <row r="888" spans="3:33">
      <c r="C888" s="52"/>
      <c r="D888" s="30" t="s">
        <v>5454</v>
      </c>
      <c r="E888" s="30"/>
      <c r="Q888" s="30"/>
      <c r="AF888" s="116" t="s">
        <v>5455</v>
      </c>
      <c r="AG888" s="42"/>
    </row>
    <row r="889" spans="3:33">
      <c r="C889" s="52"/>
      <c r="D889" s="30" t="s">
        <v>5456</v>
      </c>
      <c r="E889" s="30"/>
      <c r="Q889" s="30"/>
      <c r="AF889" s="116" t="s">
        <v>5457</v>
      </c>
      <c r="AG889" s="42"/>
    </row>
    <row r="890" spans="3:33">
      <c r="C890" s="52"/>
      <c r="D890" s="30" t="s">
        <v>5458</v>
      </c>
      <c r="E890" s="30"/>
      <c r="Q890" s="30"/>
      <c r="AF890" s="116" t="s">
        <v>5459</v>
      </c>
      <c r="AG890" s="42"/>
    </row>
    <row r="891" spans="3:33">
      <c r="C891" s="52"/>
      <c r="D891" s="30" t="s">
        <v>5460</v>
      </c>
      <c r="E891" s="30"/>
      <c r="Q891" s="30"/>
      <c r="AF891" s="116" t="s">
        <v>5461</v>
      </c>
      <c r="AG891" s="42"/>
    </row>
    <row r="892" spans="3:33">
      <c r="C892" s="52"/>
      <c r="D892" s="30" t="s">
        <v>5462</v>
      </c>
      <c r="E892" s="30"/>
      <c r="Q892" s="30"/>
      <c r="AF892" s="116" t="s">
        <v>5463</v>
      </c>
      <c r="AG892" s="42"/>
    </row>
    <row r="893" spans="3:33">
      <c r="C893" s="52"/>
      <c r="D893" s="30" t="s">
        <v>5464</v>
      </c>
      <c r="E893" s="30"/>
      <c r="Q893" s="30"/>
      <c r="AF893" s="116" t="s">
        <v>5465</v>
      </c>
      <c r="AG893" s="42"/>
    </row>
    <row r="894" spans="3:33">
      <c r="C894" s="52"/>
      <c r="D894" s="30" t="s">
        <v>5466</v>
      </c>
      <c r="E894" s="30"/>
      <c r="Q894" s="30"/>
      <c r="AF894" s="116" t="s">
        <v>5467</v>
      </c>
      <c r="AG894" s="42"/>
    </row>
    <row r="895" spans="3:33">
      <c r="C895" s="52"/>
      <c r="D895" s="30" t="s">
        <v>5468</v>
      </c>
      <c r="E895" s="30"/>
      <c r="Q895" s="30"/>
      <c r="AF895" s="116" t="s">
        <v>5469</v>
      </c>
      <c r="AG895" s="42"/>
    </row>
    <row r="896" spans="3:33">
      <c r="C896" s="52"/>
      <c r="D896" s="30" t="s">
        <v>5470</v>
      </c>
      <c r="E896" s="30"/>
      <c r="Q896" s="30"/>
      <c r="AF896" s="116" t="s">
        <v>5471</v>
      </c>
      <c r="AG896" s="42"/>
    </row>
    <row r="897" spans="3:33">
      <c r="C897" s="52"/>
      <c r="D897" s="30" t="s">
        <v>5472</v>
      </c>
      <c r="E897" s="30"/>
      <c r="Q897" s="30"/>
      <c r="AF897" s="116" t="s">
        <v>5473</v>
      </c>
      <c r="AG897" s="42"/>
    </row>
    <row r="898" spans="3:33">
      <c r="C898" s="52"/>
      <c r="D898" s="30" t="s">
        <v>5474</v>
      </c>
      <c r="E898" s="30"/>
      <c r="Q898" s="30"/>
      <c r="AF898" s="116" t="s">
        <v>5475</v>
      </c>
      <c r="AG898" s="42"/>
    </row>
    <row r="899" spans="3:33">
      <c r="C899" s="52"/>
      <c r="D899" s="30" t="s">
        <v>5476</v>
      </c>
      <c r="E899" s="30"/>
      <c r="Q899" s="30"/>
      <c r="AF899" s="116" t="s">
        <v>5477</v>
      </c>
      <c r="AG899" s="42"/>
    </row>
    <row r="900" spans="3:33">
      <c r="C900" s="52"/>
      <c r="D900" s="30" t="s">
        <v>5478</v>
      </c>
      <c r="E900" s="30"/>
      <c r="Q900" s="30"/>
      <c r="AF900" s="116" t="s">
        <v>5479</v>
      </c>
      <c r="AG900" s="42"/>
    </row>
    <row r="901" spans="3:33">
      <c r="C901" s="52"/>
      <c r="D901" s="30" t="s">
        <v>5480</v>
      </c>
      <c r="E901" s="30"/>
      <c r="Q901" s="30"/>
      <c r="AF901" s="116" t="s">
        <v>5481</v>
      </c>
      <c r="AG901" s="42"/>
    </row>
    <row r="902" spans="3:33">
      <c r="C902" s="52"/>
      <c r="D902" s="30" t="s">
        <v>5482</v>
      </c>
      <c r="E902" s="30"/>
      <c r="Q902" s="30"/>
      <c r="AF902" s="116" t="s">
        <v>5483</v>
      </c>
      <c r="AG902" s="42"/>
    </row>
    <row r="903" spans="3:33">
      <c r="C903" s="52"/>
      <c r="D903" s="30" t="s">
        <v>5484</v>
      </c>
      <c r="E903" s="30"/>
      <c r="Q903" s="30"/>
      <c r="AF903" s="116" t="s">
        <v>5485</v>
      </c>
      <c r="AG903" s="42"/>
    </row>
    <row r="904" spans="3:33">
      <c r="C904" s="52"/>
      <c r="D904" s="30" t="s">
        <v>5486</v>
      </c>
      <c r="E904" s="30"/>
      <c r="Q904" s="30"/>
      <c r="AF904" s="116" t="s">
        <v>5487</v>
      </c>
      <c r="AG904" s="42"/>
    </row>
    <row r="905" spans="3:33">
      <c r="C905" s="52"/>
      <c r="D905" s="30" t="s">
        <v>5488</v>
      </c>
      <c r="E905" s="30"/>
      <c r="Q905" s="30"/>
      <c r="AF905" s="116" t="s">
        <v>5489</v>
      </c>
      <c r="AG905" s="42"/>
    </row>
    <row r="906" spans="3:33">
      <c r="C906" s="52"/>
      <c r="D906" s="30" t="s">
        <v>5490</v>
      </c>
      <c r="E906" s="30"/>
      <c r="Q906" s="30"/>
      <c r="AF906" s="116" t="s">
        <v>5491</v>
      </c>
      <c r="AG906" s="42"/>
    </row>
    <row r="907" spans="3:33">
      <c r="C907" s="52"/>
      <c r="D907" s="30" t="s">
        <v>5492</v>
      </c>
      <c r="E907" s="30"/>
      <c r="Q907" s="30"/>
      <c r="AF907" s="116" t="s">
        <v>5493</v>
      </c>
      <c r="AG907" s="42"/>
    </row>
    <row r="908" spans="3:33">
      <c r="C908" s="52"/>
      <c r="D908" s="30" t="s">
        <v>5494</v>
      </c>
      <c r="E908" s="30"/>
      <c r="Q908" s="30"/>
      <c r="AF908" s="116" t="s">
        <v>5495</v>
      </c>
      <c r="AG908" s="42"/>
    </row>
    <row r="909" spans="3:33">
      <c r="C909" s="52"/>
      <c r="D909" s="30" t="s">
        <v>5496</v>
      </c>
      <c r="E909" s="30"/>
      <c r="Q909" s="30"/>
      <c r="AF909" s="116" t="s">
        <v>5497</v>
      </c>
      <c r="AG909" s="42"/>
    </row>
    <row r="910" spans="3:33">
      <c r="C910" s="52"/>
      <c r="D910" s="30" t="s">
        <v>5498</v>
      </c>
      <c r="E910" s="30"/>
      <c r="Q910" s="30"/>
      <c r="AF910" s="116" t="s">
        <v>5499</v>
      </c>
      <c r="AG910" s="42"/>
    </row>
    <row r="911" spans="3:33">
      <c r="C911" s="52"/>
      <c r="D911" s="30" t="s">
        <v>5500</v>
      </c>
      <c r="E911" s="30"/>
      <c r="Q911" s="30"/>
      <c r="AF911" s="116" t="s">
        <v>5501</v>
      </c>
      <c r="AG911" s="42"/>
    </row>
    <row r="912" spans="3:33">
      <c r="C912" s="52"/>
      <c r="D912" s="30" t="s">
        <v>5502</v>
      </c>
      <c r="E912" s="30"/>
      <c r="Q912" s="30"/>
      <c r="AF912" s="116" t="s">
        <v>5503</v>
      </c>
      <c r="AG912" s="42"/>
    </row>
    <row r="913" spans="3:33">
      <c r="C913" s="52"/>
      <c r="D913" s="30" t="s">
        <v>5504</v>
      </c>
      <c r="E913" s="30"/>
      <c r="Q913" s="30"/>
      <c r="AF913" s="116" t="s">
        <v>5505</v>
      </c>
      <c r="AG913" s="42"/>
    </row>
    <row r="914" spans="3:33">
      <c r="C914" s="52"/>
      <c r="D914" s="30" t="s">
        <v>5506</v>
      </c>
      <c r="E914" s="30"/>
      <c r="Q914" s="30"/>
      <c r="AF914" s="116" t="s">
        <v>5507</v>
      </c>
      <c r="AG914" s="42"/>
    </row>
    <row r="915" spans="3:33">
      <c r="C915" s="52"/>
      <c r="D915" s="30" t="s">
        <v>5508</v>
      </c>
      <c r="E915" s="30"/>
      <c r="Q915" s="30"/>
      <c r="AF915" s="116" t="s">
        <v>5509</v>
      </c>
      <c r="AG915" s="42"/>
    </row>
    <row r="916" spans="3:33">
      <c r="C916" s="52"/>
      <c r="D916" s="30" t="s">
        <v>5510</v>
      </c>
      <c r="E916" s="30"/>
      <c r="Q916" s="30"/>
      <c r="AF916" s="116" t="s">
        <v>5511</v>
      </c>
      <c r="AG916" s="42"/>
    </row>
    <row r="917" spans="3:33">
      <c r="C917" s="52"/>
      <c r="D917" s="30" t="s">
        <v>5512</v>
      </c>
      <c r="E917" s="30"/>
      <c r="Q917" s="30"/>
      <c r="AF917" s="116" t="s">
        <v>5513</v>
      </c>
      <c r="AG917" s="42"/>
    </row>
    <row r="918" spans="3:33">
      <c r="C918" s="52"/>
      <c r="D918" s="30" t="s">
        <v>5514</v>
      </c>
      <c r="E918" s="30"/>
      <c r="Q918" s="30"/>
      <c r="AF918" s="116" t="s">
        <v>5515</v>
      </c>
      <c r="AG918" s="42"/>
    </row>
    <row r="919" spans="3:33">
      <c r="C919" s="52"/>
      <c r="D919" s="30" t="s">
        <v>5516</v>
      </c>
      <c r="E919" s="30"/>
      <c r="Q919" s="30"/>
      <c r="AF919" s="116" t="s">
        <v>5517</v>
      </c>
      <c r="AG919" s="42"/>
    </row>
    <row r="920" spans="3:33">
      <c r="C920" s="52"/>
      <c r="D920" s="30" t="s">
        <v>5516</v>
      </c>
      <c r="E920" s="30"/>
      <c r="Q920" s="30"/>
      <c r="AF920" s="116" t="s">
        <v>5518</v>
      </c>
      <c r="AG920" s="42"/>
    </row>
    <row r="921" spans="3:33">
      <c r="C921" s="52"/>
      <c r="D921" s="30" t="s">
        <v>5519</v>
      </c>
      <c r="E921" s="30"/>
      <c r="Q921" s="30"/>
      <c r="AF921" s="116" t="s">
        <v>5520</v>
      </c>
      <c r="AG921" s="42"/>
    </row>
    <row r="922" spans="3:33">
      <c r="C922" s="52"/>
      <c r="D922" s="30" t="s">
        <v>5521</v>
      </c>
      <c r="E922" s="30"/>
      <c r="Q922" s="30"/>
      <c r="AF922" s="116" t="s">
        <v>5522</v>
      </c>
      <c r="AG922" s="42"/>
    </row>
    <row r="923" spans="3:33">
      <c r="C923" s="52"/>
      <c r="D923" s="30" t="s">
        <v>5523</v>
      </c>
      <c r="E923" s="30"/>
      <c r="Q923" s="30"/>
      <c r="AF923" s="116" t="s">
        <v>5524</v>
      </c>
      <c r="AG923" s="42"/>
    </row>
    <row r="924" spans="3:33">
      <c r="C924" s="52"/>
      <c r="D924" s="30" t="s">
        <v>5525</v>
      </c>
      <c r="E924" s="30"/>
      <c r="Q924" s="30"/>
      <c r="AF924" s="116" t="s">
        <v>5526</v>
      </c>
      <c r="AG924" s="42"/>
    </row>
    <row r="925" spans="3:33">
      <c r="C925" s="52"/>
      <c r="D925" s="30" t="s">
        <v>5527</v>
      </c>
      <c r="E925" s="30"/>
      <c r="Q925" s="30"/>
      <c r="AF925" s="116" t="s">
        <v>5528</v>
      </c>
      <c r="AG925" s="42"/>
    </row>
    <row r="926" spans="3:33">
      <c r="C926" s="52"/>
      <c r="D926" s="30" t="s">
        <v>5529</v>
      </c>
      <c r="E926" s="30"/>
      <c r="Q926" s="30"/>
      <c r="AF926" s="116" t="s">
        <v>5530</v>
      </c>
      <c r="AG926" s="42"/>
    </row>
    <row r="927" spans="3:33">
      <c r="C927" s="52"/>
      <c r="D927" s="30" t="s">
        <v>5531</v>
      </c>
      <c r="E927" s="30"/>
      <c r="Q927" s="30"/>
      <c r="AF927" s="116" t="s">
        <v>5532</v>
      </c>
      <c r="AG927" s="42"/>
    </row>
    <row r="928" spans="3:33">
      <c r="C928" s="52"/>
      <c r="D928" s="30" t="s">
        <v>5533</v>
      </c>
      <c r="E928" s="30"/>
      <c r="Q928" s="30"/>
      <c r="AF928" s="116" t="s">
        <v>5534</v>
      </c>
      <c r="AG928" s="42"/>
    </row>
    <row r="929" spans="3:33">
      <c r="C929" s="52"/>
      <c r="D929" s="30" t="s">
        <v>5535</v>
      </c>
      <c r="E929" s="30"/>
      <c r="Q929" s="30"/>
      <c r="AF929" s="116" t="s">
        <v>5536</v>
      </c>
      <c r="AG929" s="42"/>
    </row>
    <row r="930" spans="3:33">
      <c r="C930" s="52"/>
      <c r="D930" s="30" t="s">
        <v>5537</v>
      </c>
      <c r="E930" s="30"/>
      <c r="Q930" s="30"/>
      <c r="AF930" s="116" t="s">
        <v>5538</v>
      </c>
      <c r="AG930" s="42"/>
    </row>
    <row r="931" spans="3:33">
      <c r="C931" s="52"/>
      <c r="D931" s="30" t="s">
        <v>5539</v>
      </c>
      <c r="E931" s="30"/>
      <c r="Q931" s="30"/>
      <c r="AF931" s="116" t="s">
        <v>5540</v>
      </c>
      <c r="AG931" s="42"/>
    </row>
    <row r="932" spans="3:33">
      <c r="C932" s="52"/>
      <c r="D932" s="30" t="s">
        <v>5541</v>
      </c>
      <c r="E932" s="30"/>
      <c r="Q932" s="30"/>
      <c r="AF932" s="116" t="s">
        <v>5542</v>
      </c>
      <c r="AG932" s="42"/>
    </row>
    <row r="933" spans="3:33">
      <c r="C933" s="52"/>
      <c r="D933" s="30" t="s">
        <v>5541</v>
      </c>
      <c r="E933" s="30"/>
      <c r="Q933" s="30"/>
      <c r="AF933" s="116" t="s">
        <v>5543</v>
      </c>
      <c r="AG933" s="42"/>
    </row>
    <row r="934" spans="3:33">
      <c r="C934" s="52"/>
      <c r="D934" s="30" t="s">
        <v>5544</v>
      </c>
      <c r="E934" s="30"/>
      <c r="Q934" s="30"/>
      <c r="AF934" s="116" t="s">
        <v>5545</v>
      </c>
      <c r="AG934" s="42"/>
    </row>
    <row r="935" spans="3:33">
      <c r="C935" s="52"/>
      <c r="D935" s="30" t="s">
        <v>5546</v>
      </c>
      <c r="E935" s="30"/>
      <c r="Q935" s="30"/>
      <c r="AF935" s="116" t="s">
        <v>5547</v>
      </c>
      <c r="AG935" s="42"/>
    </row>
    <row r="936" spans="3:33">
      <c r="C936" s="52"/>
      <c r="D936" s="30" t="s">
        <v>5548</v>
      </c>
      <c r="E936" s="30"/>
      <c r="Q936" s="30"/>
      <c r="AF936" s="116" t="s">
        <v>5549</v>
      </c>
      <c r="AG936" s="42"/>
    </row>
    <row r="937" spans="3:33">
      <c r="C937" s="52"/>
      <c r="D937" s="30" t="s">
        <v>5550</v>
      </c>
      <c r="E937" s="30"/>
      <c r="Q937" s="30"/>
      <c r="AF937" s="116" t="s">
        <v>5551</v>
      </c>
      <c r="AG937" s="42"/>
    </row>
    <row r="938" spans="3:33">
      <c r="C938" s="52"/>
      <c r="D938" s="30" t="s">
        <v>5552</v>
      </c>
      <c r="E938" s="30"/>
      <c r="Q938" s="30"/>
      <c r="AF938" s="116" t="s">
        <v>5553</v>
      </c>
      <c r="AG938" s="42"/>
    </row>
    <row r="939" spans="3:33">
      <c r="C939" s="52"/>
      <c r="D939" s="30" t="s">
        <v>5554</v>
      </c>
      <c r="E939" s="30"/>
      <c r="Q939" s="30"/>
      <c r="AF939" s="116" t="s">
        <v>5555</v>
      </c>
      <c r="AG939" s="42"/>
    </row>
    <row r="940" spans="3:33">
      <c r="C940" s="52"/>
      <c r="D940" s="30" t="s">
        <v>5556</v>
      </c>
      <c r="E940" s="30"/>
      <c r="Q940" s="30"/>
      <c r="AF940" s="116" t="s">
        <v>5557</v>
      </c>
      <c r="AG940" s="42"/>
    </row>
    <row r="941" spans="3:33">
      <c r="C941" s="52"/>
      <c r="D941" s="30" t="s">
        <v>5556</v>
      </c>
      <c r="E941" s="30"/>
      <c r="Q941" s="30"/>
      <c r="AF941" s="116" t="s">
        <v>5558</v>
      </c>
      <c r="AG941" s="42"/>
    </row>
    <row r="942" spans="3:33">
      <c r="C942" s="52"/>
      <c r="D942" s="30" t="s">
        <v>5559</v>
      </c>
      <c r="E942" s="30"/>
      <c r="Q942" s="30"/>
      <c r="AF942" s="116" t="s">
        <v>5560</v>
      </c>
      <c r="AG942" s="42"/>
    </row>
    <row r="943" spans="3:33">
      <c r="C943" s="52"/>
      <c r="D943" s="30" t="s">
        <v>5561</v>
      </c>
      <c r="E943" s="30"/>
      <c r="Q943" s="30"/>
      <c r="AF943" s="116" t="s">
        <v>5562</v>
      </c>
      <c r="AG943" s="42"/>
    </row>
    <row r="944" spans="3:33">
      <c r="C944" s="52"/>
      <c r="D944" s="30" t="s">
        <v>5563</v>
      </c>
      <c r="E944" s="30"/>
      <c r="Q944" s="30"/>
      <c r="AF944" s="116" t="s">
        <v>5564</v>
      </c>
      <c r="AG944" s="42"/>
    </row>
    <row r="945" spans="3:33">
      <c r="C945" s="52"/>
      <c r="D945" s="30" t="s">
        <v>5565</v>
      </c>
      <c r="E945" s="30"/>
      <c r="Q945" s="30"/>
      <c r="AF945" s="116" t="s">
        <v>5566</v>
      </c>
      <c r="AG945" s="42"/>
    </row>
    <row r="946" spans="3:33">
      <c r="C946" s="52"/>
      <c r="D946" s="30" t="s">
        <v>5565</v>
      </c>
      <c r="E946" s="30"/>
      <c r="Q946" s="30"/>
      <c r="AF946" s="116" t="s">
        <v>5567</v>
      </c>
      <c r="AG946" s="42"/>
    </row>
    <row r="947" spans="3:33">
      <c r="C947" s="52"/>
      <c r="D947" s="30" t="s">
        <v>5568</v>
      </c>
      <c r="E947" s="30"/>
      <c r="Q947" s="30"/>
      <c r="AF947" s="116" t="s">
        <v>5569</v>
      </c>
      <c r="AG947" s="42"/>
    </row>
    <row r="948" spans="3:33">
      <c r="C948" s="52"/>
      <c r="D948" s="30" t="s">
        <v>5570</v>
      </c>
      <c r="E948" s="30"/>
      <c r="Q948" s="30"/>
      <c r="AF948" s="116" t="s">
        <v>5571</v>
      </c>
      <c r="AG948" s="42"/>
    </row>
    <row r="949" spans="3:33">
      <c r="C949" s="52"/>
      <c r="D949" s="30" t="s">
        <v>5572</v>
      </c>
      <c r="E949" s="30"/>
      <c r="Q949" s="30"/>
      <c r="AF949" s="116" t="s">
        <v>5573</v>
      </c>
      <c r="AG949" s="42"/>
    </row>
    <row r="950" spans="3:33">
      <c r="C950" s="52"/>
      <c r="D950" s="30" t="s">
        <v>5574</v>
      </c>
      <c r="E950" s="30"/>
      <c r="Q950" s="30"/>
      <c r="AF950" s="116" t="s">
        <v>5575</v>
      </c>
      <c r="AG950" s="42"/>
    </row>
    <row r="951" spans="3:33">
      <c r="C951" s="52"/>
      <c r="D951" s="30" t="s">
        <v>5576</v>
      </c>
      <c r="E951" s="30"/>
      <c r="Q951" s="30"/>
      <c r="AF951" s="116" t="s">
        <v>5577</v>
      </c>
      <c r="AG951" s="42"/>
    </row>
    <row r="952" spans="3:33">
      <c r="C952" s="52"/>
      <c r="D952" s="30" t="s">
        <v>5578</v>
      </c>
      <c r="E952" s="30"/>
      <c r="Q952" s="30"/>
      <c r="AF952" s="116" t="s">
        <v>5579</v>
      </c>
      <c r="AG952" s="42"/>
    </row>
    <row r="953" spans="3:33">
      <c r="C953" s="52"/>
      <c r="D953" s="30" t="s">
        <v>5580</v>
      </c>
      <c r="E953" s="30"/>
      <c r="Q953" s="30"/>
      <c r="AF953" s="116" t="s">
        <v>5581</v>
      </c>
      <c r="AG953" s="42"/>
    </row>
    <row r="954" spans="3:33">
      <c r="C954" s="52"/>
      <c r="D954" s="30" t="s">
        <v>5582</v>
      </c>
      <c r="E954" s="30"/>
      <c r="Q954" s="30"/>
      <c r="AF954" s="116" t="s">
        <v>5583</v>
      </c>
      <c r="AG954" s="42"/>
    </row>
    <row r="955" spans="3:33">
      <c r="C955" s="52"/>
      <c r="D955" s="30" t="s">
        <v>5584</v>
      </c>
      <c r="E955" s="30"/>
      <c r="Q955" s="30"/>
      <c r="AF955" s="116" t="s">
        <v>5585</v>
      </c>
      <c r="AG955" s="42"/>
    </row>
    <row r="956" spans="3:33">
      <c r="C956" s="52"/>
      <c r="D956" s="30" t="s">
        <v>5586</v>
      </c>
      <c r="E956" s="30"/>
      <c r="Q956" s="30"/>
      <c r="AF956" s="116" t="s">
        <v>5587</v>
      </c>
      <c r="AG956" s="42"/>
    </row>
    <row r="957" spans="3:33">
      <c r="C957" s="52"/>
      <c r="D957" s="30" t="s">
        <v>5588</v>
      </c>
      <c r="E957" s="30"/>
      <c r="Q957" s="30"/>
      <c r="AF957" s="116" t="s">
        <v>5589</v>
      </c>
      <c r="AG957" s="42"/>
    </row>
    <row r="958" spans="3:33">
      <c r="C958" s="52"/>
      <c r="D958" s="30" t="s">
        <v>5590</v>
      </c>
      <c r="E958" s="30"/>
      <c r="Q958" s="30"/>
      <c r="AF958" s="116" t="s">
        <v>5591</v>
      </c>
      <c r="AG958" s="42"/>
    </row>
    <row r="959" spans="3:33">
      <c r="C959" s="52"/>
      <c r="D959" s="30" t="s">
        <v>5592</v>
      </c>
      <c r="E959" s="30"/>
      <c r="Q959" s="30"/>
      <c r="AF959" s="116" t="s">
        <v>5593</v>
      </c>
      <c r="AG959" s="42"/>
    </row>
    <row r="960" spans="3:33">
      <c r="C960" s="52"/>
      <c r="D960" s="30" t="s">
        <v>5594</v>
      </c>
      <c r="E960" s="30"/>
      <c r="Q960" s="30"/>
      <c r="AF960" s="116" t="s">
        <v>5595</v>
      </c>
      <c r="AG960" s="42"/>
    </row>
    <row r="961" spans="3:33">
      <c r="C961" s="52"/>
      <c r="D961" s="30" t="s">
        <v>5596</v>
      </c>
      <c r="E961" s="30"/>
      <c r="Q961" s="30"/>
      <c r="AF961" s="116" t="s">
        <v>5597</v>
      </c>
      <c r="AG961" s="42"/>
    </row>
    <row r="962" spans="3:33">
      <c r="C962" s="52"/>
      <c r="D962" s="30" t="s">
        <v>5598</v>
      </c>
      <c r="E962" s="30"/>
      <c r="Q962" s="30"/>
      <c r="AF962" s="116" t="s">
        <v>5599</v>
      </c>
      <c r="AG962" s="42"/>
    </row>
    <row r="963" spans="3:33">
      <c r="C963" s="30"/>
      <c r="D963" s="30" t="s">
        <v>5600</v>
      </c>
      <c r="E963" s="30"/>
      <c r="Q963" s="30"/>
      <c r="AF963" s="116" t="s">
        <v>5601</v>
      </c>
      <c r="AG963" s="42"/>
    </row>
    <row r="964" spans="3:33">
      <c r="C964" s="52"/>
      <c r="D964" s="30" t="s">
        <v>5602</v>
      </c>
      <c r="E964" s="30"/>
      <c r="Q964" s="30"/>
      <c r="AF964" s="116" t="s">
        <v>5603</v>
      </c>
      <c r="AG964" s="42"/>
    </row>
    <row r="965" spans="3:33">
      <c r="C965" s="52"/>
      <c r="D965" s="30" t="s">
        <v>5604</v>
      </c>
      <c r="E965" s="30"/>
      <c r="Q965" s="30"/>
      <c r="AF965" s="116" t="s">
        <v>5605</v>
      </c>
      <c r="AG965" s="42"/>
    </row>
    <row r="966" spans="3:33">
      <c r="C966" s="52"/>
      <c r="D966" s="30" t="s">
        <v>5606</v>
      </c>
      <c r="E966" s="30"/>
      <c r="Q966" s="30"/>
      <c r="AF966" s="116" t="s">
        <v>5607</v>
      </c>
      <c r="AG966" s="42"/>
    </row>
    <row r="967" spans="3:33">
      <c r="C967" s="52"/>
      <c r="D967" s="30" t="s">
        <v>5608</v>
      </c>
      <c r="E967" s="30"/>
      <c r="Q967" s="30"/>
      <c r="AF967" s="116" t="s">
        <v>5609</v>
      </c>
      <c r="AG967" s="42"/>
    </row>
    <row r="968" spans="3:33">
      <c r="C968" s="52"/>
      <c r="D968" s="30" t="s">
        <v>5610</v>
      </c>
      <c r="E968" s="30"/>
      <c r="Q968" s="30"/>
      <c r="AF968" s="116" t="s">
        <v>5611</v>
      </c>
      <c r="AG968" s="42"/>
    </row>
    <row r="969" spans="3:33">
      <c r="C969" s="52"/>
      <c r="D969" s="30" t="s">
        <v>5612</v>
      </c>
      <c r="E969" s="30"/>
      <c r="Q969" s="30"/>
      <c r="AF969" s="116" t="s">
        <v>5613</v>
      </c>
      <c r="AG969" s="42"/>
    </row>
    <row r="970" spans="3:33">
      <c r="C970" s="52"/>
      <c r="D970" s="30" t="s">
        <v>5614</v>
      </c>
      <c r="E970" s="30"/>
      <c r="Q970" s="30"/>
      <c r="AF970" s="116" t="s">
        <v>5615</v>
      </c>
      <c r="AG970" s="42"/>
    </row>
    <row r="971" spans="3:33">
      <c r="C971" s="52"/>
      <c r="D971" s="30" t="s">
        <v>5616</v>
      </c>
      <c r="E971" s="30"/>
      <c r="Q971" s="30"/>
      <c r="AF971" s="116" t="s">
        <v>5617</v>
      </c>
      <c r="AG971" s="42"/>
    </row>
    <row r="972" spans="3:33">
      <c r="C972" s="52"/>
      <c r="D972" s="30" t="s">
        <v>5618</v>
      </c>
      <c r="E972" s="30"/>
      <c r="Q972" s="30"/>
      <c r="AF972" s="116" t="s">
        <v>5619</v>
      </c>
      <c r="AG972" s="42"/>
    </row>
    <row r="973" spans="3:33">
      <c r="C973" s="52"/>
      <c r="D973" s="30" t="s">
        <v>5620</v>
      </c>
      <c r="E973" s="30"/>
      <c r="Q973" s="30"/>
      <c r="AF973" s="116" t="s">
        <v>5621</v>
      </c>
      <c r="AG973" s="42"/>
    </row>
    <row r="974" spans="3:33">
      <c r="C974" s="52"/>
      <c r="D974" s="30" t="s">
        <v>5622</v>
      </c>
      <c r="E974" s="30"/>
      <c r="Q974" s="30"/>
      <c r="AF974" s="116" t="s">
        <v>5623</v>
      </c>
      <c r="AG974" s="42"/>
    </row>
    <row r="975" spans="3:33">
      <c r="C975" s="52"/>
      <c r="D975" s="30" t="s">
        <v>5624</v>
      </c>
      <c r="E975" s="30"/>
      <c r="Q975" s="30"/>
      <c r="AF975" s="116" t="s">
        <v>5625</v>
      </c>
      <c r="AG975" s="42"/>
    </row>
    <row r="976" spans="3:33">
      <c r="C976" s="52"/>
      <c r="D976" s="30" t="s">
        <v>5626</v>
      </c>
      <c r="E976" s="30"/>
      <c r="Q976" s="30"/>
      <c r="AF976" s="116" t="s">
        <v>5627</v>
      </c>
      <c r="AG976" s="42"/>
    </row>
    <row r="977" spans="3:33">
      <c r="C977" s="52"/>
      <c r="D977" s="30" t="s">
        <v>5628</v>
      </c>
      <c r="E977" s="30"/>
      <c r="Q977" s="30"/>
      <c r="AF977" s="116" t="s">
        <v>5629</v>
      </c>
      <c r="AG977" s="42"/>
    </row>
    <row r="978" spans="3:33">
      <c r="C978" s="52"/>
      <c r="D978" s="30" t="s">
        <v>5630</v>
      </c>
      <c r="E978" s="30"/>
      <c r="Q978" s="30"/>
      <c r="AF978" s="116" t="s">
        <v>5631</v>
      </c>
      <c r="AG978" s="42"/>
    </row>
    <row r="979" spans="3:33">
      <c r="C979" s="52"/>
      <c r="D979" s="30" t="s">
        <v>5632</v>
      </c>
      <c r="E979" s="30"/>
      <c r="Q979" s="30"/>
      <c r="AF979" s="116" t="s">
        <v>5633</v>
      </c>
      <c r="AG979" s="42"/>
    </row>
    <row r="980" spans="3:33">
      <c r="C980" s="52"/>
      <c r="D980" s="30" t="s">
        <v>5634</v>
      </c>
      <c r="E980" s="30"/>
      <c r="Q980" s="30"/>
      <c r="AF980" s="116" t="s">
        <v>5635</v>
      </c>
      <c r="AG980" s="42"/>
    </row>
    <row r="981" spans="3:33">
      <c r="C981" s="52"/>
      <c r="D981" s="30" t="s">
        <v>5636</v>
      </c>
      <c r="E981" s="30"/>
      <c r="Q981" s="30"/>
      <c r="AF981" s="116" t="s">
        <v>5637</v>
      </c>
      <c r="AG981" s="42"/>
    </row>
    <row r="982" spans="3:33">
      <c r="C982" s="52"/>
      <c r="D982" s="30" t="s">
        <v>5638</v>
      </c>
      <c r="E982" s="30"/>
      <c r="Q982" s="30"/>
      <c r="AF982" s="116" t="s">
        <v>5639</v>
      </c>
      <c r="AG982" s="42"/>
    </row>
    <row r="983" spans="3:33">
      <c r="C983" s="52"/>
      <c r="D983" s="30" t="s">
        <v>5640</v>
      </c>
      <c r="E983" s="30"/>
      <c r="Q983" s="30"/>
      <c r="AF983" s="116" t="s">
        <v>5641</v>
      </c>
      <c r="AG983" s="42"/>
    </row>
    <row r="984" spans="3:33">
      <c r="C984" s="52"/>
      <c r="D984" s="30" t="s">
        <v>5642</v>
      </c>
      <c r="E984" s="30"/>
      <c r="Q984" s="30"/>
      <c r="AF984" s="116" t="s">
        <v>5643</v>
      </c>
      <c r="AG984" s="42"/>
    </row>
    <row r="985" spans="3:33">
      <c r="C985" s="52"/>
      <c r="D985" s="30" t="s">
        <v>5644</v>
      </c>
      <c r="E985" s="30"/>
      <c r="Q985" s="30"/>
      <c r="AF985" s="116" t="s">
        <v>5645</v>
      </c>
      <c r="AG985" s="42"/>
    </row>
    <row r="986" spans="3:33">
      <c r="C986" s="52"/>
      <c r="D986" s="30" t="s">
        <v>5646</v>
      </c>
      <c r="E986" s="30"/>
      <c r="Q986" s="30"/>
      <c r="AF986" s="116" t="s">
        <v>5647</v>
      </c>
      <c r="AG986" s="42"/>
    </row>
    <row r="987" spans="3:33">
      <c r="C987" s="52"/>
      <c r="D987" s="30" t="s">
        <v>5648</v>
      </c>
      <c r="E987" s="30"/>
      <c r="Q987" s="30"/>
      <c r="AF987" s="116" t="s">
        <v>5649</v>
      </c>
      <c r="AG987" s="42"/>
    </row>
    <row r="988" spans="3:33">
      <c r="C988" s="52"/>
      <c r="D988" s="30" t="s">
        <v>5650</v>
      </c>
      <c r="E988" s="30"/>
      <c r="Q988" s="30"/>
      <c r="AF988" s="116" t="s">
        <v>5651</v>
      </c>
      <c r="AG988" s="42"/>
    </row>
    <row r="989" spans="3:33">
      <c r="C989" s="52"/>
      <c r="D989" s="30" t="s">
        <v>5652</v>
      </c>
      <c r="E989" s="30"/>
      <c r="Q989" s="30"/>
      <c r="AF989" s="116" t="s">
        <v>5653</v>
      </c>
      <c r="AG989" s="42"/>
    </row>
    <row r="990" spans="3:33">
      <c r="C990" s="52"/>
      <c r="D990" s="30" t="s">
        <v>5654</v>
      </c>
      <c r="E990" s="30"/>
      <c r="Q990" s="30"/>
      <c r="AF990" s="116" t="s">
        <v>5655</v>
      </c>
      <c r="AG990" s="42"/>
    </row>
    <row r="991" spans="3:33">
      <c r="C991" s="52"/>
      <c r="D991" s="30" t="s">
        <v>5656</v>
      </c>
      <c r="E991" s="30"/>
      <c r="Q991" s="30"/>
      <c r="AF991" s="116" t="s">
        <v>5657</v>
      </c>
      <c r="AG991" s="42"/>
    </row>
    <row r="992" spans="3:33">
      <c r="C992" s="52"/>
      <c r="D992" s="30" t="s">
        <v>5658</v>
      </c>
      <c r="E992" s="30"/>
      <c r="Q992" s="30"/>
      <c r="AF992" s="116" t="s">
        <v>5659</v>
      </c>
      <c r="AG992" s="42"/>
    </row>
    <row r="993" spans="3:33">
      <c r="C993" s="52"/>
      <c r="D993" s="30" t="s">
        <v>5660</v>
      </c>
      <c r="E993" s="30"/>
      <c r="Q993" s="30"/>
      <c r="AF993" s="116" t="s">
        <v>5661</v>
      </c>
      <c r="AG993" s="42"/>
    </row>
    <row r="994" spans="3:33">
      <c r="C994" s="52"/>
      <c r="D994" s="30" t="s">
        <v>5662</v>
      </c>
      <c r="E994" s="30"/>
      <c r="Q994" s="30"/>
      <c r="AF994" s="116" t="s">
        <v>5663</v>
      </c>
      <c r="AG994" s="42"/>
    </row>
    <row r="995" spans="3:33">
      <c r="C995" s="52"/>
      <c r="D995" s="30" t="s">
        <v>5664</v>
      </c>
      <c r="E995" s="30"/>
      <c r="Q995" s="30"/>
      <c r="AF995" s="116" t="s">
        <v>5665</v>
      </c>
      <c r="AG995" s="42"/>
    </row>
    <row r="996" spans="3:33">
      <c r="C996" s="52"/>
      <c r="D996" s="30" t="s">
        <v>5666</v>
      </c>
      <c r="E996" s="30"/>
      <c r="Q996" s="30"/>
      <c r="AF996" s="116" t="s">
        <v>5667</v>
      </c>
      <c r="AG996" s="42"/>
    </row>
    <row r="997" spans="3:33">
      <c r="C997" s="52"/>
      <c r="D997" s="30" t="s">
        <v>5668</v>
      </c>
      <c r="E997" s="30"/>
      <c r="Q997" s="30"/>
      <c r="AF997" s="116" t="s">
        <v>5669</v>
      </c>
      <c r="AG997" s="42"/>
    </row>
    <row r="998" spans="3:33">
      <c r="C998" s="52"/>
      <c r="D998" s="30" t="s">
        <v>5670</v>
      </c>
      <c r="E998" s="30"/>
      <c r="Q998" s="30"/>
      <c r="AF998" s="116" t="s">
        <v>5671</v>
      </c>
      <c r="AG998" s="42"/>
    </row>
    <row r="999" spans="3:33">
      <c r="C999" s="52"/>
      <c r="D999" s="30" t="s">
        <v>5672</v>
      </c>
      <c r="E999" s="30"/>
      <c r="Q999" s="30"/>
      <c r="AF999" s="116" t="s">
        <v>5673</v>
      </c>
      <c r="AG999" s="42"/>
    </row>
    <row r="1000" spans="3:33">
      <c r="C1000" s="52"/>
      <c r="D1000" s="30" t="s">
        <v>5674</v>
      </c>
      <c r="E1000" s="30"/>
      <c r="Q1000" s="30"/>
      <c r="AF1000" s="116" t="s">
        <v>5675</v>
      </c>
      <c r="AG1000" s="42"/>
    </row>
    <row r="1001" spans="3:33">
      <c r="C1001" s="52"/>
      <c r="D1001" s="30" t="s">
        <v>5676</v>
      </c>
      <c r="E1001" s="30"/>
      <c r="Q1001" s="30"/>
      <c r="AF1001" s="116" t="s">
        <v>5677</v>
      </c>
      <c r="AG1001" s="42"/>
    </row>
    <row r="1002" spans="3:33">
      <c r="C1002" s="52"/>
      <c r="D1002" s="30" t="s">
        <v>5678</v>
      </c>
      <c r="E1002" s="30"/>
      <c r="Q1002" s="30"/>
      <c r="AF1002" s="116" t="s">
        <v>5679</v>
      </c>
      <c r="AG1002" s="42"/>
    </row>
    <row r="1003" spans="3:33">
      <c r="C1003" s="52"/>
      <c r="D1003" s="30" t="s">
        <v>5680</v>
      </c>
      <c r="E1003" s="30"/>
      <c r="Q1003" s="30"/>
      <c r="AF1003" s="116" t="s">
        <v>5681</v>
      </c>
      <c r="AG1003" s="42"/>
    </row>
    <row r="1004" spans="3:33">
      <c r="C1004" s="52"/>
      <c r="D1004" s="30" t="s">
        <v>5682</v>
      </c>
      <c r="E1004" s="30"/>
      <c r="Q1004" s="30"/>
      <c r="AF1004" s="116" t="s">
        <v>5683</v>
      </c>
      <c r="AG1004" s="42"/>
    </row>
    <row r="1005" spans="3:33">
      <c r="C1005" s="52"/>
      <c r="D1005" s="30" t="s">
        <v>5684</v>
      </c>
      <c r="E1005" s="30"/>
      <c r="Q1005" s="30"/>
      <c r="AF1005" s="116" t="s">
        <v>5685</v>
      </c>
      <c r="AG1005" s="42"/>
    </row>
    <row r="1006" spans="3:33">
      <c r="C1006" s="52"/>
      <c r="D1006" s="30" t="s">
        <v>5686</v>
      </c>
      <c r="E1006" s="30"/>
      <c r="Q1006" s="30"/>
      <c r="AF1006" s="116" t="s">
        <v>5687</v>
      </c>
      <c r="AG1006" s="42"/>
    </row>
    <row r="1007" spans="3:33">
      <c r="C1007" s="52"/>
      <c r="D1007" s="30" t="s">
        <v>5688</v>
      </c>
      <c r="E1007" s="30"/>
      <c r="Q1007" s="30"/>
      <c r="AF1007" s="116" t="s">
        <v>5689</v>
      </c>
      <c r="AG1007" s="42"/>
    </row>
    <row r="1008" spans="3:33">
      <c r="C1008" s="52"/>
      <c r="D1008" s="30" t="s">
        <v>5690</v>
      </c>
      <c r="E1008" s="30"/>
      <c r="Q1008" s="30"/>
      <c r="AF1008" s="116" t="s">
        <v>5691</v>
      </c>
      <c r="AG1008" s="42"/>
    </row>
    <row r="1009" spans="3:33">
      <c r="C1009" s="52"/>
      <c r="D1009" s="30" t="s">
        <v>5692</v>
      </c>
      <c r="E1009" s="30"/>
      <c r="Q1009" s="30"/>
      <c r="AF1009" s="116" t="s">
        <v>5693</v>
      </c>
      <c r="AG1009" s="42"/>
    </row>
    <row r="1010" spans="3:33">
      <c r="C1010" s="52"/>
      <c r="D1010" s="30" t="s">
        <v>5694</v>
      </c>
      <c r="E1010" s="30"/>
      <c r="Q1010" s="30"/>
      <c r="AF1010" s="116" t="s">
        <v>5695</v>
      </c>
      <c r="AG1010" s="42"/>
    </row>
    <row r="1011" spans="3:33">
      <c r="C1011" s="52"/>
      <c r="D1011" s="30" t="s">
        <v>5696</v>
      </c>
      <c r="E1011" s="30"/>
      <c r="Q1011" s="30"/>
      <c r="AF1011" s="116" t="s">
        <v>5697</v>
      </c>
      <c r="AG1011" s="42"/>
    </row>
    <row r="1012" spans="3:33">
      <c r="C1012" s="52"/>
      <c r="D1012" s="30" t="s">
        <v>5698</v>
      </c>
      <c r="E1012" s="30"/>
      <c r="Q1012" s="30"/>
      <c r="AF1012" s="116" t="s">
        <v>5699</v>
      </c>
      <c r="AG1012" s="42"/>
    </row>
    <row r="1013" spans="3:33">
      <c r="C1013" s="52"/>
      <c r="D1013" s="30" t="s">
        <v>5700</v>
      </c>
      <c r="E1013" s="30"/>
      <c r="Q1013" s="30"/>
      <c r="AF1013" s="116" t="s">
        <v>5701</v>
      </c>
      <c r="AG1013" s="42"/>
    </row>
    <row r="1014" spans="3:33">
      <c r="C1014" s="52"/>
      <c r="D1014" s="30" t="s">
        <v>5702</v>
      </c>
      <c r="E1014" s="30"/>
      <c r="Q1014" s="30"/>
      <c r="AF1014" s="116" t="s">
        <v>5703</v>
      </c>
      <c r="AG1014" s="42"/>
    </row>
    <row r="1015" spans="3:33">
      <c r="C1015" s="52"/>
      <c r="D1015" s="30" t="s">
        <v>5704</v>
      </c>
      <c r="E1015" s="30"/>
      <c r="Q1015" s="30"/>
      <c r="AF1015" s="116" t="s">
        <v>5705</v>
      </c>
      <c r="AG1015" s="42"/>
    </row>
    <row r="1016" spans="3:33">
      <c r="C1016" s="52"/>
      <c r="D1016" s="30" t="s">
        <v>5706</v>
      </c>
      <c r="E1016" s="30"/>
      <c r="Q1016" s="30"/>
      <c r="AF1016" s="116" t="s">
        <v>5707</v>
      </c>
      <c r="AG1016" s="42"/>
    </row>
    <row r="1017" spans="3:33">
      <c r="C1017" s="52"/>
      <c r="D1017" s="30" t="s">
        <v>5708</v>
      </c>
      <c r="E1017" s="30"/>
      <c r="Q1017" s="30"/>
      <c r="AF1017" s="116" t="s">
        <v>5709</v>
      </c>
      <c r="AG1017" s="42"/>
    </row>
    <row r="1018" spans="3:33">
      <c r="C1018" s="52"/>
      <c r="D1018" s="30" t="s">
        <v>5710</v>
      </c>
      <c r="E1018" s="30"/>
      <c r="Q1018" s="30"/>
      <c r="AF1018" s="116" t="s">
        <v>5711</v>
      </c>
      <c r="AG1018" s="42"/>
    </row>
    <row r="1019" spans="3:33">
      <c r="C1019" s="52"/>
      <c r="D1019" s="30" t="s">
        <v>5712</v>
      </c>
      <c r="E1019" s="30"/>
      <c r="Q1019" s="30"/>
      <c r="AF1019" s="116" t="s">
        <v>5713</v>
      </c>
      <c r="AG1019" s="42"/>
    </row>
    <row r="1020" spans="3:33">
      <c r="C1020" s="52"/>
      <c r="D1020" s="30" t="s">
        <v>5714</v>
      </c>
      <c r="E1020" s="30"/>
      <c r="Q1020" s="30"/>
      <c r="AF1020" s="116" t="s">
        <v>5715</v>
      </c>
      <c r="AG1020" s="42"/>
    </row>
    <row r="1021" spans="3:33">
      <c r="C1021" s="52"/>
      <c r="D1021" s="30" t="s">
        <v>5716</v>
      </c>
      <c r="E1021" s="30"/>
      <c r="Q1021" s="30"/>
      <c r="AF1021" s="116" t="s">
        <v>5717</v>
      </c>
      <c r="AG1021" s="42"/>
    </row>
    <row r="1022" spans="3:33">
      <c r="C1022" s="52"/>
      <c r="D1022" s="30" t="s">
        <v>5718</v>
      </c>
      <c r="E1022" s="30"/>
      <c r="Q1022" s="30"/>
      <c r="AF1022" s="116" t="s">
        <v>5719</v>
      </c>
      <c r="AG1022" s="42"/>
    </row>
    <row r="1023" spans="3:33">
      <c r="C1023" s="52"/>
      <c r="D1023" s="30" t="s">
        <v>5720</v>
      </c>
      <c r="E1023" s="30"/>
      <c r="Q1023" s="30"/>
      <c r="AF1023" s="116" t="s">
        <v>5721</v>
      </c>
      <c r="AG1023" s="42"/>
    </row>
    <row r="1024" spans="3:33">
      <c r="C1024" s="52"/>
      <c r="D1024" s="30" t="s">
        <v>5722</v>
      </c>
      <c r="E1024" s="30"/>
      <c r="Q1024" s="30"/>
      <c r="AF1024" s="116" t="s">
        <v>5723</v>
      </c>
      <c r="AG1024" s="42"/>
    </row>
    <row r="1025" spans="3:33">
      <c r="C1025" s="52"/>
      <c r="D1025" s="30" t="s">
        <v>5724</v>
      </c>
      <c r="E1025" s="30"/>
      <c r="Q1025" s="30"/>
      <c r="AF1025" s="116" t="s">
        <v>5725</v>
      </c>
      <c r="AG1025" s="42"/>
    </row>
    <row r="1026" spans="3:33">
      <c r="C1026" s="52"/>
      <c r="D1026" s="30" t="s">
        <v>5726</v>
      </c>
      <c r="E1026" s="30"/>
      <c r="Q1026" s="30"/>
      <c r="AF1026" s="116" t="s">
        <v>5727</v>
      </c>
      <c r="AG1026" s="42"/>
    </row>
    <row r="1027" spans="3:33">
      <c r="C1027" s="52"/>
      <c r="D1027" s="30" t="s">
        <v>5728</v>
      </c>
      <c r="E1027" s="30"/>
      <c r="Q1027" s="30"/>
      <c r="AF1027" s="116" t="s">
        <v>5729</v>
      </c>
      <c r="AG1027" s="42"/>
    </row>
    <row r="1028" spans="3:33">
      <c r="C1028" s="52"/>
      <c r="D1028" s="30" t="s">
        <v>5730</v>
      </c>
      <c r="E1028" s="30"/>
      <c r="Q1028" s="30"/>
      <c r="AF1028" s="116" t="s">
        <v>5731</v>
      </c>
      <c r="AG1028" s="42"/>
    </row>
    <row r="1029" spans="3:33">
      <c r="C1029" s="52"/>
      <c r="D1029" s="30" t="s">
        <v>5732</v>
      </c>
      <c r="E1029" s="30"/>
      <c r="Q1029" s="30"/>
      <c r="AF1029" s="116" t="s">
        <v>5733</v>
      </c>
      <c r="AG1029" s="42"/>
    </row>
    <row r="1030" spans="3:33">
      <c r="C1030" s="52"/>
      <c r="D1030" s="30" t="s">
        <v>5734</v>
      </c>
      <c r="E1030" s="30"/>
      <c r="Q1030" s="30"/>
      <c r="AF1030" s="116" t="s">
        <v>5735</v>
      </c>
      <c r="AG1030" s="42"/>
    </row>
    <row r="1031" spans="3:33">
      <c r="C1031" s="52"/>
      <c r="D1031" s="30" t="s">
        <v>5736</v>
      </c>
      <c r="E1031" s="30"/>
      <c r="Q1031" s="30"/>
      <c r="AF1031" s="116" t="s">
        <v>5737</v>
      </c>
      <c r="AG1031" s="42"/>
    </row>
    <row r="1032" spans="3:33">
      <c r="C1032" s="52"/>
      <c r="D1032" s="30" t="s">
        <v>5738</v>
      </c>
      <c r="E1032" s="30"/>
      <c r="Q1032" s="30"/>
      <c r="AF1032" s="116" t="s">
        <v>5739</v>
      </c>
      <c r="AG1032" s="42"/>
    </row>
    <row r="1033" spans="3:33">
      <c r="C1033" s="52"/>
      <c r="D1033" s="30" t="s">
        <v>5740</v>
      </c>
      <c r="E1033" s="30"/>
      <c r="Q1033" s="30"/>
      <c r="AF1033" s="116" t="s">
        <v>5741</v>
      </c>
      <c r="AG1033" s="42"/>
    </row>
    <row r="1034" spans="3:33">
      <c r="C1034" s="52"/>
      <c r="D1034" s="30" t="s">
        <v>5742</v>
      </c>
      <c r="E1034" s="30"/>
      <c r="Q1034" s="30"/>
      <c r="AF1034" s="116" t="s">
        <v>5743</v>
      </c>
      <c r="AG1034" s="42"/>
    </row>
    <row r="1035" spans="3:33">
      <c r="C1035" s="52"/>
      <c r="D1035" s="30" t="s">
        <v>5744</v>
      </c>
      <c r="E1035" s="30"/>
      <c r="Q1035" s="30"/>
      <c r="AF1035" s="116" t="s">
        <v>5745</v>
      </c>
      <c r="AG1035" s="42"/>
    </row>
    <row r="1036" spans="3:33">
      <c r="C1036" s="52"/>
      <c r="D1036" s="30" t="s">
        <v>5746</v>
      </c>
      <c r="E1036" s="30"/>
      <c r="Q1036" s="30"/>
      <c r="AF1036" s="116" t="s">
        <v>5747</v>
      </c>
      <c r="AG1036" s="42"/>
    </row>
    <row r="1037" spans="3:33">
      <c r="C1037" s="52"/>
      <c r="D1037" s="30" t="s">
        <v>5748</v>
      </c>
      <c r="E1037" s="30"/>
      <c r="Q1037" s="30"/>
      <c r="AF1037" s="116" t="s">
        <v>5749</v>
      </c>
      <c r="AG1037" s="42"/>
    </row>
    <row r="1038" spans="3:33">
      <c r="C1038" s="52"/>
      <c r="D1038" s="30" t="s">
        <v>5750</v>
      </c>
      <c r="E1038" s="30"/>
      <c r="Q1038" s="30"/>
      <c r="AF1038" s="116" t="s">
        <v>5751</v>
      </c>
      <c r="AG1038" s="42"/>
    </row>
    <row r="1039" spans="3:33">
      <c r="C1039" s="52"/>
      <c r="D1039" s="30" t="s">
        <v>5752</v>
      </c>
      <c r="E1039" s="30"/>
      <c r="Q1039" s="30"/>
      <c r="AF1039" s="116" t="s">
        <v>5753</v>
      </c>
      <c r="AG1039" s="42"/>
    </row>
    <row r="1040" spans="3:33">
      <c r="C1040" s="52"/>
      <c r="D1040" s="30" t="s">
        <v>5754</v>
      </c>
      <c r="E1040" s="30"/>
      <c r="Q1040" s="30"/>
      <c r="AF1040" s="116" t="s">
        <v>5755</v>
      </c>
      <c r="AG1040" s="42"/>
    </row>
    <row r="1041" spans="3:36">
      <c r="C1041" s="52"/>
      <c r="D1041" s="30" t="s">
        <v>5756</v>
      </c>
      <c r="E1041" s="30"/>
      <c r="Q1041" s="30"/>
      <c r="AF1041" s="116" t="s">
        <v>5757</v>
      </c>
      <c r="AG1041" s="42"/>
    </row>
    <row r="1042" spans="3:36">
      <c r="C1042" s="52"/>
      <c r="D1042" s="30" t="s">
        <v>5758</v>
      </c>
      <c r="E1042" s="30"/>
      <c r="Q1042" s="30"/>
      <c r="AF1042" s="116" t="s">
        <v>5759</v>
      </c>
      <c r="AG1042" s="42"/>
    </row>
    <row r="1043" spans="3:36">
      <c r="C1043" s="52"/>
      <c r="D1043" s="30" t="s">
        <v>5760</v>
      </c>
      <c r="E1043" s="30"/>
      <c r="Q1043" s="30"/>
      <c r="AF1043" s="116" t="s">
        <v>5761</v>
      </c>
      <c r="AG1043" s="42"/>
      <c r="AJ1043" s="117"/>
    </row>
    <row r="1044" spans="3:36">
      <c r="C1044" s="52"/>
      <c r="D1044" s="30" t="s">
        <v>5762</v>
      </c>
      <c r="E1044" s="30"/>
      <c r="Q1044" s="30"/>
      <c r="AF1044" s="116" t="s">
        <v>5763</v>
      </c>
      <c r="AG1044" s="42"/>
      <c r="AJ1044" s="117"/>
    </row>
    <row r="1045" spans="3:36">
      <c r="C1045" s="52"/>
      <c r="D1045" s="30" t="s">
        <v>5764</v>
      </c>
      <c r="E1045" s="30"/>
      <c r="Q1045" s="30"/>
      <c r="AF1045" s="116" t="s">
        <v>5765</v>
      </c>
      <c r="AG1045" s="42"/>
      <c r="AJ1045" s="117"/>
    </row>
    <row r="1046" spans="3:36">
      <c r="C1046" s="52"/>
      <c r="D1046" s="30" t="s">
        <v>5766</v>
      </c>
      <c r="E1046" s="30"/>
      <c r="Q1046" s="30"/>
      <c r="AF1046" s="116" t="s">
        <v>5767</v>
      </c>
      <c r="AG1046" s="42"/>
      <c r="AJ1046" s="117"/>
    </row>
    <row r="1047" spans="3:36">
      <c r="C1047" s="52"/>
      <c r="D1047" s="30" t="s">
        <v>5768</v>
      </c>
      <c r="E1047" s="30"/>
      <c r="Q1047" s="30"/>
      <c r="AF1047" s="116" t="s">
        <v>5769</v>
      </c>
      <c r="AG1047" s="42"/>
      <c r="AJ1047" s="117"/>
    </row>
    <row r="1048" spans="3:36">
      <c r="C1048" s="52"/>
      <c r="D1048" s="30" t="s">
        <v>5770</v>
      </c>
      <c r="E1048" s="30"/>
      <c r="Q1048" s="30"/>
      <c r="AF1048" s="116" t="s">
        <v>5771</v>
      </c>
      <c r="AG1048" s="42"/>
    </row>
    <row r="1049" spans="3:36">
      <c r="C1049" s="52"/>
      <c r="D1049" s="30" t="s">
        <v>5772</v>
      </c>
      <c r="E1049" s="30"/>
      <c r="Q1049" s="30"/>
      <c r="AF1049" s="116" t="s">
        <v>5773</v>
      </c>
      <c r="AG1049" s="42"/>
    </row>
    <row r="1050" spans="3:36">
      <c r="C1050" s="52"/>
      <c r="D1050" s="30" t="s">
        <v>5774</v>
      </c>
      <c r="E1050" s="30"/>
      <c r="Q1050" s="30"/>
      <c r="AF1050" s="116" t="s">
        <v>5775</v>
      </c>
      <c r="AG1050" s="42"/>
    </row>
    <row r="1051" spans="3:36">
      <c r="C1051" s="52"/>
      <c r="D1051" s="30" t="s">
        <v>5776</v>
      </c>
      <c r="E1051" s="30"/>
      <c r="Q1051" s="30"/>
      <c r="AF1051" s="116" t="s">
        <v>5777</v>
      </c>
      <c r="AG1051" s="42"/>
    </row>
    <row r="1052" spans="3:36">
      <c r="C1052" s="52"/>
      <c r="D1052" s="30" t="s">
        <v>5778</v>
      </c>
      <c r="E1052" s="30"/>
      <c r="Q1052" s="30"/>
      <c r="AF1052" s="116" t="s">
        <v>5779</v>
      </c>
      <c r="AG1052" s="42"/>
    </row>
    <row r="1053" spans="3:36">
      <c r="C1053" s="52"/>
      <c r="D1053" s="30" t="s">
        <v>5780</v>
      </c>
      <c r="E1053" s="30"/>
      <c r="Q1053" s="30"/>
      <c r="AF1053" s="116" t="s">
        <v>5781</v>
      </c>
      <c r="AG1053" s="42"/>
    </row>
    <row r="1054" spans="3:36">
      <c r="C1054" s="52"/>
      <c r="D1054" s="30" t="s">
        <v>5782</v>
      </c>
      <c r="E1054" s="30"/>
      <c r="Q1054" s="30"/>
      <c r="AF1054" s="116" t="s">
        <v>5783</v>
      </c>
      <c r="AG1054" s="42"/>
    </row>
    <row r="1055" spans="3:36">
      <c r="C1055" s="52"/>
      <c r="D1055" s="30" t="s">
        <v>5784</v>
      </c>
      <c r="E1055" s="30"/>
      <c r="Q1055" s="30"/>
      <c r="AF1055" s="116" t="s">
        <v>5785</v>
      </c>
      <c r="AG1055" s="42"/>
    </row>
    <row r="1056" spans="3:36">
      <c r="C1056" s="52"/>
      <c r="D1056" s="30" t="s">
        <v>5786</v>
      </c>
      <c r="E1056" s="30"/>
      <c r="Q1056" s="30"/>
      <c r="AF1056" s="116" t="s">
        <v>5787</v>
      </c>
      <c r="AG1056" s="42"/>
    </row>
    <row r="1057" spans="3:33">
      <c r="C1057" s="52"/>
      <c r="D1057" s="30" t="s">
        <v>5788</v>
      </c>
      <c r="E1057" s="30"/>
      <c r="Q1057" s="30"/>
      <c r="AF1057" s="116" t="s">
        <v>5789</v>
      </c>
      <c r="AG1057" s="42"/>
    </row>
    <row r="1058" spans="3:33">
      <c r="C1058" s="52"/>
      <c r="D1058" s="30" t="s">
        <v>5790</v>
      </c>
      <c r="E1058" s="30"/>
      <c r="Q1058" s="30"/>
      <c r="AF1058" s="116" t="s">
        <v>5791</v>
      </c>
      <c r="AG1058" s="42"/>
    </row>
    <row r="1059" spans="3:33">
      <c r="C1059" s="52"/>
      <c r="D1059" s="30" t="s">
        <v>5792</v>
      </c>
      <c r="E1059" s="30"/>
      <c r="Q1059" s="30"/>
      <c r="AF1059" s="116" t="s">
        <v>5793</v>
      </c>
      <c r="AG1059" s="42"/>
    </row>
    <row r="1060" spans="3:33">
      <c r="C1060" s="52"/>
      <c r="D1060" s="30" t="s">
        <v>5794</v>
      </c>
      <c r="E1060" s="30"/>
      <c r="Q1060" s="30"/>
      <c r="AF1060" s="116" t="s">
        <v>5795</v>
      </c>
      <c r="AG1060" s="42"/>
    </row>
    <row r="1061" spans="3:33">
      <c r="C1061" s="52"/>
      <c r="D1061" s="30" t="s">
        <v>5796</v>
      </c>
      <c r="E1061" s="30"/>
      <c r="Q1061" s="30"/>
      <c r="AF1061" s="116" t="s">
        <v>5797</v>
      </c>
      <c r="AG1061" s="42"/>
    </row>
    <row r="1062" spans="3:33">
      <c r="C1062" s="52"/>
      <c r="D1062" s="30" t="s">
        <v>5798</v>
      </c>
      <c r="E1062" s="30"/>
      <c r="Q1062" s="30"/>
      <c r="AF1062" s="116" t="s">
        <v>5799</v>
      </c>
      <c r="AG1062" s="42"/>
    </row>
    <row r="1063" spans="3:33">
      <c r="C1063" s="52"/>
      <c r="D1063" s="30" t="s">
        <v>5800</v>
      </c>
      <c r="E1063" s="30"/>
      <c r="Q1063" s="30"/>
      <c r="AF1063" s="116" t="s">
        <v>5801</v>
      </c>
      <c r="AG1063" s="42"/>
    </row>
    <row r="1064" spans="3:33">
      <c r="C1064" s="52"/>
      <c r="D1064" s="30" t="s">
        <v>5802</v>
      </c>
      <c r="E1064" s="30"/>
      <c r="Q1064" s="30"/>
      <c r="AF1064" s="116" t="s">
        <v>5803</v>
      </c>
      <c r="AG1064" s="42"/>
    </row>
    <row r="1065" spans="3:33">
      <c r="C1065" s="52"/>
      <c r="D1065" s="30" t="s">
        <v>5804</v>
      </c>
      <c r="E1065" s="30"/>
      <c r="Q1065" s="30"/>
      <c r="AF1065" s="116" t="s">
        <v>5805</v>
      </c>
      <c r="AG1065" s="42"/>
    </row>
    <row r="1066" spans="3:33">
      <c r="C1066" s="52"/>
      <c r="D1066" s="30" t="s">
        <v>5806</v>
      </c>
      <c r="E1066" s="30"/>
      <c r="Q1066" s="30"/>
      <c r="AF1066" s="116" t="s">
        <v>5807</v>
      </c>
      <c r="AG1066" s="42"/>
    </row>
    <row r="1067" spans="3:33">
      <c r="C1067" s="52"/>
      <c r="D1067" s="30" t="s">
        <v>5808</v>
      </c>
      <c r="E1067" s="30"/>
      <c r="Q1067" s="30"/>
      <c r="AF1067" s="116" t="s">
        <v>5809</v>
      </c>
      <c r="AG1067" s="42"/>
    </row>
    <row r="1068" spans="3:33">
      <c r="C1068" s="52"/>
      <c r="D1068" s="30" t="s">
        <v>5810</v>
      </c>
      <c r="E1068" s="30"/>
      <c r="Q1068" s="30"/>
      <c r="AF1068" s="116" t="s">
        <v>5811</v>
      </c>
      <c r="AG1068" s="42"/>
    </row>
    <row r="1069" spans="3:33">
      <c r="C1069" s="52"/>
      <c r="D1069" s="30" t="s">
        <v>5812</v>
      </c>
      <c r="E1069" s="30"/>
      <c r="Q1069" s="30"/>
      <c r="AF1069" s="116" t="s">
        <v>5813</v>
      </c>
      <c r="AG1069" s="42"/>
    </row>
    <row r="1070" spans="3:33">
      <c r="C1070" s="52"/>
      <c r="D1070" s="30" t="s">
        <v>5814</v>
      </c>
      <c r="E1070" s="30"/>
      <c r="Q1070" s="30"/>
      <c r="AF1070" s="116" t="s">
        <v>5815</v>
      </c>
      <c r="AG1070" s="42"/>
    </row>
    <row r="1071" spans="3:33">
      <c r="C1071" s="52"/>
      <c r="D1071" s="30" t="s">
        <v>5816</v>
      </c>
      <c r="E1071" s="30"/>
      <c r="Q1071" s="30"/>
      <c r="AF1071" s="116" t="s">
        <v>5817</v>
      </c>
      <c r="AG1071" s="42"/>
    </row>
    <row r="1072" spans="3:33">
      <c r="C1072" s="52"/>
      <c r="D1072" s="30" t="s">
        <v>5818</v>
      </c>
      <c r="E1072" s="30"/>
      <c r="Q1072" s="30"/>
      <c r="AF1072" s="116" t="s">
        <v>5819</v>
      </c>
      <c r="AG1072" s="42"/>
    </row>
    <row r="1073" spans="3:33">
      <c r="C1073" s="52"/>
      <c r="D1073" s="30" t="s">
        <v>5820</v>
      </c>
      <c r="E1073" s="30"/>
      <c r="Q1073" s="30"/>
      <c r="AF1073" s="116" t="s">
        <v>5821</v>
      </c>
      <c r="AG1073" s="42"/>
    </row>
    <row r="1074" spans="3:33">
      <c r="C1074" s="52"/>
      <c r="D1074" s="30" t="s">
        <v>5822</v>
      </c>
      <c r="E1074" s="30"/>
      <c r="Q1074" s="30"/>
      <c r="AF1074" s="116" t="s">
        <v>5823</v>
      </c>
      <c r="AG1074" s="42"/>
    </row>
    <row r="1075" spans="3:33">
      <c r="C1075" s="52"/>
      <c r="D1075" s="30" t="s">
        <v>5824</v>
      </c>
      <c r="E1075" s="30"/>
      <c r="Q1075" s="30"/>
      <c r="AF1075" s="116" t="s">
        <v>5825</v>
      </c>
      <c r="AG1075" s="42"/>
    </row>
    <row r="1076" spans="3:33">
      <c r="C1076" s="52"/>
      <c r="D1076" s="30" t="s">
        <v>5826</v>
      </c>
      <c r="E1076" s="30"/>
      <c r="Q1076" s="30"/>
      <c r="AF1076" s="116" t="s">
        <v>5827</v>
      </c>
      <c r="AG1076" s="42"/>
    </row>
    <row r="1077" spans="3:33">
      <c r="C1077" s="52"/>
      <c r="D1077" s="30" t="s">
        <v>5828</v>
      </c>
      <c r="E1077" s="30"/>
      <c r="Q1077" s="30"/>
      <c r="AF1077" s="116" t="s">
        <v>5829</v>
      </c>
      <c r="AG1077" s="42"/>
    </row>
    <row r="1078" spans="3:33">
      <c r="C1078" s="52"/>
      <c r="D1078" s="30" t="s">
        <v>5830</v>
      </c>
      <c r="E1078" s="30"/>
      <c r="Q1078" s="30"/>
      <c r="AF1078" s="116" t="s">
        <v>5831</v>
      </c>
      <c r="AG1078" s="42"/>
    </row>
    <row r="1079" spans="3:33">
      <c r="C1079" s="52"/>
      <c r="D1079" s="30" t="s">
        <v>5832</v>
      </c>
      <c r="E1079" s="30"/>
      <c r="Q1079" s="30"/>
      <c r="AF1079" s="116" t="s">
        <v>5833</v>
      </c>
      <c r="AG1079" s="42"/>
    </row>
    <row r="1080" spans="3:33">
      <c r="C1080" s="52"/>
      <c r="D1080" s="30" t="s">
        <v>5834</v>
      </c>
      <c r="E1080" s="30"/>
      <c r="Q1080" s="30"/>
      <c r="AF1080" s="116" t="s">
        <v>5835</v>
      </c>
      <c r="AG1080" s="42"/>
    </row>
    <row r="1081" spans="3:33">
      <c r="C1081" s="52"/>
      <c r="D1081" s="30" t="s">
        <v>5836</v>
      </c>
      <c r="E1081" s="30"/>
      <c r="Q1081" s="30"/>
      <c r="AF1081" s="116" t="s">
        <v>5837</v>
      </c>
      <c r="AG1081" s="42"/>
    </row>
    <row r="1082" spans="3:33">
      <c r="C1082" s="52"/>
      <c r="D1082" s="30" t="s">
        <v>5838</v>
      </c>
      <c r="E1082" s="30"/>
      <c r="Q1082" s="30"/>
      <c r="AF1082" s="116" t="s">
        <v>5839</v>
      </c>
      <c r="AG1082" s="42"/>
    </row>
    <row r="1083" spans="3:33">
      <c r="C1083" s="52"/>
      <c r="D1083" s="30" t="s">
        <v>5840</v>
      </c>
      <c r="E1083" s="30"/>
      <c r="Q1083" s="30"/>
      <c r="AF1083" s="116" t="s">
        <v>5841</v>
      </c>
      <c r="AG1083" s="42"/>
    </row>
    <row r="1084" spans="3:33">
      <c r="C1084" s="52"/>
      <c r="D1084" s="30" t="s">
        <v>5842</v>
      </c>
      <c r="E1084" s="30"/>
      <c r="Q1084" s="30"/>
      <c r="AF1084" s="116" t="s">
        <v>5843</v>
      </c>
      <c r="AG1084" s="42"/>
    </row>
    <row r="1085" spans="3:33">
      <c r="C1085" s="52"/>
      <c r="D1085" s="30" t="s">
        <v>5844</v>
      </c>
      <c r="E1085" s="30"/>
      <c r="Q1085" s="30"/>
      <c r="AF1085" s="116" t="s">
        <v>5845</v>
      </c>
      <c r="AG1085" s="42"/>
    </row>
    <row r="1086" spans="3:33">
      <c r="C1086" s="52"/>
      <c r="D1086" s="30" t="s">
        <v>5846</v>
      </c>
      <c r="E1086" s="30"/>
      <c r="Q1086" s="30"/>
      <c r="AF1086" s="116" t="s">
        <v>5847</v>
      </c>
      <c r="AG1086" s="42"/>
    </row>
    <row r="1087" spans="3:33">
      <c r="C1087" s="52"/>
      <c r="D1087" s="30" t="s">
        <v>5848</v>
      </c>
      <c r="E1087" s="30"/>
      <c r="Q1087" s="30"/>
      <c r="AF1087" s="116" t="s">
        <v>5849</v>
      </c>
      <c r="AG1087" s="42"/>
    </row>
    <row r="1088" spans="3:33">
      <c r="C1088" s="52"/>
      <c r="D1088" s="30" t="s">
        <v>5850</v>
      </c>
      <c r="E1088" s="30"/>
      <c r="Q1088" s="30"/>
      <c r="AF1088" s="116" t="s">
        <v>5851</v>
      </c>
      <c r="AG1088" s="42"/>
    </row>
    <row r="1089" spans="3:33">
      <c r="C1089" s="52"/>
      <c r="D1089" s="30" t="s">
        <v>5852</v>
      </c>
      <c r="E1089" s="30"/>
      <c r="Q1089" s="30"/>
      <c r="AF1089" s="116" t="s">
        <v>5853</v>
      </c>
      <c r="AG1089" s="42"/>
    </row>
    <row r="1090" spans="3:33">
      <c r="C1090" s="52"/>
      <c r="D1090" s="30" t="s">
        <v>5854</v>
      </c>
      <c r="E1090" s="30"/>
      <c r="Q1090" s="30"/>
      <c r="AF1090" s="116" t="s">
        <v>5855</v>
      </c>
      <c r="AG1090" s="42"/>
    </row>
    <row r="1091" spans="3:33">
      <c r="C1091" s="52"/>
      <c r="D1091" s="30" t="s">
        <v>5856</v>
      </c>
      <c r="E1091" s="30"/>
      <c r="Q1091" s="30"/>
      <c r="AF1091" s="116" t="s">
        <v>5857</v>
      </c>
      <c r="AG1091" s="42"/>
    </row>
    <row r="1092" spans="3:33">
      <c r="C1092" s="52"/>
      <c r="D1092" s="30" t="s">
        <v>5858</v>
      </c>
      <c r="E1092" s="30"/>
      <c r="Q1092" s="30"/>
      <c r="AF1092" s="116" t="s">
        <v>5859</v>
      </c>
      <c r="AG1092" s="42"/>
    </row>
    <row r="1093" spans="3:33">
      <c r="C1093" s="52"/>
      <c r="D1093" s="30" t="s">
        <v>5860</v>
      </c>
      <c r="E1093" s="30"/>
      <c r="Q1093" s="30"/>
      <c r="AF1093" s="116" t="s">
        <v>5861</v>
      </c>
      <c r="AG1093" s="42"/>
    </row>
    <row r="1094" spans="3:33">
      <c r="C1094" s="52"/>
      <c r="D1094" s="30" t="s">
        <v>5862</v>
      </c>
      <c r="E1094" s="30"/>
      <c r="Q1094" s="30"/>
      <c r="AF1094" s="116" t="s">
        <v>5863</v>
      </c>
      <c r="AG1094" s="42"/>
    </row>
    <row r="1095" spans="3:33">
      <c r="C1095" s="52"/>
      <c r="D1095" s="30" t="s">
        <v>5864</v>
      </c>
      <c r="E1095" s="30"/>
      <c r="Q1095" s="30"/>
      <c r="AF1095" s="116" t="s">
        <v>5865</v>
      </c>
      <c r="AG1095" s="42"/>
    </row>
    <row r="1096" spans="3:33">
      <c r="C1096" s="52"/>
      <c r="D1096" s="30" t="s">
        <v>5866</v>
      </c>
      <c r="E1096" s="30"/>
      <c r="Q1096" s="30"/>
      <c r="AF1096" s="116" t="s">
        <v>5867</v>
      </c>
      <c r="AG1096" s="42"/>
    </row>
    <row r="1097" spans="3:33">
      <c r="C1097" s="52"/>
      <c r="D1097" s="30" t="s">
        <v>5868</v>
      </c>
      <c r="E1097" s="30"/>
      <c r="Q1097" s="30"/>
      <c r="AF1097" s="116" t="s">
        <v>5869</v>
      </c>
      <c r="AG1097" s="42"/>
    </row>
    <row r="1098" spans="3:33">
      <c r="C1098" s="52"/>
      <c r="D1098" s="30" t="s">
        <v>5870</v>
      </c>
      <c r="E1098" s="30"/>
      <c r="Q1098" s="30"/>
      <c r="AF1098" s="116" t="s">
        <v>5871</v>
      </c>
      <c r="AG1098" s="42"/>
    </row>
    <row r="1099" spans="3:33">
      <c r="C1099" s="52"/>
      <c r="D1099" s="30" t="s">
        <v>5872</v>
      </c>
      <c r="E1099" s="30"/>
      <c r="Q1099" s="30"/>
      <c r="AF1099" s="116" t="s">
        <v>5873</v>
      </c>
      <c r="AG1099" s="42"/>
    </row>
    <row r="1100" spans="3:33">
      <c r="C1100" s="52"/>
      <c r="D1100" s="30" t="s">
        <v>5874</v>
      </c>
      <c r="E1100" s="30"/>
      <c r="Q1100" s="30"/>
      <c r="AF1100" s="116" t="s">
        <v>5875</v>
      </c>
      <c r="AG1100" s="42"/>
    </row>
    <row r="1101" spans="3:33">
      <c r="C1101" s="52"/>
      <c r="D1101" s="30" t="s">
        <v>5876</v>
      </c>
      <c r="E1101" s="30"/>
      <c r="Q1101" s="30"/>
      <c r="AF1101" s="116" t="s">
        <v>5877</v>
      </c>
      <c r="AG1101" s="42"/>
    </row>
    <row r="1102" spans="3:33">
      <c r="C1102" s="52"/>
      <c r="D1102" s="30" t="s">
        <v>5878</v>
      </c>
      <c r="E1102" s="30"/>
      <c r="Q1102" s="30"/>
      <c r="AF1102" s="116" t="s">
        <v>5879</v>
      </c>
      <c r="AG1102" s="42"/>
    </row>
    <row r="1103" spans="3:33">
      <c r="C1103" s="52"/>
      <c r="D1103" s="30" t="s">
        <v>5880</v>
      </c>
      <c r="E1103" s="30"/>
      <c r="Q1103" s="30"/>
      <c r="AF1103" s="116" t="s">
        <v>5881</v>
      </c>
      <c r="AG1103" s="42"/>
    </row>
    <row r="1104" spans="3:33">
      <c r="C1104" s="52"/>
      <c r="D1104" s="30" t="s">
        <v>5882</v>
      </c>
      <c r="E1104" s="30"/>
      <c r="Q1104" s="30"/>
      <c r="AF1104" s="116" t="s">
        <v>5883</v>
      </c>
      <c r="AG1104" s="42"/>
    </row>
    <row r="1105" spans="3:33">
      <c r="C1105" s="52"/>
      <c r="D1105" s="30" t="s">
        <v>5884</v>
      </c>
      <c r="E1105" s="30"/>
      <c r="Q1105" s="30"/>
      <c r="AF1105" s="116" t="s">
        <v>5885</v>
      </c>
      <c r="AG1105" s="42"/>
    </row>
    <row r="1106" spans="3:33">
      <c r="C1106" s="52"/>
      <c r="D1106" s="30" t="s">
        <v>5886</v>
      </c>
      <c r="E1106" s="30"/>
      <c r="Q1106" s="30"/>
      <c r="AF1106" s="116" t="s">
        <v>5887</v>
      </c>
      <c r="AG1106" s="42"/>
    </row>
    <row r="1107" spans="3:33">
      <c r="C1107" s="52"/>
      <c r="D1107" s="30" t="s">
        <v>5888</v>
      </c>
      <c r="E1107" s="30"/>
      <c r="Q1107" s="30"/>
      <c r="AF1107" s="116" t="s">
        <v>5889</v>
      </c>
      <c r="AG1107" s="42"/>
    </row>
    <row r="1108" spans="3:33">
      <c r="C1108" s="52"/>
      <c r="D1108" s="30" t="s">
        <v>5890</v>
      </c>
      <c r="E1108" s="30"/>
      <c r="Q1108" s="30"/>
      <c r="AF1108" s="116" t="s">
        <v>5891</v>
      </c>
      <c r="AG1108" s="42"/>
    </row>
    <row r="1109" spans="3:33">
      <c r="C1109" s="52"/>
      <c r="D1109" s="30" t="s">
        <v>5892</v>
      </c>
      <c r="E1109" s="30"/>
      <c r="Q1109" s="30"/>
      <c r="AF1109" s="116" t="s">
        <v>5893</v>
      </c>
      <c r="AG1109" s="42"/>
    </row>
    <row r="1110" spans="3:33">
      <c r="C1110" s="52"/>
      <c r="D1110" s="30" t="s">
        <v>5894</v>
      </c>
      <c r="E1110" s="30"/>
      <c r="Q1110" s="30"/>
      <c r="AF1110" s="116" t="s">
        <v>5895</v>
      </c>
      <c r="AG1110" s="42"/>
    </row>
    <row r="1111" spans="3:33">
      <c r="C1111" s="52"/>
      <c r="D1111" s="30" t="s">
        <v>5896</v>
      </c>
      <c r="E1111" s="30"/>
      <c r="Q1111" s="30"/>
      <c r="AF1111" s="116" t="s">
        <v>5897</v>
      </c>
      <c r="AG1111" s="42"/>
    </row>
    <row r="1112" spans="3:33">
      <c r="C1112" s="52"/>
      <c r="D1112" s="30" t="s">
        <v>5898</v>
      </c>
      <c r="E1112" s="30"/>
      <c r="Q1112" s="30"/>
      <c r="AF1112" s="116" t="s">
        <v>5899</v>
      </c>
      <c r="AG1112" s="42"/>
    </row>
    <row r="1113" spans="3:33">
      <c r="C1113" s="52"/>
      <c r="D1113" s="30" t="s">
        <v>5900</v>
      </c>
      <c r="E1113" s="30"/>
      <c r="Q1113" s="30"/>
      <c r="AF1113" s="116" t="s">
        <v>5901</v>
      </c>
      <c r="AG1113" s="42"/>
    </row>
    <row r="1114" spans="3:33">
      <c r="C1114" s="52"/>
      <c r="D1114" s="30" t="s">
        <v>5902</v>
      </c>
      <c r="E1114" s="30"/>
      <c r="Q1114" s="30"/>
      <c r="AF1114" s="116" t="s">
        <v>5903</v>
      </c>
      <c r="AG1114" s="42"/>
    </row>
    <row r="1115" spans="3:33">
      <c r="C1115" s="52"/>
      <c r="D1115" s="30" t="s">
        <v>5904</v>
      </c>
      <c r="E1115" s="30"/>
      <c r="Q1115" s="30"/>
      <c r="AF1115" s="116" t="s">
        <v>5905</v>
      </c>
      <c r="AG1115" s="42"/>
    </row>
    <row r="1116" spans="3:33">
      <c r="C1116" s="52"/>
      <c r="D1116" s="30" t="s">
        <v>5906</v>
      </c>
      <c r="E1116" s="30"/>
      <c r="Q1116" s="30"/>
      <c r="AF1116" s="116" t="s">
        <v>5907</v>
      </c>
      <c r="AG1116" s="42"/>
    </row>
    <row r="1117" spans="3:33">
      <c r="C1117" s="52"/>
      <c r="D1117" s="30" t="s">
        <v>5908</v>
      </c>
      <c r="E1117" s="30"/>
      <c r="Q1117" s="30"/>
      <c r="AF1117" s="116" t="s">
        <v>5909</v>
      </c>
      <c r="AG1117" s="42"/>
    </row>
    <row r="1118" spans="3:33">
      <c r="C1118" s="52"/>
      <c r="D1118" s="30" t="s">
        <v>5910</v>
      </c>
      <c r="E1118" s="30"/>
      <c r="Q1118" s="30"/>
      <c r="AF1118" s="116" t="s">
        <v>5911</v>
      </c>
      <c r="AG1118" s="42"/>
    </row>
    <row r="1119" spans="3:33">
      <c r="C1119" s="52"/>
      <c r="D1119" s="30" t="s">
        <v>5912</v>
      </c>
      <c r="E1119" s="30"/>
      <c r="Q1119" s="30"/>
      <c r="AF1119" s="116" t="s">
        <v>5913</v>
      </c>
      <c r="AG1119" s="42"/>
    </row>
    <row r="1120" spans="3:33">
      <c r="C1120" s="52"/>
      <c r="D1120" s="30" t="s">
        <v>5914</v>
      </c>
      <c r="E1120" s="30"/>
      <c r="Q1120" s="30"/>
      <c r="AF1120" s="116" t="s">
        <v>5915</v>
      </c>
      <c r="AG1120" s="42"/>
    </row>
    <row r="1121" spans="3:33">
      <c r="C1121" s="52"/>
      <c r="D1121" s="30" t="s">
        <v>5916</v>
      </c>
      <c r="E1121" s="30"/>
      <c r="Q1121" s="30"/>
      <c r="AF1121" s="116" t="s">
        <v>5917</v>
      </c>
      <c r="AG1121" s="42"/>
    </row>
    <row r="1122" spans="3:33">
      <c r="C1122" s="52"/>
      <c r="D1122" s="30" t="s">
        <v>5918</v>
      </c>
      <c r="E1122" s="30"/>
      <c r="Q1122" s="30"/>
      <c r="AF1122" s="116" t="s">
        <v>5919</v>
      </c>
      <c r="AG1122" s="42"/>
    </row>
    <row r="1123" spans="3:33">
      <c r="C1123" s="52"/>
      <c r="D1123" s="30" t="s">
        <v>5920</v>
      </c>
      <c r="E1123" s="30"/>
      <c r="Q1123" s="30"/>
      <c r="AF1123" s="116" t="s">
        <v>5921</v>
      </c>
      <c r="AG1123" s="42"/>
    </row>
    <row r="1124" spans="3:33">
      <c r="C1124" s="52"/>
      <c r="D1124" s="30" t="s">
        <v>5922</v>
      </c>
      <c r="E1124" s="30"/>
      <c r="Q1124" s="30"/>
      <c r="AF1124" s="116" t="s">
        <v>5923</v>
      </c>
      <c r="AG1124" s="42"/>
    </row>
    <row r="1125" spans="3:33">
      <c r="C1125" s="52"/>
      <c r="D1125" s="30" t="s">
        <v>5924</v>
      </c>
      <c r="E1125" s="30"/>
      <c r="Q1125" s="30"/>
      <c r="AF1125" s="116" t="s">
        <v>5925</v>
      </c>
      <c r="AG1125" s="42"/>
    </row>
    <row r="1126" spans="3:33">
      <c r="C1126" s="52"/>
      <c r="D1126" s="30" t="s">
        <v>5926</v>
      </c>
      <c r="E1126" s="30"/>
      <c r="Q1126" s="30"/>
      <c r="AF1126" s="116" t="s">
        <v>5927</v>
      </c>
      <c r="AG1126" s="42"/>
    </row>
    <row r="1127" spans="3:33">
      <c r="C1127" s="52"/>
      <c r="D1127" s="30" t="s">
        <v>5928</v>
      </c>
      <c r="E1127" s="30"/>
      <c r="Q1127" s="30"/>
      <c r="AF1127" s="116" t="s">
        <v>5929</v>
      </c>
      <c r="AG1127" s="42"/>
    </row>
    <row r="1128" spans="3:33">
      <c r="C1128" s="52"/>
      <c r="D1128" s="30" t="s">
        <v>5930</v>
      </c>
      <c r="E1128" s="30"/>
      <c r="Q1128" s="30"/>
      <c r="AF1128" s="116" t="s">
        <v>5931</v>
      </c>
      <c r="AG1128" s="42"/>
    </row>
    <row r="1129" spans="3:33">
      <c r="C1129" s="52"/>
      <c r="D1129" s="30" t="s">
        <v>5932</v>
      </c>
      <c r="E1129" s="30"/>
      <c r="Q1129" s="30"/>
      <c r="AF1129" s="116" t="s">
        <v>5933</v>
      </c>
      <c r="AG1129" s="42"/>
    </row>
    <row r="1130" spans="3:33">
      <c r="C1130" s="52"/>
      <c r="D1130" s="30" t="s">
        <v>5934</v>
      </c>
      <c r="E1130" s="30"/>
      <c r="Q1130" s="30"/>
      <c r="AF1130" s="116" t="s">
        <v>5935</v>
      </c>
      <c r="AG1130" s="42"/>
    </row>
    <row r="1131" spans="3:33">
      <c r="C1131" s="52"/>
      <c r="D1131" s="30" t="s">
        <v>5936</v>
      </c>
      <c r="E1131" s="30"/>
      <c r="Q1131" s="30"/>
      <c r="AF1131" s="116" t="s">
        <v>5937</v>
      </c>
      <c r="AG1131" s="42"/>
    </row>
    <row r="1132" spans="3:33">
      <c r="C1132" s="52"/>
      <c r="D1132" s="30" t="s">
        <v>5938</v>
      </c>
      <c r="E1132" s="30"/>
      <c r="Q1132" s="30"/>
      <c r="AF1132" s="116" t="s">
        <v>5939</v>
      </c>
      <c r="AG1132" s="42"/>
    </row>
    <row r="1133" spans="3:33">
      <c r="C1133" s="52"/>
      <c r="D1133" s="30" t="s">
        <v>5940</v>
      </c>
      <c r="E1133" s="30"/>
      <c r="Q1133" s="30"/>
      <c r="AF1133" s="116" t="s">
        <v>5941</v>
      </c>
      <c r="AG1133" s="42"/>
    </row>
    <row r="1134" spans="3:33">
      <c r="C1134" s="52"/>
      <c r="D1134" s="30" t="s">
        <v>5942</v>
      </c>
      <c r="E1134" s="30"/>
      <c r="Q1134" s="30"/>
      <c r="AF1134" s="116" t="s">
        <v>5943</v>
      </c>
      <c r="AG1134" s="42"/>
    </row>
    <row r="1135" spans="3:33">
      <c r="C1135" s="52"/>
      <c r="D1135" s="30" t="s">
        <v>5944</v>
      </c>
      <c r="E1135" s="30"/>
      <c r="Q1135" s="30"/>
      <c r="AF1135" s="116" t="s">
        <v>5945</v>
      </c>
      <c r="AG1135" s="42"/>
    </row>
    <row r="1136" spans="3:33">
      <c r="C1136" s="52"/>
      <c r="D1136" s="30" t="s">
        <v>5946</v>
      </c>
      <c r="E1136" s="30"/>
      <c r="Q1136" s="30"/>
      <c r="AF1136" s="116" t="s">
        <v>5947</v>
      </c>
      <c r="AG1136" s="42"/>
    </row>
    <row r="1137" spans="3:33">
      <c r="C1137" s="52"/>
      <c r="D1137" s="30" t="s">
        <v>5948</v>
      </c>
      <c r="E1137" s="30"/>
      <c r="Q1137" s="30"/>
      <c r="AF1137" s="116" t="s">
        <v>5949</v>
      </c>
      <c r="AG1137" s="42"/>
    </row>
    <row r="1138" spans="3:33">
      <c r="C1138" s="52"/>
      <c r="D1138" s="30" t="s">
        <v>5950</v>
      </c>
      <c r="E1138" s="30"/>
      <c r="Q1138" s="30"/>
      <c r="AF1138" s="116" t="s">
        <v>5951</v>
      </c>
      <c r="AG1138" s="42"/>
    </row>
    <row r="1139" spans="3:33">
      <c r="C1139" s="52"/>
      <c r="D1139" s="30" t="s">
        <v>5952</v>
      </c>
      <c r="E1139" s="30"/>
      <c r="Q1139" s="30"/>
      <c r="AF1139" s="116" t="s">
        <v>5953</v>
      </c>
      <c r="AG1139" s="42"/>
    </row>
    <row r="1140" spans="3:33">
      <c r="C1140" s="52"/>
      <c r="D1140" s="30" t="s">
        <v>5954</v>
      </c>
      <c r="E1140" s="30"/>
      <c r="Q1140" s="30"/>
      <c r="AF1140" s="116" t="s">
        <v>5955</v>
      </c>
      <c r="AG1140" s="42"/>
    </row>
    <row r="1141" spans="3:33">
      <c r="C1141" s="52"/>
      <c r="D1141" s="30" t="s">
        <v>5956</v>
      </c>
      <c r="E1141" s="30"/>
      <c r="Q1141" s="30"/>
      <c r="AF1141" s="116" t="s">
        <v>5957</v>
      </c>
      <c r="AG1141" s="42"/>
    </row>
    <row r="1142" spans="3:33">
      <c r="C1142" s="52"/>
      <c r="D1142" s="30" t="s">
        <v>5958</v>
      </c>
      <c r="E1142" s="30"/>
      <c r="Q1142" s="30"/>
      <c r="AF1142" s="116" t="s">
        <v>5959</v>
      </c>
      <c r="AG1142" s="42"/>
    </row>
    <row r="1143" spans="3:33">
      <c r="C1143" s="52"/>
      <c r="D1143" s="30" t="s">
        <v>5960</v>
      </c>
      <c r="E1143" s="30"/>
      <c r="Q1143" s="30"/>
      <c r="AF1143" s="116" t="s">
        <v>5961</v>
      </c>
      <c r="AG1143" s="42"/>
    </row>
    <row r="1144" spans="3:33">
      <c r="C1144" s="52"/>
      <c r="D1144" s="30" t="s">
        <v>5962</v>
      </c>
      <c r="E1144" s="30"/>
      <c r="Q1144" s="30"/>
      <c r="AF1144" s="116" t="s">
        <v>5963</v>
      </c>
      <c r="AG1144" s="42"/>
    </row>
    <row r="1145" spans="3:33">
      <c r="C1145" s="52"/>
      <c r="D1145" s="30" t="s">
        <v>5964</v>
      </c>
      <c r="E1145" s="30"/>
      <c r="Q1145" s="30"/>
      <c r="AF1145" s="116" t="s">
        <v>5965</v>
      </c>
      <c r="AG1145" s="42"/>
    </row>
    <row r="1146" spans="3:33">
      <c r="C1146" s="52"/>
      <c r="D1146" s="30" t="s">
        <v>5966</v>
      </c>
      <c r="E1146" s="30"/>
      <c r="Q1146" s="30"/>
      <c r="AF1146" s="116" t="s">
        <v>5967</v>
      </c>
      <c r="AG1146" s="42"/>
    </row>
    <row r="1147" spans="3:33">
      <c r="C1147" s="52"/>
      <c r="D1147" s="30" t="s">
        <v>5968</v>
      </c>
      <c r="E1147" s="30"/>
      <c r="Q1147" s="30"/>
      <c r="AF1147" s="116" t="s">
        <v>5969</v>
      </c>
      <c r="AG1147" s="42"/>
    </row>
    <row r="1148" spans="3:33">
      <c r="C1148" s="52"/>
      <c r="D1148" s="30" t="s">
        <v>5970</v>
      </c>
      <c r="E1148" s="30"/>
      <c r="Q1148" s="30"/>
      <c r="AF1148" s="116" t="s">
        <v>5971</v>
      </c>
      <c r="AG1148" s="42"/>
    </row>
    <row r="1149" spans="3:33">
      <c r="C1149" s="52"/>
      <c r="D1149" s="30" t="s">
        <v>5972</v>
      </c>
      <c r="E1149" s="30"/>
      <c r="Q1149" s="30"/>
      <c r="AF1149" s="116" t="s">
        <v>5973</v>
      </c>
      <c r="AG1149" s="42"/>
    </row>
    <row r="1150" spans="3:33">
      <c r="C1150" s="52"/>
      <c r="D1150" s="30" t="s">
        <v>5974</v>
      </c>
      <c r="E1150" s="30"/>
      <c r="Q1150" s="30"/>
      <c r="AF1150" s="116" t="s">
        <v>5975</v>
      </c>
      <c r="AG1150" s="42"/>
    </row>
    <row r="1151" spans="3:33">
      <c r="C1151" s="52"/>
      <c r="D1151" s="30" t="s">
        <v>5976</v>
      </c>
      <c r="E1151" s="30"/>
      <c r="Q1151" s="30"/>
      <c r="AF1151" s="116" t="s">
        <v>5977</v>
      </c>
      <c r="AG1151" s="42"/>
    </row>
    <row r="1152" spans="3:33">
      <c r="C1152" s="52"/>
      <c r="D1152" s="30" t="s">
        <v>5978</v>
      </c>
      <c r="E1152" s="30"/>
      <c r="Q1152" s="30"/>
      <c r="AF1152" s="116" t="s">
        <v>5979</v>
      </c>
      <c r="AG1152" s="42"/>
    </row>
    <row r="1153" spans="3:33">
      <c r="C1153" s="52"/>
      <c r="D1153" s="30" t="s">
        <v>5980</v>
      </c>
      <c r="E1153" s="30"/>
      <c r="Q1153" s="30"/>
      <c r="AF1153" s="116" t="s">
        <v>5981</v>
      </c>
      <c r="AG1153" s="42"/>
    </row>
    <row r="1154" spans="3:33">
      <c r="C1154" s="52"/>
      <c r="D1154" s="30" t="s">
        <v>5982</v>
      </c>
      <c r="E1154" s="30"/>
      <c r="Q1154" s="30"/>
      <c r="AF1154" s="116" t="s">
        <v>5983</v>
      </c>
      <c r="AG1154" s="42"/>
    </row>
    <row r="1155" spans="3:33">
      <c r="C1155" s="52"/>
      <c r="D1155" s="30" t="s">
        <v>5984</v>
      </c>
      <c r="E1155" s="30"/>
      <c r="Q1155" s="30"/>
      <c r="AF1155" s="116" t="s">
        <v>5985</v>
      </c>
      <c r="AG1155" s="42"/>
    </row>
    <row r="1156" spans="3:33">
      <c r="C1156" s="52"/>
      <c r="D1156" s="30" t="s">
        <v>5986</v>
      </c>
      <c r="E1156" s="30"/>
      <c r="Q1156" s="30"/>
      <c r="AF1156" s="116" t="s">
        <v>5987</v>
      </c>
      <c r="AG1156" s="42"/>
    </row>
    <row r="1157" spans="3:33">
      <c r="C1157" s="52"/>
      <c r="D1157" s="30" t="s">
        <v>5988</v>
      </c>
      <c r="E1157" s="30"/>
      <c r="Q1157" s="30"/>
      <c r="AF1157" s="116" t="s">
        <v>5989</v>
      </c>
      <c r="AG1157" s="42"/>
    </row>
    <row r="1158" spans="3:33">
      <c r="C1158" s="52"/>
      <c r="D1158" s="30" t="s">
        <v>5990</v>
      </c>
      <c r="E1158" s="30"/>
      <c r="Q1158" s="30"/>
      <c r="AF1158" s="116" t="s">
        <v>5991</v>
      </c>
      <c r="AG1158" s="42"/>
    </row>
    <row r="1159" spans="3:33">
      <c r="C1159" s="52"/>
      <c r="D1159" s="30" t="s">
        <v>5992</v>
      </c>
      <c r="E1159" s="30"/>
      <c r="Q1159" s="30"/>
      <c r="AF1159" s="116" t="s">
        <v>5993</v>
      </c>
      <c r="AG1159" s="42"/>
    </row>
    <row r="1160" spans="3:33">
      <c r="C1160" s="52"/>
      <c r="D1160" s="30" t="s">
        <v>5994</v>
      </c>
      <c r="E1160" s="30"/>
      <c r="Q1160" s="30"/>
      <c r="AF1160" s="116" t="s">
        <v>5995</v>
      </c>
      <c r="AG1160" s="42"/>
    </row>
    <row r="1161" spans="3:33">
      <c r="C1161" s="52"/>
      <c r="D1161" s="30" t="s">
        <v>5996</v>
      </c>
      <c r="E1161" s="30"/>
      <c r="Q1161" s="30"/>
      <c r="AF1161" s="116" t="s">
        <v>5997</v>
      </c>
      <c r="AG1161" s="42"/>
    </row>
    <row r="1162" spans="3:33">
      <c r="C1162" s="52"/>
      <c r="D1162" s="30" t="s">
        <v>5998</v>
      </c>
      <c r="E1162" s="30"/>
      <c r="Q1162" s="30"/>
      <c r="AF1162" s="116" t="s">
        <v>5999</v>
      </c>
      <c r="AG1162" s="42"/>
    </row>
    <row r="1163" spans="3:33">
      <c r="C1163" s="52"/>
      <c r="D1163" s="30" t="s">
        <v>6000</v>
      </c>
      <c r="E1163" s="30"/>
      <c r="Q1163" s="30"/>
      <c r="AF1163" s="116" t="s">
        <v>6001</v>
      </c>
      <c r="AG1163" s="42"/>
    </row>
    <row r="1164" spans="3:33">
      <c r="C1164" s="52"/>
      <c r="D1164" s="30" t="s">
        <v>6002</v>
      </c>
      <c r="E1164" s="30"/>
      <c r="Q1164" s="30"/>
      <c r="AF1164" s="116" t="s">
        <v>6003</v>
      </c>
      <c r="AG1164" s="42"/>
    </row>
    <row r="1165" spans="3:33">
      <c r="C1165" s="52"/>
      <c r="D1165" s="30" t="s">
        <v>6004</v>
      </c>
      <c r="E1165" s="30"/>
      <c r="Q1165" s="30"/>
      <c r="AF1165" s="116" t="s">
        <v>6005</v>
      </c>
      <c r="AG1165" s="42"/>
    </row>
    <row r="1166" spans="3:33">
      <c r="C1166" s="52"/>
      <c r="D1166" s="30" t="s">
        <v>6006</v>
      </c>
      <c r="E1166" s="30"/>
      <c r="Q1166" s="30"/>
      <c r="AF1166" s="116" t="s">
        <v>6007</v>
      </c>
      <c r="AG1166" s="42"/>
    </row>
    <row r="1167" spans="3:33">
      <c r="C1167" s="52"/>
      <c r="D1167" s="30" t="s">
        <v>6008</v>
      </c>
      <c r="E1167" s="30"/>
      <c r="Q1167" s="30"/>
      <c r="AF1167" s="116" t="s">
        <v>6009</v>
      </c>
      <c r="AG1167" s="42"/>
    </row>
    <row r="1168" spans="3:33">
      <c r="C1168" s="52"/>
      <c r="D1168" s="30" t="s">
        <v>6010</v>
      </c>
      <c r="E1168" s="30"/>
      <c r="Q1168" s="30"/>
      <c r="AF1168" s="116" t="s">
        <v>6011</v>
      </c>
      <c r="AG1168" s="42"/>
    </row>
    <row r="1169" spans="3:33">
      <c r="C1169" s="52"/>
      <c r="D1169" s="30" t="s">
        <v>6012</v>
      </c>
      <c r="E1169" s="30"/>
      <c r="Q1169" s="30"/>
      <c r="AF1169" s="116" t="s">
        <v>6013</v>
      </c>
      <c r="AG1169" s="42"/>
    </row>
    <row r="1170" spans="3:33">
      <c r="C1170" s="52"/>
      <c r="D1170" s="30" t="s">
        <v>6014</v>
      </c>
      <c r="E1170" s="30"/>
      <c r="Q1170" s="30"/>
      <c r="AF1170" s="116" t="s">
        <v>6015</v>
      </c>
      <c r="AG1170" s="42"/>
    </row>
    <row r="1171" spans="3:33">
      <c r="C1171" s="52"/>
      <c r="D1171" s="30" t="s">
        <v>6016</v>
      </c>
      <c r="E1171" s="30"/>
      <c r="Q1171" s="30"/>
      <c r="AF1171" s="116" t="s">
        <v>6017</v>
      </c>
      <c r="AG1171" s="42"/>
    </row>
    <row r="1172" spans="3:33">
      <c r="C1172" s="52"/>
      <c r="D1172" s="30" t="s">
        <v>6018</v>
      </c>
      <c r="E1172" s="30"/>
      <c r="Q1172" s="30"/>
      <c r="AF1172" s="116" t="s">
        <v>6019</v>
      </c>
      <c r="AG1172" s="42"/>
    </row>
    <row r="1173" spans="3:33">
      <c r="C1173" s="52"/>
      <c r="D1173" s="30" t="s">
        <v>6020</v>
      </c>
      <c r="E1173" s="30"/>
      <c r="Q1173" s="30"/>
      <c r="AF1173" s="116" t="s">
        <v>6021</v>
      </c>
      <c r="AG1173" s="42"/>
    </row>
    <row r="1174" spans="3:33">
      <c r="C1174" s="52"/>
      <c r="D1174" s="30" t="s">
        <v>6022</v>
      </c>
      <c r="E1174" s="30"/>
      <c r="Q1174" s="30"/>
      <c r="AF1174" s="116" t="s">
        <v>6023</v>
      </c>
      <c r="AG1174" s="42"/>
    </row>
    <row r="1175" spans="3:33">
      <c r="C1175" s="52"/>
      <c r="D1175" s="30" t="s">
        <v>6024</v>
      </c>
      <c r="E1175" s="30"/>
      <c r="Q1175" s="30"/>
      <c r="AF1175" s="116" t="s">
        <v>6025</v>
      </c>
      <c r="AG1175" s="42"/>
    </row>
    <row r="1176" spans="3:33">
      <c r="C1176" s="52"/>
      <c r="D1176" s="30" t="s">
        <v>6026</v>
      </c>
      <c r="E1176" s="30"/>
      <c r="Q1176" s="30"/>
      <c r="AF1176" s="116" t="s">
        <v>6027</v>
      </c>
      <c r="AG1176" s="42"/>
    </row>
    <row r="1177" spans="3:33">
      <c r="C1177" s="52"/>
      <c r="D1177" s="30" t="s">
        <v>6028</v>
      </c>
      <c r="E1177" s="30"/>
      <c r="Q1177" s="30"/>
      <c r="AF1177" s="116" t="s">
        <v>6029</v>
      </c>
      <c r="AG1177" s="42"/>
    </row>
    <row r="1178" spans="3:33">
      <c r="C1178" s="52"/>
      <c r="D1178" s="30" t="s">
        <v>6030</v>
      </c>
      <c r="E1178" s="30"/>
      <c r="Q1178" s="30"/>
      <c r="AF1178" s="116" t="s">
        <v>6031</v>
      </c>
      <c r="AG1178" s="42"/>
    </row>
    <row r="1179" spans="3:33">
      <c r="C1179" s="52"/>
      <c r="D1179" s="30" t="s">
        <v>6032</v>
      </c>
      <c r="E1179" s="30"/>
      <c r="Q1179" s="30"/>
      <c r="AF1179" s="116" t="s">
        <v>6033</v>
      </c>
      <c r="AG1179" s="42"/>
    </row>
    <row r="1180" spans="3:33">
      <c r="C1180" s="52"/>
      <c r="D1180" s="30" t="s">
        <v>6034</v>
      </c>
      <c r="E1180" s="30"/>
      <c r="Q1180" s="30"/>
      <c r="AF1180" s="116" t="s">
        <v>6035</v>
      </c>
      <c r="AG1180" s="42"/>
    </row>
    <row r="1181" spans="3:33">
      <c r="C1181" s="52"/>
      <c r="D1181" s="30" t="s">
        <v>6036</v>
      </c>
      <c r="E1181" s="30"/>
      <c r="Q1181" s="30"/>
      <c r="AF1181" s="116" t="s">
        <v>6037</v>
      </c>
      <c r="AG1181" s="42"/>
    </row>
    <row r="1182" spans="3:33">
      <c r="C1182" s="52"/>
      <c r="D1182" s="30" t="s">
        <v>6038</v>
      </c>
      <c r="E1182" s="30"/>
      <c r="Q1182" s="30"/>
      <c r="AF1182" s="116" t="s">
        <v>6039</v>
      </c>
      <c r="AG1182" s="42"/>
    </row>
    <row r="1183" spans="3:33">
      <c r="C1183" s="52"/>
      <c r="D1183" s="30" t="s">
        <v>6040</v>
      </c>
      <c r="E1183" s="30"/>
      <c r="Q1183" s="30"/>
      <c r="AF1183" s="116" t="s">
        <v>6041</v>
      </c>
      <c r="AG1183" s="42"/>
    </row>
    <row r="1184" spans="3:33">
      <c r="C1184" s="52"/>
      <c r="D1184" s="30" t="s">
        <v>6042</v>
      </c>
      <c r="E1184" s="30"/>
      <c r="Q1184" s="30"/>
      <c r="AF1184" s="116" t="s">
        <v>6043</v>
      </c>
      <c r="AG1184" s="42"/>
    </row>
    <row r="1185" spans="3:33">
      <c r="C1185" s="52"/>
      <c r="D1185" s="30" t="s">
        <v>6044</v>
      </c>
      <c r="E1185" s="30"/>
      <c r="Q1185" s="30"/>
      <c r="AF1185" s="116" t="s">
        <v>6045</v>
      </c>
      <c r="AG1185" s="42"/>
    </row>
    <row r="1186" spans="3:33">
      <c r="C1186" s="52"/>
      <c r="D1186" s="30" t="s">
        <v>6046</v>
      </c>
      <c r="E1186" s="30"/>
      <c r="Q1186" s="30"/>
      <c r="AF1186" s="116" t="s">
        <v>6047</v>
      </c>
      <c r="AG1186" s="42"/>
    </row>
    <row r="1187" spans="3:33">
      <c r="C1187" s="52"/>
      <c r="D1187" s="30" t="s">
        <v>6048</v>
      </c>
      <c r="E1187" s="30"/>
      <c r="Q1187" s="30"/>
      <c r="AF1187" s="116" t="s">
        <v>6049</v>
      </c>
      <c r="AG1187" s="42"/>
    </row>
    <row r="1188" spans="3:33">
      <c r="C1188" s="52"/>
      <c r="D1188" s="30" t="s">
        <v>6050</v>
      </c>
      <c r="E1188" s="30"/>
      <c r="Q1188" s="30"/>
      <c r="AF1188" s="116" t="s">
        <v>6051</v>
      </c>
      <c r="AG1188" s="42"/>
    </row>
    <row r="1189" spans="3:33">
      <c r="C1189" s="52"/>
      <c r="D1189" s="30" t="s">
        <v>6052</v>
      </c>
      <c r="E1189" s="30"/>
      <c r="Q1189" s="30"/>
      <c r="AF1189" s="116" t="s">
        <v>6053</v>
      </c>
      <c r="AG1189" s="42"/>
    </row>
    <row r="1190" spans="3:33">
      <c r="C1190" s="52"/>
      <c r="D1190" s="30" t="s">
        <v>6054</v>
      </c>
      <c r="E1190" s="30"/>
      <c r="Q1190" s="30"/>
      <c r="AF1190" s="116" t="s">
        <v>5050</v>
      </c>
      <c r="AG1190" s="42"/>
    </row>
    <row r="1191" spans="3:33">
      <c r="C1191" s="52"/>
      <c r="D1191" s="30" t="s">
        <v>6055</v>
      </c>
      <c r="E1191" s="30"/>
      <c r="Q1191" s="30"/>
      <c r="AF1191" s="116" t="s">
        <v>6056</v>
      </c>
      <c r="AG1191" s="42"/>
    </row>
    <row r="1192" spans="3:33">
      <c r="C1192" s="52"/>
      <c r="D1192" s="30" t="s">
        <v>6057</v>
      </c>
      <c r="E1192" s="30"/>
      <c r="Q1192" s="30"/>
      <c r="AF1192" s="116" t="s">
        <v>6058</v>
      </c>
      <c r="AG1192" s="42"/>
    </row>
    <row r="1193" spans="3:33">
      <c r="C1193" s="52"/>
      <c r="D1193" s="30" t="s">
        <v>6059</v>
      </c>
      <c r="E1193" s="30"/>
      <c r="Q1193" s="30"/>
      <c r="AF1193" s="116" t="s">
        <v>6060</v>
      </c>
      <c r="AG1193" s="42"/>
    </row>
    <row r="1194" spans="3:33">
      <c r="C1194" s="52"/>
      <c r="D1194" s="30" t="s">
        <v>6061</v>
      </c>
      <c r="E1194" s="30"/>
      <c r="Q1194" s="30"/>
      <c r="AF1194" s="116" t="s">
        <v>6062</v>
      </c>
      <c r="AG1194" s="42"/>
    </row>
    <row r="1195" spans="3:33">
      <c r="C1195" s="52"/>
      <c r="D1195" s="30" t="s">
        <v>6063</v>
      </c>
      <c r="E1195" s="30"/>
      <c r="Q1195" s="30"/>
      <c r="AF1195" s="116" t="s">
        <v>6064</v>
      </c>
      <c r="AG1195" s="42"/>
    </row>
    <row r="1196" spans="3:33">
      <c r="C1196" s="52"/>
      <c r="D1196" s="30" t="s">
        <v>6065</v>
      </c>
      <c r="E1196" s="30"/>
      <c r="Q1196" s="30"/>
      <c r="AF1196" s="116" t="s">
        <v>6066</v>
      </c>
      <c r="AG1196" s="42"/>
    </row>
    <row r="1197" spans="3:33">
      <c r="C1197" s="52"/>
      <c r="D1197" s="30" t="s">
        <v>6067</v>
      </c>
      <c r="E1197" s="30"/>
      <c r="Q1197" s="30"/>
      <c r="AF1197" s="116" t="s">
        <v>6011</v>
      </c>
      <c r="AG1197" s="42"/>
    </row>
    <row r="1198" spans="3:33">
      <c r="C1198" s="52"/>
      <c r="D1198" s="30" t="s">
        <v>6068</v>
      </c>
      <c r="E1198" s="30"/>
      <c r="Q1198" s="30"/>
      <c r="AF1198" s="116" t="s">
        <v>6013</v>
      </c>
      <c r="AG1198" s="42"/>
    </row>
    <row r="1199" spans="3:33">
      <c r="C1199" s="52"/>
      <c r="D1199" s="30" t="s">
        <v>6069</v>
      </c>
      <c r="E1199" s="30"/>
      <c r="Q1199" s="30"/>
      <c r="AF1199" s="116" t="s">
        <v>6070</v>
      </c>
      <c r="AG1199" s="42"/>
    </row>
    <row r="1200" spans="3:33">
      <c r="C1200" s="52"/>
      <c r="D1200" s="30" t="s">
        <v>6071</v>
      </c>
      <c r="E1200" s="30"/>
      <c r="Q1200" s="30"/>
      <c r="AF1200" s="116" t="s">
        <v>6072</v>
      </c>
      <c r="AG1200" s="42"/>
    </row>
    <row r="1201" spans="3:33">
      <c r="C1201" s="52"/>
      <c r="D1201" s="30" t="s">
        <v>6073</v>
      </c>
      <c r="E1201" s="30"/>
      <c r="Q1201" s="30"/>
      <c r="AF1201" s="116" t="s">
        <v>6074</v>
      </c>
      <c r="AG1201" s="42"/>
    </row>
    <row r="1202" spans="3:33">
      <c r="C1202" s="52"/>
      <c r="D1202" s="30" t="s">
        <v>6075</v>
      </c>
      <c r="E1202" s="30"/>
      <c r="Q1202" s="30"/>
      <c r="AF1202" s="116" t="s">
        <v>6076</v>
      </c>
      <c r="AG1202" s="42"/>
    </row>
    <row r="1203" spans="3:33">
      <c r="C1203" s="52"/>
      <c r="D1203" s="30" t="s">
        <v>6077</v>
      </c>
      <c r="E1203" s="30"/>
      <c r="Q1203" s="30"/>
      <c r="AF1203" s="116" t="s">
        <v>6078</v>
      </c>
      <c r="AG1203" s="42"/>
    </row>
    <row r="1204" spans="3:33">
      <c r="C1204" s="52"/>
      <c r="D1204" s="30" t="s">
        <v>6079</v>
      </c>
      <c r="E1204" s="30"/>
      <c r="Q1204" s="30"/>
      <c r="AF1204" s="116" t="s">
        <v>6080</v>
      </c>
      <c r="AG1204" s="42"/>
    </row>
    <row r="1205" spans="3:33">
      <c r="C1205" s="52"/>
      <c r="D1205" s="30" t="s">
        <v>6081</v>
      </c>
      <c r="E1205" s="30"/>
      <c r="Q1205" s="30"/>
      <c r="AF1205" s="116" t="s">
        <v>6082</v>
      </c>
      <c r="AG1205" s="42"/>
    </row>
    <row r="1206" spans="3:33">
      <c r="C1206" s="52"/>
      <c r="D1206" s="30" t="s">
        <v>6083</v>
      </c>
      <c r="E1206" s="30"/>
      <c r="Q1206" s="30"/>
      <c r="AF1206" s="116" t="s">
        <v>6084</v>
      </c>
      <c r="AG1206" s="42"/>
    </row>
    <row r="1207" spans="3:33">
      <c r="C1207" s="52"/>
      <c r="D1207" s="30" t="s">
        <v>6085</v>
      </c>
      <c r="E1207" s="30"/>
      <c r="Q1207" s="30"/>
      <c r="AF1207" s="116" t="s">
        <v>6086</v>
      </c>
      <c r="AG1207" s="42"/>
    </row>
    <row r="1208" spans="3:33">
      <c r="C1208" s="52"/>
      <c r="D1208" s="30" t="s">
        <v>6087</v>
      </c>
      <c r="E1208" s="30"/>
      <c r="Q1208" s="30"/>
      <c r="AF1208" s="116" t="s">
        <v>6088</v>
      </c>
      <c r="AG1208" s="42"/>
    </row>
    <row r="1209" spans="3:33">
      <c r="C1209" s="52"/>
      <c r="D1209" s="30" t="s">
        <v>6089</v>
      </c>
      <c r="E1209" s="30"/>
      <c r="Q1209" s="30"/>
      <c r="AF1209" s="116" t="s">
        <v>6090</v>
      </c>
      <c r="AG1209" s="42"/>
    </row>
    <row r="1210" spans="3:33">
      <c r="C1210" s="52"/>
      <c r="D1210" s="30" t="s">
        <v>6091</v>
      </c>
      <c r="E1210" s="30"/>
      <c r="Q1210" s="30"/>
      <c r="AF1210" s="116" t="s">
        <v>6092</v>
      </c>
      <c r="AG1210" s="42"/>
    </row>
    <row r="1211" spans="3:33">
      <c r="C1211" s="52"/>
      <c r="D1211" s="30" t="s">
        <v>6093</v>
      </c>
      <c r="E1211" s="30"/>
      <c r="Q1211" s="30"/>
      <c r="AF1211" s="116" t="s">
        <v>6094</v>
      </c>
      <c r="AG1211" s="42"/>
    </row>
    <row r="1212" spans="3:33">
      <c r="C1212" s="52"/>
      <c r="D1212" s="30" t="s">
        <v>6095</v>
      </c>
      <c r="E1212" s="30"/>
      <c r="Q1212" s="30"/>
      <c r="AF1212" s="116" t="s">
        <v>6096</v>
      </c>
      <c r="AG1212" s="42"/>
    </row>
    <row r="1213" spans="3:33">
      <c r="C1213" s="52"/>
      <c r="D1213" s="30" t="s">
        <v>6097</v>
      </c>
      <c r="E1213" s="30"/>
      <c r="Q1213" s="30"/>
      <c r="AF1213" s="116" t="s">
        <v>6098</v>
      </c>
      <c r="AG1213" s="42"/>
    </row>
    <row r="1214" spans="3:33">
      <c r="C1214" s="52"/>
      <c r="D1214" s="30" t="s">
        <v>6099</v>
      </c>
      <c r="E1214" s="30"/>
      <c r="Q1214" s="30"/>
      <c r="AF1214" s="116" t="s">
        <v>6100</v>
      </c>
      <c r="AG1214" s="42"/>
    </row>
    <row r="1215" spans="3:33">
      <c r="C1215" s="52"/>
      <c r="D1215" s="30" t="s">
        <v>6101</v>
      </c>
      <c r="E1215" s="30"/>
      <c r="Q1215" s="30"/>
      <c r="AF1215" s="116" t="s">
        <v>6102</v>
      </c>
      <c r="AG1215" s="42"/>
    </row>
    <row r="1216" spans="3:33">
      <c r="C1216" s="52"/>
      <c r="D1216" s="30" t="s">
        <v>6103</v>
      </c>
      <c r="E1216" s="30"/>
      <c r="Q1216" s="30"/>
      <c r="AF1216" s="116" t="s">
        <v>6104</v>
      </c>
      <c r="AG1216" s="42"/>
    </row>
    <row r="1217" spans="3:33">
      <c r="C1217" s="52"/>
      <c r="D1217" s="30" t="s">
        <v>6105</v>
      </c>
      <c r="E1217" s="30"/>
      <c r="Q1217" s="30"/>
      <c r="AF1217" s="116" t="s">
        <v>6106</v>
      </c>
      <c r="AG1217" s="42"/>
    </row>
    <row r="1218" spans="3:33">
      <c r="C1218" s="52"/>
      <c r="D1218" s="30" t="s">
        <v>6107</v>
      </c>
      <c r="E1218" s="30"/>
      <c r="Q1218" s="30"/>
      <c r="AF1218" s="116" t="s">
        <v>6108</v>
      </c>
      <c r="AG1218" s="42"/>
    </row>
    <row r="1219" spans="3:33">
      <c r="C1219" s="52"/>
      <c r="D1219" s="30" t="s">
        <v>6109</v>
      </c>
      <c r="E1219" s="30"/>
      <c r="Q1219" s="30"/>
      <c r="AF1219" s="116" t="s">
        <v>6110</v>
      </c>
      <c r="AG1219" s="42"/>
    </row>
    <row r="1220" spans="3:33">
      <c r="C1220" s="52"/>
      <c r="D1220" s="30" t="s">
        <v>6111</v>
      </c>
      <c r="E1220" s="30"/>
      <c r="Q1220" s="30"/>
      <c r="AF1220" s="116" t="s">
        <v>6112</v>
      </c>
      <c r="AG1220" s="42"/>
    </row>
    <row r="1221" spans="3:33">
      <c r="C1221" s="52"/>
      <c r="D1221" s="30" t="s">
        <v>6113</v>
      </c>
      <c r="E1221" s="30"/>
      <c r="Q1221" s="30"/>
      <c r="AF1221" s="116" t="s">
        <v>6114</v>
      </c>
      <c r="AG1221" s="42"/>
    </row>
    <row r="1222" spans="3:33">
      <c r="C1222" s="52"/>
      <c r="D1222" s="30" t="s">
        <v>6115</v>
      </c>
      <c r="E1222" s="30"/>
      <c r="Q1222" s="30"/>
      <c r="AF1222" s="116" t="s">
        <v>6116</v>
      </c>
      <c r="AG1222" s="42"/>
    </row>
    <row r="1223" spans="3:33">
      <c r="C1223" s="52"/>
      <c r="D1223" s="30" t="s">
        <v>6117</v>
      </c>
      <c r="E1223" s="30"/>
      <c r="Q1223" s="30"/>
      <c r="AF1223" s="116" t="s">
        <v>6118</v>
      </c>
      <c r="AG1223" s="42"/>
    </row>
    <row r="1224" spans="3:33">
      <c r="C1224" s="52"/>
      <c r="D1224" s="30" t="s">
        <v>6119</v>
      </c>
      <c r="E1224" s="30"/>
      <c r="Q1224" s="30"/>
      <c r="AF1224" s="116" t="s">
        <v>6120</v>
      </c>
      <c r="AG1224" s="42"/>
    </row>
    <row r="1225" spans="3:33">
      <c r="C1225" s="52"/>
      <c r="D1225" s="30" t="s">
        <v>6121</v>
      </c>
      <c r="E1225" s="30"/>
      <c r="Q1225" s="30"/>
      <c r="AF1225" s="116" t="s">
        <v>6122</v>
      </c>
      <c r="AG1225" s="42"/>
    </row>
    <row r="1226" spans="3:33">
      <c r="C1226" s="52"/>
      <c r="D1226" s="30" t="s">
        <v>6123</v>
      </c>
      <c r="E1226" s="30"/>
      <c r="Q1226" s="30"/>
      <c r="AF1226" s="116" t="s">
        <v>6124</v>
      </c>
      <c r="AG1226" s="42"/>
    </row>
    <row r="1227" spans="3:33">
      <c r="C1227" s="52"/>
      <c r="D1227" s="30" t="s">
        <v>6125</v>
      </c>
      <c r="E1227" s="30"/>
      <c r="Q1227" s="30"/>
      <c r="AF1227" s="116" t="s">
        <v>6126</v>
      </c>
      <c r="AG1227" s="42"/>
    </row>
    <row r="1228" spans="3:33">
      <c r="C1228" s="52"/>
      <c r="D1228" s="30" t="s">
        <v>6127</v>
      </c>
      <c r="E1228" s="30"/>
      <c r="Q1228" s="30"/>
      <c r="AF1228" s="116" t="s">
        <v>6128</v>
      </c>
      <c r="AG1228" s="42"/>
    </row>
    <row r="1229" spans="3:33">
      <c r="C1229" s="52"/>
      <c r="D1229" s="30" t="s">
        <v>6129</v>
      </c>
      <c r="E1229" s="30"/>
      <c r="Q1229" s="30"/>
      <c r="AF1229" s="116" t="s">
        <v>6130</v>
      </c>
      <c r="AG1229" s="42"/>
    </row>
    <row r="1230" spans="3:33">
      <c r="C1230" s="52"/>
      <c r="D1230" s="30" t="s">
        <v>6131</v>
      </c>
      <c r="E1230" s="30"/>
      <c r="Q1230" s="30"/>
      <c r="AF1230" s="116" t="s">
        <v>6132</v>
      </c>
      <c r="AG1230" s="42"/>
    </row>
    <row r="1231" spans="3:33">
      <c r="C1231" s="52"/>
      <c r="D1231" s="30" t="s">
        <v>6133</v>
      </c>
      <c r="E1231" s="30"/>
      <c r="Q1231" s="30"/>
      <c r="AF1231" s="116" t="s">
        <v>6134</v>
      </c>
      <c r="AG1231" s="42"/>
    </row>
    <row r="1232" spans="3:33">
      <c r="C1232" s="52"/>
      <c r="D1232" s="30" t="s">
        <v>6135</v>
      </c>
      <c r="E1232" s="30"/>
      <c r="Q1232" s="30"/>
      <c r="AF1232" s="116" t="s">
        <v>6136</v>
      </c>
      <c r="AG1232" s="42"/>
    </row>
    <row r="1233" spans="3:33">
      <c r="C1233" s="52"/>
      <c r="D1233" s="30" t="s">
        <v>6137</v>
      </c>
      <c r="E1233" s="30"/>
      <c r="Q1233" s="30"/>
      <c r="AF1233" s="116" t="s">
        <v>6138</v>
      </c>
      <c r="AG1233" s="42"/>
    </row>
    <row r="1234" spans="3:33">
      <c r="C1234" s="52"/>
      <c r="D1234" s="30" t="s">
        <v>6139</v>
      </c>
      <c r="E1234" s="30"/>
      <c r="Q1234" s="30"/>
      <c r="AF1234" s="116" t="s">
        <v>6140</v>
      </c>
      <c r="AG1234" s="42"/>
    </row>
    <row r="1235" spans="3:33">
      <c r="C1235" s="52"/>
      <c r="D1235" s="30" t="s">
        <v>6141</v>
      </c>
      <c r="E1235" s="30"/>
      <c r="Q1235" s="30"/>
      <c r="AF1235" s="116" t="s">
        <v>6142</v>
      </c>
      <c r="AG1235" s="42"/>
    </row>
    <row r="1236" spans="3:33">
      <c r="C1236" s="52"/>
      <c r="D1236" s="30" t="s">
        <v>6143</v>
      </c>
      <c r="E1236" s="30"/>
      <c r="Q1236" s="30"/>
      <c r="AF1236" s="116" t="s">
        <v>6144</v>
      </c>
      <c r="AG1236" s="42"/>
    </row>
    <row r="1237" spans="3:33">
      <c r="C1237" s="52"/>
      <c r="D1237" s="30" t="s">
        <v>6145</v>
      </c>
      <c r="E1237" s="30"/>
      <c r="Q1237" s="30"/>
      <c r="AF1237" s="116" t="s">
        <v>6146</v>
      </c>
      <c r="AG1237" s="42"/>
    </row>
    <row r="1238" spans="3:33">
      <c r="C1238" s="52"/>
      <c r="D1238" s="30" t="s">
        <v>6147</v>
      </c>
      <c r="E1238" s="30"/>
      <c r="Q1238" s="30"/>
      <c r="AF1238" s="116" t="s">
        <v>6148</v>
      </c>
      <c r="AG1238" s="42"/>
    </row>
    <row r="1239" spans="3:33">
      <c r="C1239" s="52"/>
      <c r="D1239" s="30" t="s">
        <v>6149</v>
      </c>
      <c r="E1239" s="30"/>
      <c r="Q1239" s="30"/>
      <c r="AF1239" s="116" t="s">
        <v>6150</v>
      </c>
      <c r="AG1239" s="42"/>
    </row>
    <row r="1240" spans="3:33">
      <c r="C1240" s="52"/>
      <c r="D1240" s="30" t="s">
        <v>6151</v>
      </c>
      <c r="E1240" s="30"/>
      <c r="Q1240" s="30"/>
      <c r="AF1240" s="116" t="s">
        <v>6152</v>
      </c>
      <c r="AG1240" s="42"/>
    </row>
    <row r="1241" spans="3:33">
      <c r="C1241" s="52"/>
      <c r="D1241" s="30" t="s">
        <v>6153</v>
      </c>
      <c r="E1241" s="30"/>
      <c r="Q1241" s="30"/>
      <c r="AF1241" s="116" t="s">
        <v>6154</v>
      </c>
      <c r="AG1241" s="42"/>
    </row>
    <row r="1242" spans="3:33">
      <c r="C1242" s="52"/>
      <c r="D1242" s="30" t="s">
        <v>6155</v>
      </c>
      <c r="E1242" s="30"/>
      <c r="Q1242" s="30"/>
      <c r="AF1242" s="116" t="s">
        <v>6156</v>
      </c>
      <c r="AG1242" s="42"/>
    </row>
    <row r="1243" spans="3:33">
      <c r="C1243" s="52"/>
      <c r="D1243" s="30" t="s">
        <v>6157</v>
      </c>
      <c r="E1243" s="30"/>
      <c r="Q1243" s="30"/>
      <c r="AF1243" s="116" t="s">
        <v>6158</v>
      </c>
      <c r="AG1243" s="42"/>
    </row>
    <row r="1244" spans="3:33">
      <c r="C1244" s="52"/>
      <c r="D1244" s="30" t="s">
        <v>6159</v>
      </c>
      <c r="E1244" s="30"/>
      <c r="Q1244" s="30"/>
      <c r="AF1244" s="116" t="s">
        <v>6160</v>
      </c>
      <c r="AG1244" s="42"/>
    </row>
    <row r="1245" spans="3:33">
      <c r="C1245" s="52"/>
      <c r="D1245" s="30" t="s">
        <v>6161</v>
      </c>
      <c r="E1245" s="30"/>
      <c r="Q1245" s="30"/>
      <c r="AF1245" s="116" t="s">
        <v>6162</v>
      </c>
      <c r="AG1245" s="42"/>
    </row>
    <row r="1246" spans="3:33">
      <c r="C1246" s="52"/>
      <c r="D1246" s="30" t="s">
        <v>6163</v>
      </c>
      <c r="E1246" s="30"/>
      <c r="Q1246" s="30"/>
      <c r="AF1246" s="116" t="s">
        <v>6164</v>
      </c>
      <c r="AG1246" s="42"/>
    </row>
    <row r="1247" spans="3:33">
      <c r="C1247" s="52"/>
      <c r="D1247" s="30" t="s">
        <v>6165</v>
      </c>
      <c r="E1247" s="30"/>
      <c r="Q1247" s="30"/>
      <c r="AF1247" s="116" t="s">
        <v>6166</v>
      </c>
      <c r="AG1247" s="42"/>
    </row>
    <row r="1248" spans="3:33">
      <c r="C1248" s="52"/>
      <c r="D1248" s="30" t="s">
        <v>6167</v>
      </c>
      <c r="E1248" s="30"/>
      <c r="Q1248" s="30"/>
      <c r="AF1248" s="116" t="s">
        <v>6168</v>
      </c>
      <c r="AG1248" s="42"/>
    </row>
    <row r="1249" spans="3:33">
      <c r="C1249" s="52"/>
      <c r="D1249" s="30" t="s">
        <v>6169</v>
      </c>
      <c r="E1249" s="30"/>
      <c r="Q1249" s="30"/>
      <c r="AF1249" s="116" t="s">
        <v>6170</v>
      </c>
      <c r="AG1249" s="42"/>
    </row>
    <row r="1250" spans="3:33">
      <c r="C1250" s="52"/>
      <c r="D1250" s="30" t="s">
        <v>6171</v>
      </c>
      <c r="E1250" s="30"/>
      <c r="Q1250" s="30"/>
      <c r="AF1250" s="116" t="s">
        <v>6172</v>
      </c>
      <c r="AG1250" s="42"/>
    </row>
    <row r="1251" spans="3:33">
      <c r="C1251" s="52"/>
      <c r="D1251" s="30" t="s">
        <v>6173</v>
      </c>
      <c r="E1251" s="30"/>
      <c r="Q1251" s="30"/>
      <c r="AF1251" s="116" t="s">
        <v>6174</v>
      </c>
      <c r="AG1251" s="42"/>
    </row>
    <row r="1252" spans="3:33">
      <c r="C1252" s="52"/>
      <c r="D1252" s="30" t="s">
        <v>6175</v>
      </c>
      <c r="E1252" s="30"/>
      <c r="Q1252" s="30"/>
      <c r="AF1252" s="116" t="s">
        <v>6176</v>
      </c>
      <c r="AG1252" s="42"/>
    </row>
    <row r="1253" spans="3:33">
      <c r="C1253" s="52"/>
      <c r="D1253" s="30" t="s">
        <v>6177</v>
      </c>
      <c r="E1253" s="30"/>
      <c r="Q1253" s="30"/>
      <c r="AF1253" s="116" t="s">
        <v>6178</v>
      </c>
      <c r="AG1253" s="42"/>
    </row>
    <row r="1254" spans="3:33">
      <c r="C1254" s="52"/>
      <c r="D1254" s="30" t="s">
        <v>6179</v>
      </c>
      <c r="E1254" s="30"/>
      <c r="Q1254" s="30"/>
      <c r="AF1254" s="116" t="s">
        <v>6180</v>
      </c>
      <c r="AG1254" s="42"/>
    </row>
    <row r="1255" spans="3:33">
      <c r="C1255" s="52"/>
      <c r="D1255" s="30" t="s">
        <v>6181</v>
      </c>
      <c r="E1255" s="30"/>
      <c r="Q1255" s="30"/>
      <c r="AF1255" s="116" t="s">
        <v>6182</v>
      </c>
      <c r="AG1255" s="42"/>
    </row>
    <row r="1256" spans="3:33">
      <c r="C1256" s="52"/>
      <c r="D1256" s="30" t="s">
        <v>6183</v>
      </c>
      <c r="E1256" s="30"/>
      <c r="Q1256" s="30"/>
      <c r="AF1256" s="116" t="s">
        <v>6184</v>
      </c>
      <c r="AG1256" s="42"/>
    </row>
    <row r="1257" spans="3:33">
      <c r="C1257" s="52"/>
      <c r="D1257" s="30" t="s">
        <v>6185</v>
      </c>
      <c r="E1257" s="30"/>
      <c r="Q1257" s="30"/>
      <c r="AF1257" s="116" t="s">
        <v>6186</v>
      </c>
      <c r="AG1257" s="42"/>
    </row>
    <row r="1258" spans="3:33">
      <c r="C1258" s="52"/>
      <c r="D1258" s="30" t="s">
        <v>6187</v>
      </c>
      <c r="E1258" s="30"/>
      <c r="Q1258" s="30"/>
      <c r="AF1258" s="116" t="s">
        <v>6188</v>
      </c>
      <c r="AG1258" s="42"/>
    </row>
    <row r="1259" spans="3:33">
      <c r="C1259" s="52"/>
      <c r="D1259" s="30" t="s">
        <v>6189</v>
      </c>
      <c r="E1259" s="30"/>
      <c r="Q1259" s="30"/>
      <c r="AF1259" s="116" t="s">
        <v>6190</v>
      </c>
      <c r="AG1259" s="42"/>
    </row>
    <row r="1260" spans="3:33">
      <c r="C1260" s="52"/>
      <c r="D1260" s="30" t="s">
        <v>6191</v>
      </c>
      <c r="E1260" s="30"/>
      <c r="Q1260" s="30"/>
      <c r="AF1260" s="116" t="s">
        <v>6192</v>
      </c>
      <c r="AG1260" s="42"/>
    </row>
    <row r="1261" spans="3:33">
      <c r="C1261" s="52"/>
      <c r="D1261" s="30" t="s">
        <v>6193</v>
      </c>
      <c r="E1261" s="30"/>
      <c r="Q1261" s="30"/>
      <c r="AF1261" s="116" t="s">
        <v>6194</v>
      </c>
      <c r="AG1261" s="42"/>
    </row>
    <row r="1262" spans="3:33">
      <c r="C1262" s="52"/>
      <c r="D1262" s="30" t="s">
        <v>6195</v>
      </c>
      <c r="E1262" s="30"/>
      <c r="Q1262" s="30"/>
      <c r="AF1262" s="116" t="s">
        <v>6196</v>
      </c>
      <c r="AG1262" s="42"/>
    </row>
    <row r="1263" spans="3:33">
      <c r="C1263" s="52"/>
      <c r="D1263" s="30" t="s">
        <v>6197</v>
      </c>
      <c r="E1263" s="30"/>
      <c r="Q1263" s="30"/>
      <c r="AF1263" s="116" t="s">
        <v>6198</v>
      </c>
      <c r="AG1263" s="42"/>
    </row>
    <row r="1264" spans="3:33">
      <c r="C1264" s="52"/>
      <c r="D1264" s="30" t="s">
        <v>6199</v>
      </c>
      <c r="E1264" s="30"/>
      <c r="Q1264" s="30"/>
      <c r="AF1264" s="116" t="s">
        <v>6200</v>
      </c>
      <c r="AG1264" s="42"/>
    </row>
    <row r="1265" spans="3:33">
      <c r="C1265" s="52"/>
      <c r="D1265" s="30" t="s">
        <v>6201</v>
      </c>
      <c r="E1265" s="30"/>
      <c r="Q1265" s="30"/>
      <c r="AF1265" s="116" t="s">
        <v>6202</v>
      </c>
      <c r="AG1265" s="42"/>
    </row>
    <row r="1266" spans="3:33">
      <c r="C1266" s="52"/>
      <c r="D1266" s="30" t="s">
        <v>6203</v>
      </c>
      <c r="E1266" s="30"/>
      <c r="Q1266" s="30"/>
      <c r="AF1266" s="116" t="s">
        <v>6204</v>
      </c>
      <c r="AG1266" s="42"/>
    </row>
    <row r="1267" spans="3:33">
      <c r="C1267" s="52"/>
      <c r="D1267" s="30" t="s">
        <v>6205</v>
      </c>
      <c r="E1267" s="30"/>
      <c r="Q1267" s="30"/>
      <c r="AF1267" s="116" t="s">
        <v>6206</v>
      </c>
      <c r="AG1267" s="42"/>
    </row>
    <row r="1268" spans="3:33">
      <c r="C1268" s="52"/>
      <c r="D1268" s="30" t="s">
        <v>6207</v>
      </c>
      <c r="E1268" s="30"/>
      <c r="Q1268" s="30"/>
      <c r="AF1268" s="116" t="s">
        <v>6208</v>
      </c>
      <c r="AG1268" s="42"/>
    </row>
    <row r="1269" spans="3:33">
      <c r="C1269" s="52"/>
      <c r="D1269" s="30" t="s">
        <v>6209</v>
      </c>
      <c r="E1269" s="30"/>
      <c r="Q1269" s="30"/>
      <c r="AF1269" s="116" t="s">
        <v>6210</v>
      </c>
      <c r="AG1269" s="42"/>
    </row>
    <row r="1270" spans="3:33">
      <c r="C1270" s="52"/>
      <c r="D1270" s="30" t="s">
        <v>6211</v>
      </c>
      <c r="E1270" s="30"/>
      <c r="Q1270" s="30"/>
      <c r="AF1270" s="116" t="s">
        <v>6212</v>
      </c>
      <c r="AG1270" s="42"/>
    </row>
    <row r="1271" spans="3:33">
      <c r="C1271" s="52"/>
      <c r="D1271" s="30" t="s">
        <v>6213</v>
      </c>
      <c r="E1271" s="30"/>
      <c r="Q1271" s="30"/>
      <c r="AF1271" s="116" t="s">
        <v>6214</v>
      </c>
      <c r="AG1271" s="42"/>
    </row>
    <row r="1272" spans="3:33">
      <c r="C1272" s="52"/>
      <c r="D1272" s="30" t="s">
        <v>6215</v>
      </c>
      <c r="E1272" s="30"/>
      <c r="Q1272" s="30"/>
      <c r="AF1272" s="116" t="s">
        <v>6216</v>
      </c>
      <c r="AG1272" s="42"/>
    </row>
    <row r="1273" spans="3:33">
      <c r="C1273" s="52"/>
      <c r="D1273" s="30" t="s">
        <v>6217</v>
      </c>
      <c r="E1273" s="30"/>
      <c r="Q1273" s="30"/>
      <c r="AF1273" s="116" t="s">
        <v>6218</v>
      </c>
      <c r="AG1273" s="42"/>
    </row>
    <row r="1274" spans="3:33">
      <c r="C1274" s="52"/>
      <c r="D1274" s="30" t="s">
        <v>6219</v>
      </c>
      <c r="E1274" s="30"/>
      <c r="Q1274" s="30"/>
      <c r="AF1274" s="116" t="s">
        <v>6220</v>
      </c>
      <c r="AG1274" s="42"/>
    </row>
    <row r="1275" spans="3:33">
      <c r="C1275" s="52"/>
      <c r="D1275" s="30" t="s">
        <v>6221</v>
      </c>
      <c r="E1275" s="30"/>
      <c r="Q1275" s="30"/>
      <c r="AF1275" s="116" t="s">
        <v>6222</v>
      </c>
      <c r="AG1275" s="42"/>
    </row>
    <row r="1276" spans="3:33">
      <c r="C1276" s="52"/>
      <c r="D1276" s="30" t="s">
        <v>6223</v>
      </c>
      <c r="E1276" s="30"/>
      <c r="Q1276" s="30"/>
      <c r="AF1276" s="116" t="s">
        <v>6224</v>
      </c>
      <c r="AG1276" s="42"/>
    </row>
    <row r="1277" spans="3:33">
      <c r="C1277" s="52"/>
      <c r="D1277" s="30" t="s">
        <v>6225</v>
      </c>
      <c r="E1277" s="30"/>
      <c r="Q1277" s="30"/>
      <c r="AF1277" s="116" t="s">
        <v>6226</v>
      </c>
      <c r="AG1277" s="42"/>
    </row>
    <row r="1278" spans="3:33">
      <c r="C1278" s="52"/>
      <c r="D1278" s="30" t="s">
        <v>6227</v>
      </c>
      <c r="E1278" s="30"/>
      <c r="Q1278" s="30"/>
      <c r="AF1278" s="116" t="s">
        <v>6228</v>
      </c>
      <c r="AG1278" s="42"/>
    </row>
    <row r="1279" spans="3:33">
      <c r="C1279" s="52"/>
      <c r="D1279" s="30" t="s">
        <v>6229</v>
      </c>
      <c r="E1279" s="30"/>
      <c r="Q1279" s="30"/>
      <c r="AF1279" s="116" t="s">
        <v>6230</v>
      </c>
      <c r="AG1279" s="42"/>
    </row>
    <row r="1280" spans="3:33">
      <c r="C1280" s="52"/>
      <c r="D1280" s="30" t="s">
        <v>6231</v>
      </c>
      <c r="E1280" s="30"/>
      <c r="Q1280" s="30"/>
      <c r="AF1280" s="116" t="s">
        <v>6232</v>
      </c>
      <c r="AG1280" s="42"/>
    </row>
    <row r="1281" spans="3:33">
      <c r="C1281" s="52"/>
      <c r="D1281" s="30" t="s">
        <v>6233</v>
      </c>
      <c r="E1281" s="30"/>
      <c r="Q1281" s="30"/>
      <c r="AF1281" s="116" t="s">
        <v>6234</v>
      </c>
      <c r="AG1281" s="42"/>
    </row>
    <row r="1282" spans="3:33">
      <c r="C1282" s="52"/>
      <c r="D1282" s="30" t="s">
        <v>6235</v>
      </c>
      <c r="E1282" s="30"/>
      <c r="Q1282" s="30"/>
      <c r="AF1282" s="116" t="s">
        <v>6236</v>
      </c>
      <c r="AG1282" s="42"/>
    </row>
    <row r="1283" spans="3:33">
      <c r="C1283" s="52"/>
      <c r="D1283" s="30" t="s">
        <v>6237</v>
      </c>
      <c r="E1283" s="30"/>
      <c r="Q1283" s="30"/>
      <c r="AF1283" s="116" t="s">
        <v>6238</v>
      </c>
      <c r="AG1283" s="42"/>
    </row>
    <row r="1284" spans="3:33">
      <c r="C1284" s="52"/>
      <c r="D1284" s="30" t="s">
        <v>6239</v>
      </c>
      <c r="E1284" s="30"/>
      <c r="Q1284" s="30"/>
      <c r="AF1284" s="116" t="s">
        <v>6240</v>
      </c>
      <c r="AG1284" s="42"/>
    </row>
    <row r="1285" spans="3:33">
      <c r="C1285" s="52"/>
      <c r="D1285" s="30" t="s">
        <v>6241</v>
      </c>
      <c r="E1285" s="30"/>
      <c r="Q1285" s="30"/>
      <c r="AF1285" s="116" t="s">
        <v>6242</v>
      </c>
      <c r="AG1285" s="42"/>
    </row>
    <row r="1286" spans="3:33">
      <c r="C1286" s="52"/>
      <c r="D1286" s="30" t="s">
        <v>6243</v>
      </c>
      <c r="E1286" s="30"/>
      <c r="Q1286" s="30"/>
      <c r="AF1286" s="116" t="s">
        <v>6244</v>
      </c>
      <c r="AG1286" s="42"/>
    </row>
    <row r="1287" spans="3:33">
      <c r="C1287" s="52"/>
      <c r="D1287" s="30" t="s">
        <v>6245</v>
      </c>
      <c r="E1287" s="30"/>
      <c r="Q1287" s="30"/>
      <c r="AF1287" s="116" t="s">
        <v>6246</v>
      </c>
      <c r="AG1287" s="42"/>
    </row>
    <row r="1288" spans="3:33">
      <c r="C1288" s="52"/>
      <c r="D1288" s="30" t="s">
        <v>6247</v>
      </c>
      <c r="E1288" s="30"/>
      <c r="Q1288" s="30"/>
      <c r="AF1288" s="116" t="s">
        <v>6248</v>
      </c>
      <c r="AG1288" s="42"/>
    </row>
    <row r="1289" spans="3:33">
      <c r="C1289" s="52"/>
      <c r="D1289" s="30" t="s">
        <v>6249</v>
      </c>
      <c r="E1289" s="30"/>
      <c r="Q1289" s="30"/>
      <c r="AF1289" s="116" t="s">
        <v>6250</v>
      </c>
      <c r="AG1289" s="42"/>
    </row>
    <row r="1290" spans="3:33">
      <c r="C1290" s="52"/>
      <c r="D1290" s="30" t="s">
        <v>6251</v>
      </c>
      <c r="E1290" s="30"/>
      <c r="Q1290" s="30"/>
      <c r="AF1290" s="116" t="s">
        <v>6252</v>
      </c>
      <c r="AG1290" s="42"/>
    </row>
    <row r="1291" spans="3:33">
      <c r="C1291" s="52"/>
      <c r="D1291" s="30" t="s">
        <v>6253</v>
      </c>
      <c r="E1291" s="30"/>
      <c r="Q1291" s="30"/>
      <c r="AF1291" s="116" t="s">
        <v>6254</v>
      </c>
      <c r="AG1291" s="42"/>
    </row>
    <row r="1292" spans="3:33">
      <c r="C1292" s="52"/>
      <c r="D1292" s="30" t="s">
        <v>6255</v>
      </c>
      <c r="E1292" s="30"/>
      <c r="Q1292" s="30"/>
      <c r="AF1292" s="116" t="s">
        <v>6256</v>
      </c>
      <c r="AG1292" s="42"/>
    </row>
    <row r="1293" spans="3:33">
      <c r="C1293" s="52"/>
      <c r="D1293" s="30" t="s">
        <v>6257</v>
      </c>
      <c r="E1293" s="30"/>
      <c r="Q1293" s="30"/>
      <c r="AF1293" s="116" t="s">
        <v>6258</v>
      </c>
      <c r="AG1293" s="42"/>
    </row>
    <row r="1294" spans="3:33">
      <c r="C1294" s="52"/>
      <c r="D1294" s="30" t="s">
        <v>6259</v>
      </c>
      <c r="E1294" s="30"/>
      <c r="Q1294" s="30"/>
      <c r="AF1294" s="116" t="s">
        <v>6260</v>
      </c>
      <c r="AG1294" s="42"/>
    </row>
    <row r="1295" spans="3:33">
      <c r="C1295" s="52"/>
      <c r="D1295" s="30" t="s">
        <v>6261</v>
      </c>
      <c r="E1295" s="30"/>
      <c r="Q1295" s="30"/>
      <c r="AF1295" s="116" t="s">
        <v>6262</v>
      </c>
      <c r="AG1295" s="42"/>
    </row>
    <row r="1296" spans="3:33">
      <c r="C1296" s="52"/>
      <c r="D1296" s="30" t="s">
        <v>6263</v>
      </c>
      <c r="E1296" s="30"/>
      <c r="Q1296" s="30"/>
      <c r="AF1296" s="116" t="s">
        <v>6264</v>
      </c>
      <c r="AG1296" s="42"/>
    </row>
    <row r="1297" spans="3:33">
      <c r="C1297" s="52"/>
      <c r="D1297" s="30" t="s">
        <v>6265</v>
      </c>
      <c r="E1297" s="30"/>
      <c r="Q1297" s="30"/>
      <c r="AF1297" s="116" t="s">
        <v>6266</v>
      </c>
      <c r="AG1297" s="42"/>
    </row>
    <row r="1298" spans="3:33">
      <c r="C1298" s="52"/>
      <c r="D1298" s="30" t="s">
        <v>6267</v>
      </c>
      <c r="E1298" s="30"/>
      <c r="Q1298" s="30"/>
      <c r="AF1298" s="116" t="s">
        <v>6268</v>
      </c>
      <c r="AG1298" s="42"/>
    </row>
    <row r="1299" spans="3:33">
      <c r="C1299" s="52"/>
      <c r="D1299" s="30" t="s">
        <v>6269</v>
      </c>
      <c r="E1299" s="30"/>
      <c r="Q1299" s="30"/>
      <c r="AF1299" s="116" t="s">
        <v>6270</v>
      </c>
      <c r="AG1299" s="42"/>
    </row>
    <row r="1300" spans="3:33">
      <c r="C1300" s="52"/>
      <c r="D1300" s="30" t="s">
        <v>6271</v>
      </c>
      <c r="E1300" s="30"/>
      <c r="Q1300" s="30"/>
      <c r="AF1300" s="116" t="s">
        <v>6272</v>
      </c>
      <c r="AG1300" s="42"/>
    </row>
    <row r="1301" spans="3:33">
      <c r="C1301" s="52"/>
      <c r="D1301" s="30" t="s">
        <v>6273</v>
      </c>
      <c r="E1301" s="30"/>
      <c r="Q1301" s="30"/>
      <c r="AF1301" s="116" t="s">
        <v>6274</v>
      </c>
      <c r="AG1301" s="42"/>
    </row>
    <row r="1302" spans="3:33">
      <c r="C1302" s="52"/>
      <c r="D1302" s="30" t="s">
        <v>6275</v>
      </c>
      <c r="E1302" s="30"/>
      <c r="Q1302" s="30"/>
      <c r="AF1302" s="116" t="s">
        <v>6276</v>
      </c>
      <c r="AG1302" s="42"/>
    </row>
    <row r="1303" spans="3:33">
      <c r="C1303" s="52"/>
      <c r="D1303" s="30" t="s">
        <v>6277</v>
      </c>
      <c r="E1303" s="30"/>
      <c r="Q1303" s="30"/>
      <c r="AF1303" s="116" t="s">
        <v>6278</v>
      </c>
      <c r="AG1303" s="42"/>
    </row>
    <row r="1304" spans="3:33">
      <c r="C1304" s="52"/>
      <c r="D1304" s="30" t="s">
        <v>6279</v>
      </c>
      <c r="E1304" s="30"/>
      <c r="Q1304" s="30"/>
      <c r="AF1304" s="116" t="s">
        <v>6280</v>
      </c>
      <c r="AG1304" s="42"/>
    </row>
    <row r="1305" spans="3:33">
      <c r="C1305" s="52"/>
      <c r="D1305" s="30" t="s">
        <v>6281</v>
      </c>
      <c r="E1305" s="30"/>
      <c r="Q1305" s="30"/>
      <c r="AF1305" s="116" t="s">
        <v>6282</v>
      </c>
      <c r="AG1305" s="42"/>
    </row>
    <row r="1306" spans="3:33">
      <c r="C1306" s="52"/>
      <c r="D1306" s="30" t="s">
        <v>6283</v>
      </c>
      <c r="E1306" s="30"/>
      <c r="Q1306" s="30"/>
      <c r="AF1306" s="116" t="s">
        <v>6284</v>
      </c>
      <c r="AG1306" s="42"/>
    </row>
    <row r="1307" spans="3:33">
      <c r="C1307" s="52"/>
      <c r="D1307" s="30" t="s">
        <v>6285</v>
      </c>
      <c r="E1307" s="30"/>
      <c r="Q1307" s="30"/>
      <c r="AF1307" s="116" t="s">
        <v>6286</v>
      </c>
      <c r="AG1307" s="42"/>
    </row>
    <row r="1308" spans="3:33">
      <c r="C1308" s="52"/>
      <c r="D1308" s="30" t="s">
        <v>6287</v>
      </c>
      <c r="E1308" s="30"/>
      <c r="Q1308" s="30"/>
      <c r="AF1308" s="116" t="s">
        <v>6288</v>
      </c>
      <c r="AG1308" s="42"/>
    </row>
    <row r="1309" spans="3:33">
      <c r="C1309" s="52"/>
      <c r="D1309" s="30" t="s">
        <v>6289</v>
      </c>
      <c r="E1309" s="30"/>
      <c r="Q1309" s="30"/>
      <c r="AF1309" s="116" t="s">
        <v>6290</v>
      </c>
      <c r="AG1309" s="42"/>
    </row>
    <row r="1310" spans="3:33">
      <c r="C1310" s="52"/>
      <c r="D1310" s="30" t="s">
        <v>6291</v>
      </c>
      <c r="E1310" s="30"/>
      <c r="Q1310" s="30"/>
      <c r="AF1310" s="116" t="s">
        <v>6292</v>
      </c>
      <c r="AG1310" s="42"/>
    </row>
    <row r="1311" spans="3:33">
      <c r="C1311" s="52"/>
      <c r="D1311" s="30" t="s">
        <v>6293</v>
      </c>
      <c r="E1311" s="30"/>
      <c r="Q1311" s="30"/>
      <c r="AF1311" s="116" t="s">
        <v>6294</v>
      </c>
      <c r="AG1311" s="42"/>
    </row>
    <row r="1312" spans="3:33">
      <c r="C1312" s="52"/>
      <c r="D1312" s="30" t="s">
        <v>6295</v>
      </c>
      <c r="E1312" s="30"/>
      <c r="Q1312" s="30"/>
      <c r="AF1312" s="116" t="s">
        <v>6296</v>
      </c>
      <c r="AG1312" s="42"/>
    </row>
    <row r="1313" spans="3:33">
      <c r="C1313" s="52"/>
      <c r="D1313" s="30" t="s">
        <v>6297</v>
      </c>
      <c r="E1313" s="30"/>
      <c r="Q1313" s="30"/>
      <c r="AF1313" s="116" t="s">
        <v>6298</v>
      </c>
      <c r="AG1313" s="42"/>
    </row>
    <row r="1314" spans="3:33">
      <c r="C1314" s="52"/>
      <c r="D1314" s="30" t="s">
        <v>6299</v>
      </c>
      <c r="E1314" s="30"/>
      <c r="Q1314" s="30"/>
      <c r="AF1314" s="116" t="s">
        <v>6300</v>
      </c>
      <c r="AG1314" s="42"/>
    </row>
    <row r="1315" spans="3:33">
      <c r="C1315" s="52"/>
      <c r="D1315" s="30" t="s">
        <v>6301</v>
      </c>
      <c r="E1315" s="30"/>
      <c r="Q1315" s="30"/>
      <c r="AF1315" s="116" t="s">
        <v>6302</v>
      </c>
      <c r="AG1315" s="42"/>
    </row>
    <row r="1316" spans="3:33">
      <c r="C1316" s="52"/>
      <c r="D1316" s="30" t="s">
        <v>6303</v>
      </c>
      <c r="E1316" s="30"/>
      <c r="Q1316" s="30"/>
      <c r="AF1316" s="116" t="s">
        <v>6304</v>
      </c>
      <c r="AG1316" s="42"/>
    </row>
    <row r="1317" spans="3:33">
      <c r="C1317" s="52"/>
      <c r="D1317" s="30" t="s">
        <v>6305</v>
      </c>
      <c r="E1317" s="30"/>
      <c r="Q1317" s="30"/>
      <c r="AF1317" s="116" t="s">
        <v>6306</v>
      </c>
      <c r="AG1317" s="42"/>
    </row>
    <row r="1318" spans="3:33">
      <c r="C1318" s="52"/>
      <c r="D1318" s="30" t="s">
        <v>6307</v>
      </c>
      <c r="E1318" s="30"/>
      <c r="Q1318" s="30"/>
      <c r="AF1318" s="116" t="s">
        <v>6308</v>
      </c>
      <c r="AG1318" s="42"/>
    </row>
    <row r="1319" spans="3:33">
      <c r="C1319" s="52"/>
      <c r="D1319" s="30" t="s">
        <v>6309</v>
      </c>
      <c r="E1319" s="30"/>
      <c r="Q1319" s="30"/>
      <c r="AF1319" s="116" t="s">
        <v>6310</v>
      </c>
      <c r="AG1319" s="42"/>
    </row>
    <row r="1320" spans="3:33">
      <c r="C1320" s="52"/>
      <c r="D1320" s="30" t="s">
        <v>6311</v>
      </c>
      <c r="E1320" s="30"/>
      <c r="Q1320" s="30"/>
      <c r="AF1320" s="116" t="s">
        <v>6312</v>
      </c>
      <c r="AG1320" s="42"/>
    </row>
    <row r="1321" spans="3:33">
      <c r="C1321" s="52"/>
      <c r="D1321" s="30" t="s">
        <v>6313</v>
      </c>
      <c r="E1321" s="30"/>
      <c r="Q1321" s="30"/>
      <c r="AF1321" s="116" t="s">
        <v>6314</v>
      </c>
      <c r="AG1321" s="42"/>
    </row>
    <row r="1322" spans="3:33">
      <c r="C1322" s="52"/>
      <c r="D1322" s="30" t="s">
        <v>6315</v>
      </c>
      <c r="E1322" s="30"/>
      <c r="Q1322" s="30"/>
      <c r="AF1322" s="116" t="s">
        <v>6316</v>
      </c>
      <c r="AG1322" s="42"/>
    </row>
    <row r="1323" spans="3:33">
      <c r="C1323" s="52"/>
      <c r="D1323" s="30" t="s">
        <v>6317</v>
      </c>
      <c r="E1323" s="30"/>
      <c r="Q1323" s="30"/>
      <c r="AF1323" s="116" t="s">
        <v>6318</v>
      </c>
      <c r="AG1323" s="42"/>
    </row>
    <row r="1324" spans="3:33">
      <c r="C1324" s="52"/>
      <c r="D1324" s="30" t="s">
        <v>6319</v>
      </c>
      <c r="E1324" s="30"/>
      <c r="Q1324" s="30"/>
      <c r="AF1324" s="116" t="s">
        <v>6320</v>
      </c>
      <c r="AG1324" s="42"/>
    </row>
    <row r="1325" spans="3:33">
      <c r="C1325" s="52"/>
      <c r="D1325" s="30" t="s">
        <v>6321</v>
      </c>
      <c r="E1325" s="30"/>
      <c r="Q1325" s="30"/>
      <c r="AF1325" s="116" t="s">
        <v>6322</v>
      </c>
      <c r="AG1325" s="42"/>
    </row>
    <row r="1326" spans="3:33">
      <c r="C1326" s="52"/>
      <c r="D1326" s="30" t="s">
        <v>6323</v>
      </c>
      <c r="E1326" s="30"/>
      <c r="Q1326" s="30"/>
      <c r="AF1326" s="116" t="s">
        <v>6324</v>
      </c>
      <c r="AG1326" s="42"/>
    </row>
    <row r="1327" spans="3:33">
      <c r="C1327" s="52"/>
      <c r="D1327" s="30" t="s">
        <v>6325</v>
      </c>
      <c r="E1327" s="30"/>
      <c r="Q1327" s="30"/>
      <c r="AF1327" s="116" t="s">
        <v>6326</v>
      </c>
      <c r="AG1327" s="42"/>
    </row>
    <row r="1328" spans="3:33">
      <c r="C1328" s="52"/>
      <c r="D1328" s="30" t="s">
        <v>6327</v>
      </c>
      <c r="E1328" s="30"/>
      <c r="Q1328" s="30"/>
      <c r="AF1328" s="116" t="s">
        <v>6328</v>
      </c>
      <c r="AG1328" s="42"/>
    </row>
    <row r="1329" spans="3:33">
      <c r="C1329" s="52"/>
      <c r="D1329" s="30" t="s">
        <v>6329</v>
      </c>
      <c r="E1329" s="30"/>
      <c r="Q1329" s="30"/>
      <c r="AF1329" s="116" t="s">
        <v>6330</v>
      </c>
      <c r="AG1329" s="42"/>
    </row>
    <row r="1330" spans="3:33">
      <c r="C1330" s="52"/>
      <c r="D1330" s="30" t="s">
        <v>6331</v>
      </c>
      <c r="E1330" s="30"/>
      <c r="Q1330" s="30"/>
      <c r="AF1330" s="116" t="s">
        <v>6332</v>
      </c>
      <c r="AG1330" s="42"/>
    </row>
    <row r="1331" spans="3:33">
      <c r="C1331" s="52"/>
      <c r="D1331" s="30" t="s">
        <v>6333</v>
      </c>
      <c r="E1331" s="30"/>
      <c r="Q1331" s="30"/>
      <c r="AF1331" s="116" t="s">
        <v>6334</v>
      </c>
      <c r="AG1331" s="42"/>
    </row>
    <row r="1332" spans="3:33">
      <c r="C1332" s="52"/>
      <c r="D1332" s="30" t="s">
        <v>6335</v>
      </c>
      <c r="E1332" s="30"/>
      <c r="Q1332" s="30"/>
      <c r="AF1332" s="116" t="s">
        <v>6336</v>
      </c>
      <c r="AG1332" s="42"/>
    </row>
    <row r="1333" spans="3:33">
      <c r="C1333" s="52"/>
      <c r="D1333" s="30" t="s">
        <v>6337</v>
      </c>
      <c r="E1333" s="30"/>
      <c r="Q1333" s="30"/>
      <c r="AF1333" s="116" t="s">
        <v>6338</v>
      </c>
      <c r="AG1333" s="42"/>
    </row>
    <row r="1334" spans="3:33">
      <c r="C1334" s="52"/>
      <c r="D1334" s="30" t="s">
        <v>6339</v>
      </c>
      <c r="E1334" s="30"/>
      <c r="Q1334" s="30"/>
      <c r="AF1334" s="116" t="s">
        <v>6340</v>
      </c>
      <c r="AG1334" s="42"/>
    </row>
    <row r="1335" spans="3:33">
      <c r="C1335" s="52"/>
      <c r="D1335" s="30" t="s">
        <v>6341</v>
      </c>
      <c r="E1335" s="30"/>
      <c r="Q1335" s="30"/>
      <c r="AF1335" s="116" t="s">
        <v>6342</v>
      </c>
      <c r="AG1335" s="42"/>
    </row>
    <row r="1336" spans="3:33">
      <c r="C1336" s="52"/>
      <c r="D1336" s="30" t="s">
        <v>6343</v>
      </c>
      <c r="E1336" s="30"/>
      <c r="Q1336" s="30"/>
      <c r="AF1336" s="116" t="s">
        <v>6344</v>
      </c>
      <c r="AG1336" s="42"/>
    </row>
    <row r="1337" spans="3:33">
      <c r="C1337" s="52"/>
      <c r="D1337" s="30" t="s">
        <v>6345</v>
      </c>
      <c r="E1337" s="30"/>
      <c r="Q1337" s="30"/>
      <c r="AF1337" s="116" t="s">
        <v>6346</v>
      </c>
      <c r="AG1337" s="42"/>
    </row>
    <row r="1338" spans="3:33">
      <c r="C1338" s="52"/>
      <c r="D1338" s="30" t="s">
        <v>6347</v>
      </c>
      <c r="E1338" s="30"/>
      <c r="Q1338" s="30"/>
      <c r="AF1338" s="116" t="s">
        <v>6348</v>
      </c>
      <c r="AG1338" s="42"/>
    </row>
    <row r="1339" spans="3:33">
      <c r="C1339" s="52"/>
      <c r="D1339" s="30" t="s">
        <v>6349</v>
      </c>
      <c r="E1339" s="30"/>
      <c r="Q1339" s="30"/>
      <c r="AF1339" s="116" t="s">
        <v>6350</v>
      </c>
      <c r="AG1339" s="42"/>
    </row>
    <row r="1340" spans="3:33">
      <c r="C1340" s="52"/>
      <c r="D1340" s="30" t="s">
        <v>6351</v>
      </c>
      <c r="E1340" s="30"/>
      <c r="Q1340" s="30"/>
      <c r="AF1340" s="116" t="s">
        <v>6352</v>
      </c>
      <c r="AG1340" s="42"/>
    </row>
    <row r="1341" spans="3:33">
      <c r="C1341" s="52"/>
      <c r="D1341" s="30" t="s">
        <v>6353</v>
      </c>
      <c r="E1341" s="30"/>
      <c r="Q1341" s="30"/>
      <c r="AF1341" s="116" t="s">
        <v>6354</v>
      </c>
      <c r="AG1341" s="42"/>
    </row>
    <row r="1342" spans="3:33">
      <c r="C1342" s="52"/>
      <c r="D1342" s="30" t="s">
        <v>6353</v>
      </c>
      <c r="E1342" s="30"/>
      <c r="Q1342" s="30"/>
      <c r="AF1342" s="116" t="s">
        <v>6355</v>
      </c>
      <c r="AG1342" s="42"/>
    </row>
    <row r="1343" spans="3:33">
      <c r="C1343" s="52"/>
      <c r="D1343" s="30" t="s">
        <v>6356</v>
      </c>
      <c r="E1343" s="30"/>
      <c r="Q1343" s="30"/>
      <c r="AF1343" s="116" t="s">
        <v>6357</v>
      </c>
      <c r="AG1343" s="42"/>
    </row>
    <row r="1344" spans="3:33">
      <c r="C1344" s="52"/>
      <c r="D1344" s="30" t="s">
        <v>6358</v>
      </c>
      <c r="E1344" s="30"/>
      <c r="Q1344" s="30"/>
      <c r="AF1344" s="116" t="s">
        <v>6359</v>
      </c>
      <c r="AG1344" s="42"/>
    </row>
    <row r="1345" spans="3:33">
      <c r="C1345" s="52"/>
      <c r="D1345" s="30" t="s">
        <v>6360</v>
      </c>
      <c r="E1345" s="30"/>
      <c r="Q1345" s="30"/>
      <c r="AF1345" s="116" t="s">
        <v>6361</v>
      </c>
      <c r="AG1345" s="42"/>
    </row>
    <row r="1346" spans="3:33">
      <c r="C1346" s="52"/>
      <c r="D1346" s="30" t="s">
        <v>6362</v>
      </c>
      <c r="E1346" s="30"/>
      <c r="Q1346" s="30"/>
      <c r="AF1346" s="116" t="s">
        <v>6363</v>
      </c>
      <c r="AG1346" s="42"/>
    </row>
    <row r="1347" spans="3:33">
      <c r="C1347" s="52"/>
      <c r="D1347" s="30" t="s">
        <v>6364</v>
      </c>
      <c r="E1347" s="30"/>
      <c r="Q1347" s="30"/>
      <c r="AF1347" s="116" t="s">
        <v>6365</v>
      </c>
      <c r="AG1347" s="42"/>
    </row>
    <row r="1348" spans="3:33">
      <c r="C1348" s="52"/>
      <c r="D1348" s="30" t="s">
        <v>6366</v>
      </c>
      <c r="E1348" s="30"/>
      <c r="Q1348" s="30"/>
      <c r="AF1348" s="116" t="s">
        <v>6367</v>
      </c>
      <c r="AG1348" s="42"/>
    </row>
    <row r="1349" spans="3:33">
      <c r="C1349" s="52"/>
      <c r="D1349" s="30" t="s">
        <v>6368</v>
      </c>
      <c r="E1349" s="30"/>
      <c r="Q1349" s="30"/>
      <c r="AF1349" s="116" t="s">
        <v>6369</v>
      </c>
      <c r="AG1349" s="42"/>
    </row>
    <row r="1350" spans="3:33">
      <c r="C1350" s="52"/>
      <c r="D1350" s="30" t="s">
        <v>6370</v>
      </c>
      <c r="E1350" s="30"/>
      <c r="Q1350" s="30"/>
      <c r="AF1350" s="116" t="s">
        <v>6371</v>
      </c>
      <c r="AG1350" s="42"/>
    </row>
    <row r="1351" spans="3:33">
      <c r="C1351" s="52"/>
      <c r="D1351" s="30" t="s">
        <v>6372</v>
      </c>
      <c r="E1351" s="30"/>
      <c r="Q1351" s="30"/>
      <c r="AF1351" s="116" t="s">
        <v>6373</v>
      </c>
      <c r="AG1351" s="42"/>
    </row>
    <row r="1352" spans="3:33">
      <c r="C1352" s="52"/>
      <c r="D1352" s="30" t="s">
        <v>6374</v>
      </c>
      <c r="E1352" s="30"/>
      <c r="Q1352" s="30"/>
      <c r="AF1352" s="116" t="s">
        <v>6375</v>
      </c>
      <c r="AG1352" s="42"/>
    </row>
    <row r="1353" spans="3:33">
      <c r="C1353" s="52"/>
      <c r="D1353" s="30" t="s">
        <v>6376</v>
      </c>
      <c r="E1353" s="30"/>
      <c r="Q1353" s="30"/>
      <c r="AF1353" s="116" t="s">
        <v>6377</v>
      </c>
      <c r="AG1353" s="42"/>
    </row>
    <row r="1354" spans="3:33">
      <c r="C1354" s="52"/>
      <c r="D1354" s="30" t="s">
        <v>6378</v>
      </c>
      <c r="E1354" s="30"/>
      <c r="Q1354" s="30"/>
      <c r="AF1354" s="116" t="s">
        <v>6379</v>
      </c>
      <c r="AG1354" s="42"/>
    </row>
    <row r="1355" spans="3:33">
      <c r="C1355" s="52"/>
      <c r="D1355" s="30" t="s">
        <v>6380</v>
      </c>
      <c r="E1355" s="30"/>
      <c r="Q1355" s="30"/>
      <c r="AF1355" s="116" t="s">
        <v>6381</v>
      </c>
      <c r="AG1355" s="42"/>
    </row>
    <row r="1356" spans="3:33">
      <c r="C1356" s="52"/>
      <c r="D1356" s="30" t="s">
        <v>6382</v>
      </c>
      <c r="E1356" s="30"/>
      <c r="Q1356" s="30"/>
      <c r="AF1356" s="116" t="s">
        <v>6383</v>
      </c>
      <c r="AG1356" s="42"/>
    </row>
    <row r="1357" spans="3:33">
      <c r="C1357" s="52"/>
      <c r="D1357" s="30" t="s">
        <v>6384</v>
      </c>
      <c r="E1357" s="30"/>
      <c r="Q1357" s="30"/>
      <c r="AF1357" s="116" t="s">
        <v>6385</v>
      </c>
      <c r="AG1357" s="42"/>
    </row>
    <row r="1358" spans="3:33">
      <c r="C1358" s="52"/>
      <c r="D1358" s="30" t="s">
        <v>6386</v>
      </c>
      <c r="E1358" s="30"/>
      <c r="Q1358" s="30"/>
      <c r="AF1358" s="116" t="s">
        <v>6387</v>
      </c>
      <c r="AG1358" s="42"/>
    </row>
    <row r="1359" spans="3:33">
      <c r="C1359" s="52"/>
      <c r="D1359" s="30" t="s">
        <v>6388</v>
      </c>
      <c r="E1359" s="30"/>
      <c r="Q1359" s="30"/>
      <c r="AF1359" s="116" t="s">
        <v>6389</v>
      </c>
      <c r="AG1359" s="42"/>
    </row>
    <row r="1360" spans="3:33">
      <c r="C1360" s="52"/>
      <c r="D1360" s="30" t="s">
        <v>6390</v>
      </c>
      <c r="E1360" s="30"/>
      <c r="Q1360" s="30"/>
      <c r="AF1360" s="116" t="s">
        <v>6391</v>
      </c>
      <c r="AG1360" s="42"/>
    </row>
    <row r="1361" spans="3:33">
      <c r="C1361" s="52"/>
      <c r="D1361" s="30" t="s">
        <v>6392</v>
      </c>
      <c r="E1361" s="30"/>
      <c r="Q1361" s="30"/>
      <c r="AF1361" s="116" t="s">
        <v>6393</v>
      </c>
      <c r="AG1361" s="42"/>
    </row>
    <row r="1362" spans="3:33">
      <c r="C1362" s="52"/>
      <c r="D1362" s="30" t="s">
        <v>6394</v>
      </c>
      <c r="E1362" s="30"/>
      <c r="Q1362" s="30"/>
      <c r="AF1362" s="116" t="s">
        <v>6395</v>
      </c>
      <c r="AG1362" s="42"/>
    </row>
    <row r="1363" spans="3:33">
      <c r="C1363" s="52"/>
      <c r="D1363" s="30" t="s">
        <v>6396</v>
      </c>
      <c r="E1363" s="30"/>
      <c r="Q1363" s="30"/>
      <c r="AF1363" s="116" t="s">
        <v>6397</v>
      </c>
      <c r="AG1363" s="42"/>
    </row>
    <row r="1364" spans="3:33">
      <c r="C1364" s="52"/>
      <c r="D1364" s="30" t="s">
        <v>6398</v>
      </c>
      <c r="E1364" s="30"/>
      <c r="Q1364" s="30"/>
      <c r="AF1364" s="116" t="s">
        <v>6399</v>
      </c>
      <c r="AG1364" s="42"/>
    </row>
    <row r="1365" spans="3:33">
      <c r="C1365" s="52"/>
      <c r="D1365" s="30" t="s">
        <v>6400</v>
      </c>
      <c r="E1365" s="30"/>
      <c r="Q1365" s="30"/>
      <c r="AF1365" s="116" t="s">
        <v>6401</v>
      </c>
      <c r="AG1365" s="42"/>
    </row>
    <row r="1366" spans="3:33">
      <c r="C1366" s="52"/>
      <c r="D1366" s="30" t="s">
        <v>6402</v>
      </c>
      <c r="E1366" s="30"/>
      <c r="Q1366" s="30"/>
      <c r="AF1366" s="116" t="s">
        <v>6403</v>
      </c>
      <c r="AG1366" s="42"/>
    </row>
    <row r="1367" spans="3:33">
      <c r="C1367" s="52"/>
      <c r="D1367" s="30" t="s">
        <v>6404</v>
      </c>
      <c r="E1367" s="30"/>
      <c r="Q1367" s="30"/>
      <c r="AF1367" s="116" t="s">
        <v>6405</v>
      </c>
      <c r="AG1367" s="42"/>
    </row>
    <row r="1368" spans="3:33">
      <c r="C1368" s="52"/>
      <c r="D1368" s="30" t="s">
        <v>6406</v>
      </c>
      <c r="E1368" s="30"/>
      <c r="Q1368" s="30"/>
      <c r="AF1368" s="116" t="s">
        <v>6407</v>
      </c>
      <c r="AG1368" s="42"/>
    </row>
    <row r="1369" spans="3:33">
      <c r="C1369" s="52"/>
      <c r="D1369" s="30" t="s">
        <v>6408</v>
      </c>
      <c r="E1369" s="30"/>
      <c r="Q1369" s="30"/>
      <c r="AF1369" s="116" t="s">
        <v>6409</v>
      </c>
      <c r="AG1369" s="42"/>
    </row>
    <row r="1370" spans="3:33">
      <c r="C1370" s="52"/>
      <c r="D1370" s="30" t="s">
        <v>6410</v>
      </c>
      <c r="E1370" s="30"/>
      <c r="Q1370" s="30"/>
      <c r="AF1370" s="116" t="s">
        <v>6411</v>
      </c>
      <c r="AG1370" s="42"/>
    </row>
    <row r="1371" spans="3:33">
      <c r="C1371" s="52"/>
      <c r="D1371" s="30" t="s">
        <v>6412</v>
      </c>
      <c r="E1371" s="30"/>
      <c r="Q1371" s="30"/>
      <c r="AF1371" s="116" t="s">
        <v>6413</v>
      </c>
      <c r="AG1371" s="42"/>
    </row>
    <row r="1372" spans="3:33">
      <c r="C1372" s="52"/>
      <c r="D1372" s="30" t="s">
        <v>6414</v>
      </c>
      <c r="E1372" s="30"/>
      <c r="Q1372" s="30"/>
      <c r="AF1372" s="116" t="s">
        <v>6415</v>
      </c>
      <c r="AG1372" s="42"/>
    </row>
    <row r="1373" spans="3:33">
      <c r="C1373" s="52"/>
      <c r="D1373" s="30" t="s">
        <v>6416</v>
      </c>
      <c r="E1373" s="30"/>
      <c r="Q1373" s="30"/>
      <c r="AF1373" s="116" t="s">
        <v>6417</v>
      </c>
      <c r="AG1373" s="42"/>
    </row>
    <row r="1374" spans="3:33">
      <c r="C1374" s="52"/>
      <c r="D1374" s="30" t="s">
        <v>6418</v>
      </c>
      <c r="E1374" s="30"/>
      <c r="Q1374" s="30"/>
      <c r="AF1374" s="116" t="s">
        <v>6419</v>
      </c>
      <c r="AG1374" s="42"/>
    </row>
    <row r="1375" spans="3:33">
      <c r="C1375" s="52"/>
      <c r="D1375" s="30" t="s">
        <v>6420</v>
      </c>
      <c r="E1375" s="30"/>
      <c r="Q1375" s="30"/>
      <c r="AF1375" s="116" t="s">
        <v>6421</v>
      </c>
      <c r="AG1375" s="42"/>
    </row>
    <row r="1376" spans="3:33">
      <c r="C1376" s="52"/>
      <c r="D1376" s="30" t="s">
        <v>6422</v>
      </c>
      <c r="E1376" s="30"/>
      <c r="Q1376" s="30"/>
      <c r="AF1376" s="116" t="s">
        <v>6423</v>
      </c>
      <c r="AG1376" s="42"/>
    </row>
    <row r="1377" spans="3:33">
      <c r="C1377" s="52"/>
      <c r="D1377" s="30" t="s">
        <v>6424</v>
      </c>
      <c r="E1377" s="30"/>
      <c r="Q1377" s="30"/>
      <c r="AF1377" s="116" t="s">
        <v>6425</v>
      </c>
      <c r="AG1377" s="42"/>
    </row>
    <row r="1378" spans="3:33">
      <c r="C1378" s="52"/>
      <c r="D1378" s="30" t="s">
        <v>6426</v>
      </c>
      <c r="E1378" s="30"/>
      <c r="Q1378" s="30"/>
      <c r="AF1378" s="116" t="s">
        <v>6427</v>
      </c>
      <c r="AG1378" s="42"/>
    </row>
    <row r="1379" spans="3:33">
      <c r="C1379" s="52"/>
      <c r="D1379" s="30" t="s">
        <v>6428</v>
      </c>
      <c r="E1379" s="30"/>
      <c r="Q1379" s="30"/>
      <c r="AF1379" s="116" t="s">
        <v>6429</v>
      </c>
      <c r="AG1379" s="42"/>
    </row>
    <row r="1380" spans="3:33">
      <c r="C1380" s="52"/>
      <c r="D1380" s="30" t="s">
        <v>6430</v>
      </c>
      <c r="E1380" s="30"/>
      <c r="Q1380" s="30"/>
      <c r="AF1380" s="116" t="s">
        <v>6431</v>
      </c>
      <c r="AG1380" s="42"/>
    </row>
    <row r="1381" spans="3:33">
      <c r="C1381" s="52"/>
      <c r="D1381" s="30" t="s">
        <v>6432</v>
      </c>
      <c r="E1381" s="30"/>
      <c r="Q1381" s="30"/>
      <c r="AF1381" s="116" t="s">
        <v>6433</v>
      </c>
      <c r="AG1381" s="42"/>
    </row>
    <row r="1382" spans="3:33">
      <c r="C1382" s="52"/>
      <c r="D1382" s="30" t="s">
        <v>6434</v>
      </c>
      <c r="E1382" s="30"/>
      <c r="Q1382" s="30"/>
      <c r="AF1382" s="116" t="s">
        <v>6435</v>
      </c>
      <c r="AG1382" s="42"/>
    </row>
    <row r="1383" spans="3:33">
      <c r="C1383" s="52"/>
      <c r="D1383" s="30" t="s">
        <v>6436</v>
      </c>
      <c r="E1383" s="30"/>
      <c r="Q1383" s="30"/>
      <c r="AF1383" s="116" t="s">
        <v>6437</v>
      </c>
      <c r="AG1383" s="42"/>
    </row>
    <row r="1384" spans="3:33">
      <c r="C1384" s="52"/>
      <c r="D1384" s="30" t="s">
        <v>6438</v>
      </c>
      <c r="E1384" s="30"/>
      <c r="Q1384" s="30"/>
      <c r="AF1384" s="116" t="s">
        <v>6439</v>
      </c>
      <c r="AG1384" s="42"/>
    </row>
    <row r="1385" spans="3:33">
      <c r="C1385" s="52"/>
      <c r="D1385" s="30" t="s">
        <v>6440</v>
      </c>
      <c r="E1385" s="30"/>
      <c r="Q1385" s="30"/>
      <c r="AF1385" s="116" t="s">
        <v>6441</v>
      </c>
      <c r="AG1385" s="42"/>
    </row>
    <row r="1386" spans="3:33">
      <c r="C1386" s="52"/>
      <c r="D1386" s="30" t="s">
        <v>6442</v>
      </c>
      <c r="E1386" s="30"/>
      <c r="Q1386" s="30"/>
      <c r="AF1386" s="116" t="s">
        <v>6443</v>
      </c>
      <c r="AG1386" s="42"/>
    </row>
    <row r="1387" spans="3:33">
      <c r="C1387" s="52"/>
      <c r="D1387" s="30" t="s">
        <v>6444</v>
      </c>
      <c r="E1387" s="30"/>
      <c r="Q1387" s="30"/>
      <c r="AF1387" s="116" t="s">
        <v>6445</v>
      </c>
      <c r="AG1387" s="42"/>
    </row>
    <row r="1388" spans="3:33">
      <c r="C1388" s="52"/>
      <c r="D1388" s="30" t="s">
        <v>6446</v>
      </c>
      <c r="E1388" s="30"/>
      <c r="Q1388" s="30"/>
      <c r="AF1388" s="116" t="s">
        <v>6447</v>
      </c>
      <c r="AG1388" s="42"/>
    </row>
    <row r="1389" spans="3:33">
      <c r="C1389" s="52"/>
      <c r="D1389" s="30" t="s">
        <v>6448</v>
      </c>
      <c r="E1389" s="30"/>
      <c r="Q1389" s="30"/>
      <c r="AF1389" s="116" t="s">
        <v>6449</v>
      </c>
      <c r="AG1389" s="42"/>
    </row>
    <row r="1390" spans="3:33">
      <c r="C1390" s="52"/>
      <c r="D1390" s="30" t="s">
        <v>6450</v>
      </c>
      <c r="E1390" s="30"/>
      <c r="Q1390" s="30"/>
      <c r="AF1390" s="116" t="s">
        <v>6451</v>
      </c>
      <c r="AG1390" s="42"/>
    </row>
    <row r="1391" spans="3:33">
      <c r="C1391" s="52"/>
      <c r="D1391" s="30" t="s">
        <v>6452</v>
      </c>
      <c r="E1391" s="30"/>
      <c r="Q1391" s="30"/>
      <c r="AF1391" s="116" t="s">
        <v>6453</v>
      </c>
      <c r="AG1391" s="42"/>
    </row>
    <row r="1392" spans="3:33">
      <c r="C1392" s="52"/>
      <c r="D1392" s="30" t="s">
        <v>6454</v>
      </c>
      <c r="E1392" s="30"/>
      <c r="Q1392" s="30"/>
      <c r="AF1392" s="116" t="s">
        <v>6455</v>
      </c>
      <c r="AG1392" s="42"/>
    </row>
    <row r="1393" spans="3:33">
      <c r="C1393" s="52"/>
      <c r="D1393" s="30" t="s">
        <v>6456</v>
      </c>
      <c r="E1393" s="30"/>
      <c r="Q1393" s="30"/>
      <c r="AF1393" s="116" t="s">
        <v>6457</v>
      </c>
      <c r="AG1393" s="42"/>
    </row>
    <row r="1394" spans="3:33">
      <c r="C1394" s="52"/>
      <c r="D1394" s="30" t="s">
        <v>6458</v>
      </c>
      <c r="E1394" s="30"/>
      <c r="Q1394" s="30"/>
      <c r="AF1394" s="116" t="s">
        <v>6459</v>
      </c>
      <c r="AG1394" s="42"/>
    </row>
    <row r="1395" spans="3:33">
      <c r="C1395" s="52"/>
      <c r="D1395" s="30" t="s">
        <v>6460</v>
      </c>
      <c r="E1395" s="30"/>
      <c r="Q1395" s="30"/>
      <c r="AF1395" s="116" t="s">
        <v>6461</v>
      </c>
      <c r="AG1395" s="42"/>
    </row>
    <row r="1396" spans="3:33">
      <c r="C1396" s="52"/>
      <c r="D1396" s="30" t="s">
        <v>6462</v>
      </c>
      <c r="E1396" s="30"/>
      <c r="Q1396" s="30"/>
      <c r="AF1396" s="116" t="s">
        <v>6463</v>
      </c>
      <c r="AG1396" s="42"/>
    </row>
    <row r="1397" spans="3:33">
      <c r="C1397" s="52"/>
      <c r="D1397" s="30" t="s">
        <v>6464</v>
      </c>
      <c r="E1397" s="30"/>
      <c r="Q1397" s="30"/>
      <c r="AF1397" s="116" t="s">
        <v>6465</v>
      </c>
      <c r="AG1397" s="42"/>
    </row>
    <row r="1398" spans="3:33">
      <c r="C1398" s="52"/>
      <c r="D1398" s="30" t="s">
        <v>6466</v>
      </c>
      <c r="E1398" s="30"/>
      <c r="Q1398" s="30"/>
      <c r="AF1398" s="116" t="s">
        <v>6467</v>
      </c>
      <c r="AG1398" s="42"/>
    </row>
    <row r="1399" spans="3:33">
      <c r="C1399" s="52"/>
      <c r="D1399" s="30" t="s">
        <v>6468</v>
      </c>
      <c r="E1399" s="30"/>
      <c r="Q1399" s="30"/>
      <c r="AF1399" s="116" t="s">
        <v>6469</v>
      </c>
      <c r="AG1399" s="42"/>
    </row>
    <row r="1400" spans="3:33">
      <c r="C1400" s="52"/>
      <c r="D1400" s="30" t="s">
        <v>6470</v>
      </c>
      <c r="E1400" s="30"/>
      <c r="Q1400" s="30"/>
      <c r="AF1400" s="116" t="s">
        <v>6471</v>
      </c>
      <c r="AG1400" s="42"/>
    </row>
    <row r="1401" spans="3:33">
      <c r="C1401" s="52"/>
      <c r="D1401" s="30" t="s">
        <v>6472</v>
      </c>
      <c r="E1401" s="30"/>
      <c r="Q1401" s="30"/>
      <c r="AF1401" s="116" t="s">
        <v>6473</v>
      </c>
      <c r="AG1401" s="42"/>
    </row>
    <row r="1402" spans="3:33">
      <c r="C1402" s="52"/>
      <c r="D1402" s="30" t="s">
        <v>6474</v>
      </c>
      <c r="E1402" s="30"/>
      <c r="Q1402" s="30"/>
      <c r="AF1402" s="116" t="s">
        <v>6475</v>
      </c>
      <c r="AG1402" s="42"/>
    </row>
    <row r="1403" spans="3:33">
      <c r="C1403" s="52"/>
      <c r="D1403" s="30" t="s">
        <v>6476</v>
      </c>
      <c r="E1403" s="30"/>
      <c r="Q1403" s="30"/>
      <c r="AF1403" s="116" t="s">
        <v>6477</v>
      </c>
      <c r="AG1403" s="42"/>
    </row>
    <row r="1404" spans="3:33">
      <c r="C1404" s="52"/>
      <c r="D1404" s="30" t="s">
        <v>6478</v>
      </c>
      <c r="E1404" s="30"/>
      <c r="Q1404" s="30"/>
      <c r="AF1404" s="116" t="s">
        <v>6479</v>
      </c>
      <c r="AG1404" s="42"/>
    </row>
    <row r="1405" spans="3:33">
      <c r="C1405" s="52"/>
      <c r="D1405" s="30" t="s">
        <v>6480</v>
      </c>
      <c r="E1405" s="30"/>
      <c r="Q1405" s="30"/>
      <c r="AF1405" s="116" t="s">
        <v>6481</v>
      </c>
      <c r="AG1405" s="42"/>
    </row>
    <row r="1406" spans="3:33">
      <c r="C1406" s="52"/>
      <c r="D1406" s="30" t="s">
        <v>6482</v>
      </c>
      <c r="E1406" s="30"/>
      <c r="Q1406" s="30"/>
      <c r="AF1406" s="116" t="s">
        <v>6483</v>
      </c>
      <c r="AG1406" s="42"/>
    </row>
    <row r="1407" spans="3:33">
      <c r="C1407" s="52"/>
      <c r="D1407" s="30" t="s">
        <v>6484</v>
      </c>
      <c r="E1407" s="30"/>
      <c r="Q1407" s="30"/>
      <c r="AF1407" s="116" t="s">
        <v>6485</v>
      </c>
      <c r="AG1407" s="42"/>
    </row>
    <row r="1408" spans="3:33">
      <c r="C1408" s="52"/>
      <c r="D1408" s="30" t="s">
        <v>6486</v>
      </c>
      <c r="E1408" s="30"/>
      <c r="Q1408" s="30"/>
      <c r="AF1408" s="116" t="s">
        <v>6487</v>
      </c>
      <c r="AG1408" s="42"/>
    </row>
    <row r="1409" spans="3:33">
      <c r="C1409" s="52"/>
      <c r="D1409" s="30" t="s">
        <v>6488</v>
      </c>
      <c r="E1409" s="30"/>
      <c r="Q1409" s="30"/>
      <c r="AF1409" s="116" t="s">
        <v>6489</v>
      </c>
      <c r="AG1409" s="42"/>
    </row>
    <row r="1410" spans="3:33">
      <c r="C1410" s="52"/>
      <c r="D1410" s="30" t="s">
        <v>6490</v>
      </c>
      <c r="E1410" s="30"/>
      <c r="Q1410" s="30"/>
      <c r="AF1410" s="116" t="s">
        <v>6491</v>
      </c>
      <c r="AG1410" s="42"/>
    </row>
    <row r="1411" spans="3:33">
      <c r="C1411" s="52"/>
      <c r="D1411" s="30" t="s">
        <v>6492</v>
      </c>
      <c r="E1411" s="30"/>
      <c r="Q1411" s="30"/>
      <c r="AF1411" s="116" t="s">
        <v>6493</v>
      </c>
      <c r="AG1411" s="42"/>
    </row>
    <row r="1412" spans="3:33">
      <c r="C1412" s="52"/>
      <c r="D1412" s="30" t="s">
        <v>6494</v>
      </c>
      <c r="E1412" s="30"/>
      <c r="Q1412" s="30"/>
      <c r="AF1412" s="116" t="s">
        <v>6495</v>
      </c>
      <c r="AG1412" s="42"/>
    </row>
    <row r="1413" spans="3:33">
      <c r="C1413" s="52"/>
      <c r="D1413" s="30" t="s">
        <v>6496</v>
      </c>
      <c r="E1413" s="30"/>
      <c r="Q1413" s="30"/>
      <c r="AF1413" s="116" t="s">
        <v>6497</v>
      </c>
      <c r="AG1413" s="42"/>
    </row>
    <row r="1414" spans="3:33">
      <c r="C1414" s="52"/>
      <c r="D1414" s="30" t="s">
        <v>1875</v>
      </c>
      <c r="E1414" s="30"/>
      <c r="Q1414" s="30"/>
      <c r="AF1414" s="116" t="s">
        <v>6498</v>
      </c>
      <c r="AG1414" s="42"/>
    </row>
    <row r="1415" spans="3:33">
      <c r="C1415" s="52"/>
      <c r="D1415" s="30" t="s">
        <v>1883</v>
      </c>
      <c r="E1415" s="30"/>
      <c r="Q1415" s="30"/>
      <c r="AF1415" s="116" t="s">
        <v>6499</v>
      </c>
      <c r="AG1415" s="42"/>
    </row>
    <row r="1416" spans="3:33">
      <c r="C1416" s="52"/>
      <c r="D1416" s="30" t="s">
        <v>1891</v>
      </c>
      <c r="E1416" s="30"/>
      <c r="Q1416" s="30"/>
      <c r="AF1416" s="116" t="s">
        <v>6500</v>
      </c>
      <c r="AG1416" s="42"/>
    </row>
    <row r="1417" spans="3:33">
      <c r="C1417" s="52"/>
      <c r="D1417" s="30" t="s">
        <v>1900</v>
      </c>
      <c r="E1417" s="30"/>
      <c r="Q1417" s="30"/>
      <c r="AF1417" s="116" t="s">
        <v>6501</v>
      </c>
      <c r="AG1417" s="42"/>
    </row>
    <row r="1418" spans="3:33">
      <c r="C1418" s="52"/>
      <c r="D1418" s="30" t="s">
        <v>1907</v>
      </c>
      <c r="E1418" s="30"/>
      <c r="Q1418" s="30"/>
      <c r="AF1418" s="116" t="s">
        <v>6502</v>
      </c>
      <c r="AG1418" s="42"/>
    </row>
    <row r="1419" spans="3:33">
      <c r="C1419" s="52"/>
      <c r="D1419" s="30" t="s">
        <v>1915</v>
      </c>
      <c r="E1419" s="30"/>
      <c r="Q1419" s="30"/>
      <c r="AF1419" s="116" t="s">
        <v>6503</v>
      </c>
      <c r="AG1419" s="42"/>
    </row>
    <row r="1420" spans="3:33">
      <c r="C1420" s="52"/>
      <c r="D1420" s="30" t="s">
        <v>1924</v>
      </c>
      <c r="E1420" s="30"/>
      <c r="Q1420" s="30"/>
      <c r="AF1420" s="116" t="s">
        <v>6504</v>
      </c>
      <c r="AG1420" s="42"/>
    </row>
    <row r="1421" spans="3:33">
      <c r="C1421" s="52"/>
      <c r="D1421" s="30" t="s">
        <v>1932</v>
      </c>
      <c r="E1421" s="30"/>
      <c r="Q1421" s="30"/>
      <c r="AF1421" s="116" t="s">
        <v>6505</v>
      </c>
      <c r="AG1421" s="42"/>
    </row>
    <row r="1422" spans="3:33">
      <c r="C1422" s="52"/>
      <c r="D1422" s="30" t="s">
        <v>1949</v>
      </c>
      <c r="E1422" s="30"/>
      <c r="Q1422" s="30"/>
      <c r="AF1422" s="116" t="s">
        <v>6506</v>
      </c>
      <c r="AG1422" s="42"/>
    </row>
    <row r="1423" spans="3:33">
      <c r="C1423" s="52"/>
      <c r="D1423" s="30" t="s">
        <v>1958</v>
      </c>
      <c r="E1423" s="30"/>
      <c r="Q1423" s="30"/>
      <c r="AF1423" s="116" t="s">
        <v>6507</v>
      </c>
      <c r="AG1423" s="42"/>
    </row>
    <row r="1424" spans="3:33">
      <c r="C1424" s="52"/>
      <c r="D1424" s="30" t="s">
        <v>1966</v>
      </c>
      <c r="E1424" s="30"/>
      <c r="Q1424" s="30"/>
      <c r="AF1424" s="116" t="s">
        <v>6508</v>
      </c>
      <c r="AG1424" s="42"/>
    </row>
    <row r="1425" spans="3:33">
      <c r="C1425" s="52"/>
      <c r="D1425" s="30" t="s">
        <v>1940</v>
      </c>
      <c r="E1425" s="30"/>
      <c r="Q1425" s="30"/>
      <c r="AF1425" s="116" t="s">
        <v>6509</v>
      </c>
      <c r="AG1425" s="42"/>
    </row>
    <row r="1426" spans="3:33">
      <c r="C1426" s="52"/>
      <c r="D1426" s="30" t="s">
        <v>1974</v>
      </c>
      <c r="E1426" s="30"/>
      <c r="Q1426" s="30"/>
      <c r="AF1426" s="116" t="s">
        <v>6510</v>
      </c>
      <c r="AG1426" s="42"/>
    </row>
    <row r="1427" spans="3:33">
      <c r="C1427" s="52"/>
      <c r="D1427" s="30" t="s">
        <v>1982</v>
      </c>
      <c r="E1427" s="30"/>
      <c r="Q1427" s="30"/>
      <c r="AF1427" s="116" t="s">
        <v>6511</v>
      </c>
      <c r="AG1427" s="42"/>
    </row>
    <row r="1428" spans="3:33">
      <c r="C1428" s="52"/>
      <c r="D1428" s="30" t="s">
        <v>1997</v>
      </c>
      <c r="E1428" s="30"/>
      <c r="Q1428" s="30"/>
      <c r="AF1428" s="116" t="s">
        <v>6512</v>
      </c>
      <c r="AG1428" s="42"/>
    </row>
    <row r="1429" spans="3:33">
      <c r="C1429" s="52"/>
      <c r="D1429" s="30" t="s">
        <v>2004</v>
      </c>
      <c r="E1429" s="30"/>
      <c r="Q1429" s="30"/>
      <c r="AF1429" s="116" t="s">
        <v>6513</v>
      </c>
      <c r="AG1429" s="42"/>
    </row>
    <row r="1430" spans="3:33">
      <c r="C1430" s="52"/>
      <c r="D1430" s="30" t="s">
        <v>2018</v>
      </c>
      <c r="E1430" s="30"/>
      <c r="Q1430" s="30"/>
      <c r="AF1430" s="116" t="s">
        <v>6514</v>
      </c>
      <c r="AG1430" s="42"/>
    </row>
    <row r="1431" spans="3:33">
      <c r="C1431" s="52"/>
      <c r="D1431" s="30" t="s">
        <v>2025</v>
      </c>
      <c r="E1431" s="30"/>
      <c r="Q1431" s="30"/>
      <c r="AF1431" s="116" t="s">
        <v>6515</v>
      </c>
      <c r="AG1431" s="42"/>
    </row>
    <row r="1432" spans="3:33">
      <c r="C1432" s="52"/>
      <c r="D1432" s="30" t="s">
        <v>2032</v>
      </c>
      <c r="E1432" s="30"/>
      <c r="Q1432" s="30"/>
      <c r="AF1432" s="116" t="s">
        <v>6516</v>
      </c>
      <c r="AG1432" s="42"/>
    </row>
    <row r="1433" spans="3:33">
      <c r="C1433" s="52"/>
      <c r="D1433" s="30" t="s">
        <v>2039</v>
      </c>
      <c r="E1433" s="30"/>
      <c r="Q1433" s="30"/>
      <c r="AF1433" s="116" t="s">
        <v>6517</v>
      </c>
      <c r="AG1433" s="42"/>
    </row>
    <row r="1434" spans="3:33">
      <c r="C1434" s="52"/>
      <c r="D1434" s="30" t="s">
        <v>2046</v>
      </c>
      <c r="E1434" s="30"/>
      <c r="Q1434" s="30"/>
      <c r="AF1434" s="116" t="s">
        <v>6518</v>
      </c>
      <c r="AG1434" s="42"/>
    </row>
    <row r="1435" spans="3:33">
      <c r="C1435" s="52"/>
      <c r="D1435" s="30" t="s">
        <v>2054</v>
      </c>
      <c r="E1435" s="30"/>
      <c r="Q1435" s="30"/>
      <c r="AF1435" s="116" t="s">
        <v>6519</v>
      </c>
      <c r="AG1435" s="42"/>
    </row>
    <row r="1436" spans="3:33">
      <c r="C1436" s="52"/>
      <c r="D1436" s="30" t="s">
        <v>2061</v>
      </c>
      <c r="E1436" s="30"/>
      <c r="Q1436" s="30"/>
      <c r="AF1436" s="116" t="s">
        <v>6520</v>
      </c>
      <c r="AG1436" s="42"/>
    </row>
    <row r="1437" spans="3:33">
      <c r="C1437" s="52"/>
      <c r="D1437" s="30" t="s">
        <v>2068</v>
      </c>
      <c r="E1437" s="30"/>
      <c r="Q1437" s="30"/>
      <c r="AF1437" s="116" t="s">
        <v>6521</v>
      </c>
      <c r="AG1437" s="42"/>
    </row>
    <row r="1438" spans="3:33">
      <c r="C1438" s="52"/>
      <c r="D1438" s="30" t="s">
        <v>2075</v>
      </c>
      <c r="E1438" s="30"/>
      <c r="Q1438" s="30"/>
      <c r="AF1438" s="116" t="s">
        <v>6522</v>
      </c>
      <c r="AG1438" s="42"/>
    </row>
    <row r="1439" spans="3:33">
      <c r="C1439" s="52"/>
      <c r="D1439" s="30" t="s">
        <v>2089</v>
      </c>
      <c r="E1439" s="30"/>
      <c r="Q1439" s="30"/>
      <c r="AF1439" s="116" t="s">
        <v>6523</v>
      </c>
      <c r="AG1439" s="42"/>
    </row>
    <row r="1440" spans="3:33">
      <c r="C1440" s="52"/>
      <c r="D1440" s="30" t="s">
        <v>2103</v>
      </c>
      <c r="E1440" s="30"/>
      <c r="Q1440" s="30"/>
      <c r="AF1440" s="116" t="s">
        <v>6524</v>
      </c>
      <c r="AG1440" s="42"/>
    </row>
    <row r="1441" spans="3:33">
      <c r="C1441" s="52"/>
      <c r="D1441" s="30" t="s">
        <v>2111</v>
      </c>
      <c r="E1441" s="30"/>
      <c r="Q1441" s="30"/>
      <c r="AF1441" s="116" t="s">
        <v>6525</v>
      </c>
      <c r="AG1441" s="42"/>
    </row>
    <row r="1442" spans="3:33">
      <c r="C1442" s="52"/>
      <c r="D1442" s="30" t="s">
        <v>2118</v>
      </c>
      <c r="E1442" s="30"/>
      <c r="Q1442" s="30"/>
      <c r="AF1442" s="116" t="s">
        <v>6526</v>
      </c>
      <c r="AG1442" s="42"/>
    </row>
    <row r="1443" spans="3:33">
      <c r="C1443" s="52"/>
      <c r="D1443" s="30" t="s">
        <v>2132</v>
      </c>
      <c r="E1443" s="30"/>
      <c r="Q1443" s="30"/>
      <c r="AF1443" s="116" t="s">
        <v>6527</v>
      </c>
      <c r="AG1443" s="42"/>
    </row>
    <row r="1444" spans="3:33">
      <c r="C1444" s="52"/>
      <c r="D1444" s="30" t="s">
        <v>2146</v>
      </c>
      <c r="E1444" s="30"/>
      <c r="Q1444" s="30"/>
      <c r="AF1444" s="116" t="s">
        <v>6528</v>
      </c>
      <c r="AG1444" s="42"/>
    </row>
    <row r="1445" spans="3:33">
      <c r="C1445" s="52"/>
      <c r="D1445" s="30" t="s">
        <v>2153</v>
      </c>
      <c r="E1445" s="30"/>
      <c r="Q1445" s="30"/>
      <c r="AF1445" s="116" t="s">
        <v>6529</v>
      </c>
      <c r="AG1445" s="42"/>
    </row>
    <row r="1446" spans="3:33">
      <c r="C1446" s="52"/>
      <c r="D1446" s="30" t="s">
        <v>2160</v>
      </c>
      <c r="E1446" s="30"/>
      <c r="Q1446" s="30"/>
      <c r="AF1446" s="116" t="s">
        <v>6530</v>
      </c>
      <c r="AG1446" s="42"/>
    </row>
    <row r="1447" spans="3:33">
      <c r="C1447" s="52"/>
      <c r="D1447" s="30" t="s">
        <v>2139</v>
      </c>
      <c r="E1447" s="30"/>
      <c r="Q1447" s="30"/>
      <c r="AF1447" s="116" t="s">
        <v>6531</v>
      </c>
      <c r="AG1447" s="42"/>
    </row>
    <row r="1448" spans="3:33">
      <c r="C1448" s="52"/>
      <c r="D1448" s="30" t="s">
        <v>2168</v>
      </c>
      <c r="E1448" s="30"/>
      <c r="Q1448" s="30"/>
      <c r="AF1448" s="116" t="s">
        <v>6532</v>
      </c>
      <c r="AG1448" s="42"/>
    </row>
    <row r="1449" spans="3:33">
      <c r="C1449" s="52"/>
      <c r="D1449" s="30" t="s">
        <v>2176</v>
      </c>
      <c r="E1449" s="30"/>
      <c r="Q1449" s="30"/>
      <c r="AF1449" s="116" t="s">
        <v>6533</v>
      </c>
      <c r="AG1449" s="42"/>
    </row>
    <row r="1450" spans="3:33">
      <c r="C1450" s="52"/>
      <c r="D1450" s="30" t="s">
        <v>6534</v>
      </c>
      <c r="E1450" s="30"/>
      <c r="Q1450" s="30"/>
      <c r="AF1450" s="116" t="s">
        <v>6535</v>
      </c>
      <c r="AG1450" s="42"/>
    </row>
    <row r="1451" spans="3:33">
      <c r="C1451" s="52"/>
      <c r="D1451" s="30" t="s">
        <v>6536</v>
      </c>
      <c r="E1451" s="30"/>
      <c r="Q1451" s="30"/>
      <c r="AF1451" s="116" t="s">
        <v>6537</v>
      </c>
      <c r="AG1451" s="42"/>
    </row>
    <row r="1452" spans="3:33">
      <c r="C1452" s="52"/>
      <c r="D1452" s="30" t="s">
        <v>6538</v>
      </c>
      <c r="E1452" s="30"/>
      <c r="Q1452" s="30"/>
      <c r="AF1452" s="116" t="s">
        <v>6539</v>
      </c>
      <c r="AG1452" s="42"/>
    </row>
    <row r="1453" spans="3:33">
      <c r="C1453" s="52"/>
      <c r="D1453" s="30" t="s">
        <v>6540</v>
      </c>
      <c r="E1453" s="30"/>
      <c r="Q1453" s="30"/>
      <c r="AF1453" s="116" t="s">
        <v>6541</v>
      </c>
      <c r="AG1453" s="42"/>
    </row>
    <row r="1454" spans="3:33">
      <c r="C1454" s="52"/>
      <c r="D1454" s="30" t="s">
        <v>6542</v>
      </c>
      <c r="E1454" s="30"/>
      <c r="Q1454" s="30"/>
      <c r="AF1454" s="116" t="s">
        <v>6543</v>
      </c>
      <c r="AG1454" s="42"/>
    </row>
    <row r="1455" spans="3:33">
      <c r="C1455" s="52"/>
      <c r="D1455" s="30" t="s">
        <v>6544</v>
      </c>
      <c r="E1455" s="30"/>
      <c r="Q1455" s="30"/>
      <c r="AF1455" s="116" t="s">
        <v>6545</v>
      </c>
      <c r="AG1455" s="42"/>
    </row>
    <row r="1456" spans="3:33">
      <c r="C1456" s="52"/>
      <c r="D1456" s="30" t="s">
        <v>6546</v>
      </c>
      <c r="E1456" s="30"/>
      <c r="Q1456" s="30"/>
      <c r="AF1456" s="116" t="s">
        <v>6547</v>
      </c>
      <c r="AG1456" s="42"/>
    </row>
    <row r="1457" spans="3:33">
      <c r="C1457" s="52"/>
      <c r="D1457" s="30" t="s">
        <v>6548</v>
      </c>
      <c r="E1457" s="30"/>
      <c r="Q1457" s="30"/>
      <c r="AF1457" s="116" t="s">
        <v>6549</v>
      </c>
      <c r="AG1457" s="42"/>
    </row>
    <row r="1458" spans="3:33">
      <c r="C1458" s="52"/>
      <c r="D1458" s="30" t="s">
        <v>6550</v>
      </c>
      <c r="E1458" s="30"/>
      <c r="Q1458" s="30"/>
      <c r="AF1458" s="116" t="s">
        <v>6551</v>
      </c>
      <c r="AG1458" s="42"/>
    </row>
    <row r="1459" spans="3:33">
      <c r="C1459" s="52"/>
      <c r="D1459" s="30" t="s">
        <v>6552</v>
      </c>
      <c r="E1459" s="30"/>
      <c r="Q1459" s="30"/>
      <c r="AF1459" s="116" t="s">
        <v>6553</v>
      </c>
      <c r="AG1459" s="42"/>
    </row>
    <row r="1460" spans="3:33">
      <c r="C1460" s="52"/>
      <c r="D1460" s="30" t="s">
        <v>6554</v>
      </c>
      <c r="E1460" s="30"/>
      <c r="Q1460" s="30"/>
      <c r="AF1460" s="116" t="s">
        <v>6555</v>
      </c>
      <c r="AG1460" s="42"/>
    </row>
    <row r="1461" spans="3:33">
      <c r="C1461" s="52"/>
      <c r="D1461" s="30" t="s">
        <v>6556</v>
      </c>
      <c r="E1461" s="30"/>
      <c r="Q1461" s="30"/>
      <c r="AF1461" s="116" t="s">
        <v>6557</v>
      </c>
      <c r="AG1461" s="42"/>
    </row>
    <row r="1462" spans="3:33">
      <c r="C1462" s="52"/>
      <c r="D1462" s="30" t="s">
        <v>6558</v>
      </c>
      <c r="E1462" s="30"/>
      <c r="Q1462" s="30"/>
      <c r="AF1462" s="116" t="s">
        <v>6559</v>
      </c>
      <c r="AG1462" s="42"/>
    </row>
    <row r="1463" spans="3:33">
      <c r="C1463" s="52"/>
      <c r="D1463" s="30" t="s">
        <v>6560</v>
      </c>
      <c r="E1463" s="30"/>
      <c r="Q1463" s="30"/>
      <c r="AF1463" s="116" t="s">
        <v>6561</v>
      </c>
      <c r="AG1463" s="42"/>
    </row>
    <row r="1464" spans="3:33">
      <c r="C1464" s="52"/>
      <c r="D1464" s="30" t="s">
        <v>6562</v>
      </c>
      <c r="E1464" s="30"/>
      <c r="Q1464" s="30"/>
      <c r="AF1464" s="116" t="s">
        <v>6563</v>
      </c>
      <c r="AG1464" s="42"/>
    </row>
    <row r="1465" spans="3:33">
      <c r="C1465" s="52"/>
      <c r="D1465" s="30" t="s">
        <v>6564</v>
      </c>
      <c r="E1465" s="30"/>
      <c r="Q1465" s="30"/>
      <c r="AF1465" s="116" t="s">
        <v>6565</v>
      </c>
      <c r="AG1465" s="42"/>
    </row>
    <row r="1466" spans="3:33">
      <c r="C1466" s="52"/>
      <c r="D1466" s="30" t="s">
        <v>6566</v>
      </c>
      <c r="E1466" s="30"/>
      <c r="Q1466" s="30"/>
      <c r="AF1466" s="116" t="s">
        <v>6567</v>
      </c>
      <c r="AG1466" s="42"/>
    </row>
    <row r="1467" spans="3:33">
      <c r="C1467" s="52"/>
      <c r="D1467" s="30" t="s">
        <v>6568</v>
      </c>
      <c r="E1467" s="30"/>
      <c r="Q1467" s="30"/>
      <c r="AF1467" s="116" t="s">
        <v>6569</v>
      </c>
      <c r="AG1467" s="42"/>
    </row>
    <row r="1468" spans="3:33">
      <c r="C1468" s="52"/>
      <c r="D1468" s="30" t="s">
        <v>6570</v>
      </c>
      <c r="E1468" s="30"/>
      <c r="Q1468" s="30"/>
      <c r="AF1468" s="116" t="s">
        <v>6571</v>
      </c>
      <c r="AG1468" s="42"/>
    </row>
    <row r="1469" spans="3:33">
      <c r="C1469" s="52"/>
      <c r="D1469" s="30" t="s">
        <v>6572</v>
      </c>
      <c r="E1469" s="30"/>
      <c r="Q1469" s="30"/>
      <c r="AF1469" s="116" t="s">
        <v>6573</v>
      </c>
      <c r="AG1469" s="42"/>
    </row>
    <row r="1470" spans="3:33">
      <c r="C1470" s="52"/>
      <c r="D1470" s="30" t="s">
        <v>6574</v>
      </c>
      <c r="E1470" s="30"/>
      <c r="Q1470" s="30"/>
      <c r="AF1470" s="116" t="s">
        <v>6575</v>
      </c>
      <c r="AG1470" s="42"/>
    </row>
    <row r="1471" spans="3:33">
      <c r="C1471" s="52"/>
      <c r="D1471" s="30" t="s">
        <v>6576</v>
      </c>
      <c r="E1471" s="30"/>
      <c r="Q1471" s="30"/>
      <c r="AF1471" s="116" t="s">
        <v>6577</v>
      </c>
      <c r="AG1471" s="42"/>
    </row>
    <row r="1472" spans="3:33">
      <c r="C1472" s="52"/>
      <c r="D1472" s="30" t="s">
        <v>6578</v>
      </c>
      <c r="E1472" s="30"/>
      <c r="Q1472" s="30"/>
      <c r="AF1472" s="116" t="s">
        <v>6579</v>
      </c>
      <c r="AG1472" s="42"/>
    </row>
    <row r="1473" spans="3:33">
      <c r="C1473" s="52"/>
      <c r="D1473" s="30" t="s">
        <v>6580</v>
      </c>
      <c r="E1473" s="30"/>
      <c r="Q1473" s="30"/>
      <c r="AF1473" s="116" t="s">
        <v>6581</v>
      </c>
      <c r="AG1473" s="42"/>
    </row>
    <row r="1474" spans="3:33">
      <c r="C1474" s="52"/>
      <c r="D1474" s="30" t="s">
        <v>6582</v>
      </c>
      <c r="E1474" s="30"/>
      <c r="Q1474" s="30"/>
      <c r="AF1474" s="116" t="s">
        <v>6583</v>
      </c>
      <c r="AG1474" s="42"/>
    </row>
    <row r="1475" spans="3:33">
      <c r="C1475" s="52"/>
      <c r="D1475" s="30" t="s">
        <v>6584</v>
      </c>
      <c r="E1475" s="30"/>
      <c r="Q1475" s="30"/>
      <c r="AF1475" s="116" t="s">
        <v>6585</v>
      </c>
      <c r="AG1475" s="42"/>
    </row>
    <row r="1476" spans="3:33">
      <c r="C1476" s="52"/>
      <c r="D1476" s="30" t="s">
        <v>6586</v>
      </c>
      <c r="E1476" s="30"/>
      <c r="Q1476" s="30"/>
      <c r="AF1476" s="116" t="s">
        <v>6587</v>
      </c>
      <c r="AG1476" s="42"/>
    </row>
    <row r="1477" spans="3:33">
      <c r="C1477" s="52"/>
      <c r="D1477" s="30" t="s">
        <v>6588</v>
      </c>
      <c r="E1477" s="30"/>
      <c r="Q1477" s="30"/>
      <c r="AF1477" s="116" t="s">
        <v>6589</v>
      </c>
      <c r="AG1477" s="42"/>
    </row>
    <row r="1478" spans="3:33">
      <c r="C1478" s="52"/>
      <c r="D1478" s="30" t="s">
        <v>6590</v>
      </c>
      <c r="E1478" s="30"/>
      <c r="Q1478" s="30"/>
      <c r="AF1478" s="116" t="s">
        <v>6591</v>
      </c>
      <c r="AG1478" s="42"/>
    </row>
    <row r="1479" spans="3:33">
      <c r="C1479" s="52"/>
      <c r="D1479" s="30" t="s">
        <v>6592</v>
      </c>
      <c r="E1479" s="30"/>
      <c r="Q1479" s="30"/>
      <c r="AF1479" s="116" t="s">
        <v>6593</v>
      </c>
      <c r="AG1479" s="42"/>
    </row>
    <row r="1480" spans="3:33">
      <c r="C1480" s="52"/>
      <c r="D1480" s="30" t="s">
        <v>6594</v>
      </c>
      <c r="E1480" s="30"/>
      <c r="Q1480" s="30"/>
      <c r="AF1480" s="116" t="s">
        <v>6595</v>
      </c>
      <c r="AG1480" s="42"/>
    </row>
    <row r="1481" spans="3:33">
      <c r="C1481" s="52"/>
      <c r="D1481" s="30" t="s">
        <v>6596</v>
      </c>
      <c r="E1481" s="30"/>
      <c r="Q1481" s="30"/>
      <c r="AF1481" s="116" t="s">
        <v>6597</v>
      </c>
      <c r="AG1481" s="42"/>
    </row>
    <row r="1482" spans="3:33">
      <c r="C1482" s="52"/>
      <c r="D1482" s="30" t="s">
        <v>6598</v>
      </c>
      <c r="E1482" s="30"/>
      <c r="Q1482" s="30"/>
      <c r="AF1482" s="116" t="s">
        <v>6599</v>
      </c>
      <c r="AG1482" s="42"/>
    </row>
    <row r="1483" spans="3:33">
      <c r="C1483" s="52"/>
      <c r="D1483" s="30" t="s">
        <v>6600</v>
      </c>
      <c r="E1483" s="30"/>
      <c r="Q1483" s="30"/>
      <c r="AF1483" s="116" t="s">
        <v>6601</v>
      </c>
      <c r="AG1483" s="42"/>
    </row>
    <row r="1484" spans="3:33">
      <c r="C1484" s="52"/>
      <c r="D1484" s="30" t="s">
        <v>6602</v>
      </c>
      <c r="E1484" s="30"/>
      <c r="Q1484" s="30"/>
      <c r="AF1484" s="116" t="s">
        <v>6603</v>
      </c>
      <c r="AG1484" s="42"/>
    </row>
    <row r="1485" spans="3:33">
      <c r="C1485" s="52"/>
      <c r="D1485" s="30" t="s">
        <v>6604</v>
      </c>
      <c r="E1485" s="30"/>
      <c r="Q1485" s="30"/>
      <c r="AF1485" s="116" t="s">
        <v>6605</v>
      </c>
      <c r="AG1485" s="42"/>
    </row>
    <row r="1486" spans="3:33">
      <c r="C1486" s="52"/>
      <c r="D1486" s="30" t="s">
        <v>6606</v>
      </c>
      <c r="E1486" s="30"/>
      <c r="Q1486" s="30"/>
      <c r="AF1486" s="116" t="s">
        <v>6607</v>
      </c>
      <c r="AG1486" s="42"/>
    </row>
    <row r="1487" spans="3:33">
      <c r="C1487" s="52"/>
      <c r="D1487" s="30" t="s">
        <v>6608</v>
      </c>
      <c r="E1487" s="30"/>
      <c r="Q1487" s="30"/>
      <c r="AF1487" s="116" t="s">
        <v>6609</v>
      </c>
      <c r="AG1487" s="42"/>
    </row>
    <row r="1488" spans="3:33">
      <c r="C1488" s="52"/>
      <c r="D1488" s="30" t="s">
        <v>6610</v>
      </c>
      <c r="E1488" s="30"/>
      <c r="Q1488" s="30"/>
      <c r="AF1488" s="116" t="s">
        <v>6611</v>
      </c>
      <c r="AG1488" s="42"/>
    </row>
    <row r="1489" spans="3:33">
      <c r="C1489" s="52"/>
      <c r="D1489" s="30" t="s">
        <v>6612</v>
      </c>
      <c r="E1489" s="30"/>
      <c r="Q1489" s="30"/>
      <c r="AF1489" s="116" t="s">
        <v>6613</v>
      </c>
      <c r="AG1489" s="42"/>
    </row>
    <row r="1490" spans="3:33">
      <c r="C1490" s="52"/>
      <c r="D1490" s="30" t="s">
        <v>6614</v>
      </c>
      <c r="E1490" s="30"/>
      <c r="Q1490" s="30"/>
      <c r="AF1490" s="116" t="s">
        <v>6615</v>
      </c>
      <c r="AG1490" s="42"/>
    </row>
    <row r="1491" spans="3:33">
      <c r="C1491" s="52"/>
      <c r="D1491" s="30" t="s">
        <v>6616</v>
      </c>
      <c r="E1491" s="30"/>
      <c r="Q1491" s="30"/>
      <c r="AF1491" s="116" t="s">
        <v>6617</v>
      </c>
      <c r="AG1491" s="42"/>
    </row>
    <row r="1492" spans="3:33">
      <c r="C1492" s="52"/>
      <c r="D1492" s="30" t="s">
        <v>6618</v>
      </c>
      <c r="E1492" s="30"/>
      <c r="Q1492" s="30"/>
      <c r="AF1492" s="116" t="s">
        <v>6619</v>
      </c>
      <c r="AG1492" s="42"/>
    </row>
    <row r="1493" spans="3:33">
      <c r="C1493" s="52"/>
      <c r="D1493" s="30" t="s">
        <v>6620</v>
      </c>
      <c r="E1493" s="30"/>
      <c r="Q1493" s="30"/>
      <c r="AF1493" s="116" t="s">
        <v>6621</v>
      </c>
      <c r="AG1493" s="42"/>
    </row>
    <row r="1494" spans="3:33">
      <c r="C1494" s="52"/>
      <c r="D1494" s="30" t="s">
        <v>6622</v>
      </c>
      <c r="E1494" s="30"/>
      <c r="Q1494" s="30"/>
      <c r="AF1494" s="116" t="s">
        <v>6623</v>
      </c>
      <c r="AG1494" s="42"/>
    </row>
    <row r="1495" spans="3:33">
      <c r="C1495" s="52"/>
      <c r="D1495" s="30" t="s">
        <v>6624</v>
      </c>
      <c r="E1495" s="30"/>
      <c r="Q1495" s="30"/>
      <c r="AF1495" s="116" t="s">
        <v>6625</v>
      </c>
      <c r="AG1495" s="42"/>
    </row>
    <row r="1496" spans="3:33">
      <c r="C1496" s="52"/>
      <c r="D1496" s="30" t="s">
        <v>6626</v>
      </c>
      <c r="E1496" s="30"/>
      <c r="Q1496" s="30"/>
      <c r="AF1496" s="116" t="s">
        <v>6627</v>
      </c>
      <c r="AG1496" s="42"/>
    </row>
    <row r="1497" spans="3:33">
      <c r="C1497" s="52"/>
      <c r="D1497" s="30" t="s">
        <v>6628</v>
      </c>
      <c r="E1497" s="30"/>
      <c r="Q1497" s="30"/>
      <c r="AF1497" s="116" t="s">
        <v>6629</v>
      </c>
      <c r="AG1497" s="42"/>
    </row>
    <row r="1498" spans="3:33">
      <c r="C1498" s="52"/>
      <c r="D1498" s="30" t="s">
        <v>6630</v>
      </c>
      <c r="E1498" s="30"/>
      <c r="Q1498" s="30"/>
      <c r="AF1498" s="116" t="s">
        <v>6631</v>
      </c>
      <c r="AG1498" s="42"/>
    </row>
    <row r="1499" spans="3:33">
      <c r="C1499" s="52"/>
      <c r="D1499" s="30" t="s">
        <v>6632</v>
      </c>
      <c r="E1499" s="30"/>
      <c r="Q1499" s="30"/>
      <c r="AF1499" s="116" t="s">
        <v>6633</v>
      </c>
      <c r="AG1499" s="42"/>
    </row>
    <row r="1500" spans="3:33">
      <c r="C1500" s="52"/>
      <c r="D1500" s="30" t="s">
        <v>6634</v>
      </c>
      <c r="E1500" s="30"/>
      <c r="Q1500" s="30"/>
      <c r="AF1500" s="116" t="s">
        <v>6635</v>
      </c>
      <c r="AG1500" s="42"/>
    </row>
    <row r="1501" spans="3:33">
      <c r="C1501" s="52"/>
      <c r="D1501" s="30" t="s">
        <v>6636</v>
      </c>
      <c r="E1501" s="30"/>
      <c r="Q1501" s="30"/>
      <c r="AF1501" s="116" t="s">
        <v>6637</v>
      </c>
      <c r="AG1501" s="42"/>
    </row>
    <row r="1502" spans="3:33">
      <c r="C1502" s="52"/>
      <c r="D1502" s="30" t="s">
        <v>6638</v>
      </c>
      <c r="E1502" s="30"/>
      <c r="Q1502" s="30"/>
      <c r="AF1502" s="116" t="s">
        <v>6639</v>
      </c>
      <c r="AG1502" s="42"/>
    </row>
    <row r="1503" spans="3:33">
      <c r="C1503" s="52"/>
      <c r="D1503" s="30" t="s">
        <v>6640</v>
      </c>
      <c r="E1503" s="30"/>
      <c r="Q1503" s="30"/>
      <c r="AF1503" s="116" t="s">
        <v>6641</v>
      </c>
      <c r="AG1503" s="42"/>
    </row>
    <row r="1504" spans="3:33">
      <c r="C1504" s="52"/>
      <c r="D1504" s="30" t="s">
        <v>6642</v>
      </c>
      <c r="E1504" s="30"/>
      <c r="Q1504" s="30"/>
      <c r="AF1504" s="116" t="s">
        <v>6643</v>
      </c>
      <c r="AG1504" s="42"/>
    </row>
    <row r="1505" spans="3:33">
      <c r="C1505" s="52"/>
      <c r="D1505" s="30" t="s">
        <v>6644</v>
      </c>
      <c r="E1505" s="30"/>
      <c r="Q1505" s="30"/>
      <c r="AF1505" s="116" t="s">
        <v>6645</v>
      </c>
      <c r="AG1505" s="42"/>
    </row>
    <row r="1506" spans="3:33">
      <c r="C1506" s="52"/>
      <c r="D1506" s="30" t="s">
        <v>6646</v>
      </c>
      <c r="E1506" s="30"/>
      <c r="Q1506" s="30"/>
      <c r="AF1506" s="116" t="s">
        <v>6647</v>
      </c>
      <c r="AG1506" s="42"/>
    </row>
    <row r="1507" spans="3:33">
      <c r="C1507" s="52"/>
      <c r="D1507" s="30" t="s">
        <v>6648</v>
      </c>
      <c r="E1507" s="30"/>
      <c r="Q1507" s="30"/>
      <c r="AF1507" s="116" t="s">
        <v>6649</v>
      </c>
      <c r="AG1507" s="42"/>
    </row>
    <row r="1508" spans="3:33">
      <c r="C1508" s="52"/>
      <c r="D1508" s="30" t="s">
        <v>6650</v>
      </c>
      <c r="E1508" s="30"/>
      <c r="Q1508" s="30"/>
      <c r="AF1508" s="116" t="s">
        <v>6651</v>
      </c>
      <c r="AG1508" s="42"/>
    </row>
    <row r="1509" spans="3:33">
      <c r="C1509" s="52"/>
      <c r="D1509" s="30" t="s">
        <v>6652</v>
      </c>
      <c r="E1509" s="30"/>
      <c r="Q1509" s="30"/>
      <c r="AF1509" s="116" t="s">
        <v>6653</v>
      </c>
      <c r="AG1509" s="42"/>
    </row>
    <row r="1510" spans="3:33">
      <c r="C1510" s="52"/>
      <c r="D1510" s="30" t="s">
        <v>6654</v>
      </c>
      <c r="E1510" s="30"/>
      <c r="Q1510" s="30"/>
      <c r="AF1510" s="116" t="s">
        <v>6655</v>
      </c>
      <c r="AG1510" s="42"/>
    </row>
    <row r="1511" spans="3:33">
      <c r="C1511" s="52"/>
      <c r="D1511" s="30" t="s">
        <v>6656</v>
      </c>
      <c r="E1511" s="30"/>
      <c r="Q1511" s="30"/>
      <c r="AF1511" s="116" t="s">
        <v>6657</v>
      </c>
      <c r="AG1511" s="42"/>
    </row>
    <row r="1512" spans="3:33">
      <c r="C1512" s="52"/>
      <c r="D1512" s="30" t="s">
        <v>6658</v>
      </c>
      <c r="E1512" s="30"/>
      <c r="Q1512" s="30"/>
      <c r="AF1512" s="116" t="s">
        <v>6659</v>
      </c>
      <c r="AG1512" s="42"/>
    </row>
    <row r="1513" spans="3:33">
      <c r="C1513" s="52"/>
      <c r="D1513" s="30" t="s">
        <v>6660</v>
      </c>
      <c r="E1513" s="30"/>
      <c r="Q1513" s="30"/>
      <c r="AF1513" s="116" t="s">
        <v>6661</v>
      </c>
      <c r="AG1513" s="42"/>
    </row>
    <row r="1514" spans="3:33">
      <c r="C1514" s="52"/>
      <c r="D1514" s="30" t="s">
        <v>6662</v>
      </c>
      <c r="E1514" s="30"/>
      <c r="Q1514" s="30"/>
      <c r="AF1514" s="116" t="s">
        <v>6663</v>
      </c>
      <c r="AG1514" s="42"/>
    </row>
    <row r="1515" spans="3:33">
      <c r="C1515" s="52"/>
      <c r="D1515" s="30" t="s">
        <v>6664</v>
      </c>
      <c r="E1515" s="30"/>
      <c r="Q1515" s="30"/>
      <c r="AF1515" s="116" t="s">
        <v>6665</v>
      </c>
      <c r="AG1515" s="42"/>
    </row>
    <row r="1516" spans="3:33">
      <c r="C1516" s="52"/>
      <c r="D1516" s="30" t="s">
        <v>6666</v>
      </c>
      <c r="E1516" s="30"/>
      <c r="Q1516" s="30"/>
      <c r="AF1516" s="116" t="s">
        <v>6667</v>
      </c>
      <c r="AG1516" s="42"/>
    </row>
    <row r="1517" spans="3:33">
      <c r="C1517" s="52"/>
      <c r="D1517" s="30" t="s">
        <v>6668</v>
      </c>
      <c r="E1517" s="30"/>
      <c r="Q1517" s="30"/>
      <c r="AF1517" s="116" t="s">
        <v>6669</v>
      </c>
      <c r="AG1517" s="42"/>
    </row>
    <row r="1518" spans="3:33">
      <c r="C1518" s="52"/>
      <c r="D1518" s="30" t="s">
        <v>6670</v>
      </c>
      <c r="E1518" s="30"/>
      <c r="Q1518" s="30"/>
      <c r="AF1518" s="116" t="s">
        <v>6671</v>
      </c>
      <c r="AG1518" s="42"/>
    </row>
    <row r="1519" spans="3:33">
      <c r="C1519" s="52"/>
      <c r="D1519" s="30" t="s">
        <v>6672</v>
      </c>
      <c r="E1519" s="30"/>
      <c r="Q1519" s="30"/>
      <c r="AF1519" s="116" t="s">
        <v>6673</v>
      </c>
      <c r="AG1519" s="42"/>
    </row>
    <row r="1520" spans="3:33">
      <c r="C1520" s="52"/>
      <c r="D1520" s="30" t="s">
        <v>6674</v>
      </c>
      <c r="E1520" s="30"/>
      <c r="Q1520" s="30"/>
      <c r="AF1520" s="116" t="s">
        <v>6675</v>
      </c>
      <c r="AG1520" s="42"/>
    </row>
    <row r="1521" spans="3:33">
      <c r="C1521" s="52"/>
      <c r="D1521" s="30" t="s">
        <v>6676</v>
      </c>
      <c r="E1521" s="30"/>
      <c r="Q1521" s="30"/>
      <c r="AF1521" s="116" t="s">
        <v>6677</v>
      </c>
      <c r="AG1521" s="42"/>
    </row>
    <row r="1522" spans="3:33">
      <c r="C1522" s="52"/>
      <c r="D1522" s="30" t="s">
        <v>6678</v>
      </c>
      <c r="E1522" s="30"/>
      <c r="Q1522" s="30"/>
      <c r="AF1522" s="116" t="s">
        <v>6679</v>
      </c>
      <c r="AG1522" s="42"/>
    </row>
    <row r="1523" spans="3:33">
      <c r="C1523" s="52"/>
      <c r="D1523" s="30" t="s">
        <v>6680</v>
      </c>
      <c r="E1523" s="30"/>
      <c r="Q1523" s="30"/>
      <c r="AF1523" s="116" t="s">
        <v>6681</v>
      </c>
      <c r="AG1523" s="42"/>
    </row>
    <row r="1524" spans="3:33">
      <c r="C1524" s="52"/>
      <c r="D1524" s="30" t="s">
        <v>6682</v>
      </c>
      <c r="E1524" s="30"/>
      <c r="Q1524" s="30"/>
      <c r="AF1524" s="116" t="s">
        <v>6683</v>
      </c>
      <c r="AG1524" s="42"/>
    </row>
    <row r="1525" spans="3:33">
      <c r="C1525" s="52"/>
      <c r="D1525" s="30" t="s">
        <v>6684</v>
      </c>
      <c r="E1525" s="30"/>
      <c r="Q1525" s="30"/>
      <c r="AF1525" s="116" t="s">
        <v>6685</v>
      </c>
      <c r="AG1525" s="42"/>
    </row>
    <row r="1526" spans="3:33">
      <c r="C1526" s="52"/>
      <c r="D1526" s="30" t="s">
        <v>6686</v>
      </c>
      <c r="E1526" s="30"/>
      <c r="Q1526" s="30"/>
      <c r="AF1526" s="116" t="s">
        <v>6687</v>
      </c>
      <c r="AG1526" s="42"/>
    </row>
    <row r="1527" spans="3:33">
      <c r="C1527" s="52"/>
      <c r="D1527" s="30" t="s">
        <v>6688</v>
      </c>
      <c r="E1527" s="30"/>
      <c r="Q1527" s="30"/>
      <c r="AF1527" s="116" t="s">
        <v>6689</v>
      </c>
      <c r="AG1527" s="42"/>
    </row>
    <row r="1528" spans="3:33">
      <c r="C1528" s="52"/>
      <c r="D1528" s="30" t="s">
        <v>6690</v>
      </c>
      <c r="E1528" s="30"/>
      <c r="Q1528" s="30"/>
      <c r="AF1528" s="116" t="s">
        <v>6691</v>
      </c>
      <c r="AG1528" s="42"/>
    </row>
    <row r="1529" spans="3:33">
      <c r="C1529" s="52"/>
      <c r="D1529" s="30" t="s">
        <v>6692</v>
      </c>
      <c r="E1529" s="30"/>
      <c r="Q1529" s="30"/>
      <c r="AF1529" s="116" t="s">
        <v>6693</v>
      </c>
      <c r="AG1529" s="42"/>
    </row>
    <row r="1530" spans="3:33">
      <c r="C1530" s="52"/>
      <c r="D1530" s="30" t="s">
        <v>6694</v>
      </c>
      <c r="E1530" s="30"/>
      <c r="Q1530" s="30"/>
      <c r="AF1530" s="116" t="s">
        <v>6695</v>
      </c>
      <c r="AG1530" s="42"/>
    </row>
    <row r="1531" spans="3:33">
      <c r="C1531" s="52"/>
      <c r="D1531" s="30" t="s">
        <v>6696</v>
      </c>
      <c r="E1531" s="30"/>
      <c r="Q1531" s="30"/>
      <c r="AF1531" s="116" t="s">
        <v>6697</v>
      </c>
      <c r="AG1531" s="42"/>
    </row>
    <row r="1532" spans="3:33">
      <c r="C1532" s="52"/>
      <c r="D1532" s="30" t="s">
        <v>6698</v>
      </c>
      <c r="E1532" s="30"/>
      <c r="Q1532" s="30"/>
      <c r="AF1532" s="116" t="s">
        <v>6699</v>
      </c>
      <c r="AG1532" s="42"/>
    </row>
    <row r="1533" spans="3:33">
      <c r="C1533" s="52"/>
      <c r="D1533" s="30" t="s">
        <v>6700</v>
      </c>
      <c r="E1533" s="30"/>
      <c r="Q1533" s="30"/>
      <c r="AF1533" s="116" t="s">
        <v>6701</v>
      </c>
      <c r="AG1533" s="42"/>
    </row>
    <row r="1534" spans="3:33">
      <c r="C1534" s="52"/>
      <c r="D1534" s="30" t="s">
        <v>6702</v>
      </c>
      <c r="E1534" s="30"/>
      <c r="Q1534" s="30"/>
      <c r="AF1534" s="116" t="s">
        <v>6703</v>
      </c>
      <c r="AG1534" s="42"/>
    </row>
    <row r="1535" spans="3:33">
      <c r="C1535" s="52"/>
      <c r="D1535" s="30" t="s">
        <v>6704</v>
      </c>
      <c r="E1535" s="30"/>
      <c r="Q1535" s="30"/>
      <c r="AF1535" s="116" t="s">
        <v>6705</v>
      </c>
      <c r="AG1535" s="42"/>
    </row>
    <row r="1536" spans="3:33">
      <c r="C1536" s="52"/>
      <c r="D1536" s="30" t="s">
        <v>6706</v>
      </c>
      <c r="E1536" s="30"/>
      <c r="Q1536" s="30"/>
      <c r="AF1536" s="116" t="s">
        <v>6707</v>
      </c>
      <c r="AG1536" s="42"/>
    </row>
    <row r="1537" spans="3:33">
      <c r="C1537" s="52"/>
      <c r="D1537" s="30" t="s">
        <v>6708</v>
      </c>
      <c r="E1537" s="30"/>
      <c r="Q1537" s="30"/>
      <c r="AF1537" s="116" t="s">
        <v>6709</v>
      </c>
      <c r="AG1537" s="42"/>
    </row>
    <row r="1538" spans="3:33">
      <c r="C1538" s="52"/>
      <c r="D1538" s="30" t="s">
        <v>6710</v>
      </c>
      <c r="E1538" s="30"/>
      <c r="Q1538" s="30"/>
      <c r="AF1538" s="116" t="s">
        <v>6677</v>
      </c>
      <c r="AG1538" s="42"/>
    </row>
    <row r="1539" spans="3:33">
      <c r="C1539" s="52"/>
      <c r="D1539" s="30" t="s">
        <v>6711</v>
      </c>
      <c r="E1539" s="30"/>
      <c r="Q1539" s="30"/>
      <c r="AF1539" s="116" t="s">
        <v>6712</v>
      </c>
      <c r="AG1539" s="42"/>
    </row>
    <row r="1540" spans="3:33">
      <c r="C1540" s="52"/>
      <c r="D1540" s="30" t="s">
        <v>6711</v>
      </c>
      <c r="E1540" s="30"/>
      <c r="Q1540" s="30"/>
      <c r="AF1540" s="116" t="s">
        <v>6713</v>
      </c>
      <c r="AG1540" s="42"/>
    </row>
    <row r="1541" spans="3:33">
      <c r="C1541" s="52"/>
      <c r="D1541" s="30" t="s">
        <v>6714</v>
      </c>
      <c r="E1541" s="30"/>
      <c r="Q1541" s="30"/>
      <c r="AF1541" s="116" t="s">
        <v>6715</v>
      </c>
      <c r="AG1541" s="42"/>
    </row>
    <row r="1542" spans="3:33">
      <c r="C1542" s="52"/>
      <c r="D1542" s="30" t="s">
        <v>6716</v>
      </c>
      <c r="E1542" s="30"/>
      <c r="Q1542" s="30"/>
      <c r="AF1542" s="116" t="s">
        <v>6717</v>
      </c>
      <c r="AG1542" s="42"/>
    </row>
    <row r="1543" spans="3:33">
      <c r="C1543" s="52"/>
      <c r="D1543" s="30" t="s">
        <v>6718</v>
      </c>
      <c r="E1543" s="30"/>
      <c r="Q1543" s="30"/>
      <c r="AF1543" s="116" t="s">
        <v>6719</v>
      </c>
      <c r="AG1543" s="42"/>
    </row>
    <row r="1544" spans="3:33">
      <c r="C1544" s="52"/>
      <c r="D1544" s="30" t="s">
        <v>6720</v>
      </c>
      <c r="E1544" s="30"/>
      <c r="Q1544" s="30"/>
      <c r="AF1544" s="116" t="s">
        <v>6721</v>
      </c>
      <c r="AG1544" s="42"/>
    </row>
    <row r="1545" spans="3:33">
      <c r="C1545" s="52"/>
      <c r="D1545" s="30" t="s">
        <v>6722</v>
      </c>
      <c r="E1545" s="30"/>
      <c r="Q1545" s="30"/>
      <c r="AF1545" s="116" t="s">
        <v>6723</v>
      </c>
      <c r="AG1545" s="42"/>
    </row>
    <row r="1546" spans="3:33">
      <c r="C1546" s="52"/>
      <c r="D1546" s="30" t="s">
        <v>6722</v>
      </c>
      <c r="E1546" s="30"/>
      <c r="Q1546" s="30"/>
      <c r="AF1546" s="116" t="s">
        <v>6724</v>
      </c>
      <c r="AG1546" s="42"/>
    </row>
    <row r="1547" spans="3:33">
      <c r="C1547" s="52"/>
      <c r="D1547" s="30" t="s">
        <v>6725</v>
      </c>
      <c r="E1547" s="30"/>
      <c r="Q1547" s="30"/>
      <c r="AF1547" s="116" t="s">
        <v>6726</v>
      </c>
      <c r="AG1547" s="42"/>
    </row>
    <row r="1548" spans="3:33">
      <c r="C1548" s="52"/>
      <c r="D1548" s="30" t="s">
        <v>6727</v>
      </c>
      <c r="E1548" s="30"/>
      <c r="Q1548" s="30"/>
      <c r="AF1548" s="116" t="s">
        <v>6728</v>
      </c>
      <c r="AG1548" s="42"/>
    </row>
    <row r="1549" spans="3:33">
      <c r="C1549" s="52"/>
      <c r="D1549" s="30" t="s">
        <v>6729</v>
      </c>
      <c r="E1549" s="30"/>
      <c r="Q1549" s="30"/>
      <c r="AF1549" s="116" t="s">
        <v>6730</v>
      </c>
      <c r="AG1549" s="42"/>
    </row>
    <row r="1550" spans="3:33">
      <c r="C1550" s="52"/>
      <c r="D1550" s="30" t="s">
        <v>6731</v>
      </c>
      <c r="E1550" s="30"/>
      <c r="Q1550" s="30"/>
      <c r="AF1550" s="116" t="s">
        <v>6732</v>
      </c>
      <c r="AG1550" s="42"/>
    </row>
    <row r="1551" spans="3:33">
      <c r="C1551" s="52"/>
      <c r="D1551" s="30" t="s">
        <v>6733</v>
      </c>
      <c r="E1551" s="30"/>
      <c r="Q1551" s="30"/>
      <c r="AF1551" s="116" t="s">
        <v>6734</v>
      </c>
      <c r="AG1551" s="42"/>
    </row>
    <row r="1552" spans="3:33">
      <c r="C1552" s="52"/>
      <c r="D1552" s="30" t="s">
        <v>6735</v>
      </c>
      <c r="E1552" s="30"/>
      <c r="Q1552" s="30"/>
      <c r="AF1552" s="116" t="s">
        <v>6736</v>
      </c>
      <c r="AG1552" s="42"/>
    </row>
    <row r="1553" spans="3:33">
      <c r="C1553" s="52"/>
      <c r="D1553" s="30" t="s">
        <v>6737</v>
      </c>
      <c r="E1553" s="30"/>
      <c r="Q1553" s="30"/>
      <c r="AF1553" s="116" t="s">
        <v>6738</v>
      </c>
      <c r="AG1553" s="42"/>
    </row>
    <row r="1554" spans="3:33">
      <c r="C1554" s="52"/>
      <c r="D1554" s="30" t="s">
        <v>6739</v>
      </c>
      <c r="E1554" s="30"/>
      <c r="Q1554" s="30"/>
      <c r="AF1554" s="116" t="s">
        <v>6740</v>
      </c>
      <c r="AG1554" s="42"/>
    </row>
    <row r="1555" spans="3:33">
      <c r="C1555" s="52"/>
      <c r="D1555" s="30" t="s">
        <v>6741</v>
      </c>
      <c r="E1555" s="30"/>
      <c r="Q1555" s="30"/>
      <c r="AF1555" s="116" t="s">
        <v>6742</v>
      </c>
      <c r="AG1555" s="42"/>
    </row>
    <row r="1556" spans="3:33">
      <c r="C1556" s="52"/>
      <c r="D1556" s="30" t="s">
        <v>6743</v>
      </c>
      <c r="E1556" s="30"/>
      <c r="Q1556" s="30"/>
      <c r="AF1556" s="116" t="s">
        <v>6744</v>
      </c>
      <c r="AG1556" s="42"/>
    </row>
    <row r="1557" spans="3:33">
      <c r="C1557" s="52"/>
      <c r="D1557" s="30" t="s">
        <v>6745</v>
      </c>
      <c r="E1557" s="30"/>
      <c r="Q1557" s="30"/>
      <c r="AF1557" s="116" t="s">
        <v>6746</v>
      </c>
      <c r="AG1557" s="42"/>
    </row>
    <row r="1558" spans="3:33">
      <c r="C1558" s="52"/>
      <c r="D1558" s="30" t="s">
        <v>6747</v>
      </c>
      <c r="E1558" s="30"/>
      <c r="Q1558" s="30"/>
      <c r="AF1558" s="116" t="s">
        <v>6748</v>
      </c>
      <c r="AG1558" s="42"/>
    </row>
    <row r="1559" spans="3:33">
      <c r="C1559" s="52"/>
      <c r="D1559" s="30" t="s">
        <v>6749</v>
      </c>
      <c r="E1559" s="30"/>
      <c r="Q1559" s="30"/>
      <c r="AF1559" s="116" t="s">
        <v>6750</v>
      </c>
      <c r="AG1559" s="42"/>
    </row>
    <row r="1560" spans="3:33">
      <c r="C1560" s="52"/>
      <c r="D1560" s="30" t="s">
        <v>6751</v>
      </c>
      <c r="E1560" s="30"/>
      <c r="Q1560" s="30"/>
      <c r="AF1560" s="116" t="s">
        <v>6752</v>
      </c>
      <c r="AG1560" s="42"/>
    </row>
    <row r="1561" spans="3:33">
      <c r="C1561" s="52"/>
      <c r="D1561" s="30" t="s">
        <v>6753</v>
      </c>
      <c r="E1561" s="30"/>
      <c r="Q1561" s="30"/>
      <c r="AF1561" s="116" t="s">
        <v>6754</v>
      </c>
      <c r="AG1561" s="42"/>
    </row>
    <row r="1562" spans="3:33">
      <c r="C1562" s="52"/>
      <c r="D1562" s="30" t="s">
        <v>6755</v>
      </c>
      <c r="E1562" s="30"/>
      <c r="Q1562" s="30"/>
      <c r="AF1562" s="116" t="s">
        <v>6756</v>
      </c>
      <c r="AG1562" s="42"/>
    </row>
    <row r="1563" spans="3:33">
      <c r="C1563" s="52"/>
      <c r="D1563" s="30" t="s">
        <v>6757</v>
      </c>
      <c r="E1563" s="30"/>
      <c r="Q1563" s="30"/>
      <c r="AF1563" s="116" t="s">
        <v>6758</v>
      </c>
      <c r="AG1563" s="42"/>
    </row>
    <row r="1564" spans="3:33">
      <c r="C1564" s="52"/>
      <c r="D1564" s="30" t="s">
        <v>6759</v>
      </c>
      <c r="E1564" s="30"/>
      <c r="Q1564" s="30"/>
      <c r="AF1564" s="116" t="s">
        <v>6760</v>
      </c>
      <c r="AG1564" s="42"/>
    </row>
    <row r="1565" spans="3:33">
      <c r="C1565" s="52"/>
      <c r="D1565" s="30" t="s">
        <v>6761</v>
      </c>
      <c r="E1565" s="30"/>
      <c r="Q1565" s="30"/>
      <c r="AF1565" s="116" t="s">
        <v>6762</v>
      </c>
      <c r="AG1565" s="42"/>
    </row>
    <row r="1566" spans="3:33">
      <c r="C1566" s="52"/>
      <c r="D1566" s="30" t="s">
        <v>6763</v>
      </c>
      <c r="E1566" s="30"/>
      <c r="Q1566" s="30"/>
      <c r="AF1566" s="116" t="s">
        <v>6764</v>
      </c>
      <c r="AG1566" s="42"/>
    </row>
    <row r="1567" spans="3:33">
      <c r="C1567" s="52"/>
      <c r="D1567" s="30" t="s">
        <v>6765</v>
      </c>
      <c r="E1567" s="30"/>
      <c r="Q1567" s="30"/>
      <c r="AF1567" s="116" t="s">
        <v>6766</v>
      </c>
      <c r="AG1567" s="42"/>
    </row>
    <row r="1568" spans="3:33">
      <c r="C1568" s="52"/>
      <c r="D1568" s="30" t="s">
        <v>6767</v>
      </c>
      <c r="E1568" s="30"/>
      <c r="Q1568" s="30"/>
      <c r="AF1568" s="116" t="s">
        <v>6768</v>
      </c>
      <c r="AG1568" s="42"/>
    </row>
    <row r="1569" spans="3:33">
      <c r="C1569" s="52"/>
      <c r="D1569" s="30" t="s">
        <v>6769</v>
      </c>
      <c r="E1569" s="30"/>
      <c r="Q1569" s="30"/>
      <c r="AF1569" s="116" t="s">
        <v>6770</v>
      </c>
      <c r="AG1569" s="42"/>
    </row>
    <row r="1570" spans="3:33">
      <c r="C1570" s="52"/>
      <c r="D1570" s="30" t="s">
        <v>6771</v>
      </c>
      <c r="E1570" s="30"/>
      <c r="Q1570" s="30"/>
      <c r="AF1570" s="116" t="s">
        <v>6772</v>
      </c>
      <c r="AG1570" s="42"/>
    </row>
    <row r="1571" spans="3:33">
      <c r="C1571" s="52"/>
      <c r="D1571" s="30" t="s">
        <v>6773</v>
      </c>
      <c r="E1571" s="30"/>
      <c r="Q1571" s="30"/>
      <c r="AF1571" s="116" t="s">
        <v>6774</v>
      </c>
      <c r="AG1571" s="42"/>
    </row>
    <row r="1572" spans="3:33">
      <c r="C1572" s="52"/>
      <c r="D1572" s="30" t="s">
        <v>6775</v>
      </c>
      <c r="E1572" s="30"/>
      <c r="Q1572" s="30"/>
      <c r="AF1572" s="116" t="s">
        <v>6776</v>
      </c>
      <c r="AG1572" s="42"/>
    </row>
    <row r="1573" spans="3:33">
      <c r="C1573" s="52"/>
      <c r="D1573" s="30" t="s">
        <v>6777</v>
      </c>
      <c r="E1573" s="30"/>
      <c r="Q1573" s="30"/>
      <c r="AF1573" s="116" t="s">
        <v>6778</v>
      </c>
      <c r="AG1573" s="42"/>
    </row>
    <row r="1574" spans="3:33">
      <c r="C1574" s="52"/>
      <c r="D1574" s="30" t="s">
        <v>6779</v>
      </c>
      <c r="E1574" s="30"/>
      <c r="Q1574" s="30"/>
      <c r="AF1574" s="116" t="s">
        <v>6780</v>
      </c>
      <c r="AG1574" s="42"/>
    </row>
    <row r="1575" spans="3:33">
      <c r="C1575" s="52"/>
      <c r="D1575" s="30" t="s">
        <v>6781</v>
      </c>
      <c r="E1575" s="30"/>
      <c r="Q1575" s="30"/>
      <c r="AF1575" s="116" t="s">
        <v>6782</v>
      </c>
      <c r="AG1575" s="42"/>
    </row>
    <row r="1576" spans="3:33">
      <c r="C1576" s="52"/>
      <c r="D1576" s="30" t="s">
        <v>6783</v>
      </c>
      <c r="E1576" s="30"/>
      <c r="Q1576" s="30"/>
      <c r="AF1576" s="116" t="s">
        <v>6784</v>
      </c>
      <c r="AG1576" s="42"/>
    </row>
    <row r="1577" spans="3:33">
      <c r="C1577" s="52"/>
      <c r="D1577" s="30" t="s">
        <v>6785</v>
      </c>
      <c r="E1577" s="30"/>
      <c r="Q1577" s="30"/>
      <c r="AF1577" s="116" t="s">
        <v>6786</v>
      </c>
      <c r="AG1577" s="42"/>
    </row>
    <row r="1578" spans="3:33">
      <c r="C1578" s="52"/>
      <c r="D1578" s="30" t="s">
        <v>6787</v>
      </c>
      <c r="E1578" s="30"/>
      <c r="Q1578" s="30"/>
      <c r="AF1578" s="116" t="s">
        <v>6788</v>
      </c>
      <c r="AG1578" s="42"/>
    </row>
    <row r="1579" spans="3:33">
      <c r="C1579" s="52"/>
      <c r="D1579" s="30" t="s">
        <v>6789</v>
      </c>
      <c r="E1579" s="30"/>
      <c r="Q1579" s="30"/>
      <c r="AF1579" s="116" t="s">
        <v>6790</v>
      </c>
      <c r="AG1579" s="42"/>
    </row>
    <row r="1580" spans="3:33">
      <c r="C1580" s="52"/>
      <c r="D1580" s="30" t="s">
        <v>6791</v>
      </c>
      <c r="E1580" s="30"/>
      <c r="Q1580" s="30"/>
      <c r="AF1580" s="116" t="s">
        <v>6792</v>
      </c>
      <c r="AG1580" s="42"/>
    </row>
    <row r="1581" spans="3:33">
      <c r="C1581" s="52"/>
      <c r="D1581" s="30" t="s">
        <v>6793</v>
      </c>
      <c r="E1581" s="30"/>
      <c r="Q1581" s="30"/>
      <c r="AF1581" s="116" t="s">
        <v>6794</v>
      </c>
      <c r="AG1581" s="42"/>
    </row>
    <row r="1582" spans="3:33">
      <c r="C1582" s="52"/>
      <c r="D1582" s="30" t="s">
        <v>6795</v>
      </c>
      <c r="E1582" s="30"/>
      <c r="Q1582" s="30"/>
      <c r="AF1582" s="116" t="s">
        <v>6796</v>
      </c>
      <c r="AG1582" s="42"/>
    </row>
    <row r="1583" spans="3:33">
      <c r="C1583" s="52"/>
      <c r="D1583" s="30" t="s">
        <v>6797</v>
      </c>
      <c r="E1583" s="30"/>
      <c r="Q1583" s="30"/>
      <c r="AF1583" s="116" t="s">
        <v>6798</v>
      </c>
      <c r="AG1583" s="42"/>
    </row>
    <row r="1584" spans="3:33">
      <c r="C1584" s="52"/>
      <c r="D1584" s="30" t="s">
        <v>6799</v>
      </c>
      <c r="E1584" s="30"/>
      <c r="Q1584" s="30"/>
      <c r="AF1584" s="116" t="s">
        <v>6800</v>
      </c>
      <c r="AG1584" s="42"/>
    </row>
    <row r="1585" spans="3:33">
      <c r="C1585" s="52"/>
      <c r="D1585" s="30" t="s">
        <v>6801</v>
      </c>
      <c r="E1585" s="30"/>
      <c r="Q1585" s="30"/>
      <c r="AF1585" s="116" t="s">
        <v>6802</v>
      </c>
      <c r="AG1585" s="42"/>
    </row>
    <row r="1586" spans="3:33">
      <c r="C1586" s="52"/>
      <c r="D1586" s="30" t="s">
        <v>6803</v>
      </c>
      <c r="E1586" s="30"/>
      <c r="Q1586" s="30"/>
      <c r="AF1586" s="116" t="s">
        <v>6804</v>
      </c>
      <c r="AG1586" s="42"/>
    </row>
    <row r="1587" spans="3:33">
      <c r="C1587" s="52"/>
      <c r="D1587" s="30" t="s">
        <v>6805</v>
      </c>
      <c r="E1587" s="30"/>
      <c r="Q1587" s="30"/>
      <c r="AF1587" s="116" t="s">
        <v>6806</v>
      </c>
      <c r="AG1587" s="42"/>
    </row>
    <row r="1588" spans="3:33">
      <c r="C1588" s="52"/>
      <c r="D1588" s="30" t="s">
        <v>6807</v>
      </c>
      <c r="E1588" s="30"/>
      <c r="Q1588" s="30"/>
      <c r="AF1588" s="116" t="s">
        <v>6808</v>
      </c>
      <c r="AG1588" s="42"/>
    </row>
    <row r="1589" spans="3:33">
      <c r="C1589" s="52"/>
      <c r="D1589" s="30" t="s">
        <v>6809</v>
      </c>
      <c r="E1589" s="30"/>
      <c r="Q1589" s="30"/>
      <c r="AF1589" s="116" t="s">
        <v>6810</v>
      </c>
      <c r="AG1589" s="42"/>
    </row>
    <row r="1590" spans="3:33">
      <c r="C1590" s="52"/>
      <c r="D1590" s="30" t="s">
        <v>6811</v>
      </c>
      <c r="E1590" s="30"/>
      <c r="Q1590" s="30"/>
      <c r="AF1590" s="116" t="s">
        <v>6812</v>
      </c>
      <c r="AG1590" s="42"/>
    </row>
    <row r="1591" spans="3:33">
      <c r="C1591" s="52"/>
      <c r="D1591" s="30" t="s">
        <v>6813</v>
      </c>
      <c r="E1591" s="30"/>
      <c r="Q1591" s="30"/>
      <c r="AF1591" s="116" t="s">
        <v>6814</v>
      </c>
      <c r="AG1591" s="42"/>
    </row>
    <row r="1592" spans="3:33">
      <c r="C1592" s="52"/>
      <c r="D1592" s="30" t="s">
        <v>6815</v>
      </c>
      <c r="E1592" s="30"/>
      <c r="Q1592" s="30"/>
      <c r="AF1592" s="116" t="s">
        <v>6816</v>
      </c>
      <c r="AG1592" s="42"/>
    </row>
    <row r="1593" spans="3:33">
      <c r="C1593" s="52"/>
      <c r="D1593" s="30" t="s">
        <v>6817</v>
      </c>
      <c r="E1593" s="30"/>
      <c r="Q1593" s="30"/>
      <c r="AF1593" s="116" t="s">
        <v>6818</v>
      </c>
      <c r="AG1593" s="42"/>
    </row>
    <row r="1594" spans="3:33">
      <c r="C1594" s="52"/>
      <c r="D1594" s="30" t="s">
        <v>6819</v>
      </c>
      <c r="E1594" s="30"/>
      <c r="Q1594" s="30"/>
      <c r="AF1594" s="116" t="s">
        <v>6820</v>
      </c>
      <c r="AG1594" s="42"/>
    </row>
    <row r="1595" spans="3:33">
      <c r="C1595" s="52"/>
      <c r="D1595" s="30" t="s">
        <v>6821</v>
      </c>
      <c r="E1595" s="30"/>
      <c r="Q1595" s="30"/>
      <c r="AF1595" s="116" t="s">
        <v>6822</v>
      </c>
      <c r="AG1595" s="42"/>
    </row>
    <row r="1596" spans="3:33">
      <c r="C1596" s="52"/>
      <c r="D1596" s="30" t="s">
        <v>6823</v>
      </c>
      <c r="E1596" s="30"/>
      <c r="Q1596" s="30"/>
      <c r="AF1596" s="116" t="s">
        <v>6824</v>
      </c>
      <c r="AG1596" s="42"/>
    </row>
    <row r="1597" spans="3:33">
      <c r="C1597" s="52"/>
      <c r="D1597" s="30" t="s">
        <v>6825</v>
      </c>
      <c r="E1597" s="30"/>
      <c r="Q1597" s="30"/>
      <c r="AF1597" s="116" t="s">
        <v>6826</v>
      </c>
      <c r="AG1597" s="42"/>
    </row>
    <row r="1598" spans="3:33">
      <c r="C1598" s="52"/>
      <c r="D1598" s="30" t="s">
        <v>6827</v>
      </c>
      <c r="E1598" s="30"/>
      <c r="Q1598" s="30"/>
      <c r="AF1598" s="116" t="s">
        <v>6828</v>
      </c>
      <c r="AG1598" s="42"/>
    </row>
    <row r="1599" spans="3:33">
      <c r="C1599" s="52"/>
      <c r="D1599" s="30" t="s">
        <v>6829</v>
      </c>
      <c r="E1599" s="30"/>
      <c r="Q1599" s="30"/>
      <c r="AF1599" s="116" t="s">
        <v>6830</v>
      </c>
      <c r="AG1599" s="42"/>
    </row>
    <row r="1600" spans="3:33">
      <c r="C1600" s="52"/>
      <c r="D1600" s="30" t="s">
        <v>6831</v>
      </c>
      <c r="E1600" s="30"/>
      <c r="Q1600" s="30"/>
      <c r="AF1600" s="116" t="s">
        <v>6832</v>
      </c>
      <c r="AG1600" s="42"/>
    </row>
    <row r="1601" spans="3:33">
      <c r="C1601" s="52"/>
      <c r="D1601" s="30" t="s">
        <v>6833</v>
      </c>
      <c r="E1601" s="30"/>
      <c r="Q1601" s="30"/>
      <c r="AF1601" s="116" t="s">
        <v>6834</v>
      </c>
      <c r="AG1601" s="42"/>
    </row>
    <row r="1602" spans="3:33">
      <c r="C1602" s="52"/>
      <c r="D1602" s="30" t="s">
        <v>6835</v>
      </c>
      <c r="E1602" s="30"/>
      <c r="Q1602" s="30"/>
      <c r="AF1602" s="116" t="s">
        <v>6836</v>
      </c>
      <c r="AG1602" s="42"/>
    </row>
    <row r="1603" spans="3:33">
      <c r="C1603" s="52"/>
      <c r="D1603" s="30" t="s">
        <v>6837</v>
      </c>
      <c r="E1603" s="30"/>
      <c r="Q1603" s="30"/>
      <c r="AF1603" s="116" t="s">
        <v>6838</v>
      </c>
      <c r="AG1603" s="42"/>
    </row>
    <row r="1604" spans="3:33">
      <c r="C1604" s="52"/>
      <c r="D1604" s="30" t="s">
        <v>6839</v>
      </c>
      <c r="E1604" s="30"/>
      <c r="Q1604" s="30"/>
      <c r="AF1604" s="116" t="s">
        <v>6840</v>
      </c>
      <c r="AG1604" s="42"/>
    </row>
    <row r="1605" spans="3:33">
      <c r="C1605" s="52"/>
      <c r="D1605" s="30" t="s">
        <v>6841</v>
      </c>
      <c r="E1605" s="30"/>
      <c r="Q1605" s="30"/>
      <c r="AF1605" s="116" t="s">
        <v>6842</v>
      </c>
      <c r="AG1605" s="42"/>
    </row>
    <row r="1606" spans="3:33">
      <c r="C1606" s="52"/>
      <c r="D1606" s="30" t="s">
        <v>6843</v>
      </c>
      <c r="E1606" s="30"/>
      <c r="Q1606" s="30"/>
      <c r="AF1606" s="116" t="s">
        <v>6844</v>
      </c>
      <c r="AG1606" s="42"/>
    </row>
    <row r="1607" spans="3:33">
      <c r="C1607" s="52"/>
      <c r="D1607" s="30" t="s">
        <v>6845</v>
      </c>
      <c r="E1607" s="30"/>
      <c r="Q1607" s="30"/>
      <c r="AF1607" s="116" t="s">
        <v>6846</v>
      </c>
      <c r="AG1607" s="42"/>
    </row>
    <row r="1608" spans="3:33">
      <c r="C1608" s="52"/>
      <c r="D1608" s="30" t="s">
        <v>6847</v>
      </c>
      <c r="E1608" s="30"/>
      <c r="Q1608" s="30"/>
      <c r="AF1608" s="116" t="s">
        <v>6848</v>
      </c>
      <c r="AG1608" s="42"/>
    </row>
    <row r="1609" spans="3:33">
      <c r="C1609" s="52"/>
      <c r="D1609" s="30" t="s">
        <v>6849</v>
      </c>
      <c r="E1609" s="30"/>
      <c r="Q1609" s="30"/>
      <c r="AF1609" s="116" t="s">
        <v>6850</v>
      </c>
      <c r="AG1609" s="42"/>
    </row>
    <row r="1610" spans="3:33">
      <c r="C1610" s="52"/>
      <c r="D1610" s="30" t="s">
        <v>6851</v>
      </c>
      <c r="E1610" s="30"/>
      <c r="Q1610" s="30"/>
      <c r="AF1610" s="116" t="s">
        <v>6852</v>
      </c>
      <c r="AG1610" s="42"/>
    </row>
    <row r="1611" spans="3:33">
      <c r="C1611" s="52"/>
      <c r="D1611" s="30" t="s">
        <v>6853</v>
      </c>
      <c r="E1611" s="30"/>
      <c r="Q1611" s="30"/>
      <c r="AF1611" s="116" t="s">
        <v>6854</v>
      </c>
      <c r="AG1611" s="42"/>
    </row>
    <row r="1612" spans="3:33">
      <c r="C1612" s="52"/>
      <c r="D1612" s="30" t="s">
        <v>6855</v>
      </c>
      <c r="E1612" s="30"/>
      <c r="Q1612" s="30"/>
      <c r="AF1612" s="116" t="s">
        <v>6856</v>
      </c>
      <c r="AG1612" s="42"/>
    </row>
    <row r="1613" spans="3:33">
      <c r="C1613" s="52"/>
      <c r="D1613" s="30" t="s">
        <v>6857</v>
      </c>
      <c r="E1613" s="30"/>
      <c r="Q1613" s="30"/>
      <c r="AF1613" s="116" t="s">
        <v>6858</v>
      </c>
      <c r="AG1613" s="42"/>
    </row>
    <row r="1614" spans="3:33">
      <c r="C1614" s="52"/>
      <c r="D1614" s="30" t="s">
        <v>6859</v>
      </c>
      <c r="E1614" s="30"/>
      <c r="Q1614" s="30"/>
      <c r="AF1614" s="116" t="s">
        <v>6860</v>
      </c>
      <c r="AG1614" s="42"/>
    </row>
    <row r="1615" spans="3:33">
      <c r="C1615" s="52"/>
      <c r="D1615" s="30" t="s">
        <v>6861</v>
      </c>
      <c r="E1615" s="30"/>
      <c r="Q1615" s="30"/>
      <c r="AF1615" s="116" t="s">
        <v>6862</v>
      </c>
      <c r="AG1615" s="42"/>
    </row>
    <row r="1616" spans="3:33">
      <c r="C1616" s="52"/>
      <c r="D1616" s="30" t="s">
        <v>6863</v>
      </c>
      <c r="E1616" s="30"/>
      <c r="Q1616" s="30"/>
      <c r="AF1616" s="116" t="s">
        <v>6864</v>
      </c>
      <c r="AG1616" s="42"/>
    </row>
    <row r="1617" spans="3:33">
      <c r="C1617" s="52"/>
      <c r="D1617" s="30" t="s">
        <v>6865</v>
      </c>
      <c r="E1617" s="30"/>
      <c r="Q1617" s="30"/>
      <c r="AF1617" s="116" t="s">
        <v>6866</v>
      </c>
      <c r="AG1617" s="42"/>
    </row>
    <row r="1618" spans="3:33">
      <c r="C1618" s="52"/>
      <c r="D1618" s="30" t="s">
        <v>6867</v>
      </c>
      <c r="E1618" s="30"/>
      <c r="Q1618" s="30"/>
      <c r="AF1618" s="116" t="s">
        <v>6868</v>
      </c>
      <c r="AG1618" s="42"/>
    </row>
    <row r="1619" spans="3:33">
      <c r="C1619" s="52"/>
      <c r="D1619" s="30" t="s">
        <v>6869</v>
      </c>
      <c r="E1619" s="30"/>
      <c r="Q1619" s="30"/>
      <c r="AF1619" s="116" t="s">
        <v>6870</v>
      </c>
      <c r="AG1619" s="42"/>
    </row>
    <row r="1620" spans="3:33">
      <c r="C1620" s="52"/>
      <c r="D1620" s="30" t="s">
        <v>6871</v>
      </c>
      <c r="E1620" s="30"/>
      <c r="Q1620" s="30"/>
      <c r="AF1620" s="116" t="s">
        <v>6872</v>
      </c>
      <c r="AG1620" s="42"/>
    </row>
    <row r="1621" spans="3:33">
      <c r="C1621" s="52"/>
      <c r="D1621" s="30" t="s">
        <v>6873</v>
      </c>
      <c r="E1621" s="30"/>
      <c r="Q1621" s="30"/>
      <c r="AF1621" s="116" t="s">
        <v>6874</v>
      </c>
      <c r="AG1621" s="42"/>
    </row>
    <row r="1622" spans="3:33">
      <c r="C1622" s="52"/>
      <c r="D1622" s="30" t="s">
        <v>6875</v>
      </c>
      <c r="E1622" s="30"/>
      <c r="Q1622" s="30"/>
      <c r="AF1622" s="116" t="s">
        <v>6876</v>
      </c>
      <c r="AG1622" s="42"/>
    </row>
    <row r="1623" spans="3:33">
      <c r="C1623" s="52"/>
      <c r="D1623" s="30" t="s">
        <v>6877</v>
      </c>
      <c r="E1623" s="30"/>
      <c r="Q1623" s="30"/>
      <c r="AF1623" s="116" t="s">
        <v>6878</v>
      </c>
      <c r="AG1623" s="42"/>
    </row>
    <row r="1624" spans="3:33">
      <c r="C1624" s="52"/>
      <c r="D1624" s="30" t="s">
        <v>6879</v>
      </c>
      <c r="E1624" s="30"/>
      <c r="Q1624" s="30"/>
      <c r="AF1624" s="116" t="s">
        <v>6880</v>
      </c>
      <c r="AG1624" s="42"/>
    </row>
    <row r="1625" spans="3:33">
      <c r="C1625" s="52"/>
      <c r="D1625" s="30" t="s">
        <v>6881</v>
      </c>
      <c r="E1625" s="30"/>
      <c r="Q1625" s="30"/>
      <c r="AF1625" s="116" t="s">
        <v>6882</v>
      </c>
      <c r="AG1625" s="42"/>
    </row>
    <row r="1626" spans="3:33">
      <c r="C1626" s="52"/>
      <c r="D1626" s="30" t="s">
        <v>6883</v>
      </c>
      <c r="E1626" s="30"/>
      <c r="Q1626" s="30"/>
      <c r="AF1626" s="116" t="s">
        <v>6884</v>
      </c>
      <c r="AG1626" s="42"/>
    </row>
    <row r="1627" spans="3:33">
      <c r="C1627" s="52"/>
      <c r="D1627" s="30" t="s">
        <v>6885</v>
      </c>
      <c r="E1627" s="30"/>
      <c r="Q1627" s="30"/>
      <c r="AF1627" s="116" t="s">
        <v>6886</v>
      </c>
      <c r="AG1627" s="42"/>
    </row>
    <row r="1628" spans="3:33">
      <c r="C1628" s="52"/>
      <c r="D1628" s="30" t="s">
        <v>6887</v>
      </c>
      <c r="E1628" s="30"/>
      <c r="Q1628" s="30"/>
      <c r="AF1628" s="116" t="s">
        <v>6888</v>
      </c>
      <c r="AG1628" s="42"/>
    </row>
    <row r="1629" spans="3:33">
      <c r="C1629" s="52"/>
      <c r="D1629" s="30" t="s">
        <v>6889</v>
      </c>
      <c r="E1629" s="30"/>
      <c r="Q1629" s="30"/>
      <c r="AF1629" s="116" t="s">
        <v>6890</v>
      </c>
      <c r="AG1629" s="42"/>
    </row>
    <row r="1630" spans="3:33">
      <c r="C1630" s="52"/>
      <c r="D1630" s="30" t="s">
        <v>6891</v>
      </c>
      <c r="E1630" s="30"/>
      <c r="Q1630" s="30"/>
      <c r="AF1630" s="116" t="s">
        <v>6892</v>
      </c>
      <c r="AG1630" s="42"/>
    </row>
    <row r="1631" spans="3:33">
      <c r="C1631" s="52"/>
      <c r="D1631" s="30" t="s">
        <v>6893</v>
      </c>
      <c r="E1631" s="30"/>
      <c r="Q1631" s="30"/>
      <c r="AF1631" s="116" t="s">
        <v>6894</v>
      </c>
      <c r="AG1631" s="42"/>
    </row>
    <row r="1632" spans="3:33">
      <c r="C1632" s="52"/>
      <c r="D1632" s="30" t="s">
        <v>6895</v>
      </c>
      <c r="E1632" s="30"/>
      <c r="Q1632" s="30"/>
      <c r="AF1632" s="116" t="s">
        <v>6896</v>
      </c>
      <c r="AG1632" s="42"/>
    </row>
    <row r="1633" spans="3:33">
      <c r="C1633" s="52"/>
      <c r="D1633" s="30" t="s">
        <v>6897</v>
      </c>
      <c r="E1633" s="30"/>
      <c r="Q1633" s="30"/>
      <c r="AF1633" s="116" t="s">
        <v>6898</v>
      </c>
      <c r="AG1633" s="42"/>
    </row>
    <row r="1634" spans="3:33">
      <c r="C1634" s="52"/>
      <c r="D1634" s="30" t="s">
        <v>6899</v>
      </c>
      <c r="E1634" s="30"/>
      <c r="Q1634" s="30"/>
      <c r="AF1634" s="116" t="s">
        <v>6900</v>
      </c>
      <c r="AG1634" s="42"/>
    </row>
    <row r="1635" spans="3:33">
      <c r="C1635" s="52"/>
      <c r="D1635" s="30" t="s">
        <v>6901</v>
      </c>
      <c r="E1635" s="30"/>
      <c r="Q1635" s="30"/>
      <c r="AF1635" s="116" t="s">
        <v>6902</v>
      </c>
      <c r="AG1635" s="42"/>
    </row>
    <row r="1636" spans="3:33">
      <c r="C1636" s="52"/>
      <c r="D1636" s="30" t="s">
        <v>6903</v>
      </c>
      <c r="E1636" s="30"/>
      <c r="Q1636" s="30"/>
      <c r="AF1636" s="116" t="s">
        <v>6904</v>
      </c>
      <c r="AG1636" s="42"/>
    </row>
    <row r="1637" spans="3:33">
      <c r="C1637" s="52"/>
      <c r="D1637" s="30" t="s">
        <v>6905</v>
      </c>
      <c r="E1637" s="30"/>
      <c r="Q1637" s="30"/>
      <c r="AF1637" s="116" t="s">
        <v>6906</v>
      </c>
      <c r="AG1637" s="42"/>
    </row>
    <row r="1638" spans="3:33">
      <c r="C1638" s="52"/>
      <c r="D1638" s="30" t="s">
        <v>6907</v>
      </c>
      <c r="E1638" s="30"/>
      <c r="Q1638" s="30"/>
      <c r="AF1638" s="116" t="s">
        <v>6908</v>
      </c>
      <c r="AG1638" s="42"/>
    </row>
    <row r="1639" spans="3:33">
      <c r="C1639" s="52"/>
      <c r="D1639" s="30" t="s">
        <v>6909</v>
      </c>
      <c r="E1639" s="30"/>
      <c r="Q1639" s="30"/>
      <c r="AF1639" s="116" t="s">
        <v>6910</v>
      </c>
      <c r="AG1639" s="42"/>
    </row>
    <row r="1640" spans="3:33">
      <c r="C1640" s="52"/>
      <c r="D1640" s="30" t="s">
        <v>6911</v>
      </c>
      <c r="E1640" s="30"/>
      <c r="Q1640" s="30"/>
      <c r="AF1640" s="116" t="s">
        <v>6912</v>
      </c>
      <c r="AG1640" s="42"/>
    </row>
    <row r="1641" spans="3:33">
      <c r="C1641" s="52"/>
      <c r="D1641" s="30" t="s">
        <v>6913</v>
      </c>
      <c r="E1641" s="30"/>
      <c r="Q1641" s="30"/>
      <c r="AF1641" s="116" t="s">
        <v>6914</v>
      </c>
      <c r="AG1641" s="42"/>
    </row>
    <row r="1642" spans="3:33">
      <c r="C1642" s="52"/>
      <c r="D1642" s="30" t="s">
        <v>6915</v>
      </c>
      <c r="E1642" s="30"/>
      <c r="Q1642" s="30"/>
      <c r="AF1642" s="116" t="s">
        <v>6916</v>
      </c>
      <c r="AG1642" s="42"/>
    </row>
    <row r="1643" spans="3:33">
      <c r="C1643" s="52"/>
      <c r="D1643" s="30" t="s">
        <v>6917</v>
      </c>
      <c r="E1643" s="30"/>
      <c r="Q1643" s="30"/>
      <c r="AF1643" s="116" t="s">
        <v>6918</v>
      </c>
      <c r="AG1643" s="42"/>
    </row>
    <row r="1644" spans="3:33">
      <c r="C1644" s="52"/>
      <c r="D1644" s="30" t="s">
        <v>6919</v>
      </c>
      <c r="E1644" s="30"/>
      <c r="Q1644" s="30"/>
      <c r="AF1644" s="116" t="s">
        <v>6920</v>
      </c>
      <c r="AG1644" s="42"/>
    </row>
    <row r="1645" spans="3:33">
      <c r="C1645" s="52"/>
      <c r="D1645" s="30" t="s">
        <v>6921</v>
      </c>
      <c r="E1645" s="30"/>
      <c r="Q1645" s="30"/>
      <c r="AF1645" s="116" t="s">
        <v>6922</v>
      </c>
      <c r="AG1645" s="42"/>
    </row>
    <row r="1646" spans="3:33">
      <c r="C1646" s="52"/>
      <c r="D1646" s="30" t="s">
        <v>6923</v>
      </c>
      <c r="E1646" s="30"/>
      <c r="Q1646" s="30"/>
      <c r="AF1646" s="116" t="s">
        <v>6924</v>
      </c>
      <c r="AG1646" s="42"/>
    </row>
    <row r="1647" spans="3:33">
      <c r="C1647" s="52"/>
      <c r="D1647" s="30" t="s">
        <v>6925</v>
      </c>
      <c r="E1647" s="30"/>
      <c r="Q1647" s="30"/>
      <c r="AF1647" s="116" t="s">
        <v>6926</v>
      </c>
      <c r="AG1647" s="42"/>
    </row>
    <row r="1648" spans="3:33">
      <c r="C1648" s="52"/>
      <c r="D1648" s="30" t="s">
        <v>6927</v>
      </c>
      <c r="E1648" s="30"/>
      <c r="Q1648" s="30"/>
      <c r="AF1648" s="116" t="s">
        <v>6928</v>
      </c>
      <c r="AG1648" s="42"/>
    </row>
    <row r="1649" spans="3:33">
      <c r="C1649" s="52"/>
      <c r="D1649" s="30" t="s">
        <v>6929</v>
      </c>
      <c r="E1649" s="30"/>
      <c r="Q1649" s="30"/>
      <c r="AF1649" s="116" t="s">
        <v>6930</v>
      </c>
      <c r="AG1649" s="42"/>
    </row>
    <row r="1650" spans="3:33">
      <c r="C1650" s="52"/>
      <c r="D1650" s="30" t="s">
        <v>6931</v>
      </c>
      <c r="E1650" s="30"/>
      <c r="Q1650" s="30"/>
      <c r="AF1650" s="116" t="s">
        <v>6932</v>
      </c>
      <c r="AG1650" s="42"/>
    </row>
    <row r="1651" spans="3:33">
      <c r="C1651" s="52"/>
      <c r="D1651" s="30" t="s">
        <v>6933</v>
      </c>
      <c r="E1651" s="30"/>
      <c r="Q1651" s="30"/>
      <c r="AF1651" s="116" t="s">
        <v>6934</v>
      </c>
      <c r="AG1651" s="42"/>
    </row>
    <row r="1652" spans="3:33">
      <c r="C1652" s="52"/>
      <c r="D1652" s="30" t="s">
        <v>6935</v>
      </c>
      <c r="E1652" s="30"/>
      <c r="Q1652" s="30"/>
      <c r="AF1652" s="116" t="s">
        <v>6936</v>
      </c>
      <c r="AG1652" s="42"/>
    </row>
    <row r="1653" spans="3:33">
      <c r="C1653" s="52"/>
      <c r="D1653" s="30" t="s">
        <v>6937</v>
      </c>
      <c r="E1653" s="30"/>
      <c r="Q1653" s="30"/>
      <c r="AF1653" s="116" t="s">
        <v>6938</v>
      </c>
      <c r="AG1653" s="42"/>
    </row>
    <row r="1654" spans="3:33">
      <c r="C1654" s="52"/>
      <c r="D1654" s="30" t="s">
        <v>6939</v>
      </c>
      <c r="E1654" s="30"/>
      <c r="Q1654" s="30"/>
      <c r="AF1654" s="116" t="s">
        <v>6940</v>
      </c>
      <c r="AG1654" s="42"/>
    </row>
    <row r="1655" spans="3:33">
      <c r="C1655" s="52"/>
      <c r="D1655" s="30" t="s">
        <v>6941</v>
      </c>
      <c r="E1655" s="30"/>
      <c r="Q1655" s="30"/>
      <c r="AF1655" s="116" t="s">
        <v>6942</v>
      </c>
      <c r="AG1655" s="42"/>
    </row>
    <row r="1656" spans="3:33">
      <c r="C1656" s="52"/>
      <c r="D1656" s="30" t="s">
        <v>6943</v>
      </c>
      <c r="E1656" s="30"/>
      <c r="Q1656" s="30"/>
      <c r="AF1656" s="116" t="s">
        <v>6944</v>
      </c>
      <c r="AG1656" s="42"/>
    </row>
    <row r="1657" spans="3:33">
      <c r="C1657" s="52"/>
      <c r="D1657" s="30" t="s">
        <v>6945</v>
      </c>
      <c r="E1657" s="30"/>
      <c r="Q1657" s="30"/>
      <c r="AF1657" s="116" t="s">
        <v>6946</v>
      </c>
      <c r="AG1657" s="42"/>
    </row>
    <row r="1658" spans="3:33">
      <c r="C1658" s="52"/>
      <c r="D1658" s="30" t="s">
        <v>6947</v>
      </c>
      <c r="E1658" s="30"/>
      <c r="Q1658" s="30"/>
      <c r="AF1658" s="116" t="s">
        <v>6948</v>
      </c>
      <c r="AG1658" s="42"/>
    </row>
    <row r="1659" spans="3:33">
      <c r="C1659" s="52"/>
      <c r="D1659" s="30" t="s">
        <v>6949</v>
      </c>
      <c r="E1659" s="30"/>
      <c r="Q1659" s="30"/>
      <c r="AF1659" s="116" t="s">
        <v>6950</v>
      </c>
      <c r="AG1659" s="42"/>
    </row>
    <row r="1660" spans="3:33">
      <c r="C1660" s="52"/>
      <c r="D1660" s="30" t="s">
        <v>6951</v>
      </c>
      <c r="E1660" s="30"/>
      <c r="Q1660" s="30"/>
      <c r="AF1660" s="116" t="s">
        <v>6952</v>
      </c>
      <c r="AG1660" s="42"/>
    </row>
    <row r="1661" spans="3:33">
      <c r="C1661" s="52"/>
      <c r="D1661" s="30" t="s">
        <v>6953</v>
      </c>
      <c r="E1661" s="30"/>
      <c r="Q1661" s="30"/>
      <c r="AF1661" s="116" t="s">
        <v>6954</v>
      </c>
      <c r="AG1661" s="42"/>
    </row>
    <row r="1662" spans="3:33">
      <c r="C1662" s="52"/>
      <c r="D1662" s="30" t="s">
        <v>6955</v>
      </c>
      <c r="E1662" s="30"/>
      <c r="Q1662" s="30"/>
      <c r="AF1662" s="116" t="s">
        <v>6956</v>
      </c>
      <c r="AG1662" s="42"/>
    </row>
    <row r="1663" spans="3:33">
      <c r="C1663" s="52"/>
      <c r="D1663" s="30" t="s">
        <v>6957</v>
      </c>
      <c r="E1663" s="30"/>
      <c r="Q1663" s="30"/>
      <c r="AF1663" s="116" t="s">
        <v>6958</v>
      </c>
      <c r="AG1663" s="42"/>
    </row>
    <row r="1664" spans="3:33">
      <c r="C1664" s="52"/>
      <c r="D1664" s="30" t="s">
        <v>6959</v>
      </c>
      <c r="E1664" s="30"/>
      <c r="Q1664" s="30"/>
      <c r="AF1664" s="116" t="s">
        <v>6960</v>
      </c>
      <c r="AG1664" s="42"/>
    </row>
    <row r="1665" spans="3:33">
      <c r="C1665" s="52"/>
      <c r="D1665" s="30" t="s">
        <v>6961</v>
      </c>
      <c r="E1665" s="30"/>
      <c r="Q1665" s="30"/>
      <c r="AF1665" s="116" t="s">
        <v>6962</v>
      </c>
      <c r="AG1665" s="42"/>
    </row>
    <row r="1666" spans="3:33">
      <c r="C1666" s="52"/>
      <c r="D1666" s="30" t="s">
        <v>6963</v>
      </c>
      <c r="E1666" s="30"/>
      <c r="Q1666" s="30"/>
      <c r="AF1666" s="116" t="s">
        <v>6964</v>
      </c>
      <c r="AG1666" s="42"/>
    </row>
    <row r="1667" spans="3:33">
      <c r="C1667" s="52"/>
      <c r="D1667" s="30" t="s">
        <v>6965</v>
      </c>
      <c r="E1667" s="30"/>
      <c r="Q1667" s="30"/>
      <c r="AF1667" s="116" t="s">
        <v>6966</v>
      </c>
      <c r="AG1667" s="42"/>
    </row>
    <row r="1668" spans="3:33">
      <c r="C1668" s="52"/>
      <c r="D1668" s="30" t="s">
        <v>6967</v>
      </c>
      <c r="E1668" s="30"/>
      <c r="Q1668" s="30"/>
      <c r="AF1668" s="116" t="s">
        <v>6968</v>
      </c>
      <c r="AG1668" s="42"/>
    </row>
    <row r="1669" spans="3:33">
      <c r="C1669" s="52"/>
      <c r="D1669" s="30" t="s">
        <v>6969</v>
      </c>
      <c r="E1669" s="30"/>
      <c r="Q1669" s="30"/>
      <c r="AF1669" s="116" t="s">
        <v>6970</v>
      </c>
      <c r="AG1669" s="42"/>
    </row>
    <row r="1670" spans="3:33">
      <c r="C1670" s="52"/>
      <c r="D1670" s="30" t="s">
        <v>6971</v>
      </c>
      <c r="E1670" s="30"/>
      <c r="Q1670" s="30"/>
      <c r="AF1670" s="116" t="s">
        <v>6972</v>
      </c>
      <c r="AG1670" s="42"/>
    </row>
    <row r="1671" spans="3:33">
      <c r="C1671" s="52"/>
      <c r="D1671" s="30" t="s">
        <v>6973</v>
      </c>
      <c r="E1671" s="30"/>
      <c r="Q1671" s="30"/>
      <c r="AF1671" s="116" t="s">
        <v>6974</v>
      </c>
      <c r="AG1671" s="42"/>
    </row>
    <row r="1672" spans="3:33">
      <c r="C1672" s="52"/>
      <c r="D1672" s="30" t="s">
        <v>6975</v>
      </c>
      <c r="E1672" s="30"/>
      <c r="Q1672" s="30"/>
      <c r="AF1672" s="116" t="s">
        <v>6976</v>
      </c>
      <c r="AG1672" s="42"/>
    </row>
    <row r="1673" spans="3:33">
      <c r="C1673" s="52"/>
      <c r="D1673" s="30" t="s">
        <v>6977</v>
      </c>
      <c r="E1673" s="30"/>
      <c r="Q1673" s="30"/>
      <c r="AF1673" s="116" t="s">
        <v>6978</v>
      </c>
      <c r="AG1673" s="42"/>
    </row>
    <row r="1674" spans="3:33">
      <c r="C1674" s="52"/>
      <c r="D1674" s="30" t="s">
        <v>6979</v>
      </c>
      <c r="E1674" s="30"/>
      <c r="Q1674" s="30"/>
      <c r="AF1674" s="116" t="s">
        <v>6980</v>
      </c>
      <c r="AG1674" s="42"/>
    </row>
    <row r="1675" spans="3:33">
      <c r="C1675" s="52"/>
      <c r="D1675" s="30" t="s">
        <v>6981</v>
      </c>
      <c r="E1675" s="30"/>
      <c r="Q1675" s="30"/>
      <c r="AF1675" s="116" t="s">
        <v>6982</v>
      </c>
      <c r="AG1675" s="42"/>
    </row>
    <row r="1676" spans="3:33">
      <c r="C1676" s="52"/>
      <c r="D1676" s="30" t="s">
        <v>6983</v>
      </c>
      <c r="E1676" s="30"/>
      <c r="Q1676" s="30"/>
      <c r="AF1676" s="116" t="s">
        <v>6984</v>
      </c>
      <c r="AG1676" s="42"/>
    </row>
    <row r="1677" spans="3:33">
      <c r="C1677" s="52"/>
      <c r="D1677" s="30" t="s">
        <v>6985</v>
      </c>
      <c r="E1677" s="30"/>
      <c r="Q1677" s="30"/>
      <c r="AF1677" s="116" t="s">
        <v>6986</v>
      </c>
      <c r="AG1677" s="42"/>
    </row>
    <row r="1678" spans="3:33">
      <c r="C1678" s="52"/>
      <c r="D1678" s="30" t="s">
        <v>6987</v>
      </c>
      <c r="E1678" s="30"/>
      <c r="Q1678" s="30"/>
      <c r="AF1678" s="116" t="s">
        <v>6988</v>
      </c>
      <c r="AG1678" s="42"/>
    </row>
    <row r="1679" spans="3:33">
      <c r="C1679" s="52"/>
      <c r="D1679" s="30" t="s">
        <v>6989</v>
      </c>
      <c r="E1679" s="30"/>
      <c r="Q1679" s="30"/>
      <c r="AF1679" s="116" t="s">
        <v>6990</v>
      </c>
      <c r="AG1679" s="42"/>
    </row>
    <row r="1680" spans="3:33">
      <c r="C1680" s="52"/>
      <c r="D1680" s="30" t="s">
        <v>6991</v>
      </c>
      <c r="E1680" s="30"/>
      <c r="Q1680" s="30"/>
      <c r="AF1680" s="116" t="s">
        <v>6992</v>
      </c>
      <c r="AG1680" s="42"/>
    </row>
    <row r="1681" spans="3:33">
      <c r="C1681" s="52"/>
      <c r="D1681" s="30" t="s">
        <v>6993</v>
      </c>
      <c r="E1681" s="30"/>
      <c r="Q1681" s="30"/>
      <c r="AF1681" s="116" t="s">
        <v>6994</v>
      </c>
      <c r="AG1681" s="42"/>
    </row>
    <row r="1682" spans="3:33">
      <c r="C1682" s="52"/>
      <c r="D1682" s="30" t="s">
        <v>6995</v>
      </c>
      <c r="E1682" s="30"/>
      <c r="Q1682" s="30"/>
      <c r="AF1682" s="116" t="s">
        <v>6996</v>
      </c>
      <c r="AG1682" s="42"/>
    </row>
    <row r="1683" spans="3:33">
      <c r="C1683" s="52"/>
      <c r="D1683" s="30" t="s">
        <v>6997</v>
      </c>
      <c r="E1683" s="30"/>
      <c r="Q1683" s="30"/>
      <c r="AF1683" s="116" t="s">
        <v>6998</v>
      </c>
      <c r="AG1683" s="42"/>
    </row>
    <row r="1684" spans="3:33">
      <c r="C1684" s="52"/>
      <c r="D1684" s="30" t="s">
        <v>6999</v>
      </c>
      <c r="E1684" s="30"/>
      <c r="Q1684" s="30"/>
      <c r="AF1684" s="116" t="s">
        <v>7000</v>
      </c>
      <c r="AG1684" s="42"/>
    </row>
    <row r="1685" spans="3:33">
      <c r="C1685" s="52"/>
      <c r="D1685" s="30" t="s">
        <v>7001</v>
      </c>
      <c r="E1685" s="30"/>
      <c r="Q1685" s="30"/>
      <c r="AF1685" s="116" t="s">
        <v>7002</v>
      </c>
      <c r="AG1685" s="42"/>
    </row>
    <row r="1686" spans="3:33">
      <c r="C1686" s="52"/>
      <c r="D1686" s="30" t="s">
        <v>7003</v>
      </c>
      <c r="E1686" s="30"/>
      <c r="Q1686" s="30"/>
      <c r="AF1686" s="116" t="s">
        <v>7004</v>
      </c>
      <c r="AG1686" s="42"/>
    </row>
    <row r="1687" spans="3:33">
      <c r="C1687" s="52"/>
      <c r="D1687" s="30" t="s">
        <v>7005</v>
      </c>
      <c r="E1687" s="30"/>
      <c r="Q1687" s="30"/>
      <c r="AF1687" s="116" t="s">
        <v>7006</v>
      </c>
      <c r="AG1687" s="42"/>
    </row>
    <row r="1688" spans="3:33">
      <c r="C1688" s="52"/>
      <c r="D1688" s="30" t="s">
        <v>7007</v>
      </c>
      <c r="E1688" s="30"/>
      <c r="Q1688" s="30"/>
      <c r="AF1688" s="116" t="s">
        <v>7008</v>
      </c>
      <c r="AG1688" s="42"/>
    </row>
    <row r="1689" spans="3:33">
      <c r="C1689" s="52"/>
      <c r="D1689" s="30" t="s">
        <v>7009</v>
      </c>
      <c r="E1689" s="30"/>
      <c r="Q1689" s="30"/>
      <c r="AF1689" s="116" t="s">
        <v>7010</v>
      </c>
      <c r="AG1689" s="42"/>
    </row>
    <row r="1690" spans="3:33">
      <c r="C1690" s="52"/>
      <c r="D1690" s="30" t="s">
        <v>7011</v>
      </c>
      <c r="E1690" s="30"/>
      <c r="Q1690" s="30"/>
      <c r="AF1690" s="116" t="s">
        <v>7012</v>
      </c>
      <c r="AG1690" s="42"/>
    </row>
    <row r="1691" spans="3:33">
      <c r="C1691" s="52"/>
      <c r="D1691" s="30" t="s">
        <v>7013</v>
      </c>
      <c r="E1691" s="30"/>
      <c r="Q1691" s="30"/>
      <c r="AF1691" s="116" t="s">
        <v>7014</v>
      </c>
      <c r="AG1691" s="42"/>
    </row>
    <row r="1692" spans="3:33">
      <c r="C1692" s="52"/>
      <c r="D1692" s="30" t="s">
        <v>7015</v>
      </c>
      <c r="E1692" s="30"/>
      <c r="Q1692" s="30"/>
      <c r="AF1692" s="116" t="s">
        <v>7016</v>
      </c>
      <c r="AG1692" s="42"/>
    </row>
    <row r="1693" spans="3:33">
      <c r="C1693" s="52"/>
      <c r="D1693" s="30" t="s">
        <v>7017</v>
      </c>
      <c r="E1693" s="30"/>
      <c r="Q1693" s="30"/>
      <c r="AF1693" s="116" t="s">
        <v>7018</v>
      </c>
      <c r="AG1693" s="42"/>
    </row>
    <row r="1694" spans="3:33">
      <c r="C1694" s="52"/>
      <c r="D1694" s="30" t="s">
        <v>7019</v>
      </c>
      <c r="E1694" s="30"/>
      <c r="Q1694" s="30"/>
      <c r="AF1694" s="116" t="s">
        <v>7020</v>
      </c>
      <c r="AG1694" s="42"/>
    </row>
    <row r="1695" spans="3:33">
      <c r="C1695" s="52"/>
      <c r="D1695" s="30" t="s">
        <v>7021</v>
      </c>
      <c r="E1695" s="30"/>
      <c r="Q1695" s="30"/>
      <c r="AF1695" s="116" t="s">
        <v>7022</v>
      </c>
      <c r="AG1695" s="42"/>
    </row>
    <row r="1696" spans="3:33">
      <c r="C1696" s="52"/>
      <c r="D1696" s="30" t="s">
        <v>7023</v>
      </c>
      <c r="E1696" s="30"/>
      <c r="Q1696" s="30"/>
      <c r="AF1696" s="116" t="s">
        <v>7024</v>
      </c>
      <c r="AG1696" s="42"/>
    </row>
    <row r="1697" spans="3:33">
      <c r="C1697" s="52"/>
      <c r="D1697" s="30" t="s">
        <v>7025</v>
      </c>
      <c r="E1697" s="30"/>
      <c r="Q1697" s="30"/>
      <c r="AF1697" s="116" t="s">
        <v>7026</v>
      </c>
      <c r="AG1697" s="42"/>
    </row>
    <row r="1698" spans="3:33">
      <c r="C1698" s="52"/>
      <c r="D1698" s="30" t="s">
        <v>7027</v>
      </c>
      <c r="E1698" s="30"/>
      <c r="Q1698" s="30"/>
      <c r="AF1698" s="116" t="s">
        <v>7028</v>
      </c>
      <c r="AG1698" s="42"/>
    </row>
    <row r="1699" spans="3:33">
      <c r="C1699" s="52"/>
      <c r="D1699" s="30" t="s">
        <v>7029</v>
      </c>
      <c r="E1699" s="30"/>
      <c r="Q1699" s="30"/>
      <c r="AF1699" s="116" t="s">
        <v>7030</v>
      </c>
      <c r="AG1699" s="42"/>
    </row>
    <row r="1700" spans="3:33">
      <c r="C1700" s="52"/>
      <c r="D1700" s="30" t="s">
        <v>7031</v>
      </c>
      <c r="E1700" s="30"/>
      <c r="Q1700" s="30"/>
      <c r="AF1700" s="116" t="s">
        <v>7032</v>
      </c>
      <c r="AG1700" s="42"/>
    </row>
    <row r="1701" spans="3:33">
      <c r="C1701" s="52"/>
      <c r="D1701" s="30" t="s">
        <v>7033</v>
      </c>
      <c r="E1701" s="30"/>
      <c r="Q1701" s="30"/>
      <c r="AF1701" s="116" t="s">
        <v>7034</v>
      </c>
      <c r="AG1701" s="42"/>
    </row>
    <row r="1702" spans="3:33">
      <c r="C1702" s="52"/>
      <c r="D1702" s="30" t="s">
        <v>7035</v>
      </c>
      <c r="E1702" s="30"/>
      <c r="Q1702" s="30"/>
      <c r="AF1702" s="116" t="s">
        <v>7036</v>
      </c>
      <c r="AG1702" s="42"/>
    </row>
    <row r="1703" spans="3:33">
      <c r="C1703" s="52"/>
      <c r="D1703" s="30" t="s">
        <v>7037</v>
      </c>
      <c r="E1703" s="30"/>
      <c r="Q1703" s="30"/>
      <c r="AF1703" s="116" t="s">
        <v>7038</v>
      </c>
      <c r="AG1703" s="42"/>
    </row>
    <row r="1704" spans="3:33">
      <c r="C1704" s="52"/>
      <c r="D1704" s="30" t="s">
        <v>7039</v>
      </c>
      <c r="E1704" s="30"/>
      <c r="Q1704" s="30"/>
      <c r="AF1704" s="116" t="s">
        <v>7040</v>
      </c>
      <c r="AG1704" s="42"/>
    </row>
    <row r="1705" spans="3:33">
      <c r="C1705" s="52"/>
      <c r="D1705" s="30" t="s">
        <v>7041</v>
      </c>
      <c r="E1705" s="30"/>
      <c r="Q1705" s="30"/>
      <c r="AF1705" s="116" t="s">
        <v>7042</v>
      </c>
      <c r="AG1705" s="42"/>
    </row>
    <row r="1706" spans="3:33">
      <c r="C1706" s="52"/>
      <c r="D1706" s="30" t="s">
        <v>7043</v>
      </c>
      <c r="E1706" s="30"/>
      <c r="Q1706" s="30"/>
      <c r="AF1706" s="116" t="s">
        <v>7044</v>
      </c>
      <c r="AG1706" s="42"/>
    </row>
    <row r="1707" spans="3:33">
      <c r="C1707" s="52"/>
      <c r="D1707" s="30" t="s">
        <v>7045</v>
      </c>
      <c r="E1707" s="30"/>
      <c r="Q1707" s="30"/>
      <c r="AF1707" s="116" t="s">
        <v>7046</v>
      </c>
      <c r="AG1707" s="42"/>
    </row>
    <row r="1708" spans="3:33">
      <c r="C1708" s="52"/>
      <c r="D1708" s="30" t="s">
        <v>7047</v>
      </c>
      <c r="E1708" s="30"/>
      <c r="Q1708" s="30"/>
      <c r="AF1708" s="116" t="s">
        <v>7048</v>
      </c>
      <c r="AG1708" s="42"/>
    </row>
    <row r="1709" spans="3:33">
      <c r="C1709" s="52"/>
      <c r="D1709" s="30" t="s">
        <v>7049</v>
      </c>
      <c r="E1709" s="30"/>
      <c r="Q1709" s="30"/>
      <c r="AF1709" s="116" t="s">
        <v>7050</v>
      </c>
      <c r="AG1709" s="42"/>
    </row>
    <row r="1710" spans="3:33">
      <c r="C1710" s="52"/>
      <c r="D1710" s="30" t="s">
        <v>7051</v>
      </c>
      <c r="E1710" s="30"/>
      <c r="Q1710" s="30"/>
      <c r="AF1710" s="116" t="s">
        <v>7052</v>
      </c>
      <c r="AG1710" s="42"/>
    </row>
    <row r="1711" spans="3:33">
      <c r="C1711" s="52"/>
      <c r="D1711" s="30" t="s">
        <v>7053</v>
      </c>
      <c r="E1711" s="30"/>
      <c r="Q1711" s="30"/>
      <c r="AF1711" s="116" t="s">
        <v>7054</v>
      </c>
      <c r="AG1711" s="42"/>
    </row>
    <row r="1712" spans="3:33">
      <c r="C1712" s="52"/>
      <c r="D1712" s="30" t="s">
        <v>7055</v>
      </c>
      <c r="E1712" s="30"/>
      <c r="Q1712" s="30"/>
      <c r="AF1712" s="116" t="s">
        <v>7056</v>
      </c>
      <c r="AG1712" s="42"/>
    </row>
    <row r="1713" spans="3:33">
      <c r="C1713" s="52"/>
      <c r="D1713" s="30" t="s">
        <v>7057</v>
      </c>
      <c r="E1713" s="30"/>
      <c r="Q1713" s="30"/>
      <c r="AF1713" s="116" t="s">
        <v>7058</v>
      </c>
      <c r="AG1713" s="42"/>
    </row>
    <row r="1714" spans="3:33">
      <c r="C1714" s="52"/>
      <c r="D1714" s="30" t="s">
        <v>7059</v>
      </c>
      <c r="E1714" s="30"/>
      <c r="Q1714" s="30"/>
      <c r="AF1714" s="116" t="s">
        <v>7060</v>
      </c>
      <c r="AG1714" s="42"/>
    </row>
    <row r="1715" spans="3:33">
      <c r="C1715" s="52"/>
      <c r="D1715" s="30" t="s">
        <v>7061</v>
      </c>
      <c r="E1715" s="30"/>
      <c r="Q1715" s="30"/>
      <c r="AF1715" s="116" t="s">
        <v>7062</v>
      </c>
      <c r="AG1715" s="42"/>
    </row>
    <row r="1716" spans="3:33">
      <c r="C1716" s="52"/>
      <c r="D1716" s="30" t="s">
        <v>7063</v>
      </c>
      <c r="E1716" s="30"/>
      <c r="Q1716" s="30"/>
      <c r="AF1716" s="116" t="s">
        <v>7064</v>
      </c>
      <c r="AG1716" s="42"/>
    </row>
    <row r="1717" spans="3:33">
      <c r="C1717" s="52"/>
      <c r="D1717" s="30" t="s">
        <v>7065</v>
      </c>
      <c r="E1717" s="30"/>
      <c r="Q1717" s="30"/>
      <c r="AF1717" s="116" t="s">
        <v>7066</v>
      </c>
      <c r="AG1717" s="42"/>
    </row>
    <row r="1718" spans="3:33">
      <c r="C1718" s="52"/>
      <c r="D1718" s="30" t="s">
        <v>7067</v>
      </c>
      <c r="E1718" s="30"/>
      <c r="Q1718" s="30"/>
      <c r="AF1718" s="116" t="s">
        <v>7068</v>
      </c>
      <c r="AG1718" s="42"/>
    </row>
    <row r="1719" spans="3:33">
      <c r="C1719" s="52"/>
      <c r="D1719" s="30" t="s">
        <v>7069</v>
      </c>
      <c r="E1719" s="30"/>
      <c r="Q1719" s="30"/>
      <c r="AF1719" s="116" t="s">
        <v>7070</v>
      </c>
      <c r="AG1719" s="42"/>
    </row>
    <row r="1720" spans="3:33">
      <c r="C1720" s="52"/>
      <c r="D1720" s="30" t="s">
        <v>7071</v>
      </c>
      <c r="E1720" s="30"/>
      <c r="Q1720" s="30"/>
      <c r="AF1720" s="116" t="s">
        <v>7072</v>
      </c>
      <c r="AG1720" s="42"/>
    </row>
    <row r="1721" spans="3:33">
      <c r="C1721" s="52"/>
      <c r="D1721" s="30" t="s">
        <v>7073</v>
      </c>
      <c r="E1721" s="30"/>
      <c r="Q1721" s="30"/>
      <c r="AF1721" s="116" t="s">
        <v>7074</v>
      </c>
      <c r="AG1721" s="42"/>
    </row>
    <row r="1722" spans="3:33">
      <c r="C1722" s="52"/>
      <c r="D1722" s="30" t="s">
        <v>7075</v>
      </c>
      <c r="E1722" s="30"/>
      <c r="Q1722" s="30"/>
      <c r="AF1722" s="116" t="s">
        <v>7076</v>
      </c>
      <c r="AG1722" s="42"/>
    </row>
    <row r="1723" spans="3:33">
      <c r="C1723" s="52"/>
      <c r="D1723" s="30" t="s">
        <v>7077</v>
      </c>
      <c r="E1723" s="30"/>
      <c r="Q1723" s="30"/>
      <c r="AF1723" s="116" t="s">
        <v>7078</v>
      </c>
      <c r="AG1723" s="42"/>
    </row>
    <row r="1724" spans="3:33">
      <c r="C1724" s="52"/>
      <c r="D1724" s="30" t="s">
        <v>7079</v>
      </c>
      <c r="E1724" s="30"/>
      <c r="Q1724" s="30"/>
      <c r="AF1724" s="116" t="s">
        <v>7080</v>
      </c>
      <c r="AG1724" s="42"/>
    </row>
    <row r="1725" spans="3:33">
      <c r="C1725" s="52"/>
      <c r="D1725" s="30" t="s">
        <v>7081</v>
      </c>
      <c r="E1725" s="30"/>
      <c r="Q1725" s="30"/>
      <c r="AF1725" s="116" t="s">
        <v>7082</v>
      </c>
      <c r="AG1725" s="42"/>
    </row>
    <row r="1726" spans="3:33">
      <c r="C1726" s="52"/>
      <c r="D1726" s="30" t="s">
        <v>7083</v>
      </c>
      <c r="E1726" s="30"/>
      <c r="Q1726" s="30"/>
      <c r="AF1726" s="116" t="s">
        <v>7084</v>
      </c>
      <c r="AG1726" s="42"/>
    </row>
    <row r="1727" spans="3:33">
      <c r="C1727" s="52"/>
      <c r="D1727" s="30" t="s">
        <v>7085</v>
      </c>
      <c r="E1727" s="30"/>
      <c r="Q1727" s="30"/>
      <c r="AF1727" s="116" t="s">
        <v>7086</v>
      </c>
      <c r="AG1727" s="42"/>
    </row>
    <row r="1728" spans="3:33">
      <c r="C1728" s="52"/>
      <c r="D1728" s="30" t="s">
        <v>7087</v>
      </c>
      <c r="E1728" s="30"/>
      <c r="Q1728" s="30"/>
      <c r="AF1728" s="116" t="s">
        <v>7088</v>
      </c>
      <c r="AG1728" s="42"/>
    </row>
    <row r="1729" spans="3:33">
      <c r="C1729" s="52"/>
      <c r="D1729" s="30" t="s">
        <v>7089</v>
      </c>
      <c r="E1729" s="30"/>
      <c r="Q1729" s="30"/>
      <c r="AF1729" s="116" t="s">
        <v>7090</v>
      </c>
      <c r="AG1729" s="42"/>
    </row>
    <row r="1730" spans="3:33">
      <c r="C1730" s="52"/>
      <c r="D1730" s="30" t="s">
        <v>7091</v>
      </c>
      <c r="E1730" s="30"/>
      <c r="Q1730" s="30"/>
      <c r="AF1730" s="116" t="s">
        <v>7092</v>
      </c>
      <c r="AG1730" s="42"/>
    </row>
    <row r="1731" spans="3:33">
      <c r="C1731" s="52"/>
      <c r="D1731" s="30" t="s">
        <v>7093</v>
      </c>
      <c r="E1731" s="30"/>
      <c r="Q1731" s="30"/>
      <c r="AF1731" s="116" t="s">
        <v>7094</v>
      </c>
      <c r="AG1731" s="42"/>
    </row>
    <row r="1732" spans="3:33">
      <c r="C1732" s="52"/>
      <c r="D1732" s="30" t="s">
        <v>7095</v>
      </c>
      <c r="E1732" s="30"/>
      <c r="Q1732" s="30"/>
      <c r="AF1732" s="116" t="s">
        <v>7096</v>
      </c>
      <c r="AG1732" s="42"/>
    </row>
    <row r="1733" spans="3:33">
      <c r="C1733" s="52"/>
      <c r="D1733" s="30" t="s">
        <v>7097</v>
      </c>
      <c r="E1733" s="30"/>
      <c r="Q1733" s="30"/>
      <c r="AF1733" s="116" t="s">
        <v>7098</v>
      </c>
      <c r="AG1733" s="42"/>
    </row>
    <row r="1734" spans="3:33">
      <c r="C1734" s="52"/>
      <c r="D1734" s="30" t="s">
        <v>7099</v>
      </c>
      <c r="E1734" s="30"/>
      <c r="Q1734" s="30"/>
      <c r="AF1734" s="116" t="s">
        <v>7100</v>
      </c>
      <c r="AG1734" s="42"/>
    </row>
    <row r="1735" spans="3:33">
      <c r="C1735" s="52"/>
      <c r="D1735" s="30" t="s">
        <v>7101</v>
      </c>
      <c r="E1735" s="30"/>
      <c r="Q1735" s="30"/>
      <c r="AF1735" s="116" t="s">
        <v>7102</v>
      </c>
      <c r="AG1735" s="42"/>
    </row>
    <row r="1736" spans="3:33">
      <c r="C1736" s="52"/>
      <c r="D1736" s="30" t="s">
        <v>7103</v>
      </c>
      <c r="E1736" s="30"/>
      <c r="Q1736" s="30"/>
      <c r="AF1736" s="116" t="s">
        <v>7104</v>
      </c>
      <c r="AG1736" s="42"/>
    </row>
    <row r="1737" spans="3:33">
      <c r="C1737" s="52"/>
      <c r="D1737" s="30" t="s">
        <v>7105</v>
      </c>
      <c r="E1737" s="30"/>
      <c r="Q1737" s="30"/>
      <c r="AF1737" s="116" t="s">
        <v>7106</v>
      </c>
      <c r="AG1737" s="42"/>
    </row>
    <row r="1738" spans="3:33">
      <c r="C1738" s="52"/>
      <c r="D1738" s="30" t="s">
        <v>7107</v>
      </c>
      <c r="E1738" s="30"/>
      <c r="Q1738" s="30"/>
      <c r="AF1738" s="116" t="s">
        <v>7108</v>
      </c>
      <c r="AG1738" s="42"/>
    </row>
    <row r="1739" spans="3:33">
      <c r="C1739" s="52"/>
      <c r="D1739" s="30" t="s">
        <v>7109</v>
      </c>
      <c r="E1739" s="30"/>
      <c r="Q1739" s="30"/>
      <c r="AF1739" s="116" t="s">
        <v>7110</v>
      </c>
      <c r="AG1739" s="42"/>
    </row>
    <row r="1740" spans="3:33">
      <c r="C1740" s="52"/>
      <c r="D1740" s="30" t="s">
        <v>7111</v>
      </c>
      <c r="E1740" s="30"/>
      <c r="Q1740" s="30"/>
      <c r="AF1740" s="116" t="s">
        <v>7112</v>
      </c>
      <c r="AG1740" s="42"/>
    </row>
    <row r="1741" spans="3:33">
      <c r="C1741" s="52"/>
      <c r="D1741" s="30" t="s">
        <v>7113</v>
      </c>
      <c r="E1741" s="30"/>
      <c r="Q1741" s="30"/>
      <c r="AF1741" s="116" t="s">
        <v>7114</v>
      </c>
      <c r="AG1741" s="42"/>
    </row>
    <row r="1742" spans="3:33">
      <c r="C1742" s="52"/>
      <c r="D1742" s="30" t="s">
        <v>7115</v>
      </c>
      <c r="E1742" s="30"/>
      <c r="Q1742" s="30"/>
      <c r="AF1742" s="116" t="s">
        <v>7116</v>
      </c>
      <c r="AG1742" s="42"/>
    </row>
    <row r="1743" spans="3:33">
      <c r="C1743" s="52"/>
      <c r="D1743" s="30" t="s">
        <v>7117</v>
      </c>
      <c r="E1743" s="30"/>
      <c r="Q1743" s="30"/>
      <c r="AF1743" s="116" t="s">
        <v>7118</v>
      </c>
      <c r="AG1743" s="42"/>
    </row>
    <row r="1744" spans="3:33">
      <c r="C1744" s="52"/>
      <c r="D1744" s="30" t="s">
        <v>7119</v>
      </c>
      <c r="E1744" s="30"/>
      <c r="Q1744" s="30"/>
      <c r="AF1744" s="116" t="s">
        <v>7120</v>
      </c>
      <c r="AG1744" s="42"/>
    </row>
    <row r="1745" spans="3:33">
      <c r="C1745" s="52"/>
      <c r="D1745" s="30" t="s">
        <v>7121</v>
      </c>
      <c r="E1745" s="30"/>
      <c r="Q1745" s="30"/>
      <c r="AF1745" s="116" t="s">
        <v>7122</v>
      </c>
      <c r="AG1745" s="42"/>
    </row>
    <row r="1746" spans="3:33">
      <c r="C1746" s="52"/>
      <c r="D1746" s="30" t="s">
        <v>7123</v>
      </c>
      <c r="E1746" s="30"/>
      <c r="Q1746" s="30"/>
      <c r="AF1746" s="116" t="s">
        <v>7124</v>
      </c>
      <c r="AG1746" s="42"/>
    </row>
    <row r="1747" spans="3:33">
      <c r="C1747" s="52"/>
      <c r="D1747" s="30" t="s">
        <v>7125</v>
      </c>
      <c r="E1747" s="30"/>
      <c r="Q1747" s="30"/>
      <c r="AF1747" s="116" t="s">
        <v>7126</v>
      </c>
      <c r="AG1747" s="42"/>
    </row>
    <row r="1748" spans="3:33">
      <c r="C1748" s="52"/>
      <c r="D1748" s="30" t="s">
        <v>7127</v>
      </c>
      <c r="E1748" s="30"/>
      <c r="Q1748" s="30"/>
      <c r="AF1748" s="116" t="s">
        <v>7128</v>
      </c>
      <c r="AG1748" s="42"/>
    </row>
    <row r="1749" spans="3:33">
      <c r="C1749" s="52"/>
      <c r="D1749" s="30" t="s">
        <v>7129</v>
      </c>
      <c r="E1749" s="30"/>
      <c r="Q1749" s="30"/>
      <c r="AF1749" s="116" t="s">
        <v>7130</v>
      </c>
      <c r="AG1749" s="42"/>
    </row>
    <row r="1750" spans="3:33">
      <c r="C1750" s="52"/>
      <c r="D1750" s="30" t="s">
        <v>7131</v>
      </c>
      <c r="E1750" s="30"/>
      <c r="Q1750" s="30"/>
      <c r="AF1750" s="116" t="s">
        <v>7132</v>
      </c>
      <c r="AG1750" s="42"/>
    </row>
    <row r="1751" spans="3:33">
      <c r="C1751" s="52"/>
      <c r="D1751" s="30" t="s">
        <v>7133</v>
      </c>
      <c r="E1751" s="30"/>
      <c r="Q1751" s="30"/>
      <c r="AF1751" s="116" t="s">
        <v>7134</v>
      </c>
      <c r="AG1751" s="42"/>
    </row>
    <row r="1752" spans="3:33">
      <c r="C1752" s="52"/>
      <c r="D1752" s="30" t="s">
        <v>7135</v>
      </c>
      <c r="E1752" s="30"/>
      <c r="Q1752" s="30"/>
      <c r="AF1752" s="116" t="s">
        <v>7136</v>
      </c>
      <c r="AG1752" s="42"/>
    </row>
    <row r="1753" spans="3:33">
      <c r="C1753" s="52"/>
      <c r="D1753" s="30" t="s">
        <v>7137</v>
      </c>
      <c r="E1753" s="30"/>
      <c r="Q1753" s="30"/>
      <c r="AF1753" s="116" t="s">
        <v>7138</v>
      </c>
      <c r="AG1753" s="42"/>
    </row>
    <row r="1754" spans="3:33">
      <c r="C1754" s="52"/>
      <c r="D1754" s="30" t="s">
        <v>7139</v>
      </c>
      <c r="E1754" s="30"/>
      <c r="Q1754" s="30"/>
      <c r="AF1754" s="116" t="s">
        <v>7140</v>
      </c>
      <c r="AG1754" s="42"/>
    </row>
    <row r="1755" spans="3:33">
      <c r="C1755" s="52"/>
      <c r="D1755" s="30" t="s">
        <v>7141</v>
      </c>
      <c r="E1755" s="30"/>
      <c r="Q1755" s="30"/>
      <c r="AF1755" s="116" t="s">
        <v>7142</v>
      </c>
      <c r="AG1755" s="42"/>
    </row>
    <row r="1756" spans="3:33">
      <c r="C1756" s="52"/>
      <c r="D1756" s="30" t="s">
        <v>7143</v>
      </c>
      <c r="E1756" s="30"/>
      <c r="Q1756" s="30"/>
      <c r="AF1756" s="116" t="s">
        <v>7144</v>
      </c>
      <c r="AG1756" s="42"/>
    </row>
    <row r="1757" spans="3:33">
      <c r="C1757" s="52"/>
      <c r="D1757" s="30" t="s">
        <v>7145</v>
      </c>
      <c r="E1757" s="30"/>
      <c r="Q1757" s="30"/>
      <c r="AF1757" s="116" t="s">
        <v>7146</v>
      </c>
      <c r="AG1757" s="42"/>
    </row>
    <row r="1758" spans="3:33">
      <c r="C1758" s="52"/>
      <c r="D1758" s="30" t="s">
        <v>7147</v>
      </c>
      <c r="E1758" s="30"/>
      <c r="Q1758" s="30"/>
      <c r="AF1758" s="116" t="s">
        <v>7148</v>
      </c>
      <c r="AG1758" s="42"/>
    </row>
    <row r="1759" spans="3:33">
      <c r="C1759" s="52"/>
      <c r="D1759" s="30" t="s">
        <v>7149</v>
      </c>
      <c r="E1759" s="30"/>
      <c r="Q1759" s="30"/>
      <c r="AF1759" s="116" t="s">
        <v>7150</v>
      </c>
      <c r="AG1759" s="42"/>
    </row>
    <row r="1760" spans="3:33">
      <c r="C1760" s="52"/>
      <c r="D1760" s="30" t="s">
        <v>7151</v>
      </c>
      <c r="E1760" s="30"/>
      <c r="Q1760" s="30"/>
      <c r="AF1760" s="116" t="s">
        <v>7152</v>
      </c>
      <c r="AG1760" s="42"/>
    </row>
    <row r="1761" spans="3:33">
      <c r="C1761" s="52"/>
      <c r="D1761" s="30" t="s">
        <v>7153</v>
      </c>
      <c r="E1761" s="30"/>
      <c r="Q1761" s="30"/>
      <c r="AF1761" s="116" t="s">
        <v>7154</v>
      </c>
      <c r="AG1761" s="42"/>
    </row>
    <row r="1762" spans="3:33">
      <c r="C1762" s="52"/>
      <c r="D1762" s="30" t="s">
        <v>7155</v>
      </c>
      <c r="E1762" s="30"/>
      <c r="Q1762" s="30"/>
      <c r="AF1762" s="116" t="s">
        <v>7156</v>
      </c>
      <c r="AG1762" s="42"/>
    </row>
    <row r="1763" spans="3:33">
      <c r="C1763" s="52"/>
      <c r="D1763" s="30" t="s">
        <v>7157</v>
      </c>
      <c r="E1763" s="30"/>
      <c r="Q1763" s="30"/>
      <c r="AF1763" s="116" t="s">
        <v>7158</v>
      </c>
      <c r="AG1763" s="42"/>
    </row>
    <row r="1764" spans="3:33">
      <c r="C1764" s="52"/>
      <c r="D1764" s="30" t="s">
        <v>7159</v>
      </c>
      <c r="E1764" s="30"/>
      <c r="Q1764" s="30"/>
      <c r="AF1764" s="116" t="s">
        <v>7160</v>
      </c>
      <c r="AG1764" s="42"/>
    </row>
    <row r="1765" spans="3:33">
      <c r="C1765" s="52"/>
      <c r="D1765" s="30" t="s">
        <v>7161</v>
      </c>
      <c r="E1765" s="30"/>
      <c r="Q1765" s="30"/>
      <c r="AF1765" s="116" t="s">
        <v>7162</v>
      </c>
      <c r="AG1765" s="42"/>
    </row>
    <row r="1766" spans="3:33">
      <c r="C1766" s="52"/>
      <c r="D1766" s="30" t="s">
        <v>7163</v>
      </c>
      <c r="E1766" s="30"/>
      <c r="Q1766" s="30"/>
      <c r="AF1766" s="116" t="s">
        <v>7164</v>
      </c>
      <c r="AG1766" s="42"/>
    </row>
    <row r="1767" spans="3:33">
      <c r="C1767" s="52"/>
      <c r="D1767" s="30" t="s">
        <v>7165</v>
      </c>
      <c r="E1767" s="30"/>
      <c r="Q1767" s="30"/>
      <c r="AF1767" s="116" t="s">
        <v>7166</v>
      </c>
      <c r="AG1767" s="42"/>
    </row>
    <row r="1768" spans="3:33">
      <c r="C1768" s="52"/>
      <c r="D1768" s="30" t="s">
        <v>7167</v>
      </c>
      <c r="E1768" s="30"/>
      <c r="Q1768" s="30"/>
      <c r="AF1768" s="116" t="s">
        <v>7168</v>
      </c>
      <c r="AG1768" s="42"/>
    </row>
    <row r="1769" spans="3:33">
      <c r="C1769" s="52"/>
      <c r="D1769" s="30" t="s">
        <v>7169</v>
      </c>
      <c r="E1769" s="30"/>
      <c r="Q1769" s="30"/>
      <c r="AF1769" s="116" t="s">
        <v>7170</v>
      </c>
      <c r="AG1769" s="42"/>
    </row>
    <row r="1770" spans="3:33">
      <c r="C1770" s="52"/>
      <c r="D1770" s="30" t="s">
        <v>7171</v>
      </c>
      <c r="E1770" s="30"/>
      <c r="Q1770" s="30"/>
      <c r="AF1770" s="116" t="s">
        <v>7172</v>
      </c>
      <c r="AG1770" s="42"/>
    </row>
    <row r="1771" spans="3:33">
      <c r="C1771" s="52"/>
      <c r="D1771" s="30" t="s">
        <v>7173</v>
      </c>
      <c r="E1771" s="30"/>
      <c r="Q1771" s="30"/>
      <c r="AF1771" s="116" t="s">
        <v>7174</v>
      </c>
      <c r="AG1771" s="42"/>
    </row>
    <row r="1772" spans="3:33">
      <c r="C1772" s="52"/>
      <c r="D1772" s="30" t="s">
        <v>7175</v>
      </c>
      <c r="E1772" s="30"/>
      <c r="Q1772" s="30"/>
      <c r="AF1772" s="116" t="s">
        <v>7176</v>
      </c>
      <c r="AG1772" s="42"/>
    </row>
    <row r="1773" spans="3:33">
      <c r="C1773" s="52"/>
      <c r="D1773" s="30" t="s">
        <v>7175</v>
      </c>
      <c r="E1773" s="30"/>
      <c r="Q1773" s="30"/>
      <c r="AF1773" s="116" t="s">
        <v>7177</v>
      </c>
      <c r="AG1773" s="42"/>
    </row>
    <row r="1774" spans="3:33">
      <c r="C1774" s="52"/>
      <c r="D1774" s="30" t="s">
        <v>7178</v>
      </c>
      <c r="E1774" s="30"/>
      <c r="Q1774" s="30"/>
      <c r="AF1774" s="116" t="s">
        <v>7179</v>
      </c>
      <c r="AG1774" s="42"/>
    </row>
    <row r="1775" spans="3:33">
      <c r="C1775" s="52"/>
      <c r="D1775" s="30" t="s">
        <v>7180</v>
      </c>
      <c r="E1775" s="30"/>
      <c r="Q1775" s="30"/>
      <c r="AF1775" s="116" t="s">
        <v>5053</v>
      </c>
      <c r="AG1775" s="42"/>
    </row>
    <row r="1776" spans="3:33">
      <c r="C1776" s="52"/>
      <c r="D1776" s="30" t="s">
        <v>7181</v>
      </c>
      <c r="E1776" s="30"/>
      <c r="Q1776" s="30"/>
      <c r="AF1776" s="116" t="s">
        <v>7182</v>
      </c>
      <c r="AG1776" s="42"/>
    </row>
    <row r="1777" spans="3:33">
      <c r="C1777" s="52"/>
      <c r="D1777" s="30" t="s">
        <v>7183</v>
      </c>
      <c r="E1777" s="30"/>
      <c r="Q1777" s="30"/>
      <c r="AF1777" s="116" t="s">
        <v>7184</v>
      </c>
      <c r="AG1777" s="42"/>
    </row>
    <row r="1778" spans="3:33">
      <c r="C1778" s="52"/>
      <c r="D1778" s="30" t="s">
        <v>7185</v>
      </c>
      <c r="E1778" s="30"/>
      <c r="Q1778" s="30"/>
      <c r="AF1778" s="116" t="s">
        <v>7186</v>
      </c>
      <c r="AG1778" s="42"/>
    </row>
    <row r="1779" spans="3:33">
      <c r="C1779" s="52"/>
      <c r="D1779" s="30" t="s">
        <v>7187</v>
      </c>
      <c r="E1779" s="30"/>
      <c r="Q1779" s="30"/>
      <c r="AF1779" s="116" t="s">
        <v>7188</v>
      </c>
      <c r="AG1779" s="42"/>
    </row>
    <row r="1780" spans="3:33">
      <c r="C1780" s="52"/>
      <c r="D1780" s="30" t="s">
        <v>7189</v>
      </c>
      <c r="E1780" s="30"/>
      <c r="Q1780" s="30"/>
      <c r="AF1780" s="116" t="s">
        <v>7190</v>
      </c>
      <c r="AG1780" s="42"/>
    </row>
    <row r="1781" spans="3:33">
      <c r="C1781" s="52"/>
      <c r="D1781" s="30" t="s">
        <v>7191</v>
      </c>
      <c r="E1781" s="30"/>
      <c r="Q1781" s="30"/>
      <c r="AF1781" s="116" t="s">
        <v>7192</v>
      </c>
      <c r="AG1781" s="42"/>
    </row>
    <row r="1782" spans="3:33">
      <c r="C1782" s="52"/>
      <c r="D1782" s="30" t="s">
        <v>7193</v>
      </c>
      <c r="E1782" s="30"/>
      <c r="Q1782" s="30"/>
      <c r="AF1782" s="116" t="s">
        <v>7194</v>
      </c>
      <c r="AG1782" s="42"/>
    </row>
    <row r="1783" spans="3:33">
      <c r="C1783" s="52"/>
      <c r="D1783" s="30" t="s">
        <v>7195</v>
      </c>
      <c r="E1783" s="30"/>
      <c r="Q1783" s="30"/>
      <c r="AF1783" s="116" t="s">
        <v>7196</v>
      </c>
      <c r="AG1783" s="42"/>
    </row>
    <row r="1784" spans="3:33">
      <c r="C1784" s="52"/>
      <c r="D1784" s="30" t="s">
        <v>7197</v>
      </c>
      <c r="E1784" s="30"/>
      <c r="Q1784" s="30"/>
      <c r="AF1784" s="116" t="s">
        <v>7198</v>
      </c>
      <c r="AG1784" s="42"/>
    </row>
    <row r="1785" spans="3:33">
      <c r="C1785" s="52"/>
      <c r="D1785" s="30" t="s">
        <v>7199</v>
      </c>
      <c r="E1785" s="30"/>
      <c r="Q1785" s="30"/>
      <c r="AF1785" s="116" t="s">
        <v>7200</v>
      </c>
      <c r="AG1785" s="42"/>
    </row>
    <row r="1786" spans="3:33">
      <c r="C1786" s="52"/>
      <c r="D1786" s="30" t="s">
        <v>7201</v>
      </c>
      <c r="E1786" s="30"/>
      <c r="Q1786" s="30"/>
      <c r="AF1786" s="116" t="s">
        <v>7202</v>
      </c>
      <c r="AG1786" s="42"/>
    </row>
    <row r="1787" spans="3:33">
      <c r="C1787" s="52"/>
      <c r="D1787" s="30" t="s">
        <v>7203</v>
      </c>
      <c r="E1787" s="30"/>
      <c r="Q1787" s="30"/>
      <c r="AF1787" s="116" t="s">
        <v>7204</v>
      </c>
      <c r="AG1787" s="42"/>
    </row>
    <row r="1788" spans="3:33">
      <c r="C1788" s="52"/>
      <c r="D1788" s="30" t="s">
        <v>7205</v>
      </c>
      <c r="E1788" s="30"/>
      <c r="Q1788" s="30"/>
      <c r="AF1788" s="116" t="s">
        <v>7206</v>
      </c>
      <c r="AG1788" s="42"/>
    </row>
    <row r="1789" spans="3:33">
      <c r="C1789" s="52"/>
      <c r="D1789" s="30" t="s">
        <v>7207</v>
      </c>
      <c r="E1789" s="30"/>
      <c r="Q1789" s="30"/>
      <c r="AF1789" s="116" t="s">
        <v>7208</v>
      </c>
      <c r="AG1789" s="42"/>
    </row>
    <row r="1790" spans="3:33">
      <c r="C1790" s="52"/>
      <c r="D1790" s="30" t="s">
        <v>7209</v>
      </c>
      <c r="E1790" s="30"/>
      <c r="Q1790" s="30"/>
      <c r="AF1790" s="116" t="s">
        <v>7210</v>
      </c>
      <c r="AG1790" s="42"/>
    </row>
    <row r="1791" spans="3:33">
      <c r="C1791" s="52"/>
      <c r="D1791" s="30" t="s">
        <v>7211</v>
      </c>
      <c r="E1791" s="30"/>
      <c r="Q1791" s="30"/>
      <c r="AF1791" s="116" t="s">
        <v>7212</v>
      </c>
      <c r="AG1791" s="42"/>
    </row>
    <row r="1792" spans="3:33">
      <c r="C1792" s="52"/>
      <c r="D1792" s="30" t="s">
        <v>7213</v>
      </c>
      <c r="E1792" s="30"/>
      <c r="Q1792" s="30"/>
      <c r="AF1792" s="116" t="s">
        <v>7214</v>
      </c>
      <c r="AG1792" s="42"/>
    </row>
    <row r="1793" spans="3:33">
      <c r="C1793" s="52"/>
      <c r="D1793" s="30" t="s">
        <v>7215</v>
      </c>
      <c r="E1793" s="30"/>
      <c r="Q1793" s="30"/>
      <c r="AF1793" s="116" t="s">
        <v>7216</v>
      </c>
      <c r="AG1793" s="42"/>
    </row>
    <row r="1794" spans="3:33">
      <c r="C1794" s="52"/>
      <c r="D1794" s="30" t="s">
        <v>7217</v>
      </c>
      <c r="E1794" s="30"/>
      <c r="Q1794" s="30"/>
      <c r="AF1794" s="116" t="s">
        <v>7218</v>
      </c>
      <c r="AG1794" s="42"/>
    </row>
    <row r="1795" spans="3:33">
      <c r="C1795" s="52"/>
      <c r="D1795" s="30" t="s">
        <v>7219</v>
      </c>
      <c r="E1795" s="30"/>
      <c r="Q1795" s="30"/>
      <c r="AF1795" s="116" t="s">
        <v>7220</v>
      </c>
      <c r="AG1795" s="42"/>
    </row>
    <row r="1796" spans="3:33">
      <c r="C1796" s="52"/>
      <c r="D1796" s="30" t="s">
        <v>7221</v>
      </c>
      <c r="E1796" s="30"/>
      <c r="Q1796" s="30"/>
      <c r="AF1796" s="116" t="s">
        <v>7222</v>
      </c>
      <c r="AG1796" s="42"/>
    </row>
    <row r="1797" spans="3:33">
      <c r="C1797" s="52"/>
      <c r="D1797" s="30" t="s">
        <v>7223</v>
      </c>
      <c r="E1797" s="30"/>
      <c r="Q1797" s="30"/>
      <c r="AF1797" s="116" t="s">
        <v>7224</v>
      </c>
      <c r="AG1797" s="42"/>
    </row>
    <row r="1798" spans="3:33">
      <c r="C1798" s="52"/>
      <c r="D1798" s="30" t="s">
        <v>7225</v>
      </c>
      <c r="E1798" s="30"/>
      <c r="Q1798" s="30"/>
      <c r="AF1798" s="116" t="s">
        <v>7226</v>
      </c>
      <c r="AG1798" s="42"/>
    </row>
    <row r="1799" spans="3:33">
      <c r="C1799" s="52"/>
      <c r="D1799" s="30" t="s">
        <v>7227</v>
      </c>
      <c r="E1799" s="30"/>
      <c r="Q1799" s="30"/>
      <c r="AF1799" s="116" t="s">
        <v>7228</v>
      </c>
      <c r="AG1799" s="42"/>
    </row>
    <row r="1800" spans="3:33">
      <c r="C1800" s="52"/>
      <c r="D1800" s="30" t="s">
        <v>7229</v>
      </c>
      <c r="E1800" s="30"/>
      <c r="Q1800" s="30"/>
      <c r="AF1800" s="116" t="s">
        <v>7230</v>
      </c>
      <c r="AG1800" s="42"/>
    </row>
    <row r="1801" spans="3:33">
      <c r="C1801" s="52"/>
      <c r="D1801" s="30" t="s">
        <v>7231</v>
      </c>
      <c r="E1801" s="30"/>
      <c r="Q1801" s="30"/>
      <c r="AF1801" s="116" t="s">
        <v>7232</v>
      </c>
      <c r="AG1801" s="42"/>
    </row>
    <row r="1802" spans="3:33">
      <c r="C1802" s="52"/>
      <c r="D1802" s="30" t="s">
        <v>7233</v>
      </c>
      <c r="E1802" s="30"/>
      <c r="Q1802" s="30"/>
      <c r="AF1802" s="116" t="s">
        <v>7234</v>
      </c>
      <c r="AG1802" s="42"/>
    </row>
    <row r="1803" spans="3:33">
      <c r="C1803" s="52"/>
      <c r="D1803" s="30" t="s">
        <v>7235</v>
      </c>
      <c r="E1803" s="30"/>
      <c r="Q1803" s="30"/>
      <c r="AF1803" s="116" t="s">
        <v>7236</v>
      </c>
      <c r="AG1803" s="42"/>
    </row>
    <row r="1804" spans="3:33">
      <c r="C1804" s="52"/>
      <c r="D1804" s="30" t="s">
        <v>7237</v>
      </c>
      <c r="E1804" s="30"/>
      <c r="Q1804" s="30"/>
      <c r="AF1804" s="116" t="s">
        <v>7238</v>
      </c>
      <c r="AG1804" s="42"/>
    </row>
    <row r="1805" spans="3:33">
      <c r="C1805" s="52"/>
      <c r="D1805" s="30" t="s">
        <v>7239</v>
      </c>
      <c r="E1805" s="30"/>
      <c r="Q1805" s="30"/>
      <c r="AF1805" s="116" t="s">
        <v>7240</v>
      </c>
      <c r="AG1805" s="42"/>
    </row>
    <row r="1806" spans="3:33">
      <c r="C1806" s="52"/>
      <c r="D1806" s="30" t="s">
        <v>7241</v>
      </c>
      <c r="E1806" s="30"/>
      <c r="Q1806" s="30"/>
      <c r="AF1806" s="116" t="s">
        <v>7242</v>
      </c>
      <c r="AG1806" s="42"/>
    </row>
    <row r="1807" spans="3:33">
      <c r="C1807" s="52"/>
      <c r="D1807" s="30" t="s">
        <v>7243</v>
      </c>
      <c r="E1807" s="30"/>
      <c r="Q1807" s="30"/>
      <c r="AF1807" s="116" t="s">
        <v>7244</v>
      </c>
      <c r="AG1807" s="42"/>
    </row>
    <row r="1808" spans="3:33">
      <c r="C1808" s="52"/>
      <c r="D1808" s="30" t="s">
        <v>7245</v>
      </c>
      <c r="E1808" s="30"/>
      <c r="Q1808" s="30"/>
      <c r="AF1808" s="116" t="s">
        <v>7246</v>
      </c>
      <c r="AG1808" s="42"/>
    </row>
    <row r="1809" spans="3:33">
      <c r="C1809" s="52"/>
      <c r="D1809" s="30" t="s">
        <v>7247</v>
      </c>
      <c r="E1809" s="30"/>
      <c r="Q1809" s="30"/>
      <c r="AF1809" s="116" t="s">
        <v>7248</v>
      </c>
      <c r="AG1809" s="42"/>
    </row>
    <row r="1810" spans="3:33">
      <c r="C1810" s="52"/>
      <c r="D1810" s="30" t="s">
        <v>7249</v>
      </c>
      <c r="E1810" s="30"/>
      <c r="Q1810" s="30"/>
      <c r="AF1810" s="116" t="s">
        <v>7250</v>
      </c>
      <c r="AG1810" s="42"/>
    </row>
    <row r="1811" spans="3:33">
      <c r="C1811" s="52"/>
      <c r="D1811" s="30" t="s">
        <v>7251</v>
      </c>
      <c r="E1811" s="30"/>
      <c r="Q1811" s="30"/>
      <c r="AF1811" s="116" t="s">
        <v>7252</v>
      </c>
      <c r="AG1811" s="42"/>
    </row>
    <row r="1812" spans="3:33">
      <c r="C1812" s="52"/>
      <c r="D1812" s="30" t="s">
        <v>7253</v>
      </c>
      <c r="E1812" s="30"/>
      <c r="Q1812" s="30"/>
      <c r="AF1812" s="116" t="s">
        <v>7254</v>
      </c>
      <c r="AG1812" s="42"/>
    </row>
    <row r="1813" spans="3:33">
      <c r="C1813" s="52"/>
      <c r="D1813" s="30" t="s">
        <v>7255</v>
      </c>
      <c r="E1813" s="30"/>
      <c r="Q1813" s="30"/>
      <c r="AF1813" s="116" t="s">
        <v>7256</v>
      </c>
      <c r="AG1813" s="42"/>
    </row>
    <row r="1814" spans="3:33">
      <c r="C1814" s="52"/>
      <c r="D1814" s="30" t="s">
        <v>7257</v>
      </c>
      <c r="E1814" s="30"/>
      <c r="Q1814" s="30"/>
      <c r="AF1814" s="116" t="s">
        <v>7258</v>
      </c>
      <c r="AG1814" s="42"/>
    </row>
    <row r="1815" spans="3:33">
      <c r="C1815" s="52"/>
      <c r="D1815" s="30" t="s">
        <v>7259</v>
      </c>
      <c r="E1815" s="30"/>
      <c r="Q1815" s="30"/>
      <c r="AF1815" s="116" t="s">
        <v>7260</v>
      </c>
      <c r="AG1815" s="42"/>
    </row>
    <row r="1816" spans="3:33">
      <c r="C1816" s="52"/>
      <c r="D1816" s="30" t="s">
        <v>7261</v>
      </c>
      <c r="E1816" s="30"/>
      <c r="Q1816" s="30"/>
      <c r="AF1816" s="116" t="s">
        <v>7262</v>
      </c>
      <c r="AG1816" s="42"/>
    </row>
    <row r="1817" spans="3:33">
      <c r="C1817" s="52"/>
      <c r="D1817" s="30" t="s">
        <v>7263</v>
      </c>
      <c r="E1817" s="30"/>
      <c r="Q1817" s="30"/>
      <c r="AF1817" s="116" t="s">
        <v>7264</v>
      </c>
      <c r="AG1817" s="42"/>
    </row>
    <row r="1818" spans="3:33">
      <c r="C1818" s="52"/>
      <c r="D1818" s="30" t="s">
        <v>7265</v>
      </c>
      <c r="E1818" s="30"/>
      <c r="Q1818" s="30"/>
      <c r="AF1818" s="116" t="s">
        <v>7266</v>
      </c>
      <c r="AG1818" s="42"/>
    </row>
    <row r="1819" spans="3:33">
      <c r="C1819" s="52"/>
      <c r="D1819" s="30" t="s">
        <v>7267</v>
      </c>
      <c r="E1819" s="30"/>
      <c r="Q1819" s="30"/>
      <c r="AF1819" s="116" t="s">
        <v>7268</v>
      </c>
      <c r="AG1819" s="42"/>
    </row>
    <row r="1820" spans="3:33">
      <c r="C1820" s="52"/>
      <c r="D1820" s="30" t="s">
        <v>7269</v>
      </c>
      <c r="E1820" s="30"/>
      <c r="Q1820" s="30"/>
      <c r="AF1820" s="116" t="s">
        <v>7270</v>
      </c>
      <c r="AG1820" s="42"/>
    </row>
    <row r="1821" spans="3:33">
      <c r="C1821" s="52"/>
      <c r="D1821" s="30" t="s">
        <v>7271</v>
      </c>
      <c r="E1821" s="30"/>
      <c r="Q1821" s="30"/>
      <c r="AF1821" s="116" t="s">
        <v>7272</v>
      </c>
      <c r="AG1821" s="42"/>
    </row>
    <row r="1822" spans="3:33">
      <c r="C1822" s="52"/>
      <c r="D1822" s="30" t="s">
        <v>7273</v>
      </c>
      <c r="E1822" s="30"/>
      <c r="Q1822" s="30"/>
      <c r="AF1822" s="116" t="s">
        <v>7274</v>
      </c>
      <c r="AG1822" s="42"/>
    </row>
    <row r="1823" spans="3:33">
      <c r="C1823" s="52"/>
      <c r="D1823" s="30" t="s">
        <v>7275</v>
      </c>
      <c r="E1823" s="30"/>
      <c r="Q1823" s="30"/>
      <c r="AF1823" s="116" t="s">
        <v>7276</v>
      </c>
      <c r="AG1823" s="42"/>
    </row>
    <row r="1824" spans="3:33">
      <c r="C1824" s="52"/>
      <c r="D1824" s="30" t="s">
        <v>7277</v>
      </c>
      <c r="E1824" s="30"/>
      <c r="Q1824" s="30"/>
      <c r="AF1824" s="116" t="s">
        <v>7278</v>
      </c>
      <c r="AG1824" s="42"/>
    </row>
    <row r="1825" spans="3:33">
      <c r="C1825" s="52"/>
      <c r="D1825" s="30" t="s">
        <v>7279</v>
      </c>
      <c r="E1825" s="30"/>
      <c r="Q1825" s="30"/>
      <c r="AF1825" s="116" t="s">
        <v>7280</v>
      </c>
      <c r="AG1825" s="42"/>
    </row>
    <row r="1826" spans="3:33">
      <c r="C1826" s="52"/>
      <c r="D1826" s="30" t="s">
        <v>7281</v>
      </c>
      <c r="E1826" s="30"/>
      <c r="Q1826" s="30"/>
      <c r="AF1826" s="116" t="s">
        <v>7282</v>
      </c>
      <c r="AG1826" s="42"/>
    </row>
    <row r="1827" spans="3:33">
      <c r="C1827" s="52"/>
      <c r="D1827" s="30" t="s">
        <v>7283</v>
      </c>
      <c r="E1827" s="30"/>
      <c r="Q1827" s="30"/>
      <c r="AF1827" s="116" t="s">
        <v>7284</v>
      </c>
      <c r="AG1827" s="42"/>
    </row>
    <row r="1828" spans="3:33">
      <c r="C1828" s="52"/>
      <c r="D1828" s="30" t="s">
        <v>7285</v>
      </c>
      <c r="E1828" s="30"/>
      <c r="Q1828" s="30"/>
      <c r="AF1828" s="116" t="s">
        <v>7286</v>
      </c>
      <c r="AG1828" s="42"/>
    </row>
    <row r="1829" spans="3:33">
      <c r="C1829" s="52"/>
      <c r="D1829" s="30" t="s">
        <v>7287</v>
      </c>
      <c r="E1829" s="30"/>
      <c r="Q1829" s="30"/>
      <c r="AF1829" s="116" t="s">
        <v>7288</v>
      </c>
      <c r="AG1829" s="42"/>
    </row>
    <row r="1830" spans="3:33">
      <c r="C1830" s="52"/>
      <c r="D1830" s="30" t="s">
        <v>7289</v>
      </c>
      <c r="E1830" s="30"/>
      <c r="Q1830" s="30"/>
      <c r="AF1830" s="116" t="s">
        <v>7290</v>
      </c>
      <c r="AG1830" s="42"/>
    </row>
    <row r="1831" spans="3:33">
      <c r="C1831" s="52"/>
      <c r="D1831" s="30" t="s">
        <v>7291</v>
      </c>
      <c r="E1831" s="30"/>
      <c r="Q1831" s="30"/>
      <c r="AF1831" s="116" t="s">
        <v>7292</v>
      </c>
      <c r="AG1831" s="42"/>
    </row>
    <row r="1832" spans="3:33">
      <c r="C1832" s="52"/>
      <c r="D1832" s="30" t="s">
        <v>7293</v>
      </c>
      <c r="E1832" s="30"/>
      <c r="Q1832" s="30"/>
      <c r="AF1832" s="116" t="s">
        <v>7294</v>
      </c>
      <c r="AG1832" s="42"/>
    </row>
    <row r="1833" spans="3:33">
      <c r="C1833" s="52"/>
      <c r="D1833" s="30" t="s">
        <v>7295</v>
      </c>
      <c r="E1833" s="30"/>
      <c r="Q1833" s="30"/>
      <c r="AF1833" s="116" t="s">
        <v>7296</v>
      </c>
      <c r="AG1833" s="42"/>
    </row>
    <row r="1834" spans="3:33">
      <c r="C1834" s="52"/>
      <c r="D1834" s="30" t="s">
        <v>7297</v>
      </c>
      <c r="E1834" s="30"/>
      <c r="Q1834" s="30"/>
      <c r="AF1834" s="116" t="s">
        <v>7298</v>
      </c>
      <c r="AG1834" s="42"/>
    </row>
    <row r="1835" spans="3:33">
      <c r="C1835" s="52"/>
      <c r="D1835" s="30" t="s">
        <v>7299</v>
      </c>
      <c r="E1835" s="30"/>
      <c r="Q1835" s="30"/>
      <c r="AF1835" s="116" t="s">
        <v>7300</v>
      </c>
      <c r="AG1835" s="42"/>
    </row>
    <row r="1836" spans="3:33">
      <c r="C1836" s="52"/>
      <c r="D1836" s="30" t="s">
        <v>7301</v>
      </c>
      <c r="E1836" s="30"/>
      <c r="Q1836" s="30"/>
      <c r="AF1836" s="116" t="s">
        <v>7302</v>
      </c>
      <c r="AG1836" s="42"/>
    </row>
    <row r="1837" spans="3:33">
      <c r="C1837" s="52"/>
      <c r="D1837" s="30" t="s">
        <v>7303</v>
      </c>
      <c r="E1837" s="30"/>
      <c r="Q1837" s="30"/>
      <c r="AF1837" s="116" t="s">
        <v>7304</v>
      </c>
      <c r="AG1837" s="42"/>
    </row>
    <row r="1838" spans="3:33">
      <c r="C1838" s="52"/>
      <c r="D1838" s="30" t="s">
        <v>7305</v>
      </c>
      <c r="E1838" s="30"/>
      <c r="Q1838" s="30"/>
      <c r="AF1838" s="116" t="s">
        <v>7306</v>
      </c>
      <c r="AG1838" s="42"/>
    </row>
    <row r="1839" spans="3:33">
      <c r="C1839" s="52"/>
      <c r="D1839" s="30" t="s">
        <v>7307</v>
      </c>
      <c r="E1839" s="30"/>
      <c r="Q1839" s="30"/>
      <c r="AF1839" s="116" t="s">
        <v>7308</v>
      </c>
      <c r="AG1839" s="42"/>
    </row>
    <row r="1840" spans="3:33">
      <c r="C1840" s="52"/>
      <c r="D1840" s="30" t="s">
        <v>7309</v>
      </c>
      <c r="E1840" s="30"/>
      <c r="Q1840" s="30"/>
      <c r="AF1840" s="116" t="s">
        <v>7310</v>
      </c>
      <c r="AG1840" s="42"/>
    </row>
    <row r="1841" spans="3:33">
      <c r="C1841" s="52"/>
      <c r="D1841" s="30" t="s">
        <v>7311</v>
      </c>
      <c r="E1841" s="30"/>
      <c r="Q1841" s="30"/>
      <c r="AF1841" s="116" t="s">
        <v>7312</v>
      </c>
      <c r="AG1841" s="42"/>
    </row>
    <row r="1842" spans="3:33">
      <c r="C1842" s="52"/>
      <c r="D1842" s="30" t="s">
        <v>7313</v>
      </c>
      <c r="E1842" s="30"/>
      <c r="Q1842" s="30"/>
      <c r="AF1842" s="116" t="s">
        <v>7314</v>
      </c>
      <c r="AG1842" s="42"/>
    </row>
    <row r="1843" spans="3:33">
      <c r="C1843" s="52"/>
      <c r="D1843" s="30" t="s">
        <v>7315</v>
      </c>
      <c r="E1843" s="30"/>
      <c r="Q1843" s="30"/>
      <c r="AF1843" s="116" t="s">
        <v>7316</v>
      </c>
      <c r="AG1843" s="42"/>
    </row>
    <row r="1844" spans="3:33">
      <c r="C1844" s="52"/>
      <c r="D1844" s="30" t="s">
        <v>7317</v>
      </c>
      <c r="E1844" s="30"/>
      <c r="Q1844" s="30"/>
      <c r="AF1844" s="116" t="s">
        <v>7318</v>
      </c>
      <c r="AG1844" s="42"/>
    </row>
    <row r="1845" spans="3:33">
      <c r="C1845" s="52"/>
      <c r="D1845" s="30" t="s">
        <v>7319</v>
      </c>
      <c r="E1845" s="30"/>
      <c r="Q1845" s="30"/>
      <c r="AF1845" s="116" t="s">
        <v>7320</v>
      </c>
      <c r="AG1845" s="42"/>
    </row>
    <row r="1846" spans="3:33">
      <c r="C1846" s="52"/>
      <c r="D1846" s="30" t="s">
        <v>7321</v>
      </c>
      <c r="E1846" s="30"/>
      <c r="Q1846" s="30"/>
      <c r="AF1846" s="116" t="s">
        <v>7322</v>
      </c>
      <c r="AG1846" s="42"/>
    </row>
    <row r="1847" spans="3:33">
      <c r="C1847" s="52"/>
      <c r="D1847" s="30" t="s">
        <v>7323</v>
      </c>
      <c r="E1847" s="30"/>
      <c r="Q1847" s="30"/>
      <c r="AF1847" s="116" t="s">
        <v>7324</v>
      </c>
      <c r="AG1847" s="42"/>
    </row>
    <row r="1848" spans="3:33">
      <c r="C1848" s="52"/>
      <c r="D1848" s="30" t="s">
        <v>7325</v>
      </c>
      <c r="E1848" s="30"/>
      <c r="Q1848" s="30"/>
      <c r="AF1848" s="116" t="s">
        <v>7326</v>
      </c>
      <c r="AG1848" s="42"/>
    </row>
    <row r="1849" spans="3:33">
      <c r="C1849" s="52"/>
      <c r="D1849" s="30" t="s">
        <v>7327</v>
      </c>
      <c r="E1849" s="30"/>
      <c r="Q1849" s="30"/>
      <c r="AF1849" s="116" t="s">
        <v>7328</v>
      </c>
      <c r="AG1849" s="42"/>
    </row>
    <row r="1850" spans="3:33">
      <c r="C1850" s="52"/>
      <c r="D1850" s="30" t="s">
        <v>7329</v>
      </c>
      <c r="E1850" s="30"/>
      <c r="Q1850" s="30"/>
      <c r="AF1850" s="116" t="s">
        <v>7330</v>
      </c>
      <c r="AG1850" s="42"/>
    </row>
    <row r="1851" spans="3:33">
      <c r="C1851" s="52"/>
      <c r="D1851" s="30" t="s">
        <v>7331</v>
      </c>
      <c r="E1851" s="30"/>
      <c r="Q1851" s="30"/>
      <c r="AF1851" s="116" t="s">
        <v>7332</v>
      </c>
      <c r="AG1851" s="42"/>
    </row>
    <row r="1852" spans="3:33">
      <c r="C1852" s="52"/>
      <c r="D1852" s="30" t="s">
        <v>7333</v>
      </c>
      <c r="E1852" s="30"/>
      <c r="Q1852" s="30"/>
      <c r="AF1852" s="116" t="s">
        <v>7334</v>
      </c>
      <c r="AG1852" s="42"/>
    </row>
    <row r="1853" spans="3:33">
      <c r="C1853" s="52"/>
      <c r="D1853" s="30" t="s">
        <v>7335</v>
      </c>
      <c r="E1853" s="30"/>
      <c r="Q1853" s="30"/>
      <c r="AF1853" s="116" t="s">
        <v>7336</v>
      </c>
      <c r="AG1853" s="42"/>
    </row>
    <row r="1854" spans="3:33">
      <c r="C1854" s="52"/>
      <c r="D1854" s="30" t="s">
        <v>7337</v>
      </c>
      <c r="E1854" s="30"/>
      <c r="Q1854" s="30"/>
      <c r="AF1854" s="116" t="s">
        <v>7338</v>
      </c>
      <c r="AG1854" s="42"/>
    </row>
    <row r="1855" spans="3:33">
      <c r="C1855" s="52"/>
      <c r="D1855" s="30" t="s">
        <v>7339</v>
      </c>
      <c r="E1855" s="30"/>
      <c r="Q1855" s="30"/>
      <c r="AF1855" s="116" t="s">
        <v>7340</v>
      </c>
      <c r="AG1855" s="42"/>
    </row>
    <row r="1856" spans="3:33">
      <c r="C1856" s="52"/>
      <c r="D1856" s="30" t="s">
        <v>7341</v>
      </c>
      <c r="E1856" s="30"/>
      <c r="Q1856" s="30"/>
      <c r="AF1856" s="116" t="s">
        <v>7342</v>
      </c>
      <c r="AG1856" s="42"/>
    </row>
    <row r="1857" spans="3:33">
      <c r="C1857" s="52"/>
      <c r="D1857" s="30" t="s">
        <v>7343</v>
      </c>
      <c r="E1857" s="30"/>
      <c r="Q1857" s="30"/>
      <c r="AF1857" s="116" t="s">
        <v>7344</v>
      </c>
      <c r="AG1857" s="42"/>
    </row>
    <row r="1858" spans="3:33">
      <c r="C1858" s="52"/>
      <c r="D1858" s="30" t="s">
        <v>7345</v>
      </c>
      <c r="E1858" s="30"/>
      <c r="Q1858" s="30"/>
      <c r="AF1858" s="116" t="s">
        <v>7346</v>
      </c>
      <c r="AG1858" s="42"/>
    </row>
    <row r="1859" spans="3:33">
      <c r="C1859" s="52"/>
      <c r="D1859" s="30" t="s">
        <v>7347</v>
      </c>
      <c r="E1859" s="30"/>
      <c r="Q1859" s="30"/>
      <c r="AF1859" s="116" t="s">
        <v>7348</v>
      </c>
      <c r="AG1859" s="42"/>
    </row>
    <row r="1860" spans="3:33">
      <c r="C1860" s="52"/>
      <c r="D1860" s="30" t="s">
        <v>7349</v>
      </c>
      <c r="E1860" s="30"/>
      <c r="Q1860" s="30"/>
      <c r="AF1860" s="116" t="s">
        <v>7350</v>
      </c>
      <c r="AG1860" s="42"/>
    </row>
    <row r="1861" spans="3:33">
      <c r="C1861" s="52"/>
      <c r="D1861" s="30" t="s">
        <v>7351</v>
      </c>
      <c r="E1861" s="30"/>
      <c r="Q1861" s="30"/>
      <c r="AF1861" s="116" t="s">
        <v>7352</v>
      </c>
      <c r="AG1861" s="42"/>
    </row>
    <row r="1862" spans="3:33">
      <c r="C1862" s="52"/>
      <c r="D1862" s="30" t="s">
        <v>7353</v>
      </c>
      <c r="E1862" s="30"/>
      <c r="Q1862" s="30"/>
      <c r="AF1862" s="116" t="s">
        <v>7354</v>
      </c>
      <c r="AG1862" s="42"/>
    </row>
    <row r="1863" spans="3:33">
      <c r="C1863" s="52"/>
      <c r="D1863" s="30" t="s">
        <v>7355</v>
      </c>
      <c r="E1863" s="30"/>
      <c r="Q1863" s="30"/>
      <c r="AF1863" s="116" t="s">
        <v>7356</v>
      </c>
      <c r="AG1863" s="42"/>
    </row>
    <row r="1864" spans="3:33">
      <c r="C1864" s="52"/>
      <c r="D1864" s="30" t="s">
        <v>7357</v>
      </c>
      <c r="E1864" s="30"/>
      <c r="Q1864" s="30"/>
      <c r="AF1864" s="116" t="s">
        <v>7358</v>
      </c>
      <c r="AG1864" s="42"/>
    </row>
    <row r="1865" spans="3:33">
      <c r="C1865" s="52"/>
      <c r="D1865" s="30" t="s">
        <v>7359</v>
      </c>
      <c r="E1865" s="30"/>
      <c r="Q1865" s="30"/>
      <c r="AF1865" s="116" t="s">
        <v>7360</v>
      </c>
      <c r="AG1865" s="42"/>
    </row>
    <row r="1866" spans="3:33">
      <c r="C1866" s="52"/>
      <c r="D1866" s="30" t="s">
        <v>7361</v>
      </c>
      <c r="E1866" s="30"/>
      <c r="Q1866" s="30"/>
      <c r="AF1866" s="116" t="s">
        <v>7362</v>
      </c>
      <c r="AG1866" s="42"/>
    </row>
    <row r="1867" spans="3:33">
      <c r="C1867" s="52"/>
      <c r="D1867" s="30" t="s">
        <v>7363</v>
      </c>
      <c r="E1867" s="30"/>
      <c r="Q1867" s="30"/>
      <c r="AF1867" s="116" t="s">
        <v>7364</v>
      </c>
      <c r="AG1867" s="42"/>
    </row>
    <row r="1868" spans="3:33">
      <c r="C1868" s="52"/>
      <c r="D1868" s="30" t="s">
        <v>7365</v>
      </c>
      <c r="E1868" s="30"/>
      <c r="Q1868" s="30"/>
      <c r="AF1868" s="116" t="s">
        <v>7366</v>
      </c>
      <c r="AG1868" s="42"/>
    </row>
    <row r="1869" spans="3:33">
      <c r="C1869" s="52"/>
      <c r="D1869" s="30" t="s">
        <v>7367</v>
      </c>
      <c r="E1869" s="30"/>
      <c r="Q1869" s="30"/>
      <c r="AF1869" s="116" t="s">
        <v>7368</v>
      </c>
      <c r="AG1869" s="42"/>
    </row>
    <row r="1870" spans="3:33">
      <c r="C1870" s="52"/>
      <c r="D1870" s="30" t="s">
        <v>7369</v>
      </c>
      <c r="E1870" s="30"/>
      <c r="Q1870" s="30"/>
      <c r="AF1870" s="116" t="s">
        <v>7370</v>
      </c>
      <c r="AG1870" s="42"/>
    </row>
    <row r="1871" spans="3:33">
      <c r="C1871" s="52"/>
      <c r="D1871" s="30" t="s">
        <v>7371</v>
      </c>
      <c r="E1871" s="30"/>
      <c r="Q1871" s="30"/>
      <c r="AF1871" s="116" t="s">
        <v>7372</v>
      </c>
      <c r="AG1871" s="42"/>
    </row>
    <row r="1872" spans="3:33">
      <c r="C1872" s="52"/>
      <c r="D1872" s="30" t="s">
        <v>7371</v>
      </c>
      <c r="E1872" s="30"/>
      <c r="Q1872" s="30"/>
      <c r="AF1872" s="116" t="s">
        <v>6667</v>
      </c>
      <c r="AG1872" s="42"/>
    </row>
    <row r="1873" spans="3:33">
      <c r="C1873" s="52"/>
      <c r="D1873" s="30" t="s">
        <v>7373</v>
      </c>
      <c r="E1873" s="30"/>
      <c r="Q1873" s="30"/>
      <c r="AF1873" s="116" t="s">
        <v>6669</v>
      </c>
      <c r="AG1873" s="42"/>
    </row>
    <row r="1874" spans="3:33">
      <c r="C1874" s="52"/>
      <c r="D1874" s="30" t="s">
        <v>7374</v>
      </c>
      <c r="E1874" s="30"/>
      <c r="Q1874" s="30"/>
      <c r="AF1874" s="116" t="s">
        <v>6671</v>
      </c>
      <c r="AG1874" s="42"/>
    </row>
    <row r="1875" spans="3:33">
      <c r="C1875" s="52"/>
      <c r="D1875" s="30" t="s">
        <v>7375</v>
      </c>
      <c r="E1875" s="30"/>
      <c r="Q1875" s="30"/>
      <c r="AF1875" s="116" t="s">
        <v>6673</v>
      </c>
      <c r="AG1875" s="42"/>
    </row>
    <row r="1876" spans="3:33">
      <c r="C1876" s="52"/>
      <c r="D1876" s="30" t="s">
        <v>7376</v>
      </c>
      <c r="E1876" s="30"/>
      <c r="Q1876" s="30"/>
      <c r="AF1876" s="116" t="s">
        <v>6675</v>
      </c>
      <c r="AG1876" s="42"/>
    </row>
    <row r="1877" spans="3:33">
      <c r="C1877" s="52"/>
      <c r="D1877" s="30" t="s">
        <v>7377</v>
      </c>
      <c r="E1877" s="30"/>
      <c r="Q1877" s="30"/>
      <c r="AF1877" s="116" t="s">
        <v>6677</v>
      </c>
      <c r="AG1877" s="42"/>
    </row>
    <row r="1878" spans="3:33">
      <c r="C1878" s="52"/>
      <c r="D1878" s="30" t="s">
        <v>7378</v>
      </c>
      <c r="E1878" s="30"/>
      <c r="Q1878" s="30"/>
      <c r="AF1878" s="116" t="s">
        <v>6679</v>
      </c>
      <c r="AG1878" s="42"/>
    </row>
    <row r="1879" spans="3:33">
      <c r="C1879" s="52"/>
      <c r="D1879" s="30" t="s">
        <v>7379</v>
      </c>
      <c r="E1879" s="30"/>
      <c r="Q1879" s="30"/>
      <c r="AF1879" s="116" t="s">
        <v>6681</v>
      </c>
      <c r="AG1879" s="42"/>
    </row>
    <row r="1880" spans="3:33">
      <c r="C1880" s="52"/>
      <c r="D1880" s="30" t="s">
        <v>7380</v>
      </c>
      <c r="E1880" s="30"/>
      <c r="Q1880" s="30"/>
      <c r="AF1880" s="116" t="s">
        <v>6683</v>
      </c>
      <c r="AG1880" s="42"/>
    </row>
    <row r="1881" spans="3:33">
      <c r="C1881" s="52"/>
      <c r="D1881" s="30" t="s">
        <v>7381</v>
      </c>
      <c r="E1881" s="30"/>
      <c r="Q1881" s="30"/>
      <c r="AF1881" s="116" t="s">
        <v>6685</v>
      </c>
      <c r="AG1881" s="42"/>
    </row>
    <row r="1882" spans="3:33">
      <c r="C1882" s="52"/>
      <c r="D1882" s="30" t="s">
        <v>7382</v>
      </c>
      <c r="E1882" s="30"/>
      <c r="Q1882" s="30"/>
      <c r="AF1882" s="116" t="s">
        <v>6687</v>
      </c>
      <c r="AG1882" s="42"/>
    </row>
    <row r="1883" spans="3:33">
      <c r="C1883" s="52"/>
      <c r="D1883" s="30" t="s">
        <v>7383</v>
      </c>
      <c r="E1883" s="30"/>
      <c r="Q1883" s="30"/>
      <c r="AF1883" s="116" t="s">
        <v>6689</v>
      </c>
      <c r="AG1883" s="42"/>
    </row>
    <row r="1884" spans="3:33">
      <c r="C1884" s="52"/>
      <c r="D1884" s="30" t="s">
        <v>7384</v>
      </c>
      <c r="E1884" s="30"/>
      <c r="Q1884" s="30"/>
      <c r="AF1884" s="116" t="s">
        <v>6691</v>
      </c>
      <c r="AG1884" s="42"/>
    </row>
    <row r="1885" spans="3:33">
      <c r="C1885" s="52"/>
      <c r="D1885" s="30" t="s">
        <v>7385</v>
      </c>
      <c r="E1885" s="30"/>
      <c r="Q1885" s="30"/>
      <c r="AF1885" s="116" t="s">
        <v>6693</v>
      </c>
      <c r="AG1885" s="42"/>
    </row>
    <row r="1886" spans="3:33">
      <c r="C1886" s="52"/>
      <c r="D1886" s="30" t="s">
        <v>7386</v>
      </c>
      <c r="E1886" s="30"/>
      <c r="Q1886" s="30"/>
      <c r="AF1886" s="116" t="s">
        <v>6695</v>
      </c>
      <c r="AG1886" s="42"/>
    </row>
    <row r="1887" spans="3:33">
      <c r="C1887" s="52"/>
      <c r="D1887" s="30" t="s">
        <v>7387</v>
      </c>
      <c r="E1887" s="30"/>
      <c r="Q1887" s="30"/>
      <c r="AF1887" s="116" t="s">
        <v>6697</v>
      </c>
      <c r="AG1887" s="42"/>
    </row>
    <row r="1888" spans="3:33">
      <c r="C1888" s="52"/>
      <c r="D1888" s="30" t="s">
        <v>7388</v>
      </c>
      <c r="E1888" s="30"/>
      <c r="Q1888" s="30"/>
      <c r="AF1888" s="116" t="s">
        <v>6699</v>
      </c>
      <c r="AG1888" s="42"/>
    </row>
    <row r="1889" spans="3:33">
      <c r="C1889" s="52"/>
      <c r="D1889" s="30" t="s">
        <v>7389</v>
      </c>
      <c r="E1889" s="30"/>
      <c r="Q1889" s="30"/>
      <c r="AF1889" s="116" t="s">
        <v>6701</v>
      </c>
      <c r="AG1889" s="42"/>
    </row>
    <row r="1890" spans="3:33">
      <c r="C1890" s="52"/>
      <c r="D1890" s="30" t="s">
        <v>7390</v>
      </c>
      <c r="E1890" s="30"/>
      <c r="Q1890" s="30"/>
      <c r="AF1890" s="116" t="s">
        <v>6703</v>
      </c>
      <c r="AG1890" s="42"/>
    </row>
    <row r="1891" spans="3:33">
      <c r="C1891" s="52"/>
      <c r="D1891" s="30" t="s">
        <v>7391</v>
      </c>
      <c r="E1891" s="30"/>
      <c r="Q1891" s="30"/>
      <c r="AF1891" s="116" t="s">
        <v>6705</v>
      </c>
      <c r="AG1891" s="42"/>
    </row>
    <row r="1892" spans="3:33">
      <c r="C1892" s="52"/>
      <c r="D1892" s="30" t="s">
        <v>7392</v>
      </c>
      <c r="E1892" s="30"/>
      <c r="Q1892" s="30"/>
      <c r="AF1892" s="116" t="s">
        <v>6707</v>
      </c>
      <c r="AG1892" s="42"/>
    </row>
    <row r="1893" spans="3:33">
      <c r="C1893" s="52"/>
      <c r="D1893" s="30" t="s">
        <v>7393</v>
      </c>
      <c r="E1893" s="30"/>
      <c r="Q1893" s="30"/>
      <c r="AF1893" s="116" t="s">
        <v>6709</v>
      </c>
      <c r="AG1893" s="42"/>
    </row>
    <row r="1894" spans="3:33">
      <c r="C1894" s="52"/>
      <c r="D1894" s="30" t="s">
        <v>7394</v>
      </c>
      <c r="E1894" s="30"/>
      <c r="Q1894" s="30"/>
      <c r="AF1894" s="116" t="s">
        <v>6677</v>
      </c>
      <c r="AG1894" s="42"/>
    </row>
    <row r="1895" spans="3:33">
      <c r="C1895" s="52"/>
      <c r="D1895" s="30" t="s">
        <v>7395</v>
      </c>
      <c r="E1895" s="30"/>
      <c r="Q1895" s="30"/>
      <c r="AF1895" s="116" t="s">
        <v>6712</v>
      </c>
      <c r="AG1895" s="42"/>
    </row>
    <row r="1896" spans="3:33">
      <c r="C1896" s="52"/>
      <c r="D1896" s="30" t="s">
        <v>7396</v>
      </c>
      <c r="E1896" s="30"/>
      <c r="Q1896" s="30"/>
      <c r="AF1896" s="116" t="s">
        <v>6713</v>
      </c>
      <c r="AG1896" s="42"/>
    </row>
    <row r="1897" spans="3:33">
      <c r="C1897" s="52"/>
      <c r="D1897" s="30" t="s">
        <v>7397</v>
      </c>
      <c r="E1897" s="30"/>
      <c r="Q1897" s="30"/>
      <c r="AF1897" s="116" t="s">
        <v>6715</v>
      </c>
      <c r="AG1897" s="42"/>
    </row>
    <row r="1898" spans="3:33">
      <c r="C1898" s="52"/>
      <c r="D1898" s="30" t="s">
        <v>7398</v>
      </c>
      <c r="E1898" s="30"/>
      <c r="Q1898" s="30"/>
      <c r="AF1898" s="116" t="s">
        <v>6717</v>
      </c>
      <c r="AG1898" s="42"/>
    </row>
    <row r="1899" spans="3:33">
      <c r="C1899" s="52"/>
      <c r="D1899" s="30" t="s">
        <v>7399</v>
      </c>
      <c r="E1899" s="30"/>
      <c r="Q1899" s="30"/>
      <c r="AF1899" s="116" t="s">
        <v>6719</v>
      </c>
      <c r="AG1899" s="42"/>
    </row>
    <row r="1900" spans="3:33">
      <c r="C1900" s="52"/>
      <c r="D1900" s="30" t="s">
        <v>7400</v>
      </c>
      <c r="E1900" s="30"/>
      <c r="Q1900" s="30"/>
      <c r="AF1900" s="116" t="s">
        <v>6721</v>
      </c>
      <c r="AG1900" s="42"/>
    </row>
    <row r="1901" spans="3:33">
      <c r="C1901" s="52"/>
      <c r="D1901" s="30" t="s">
        <v>7401</v>
      </c>
      <c r="E1901" s="30"/>
      <c r="Q1901" s="30"/>
      <c r="AF1901" s="116" t="s">
        <v>6723</v>
      </c>
      <c r="AG1901" s="42"/>
    </row>
    <row r="1902" spans="3:33">
      <c r="C1902" s="52"/>
      <c r="D1902" s="30" t="s">
        <v>7402</v>
      </c>
      <c r="E1902" s="30"/>
      <c r="Q1902" s="30"/>
      <c r="AF1902" s="116" t="s">
        <v>6724</v>
      </c>
      <c r="AG1902" s="42"/>
    </row>
    <row r="1903" spans="3:33">
      <c r="C1903" s="52"/>
      <c r="D1903" s="30" t="s">
        <v>7403</v>
      </c>
      <c r="E1903" s="30"/>
      <c r="Q1903" s="30"/>
      <c r="AF1903" s="116" t="s">
        <v>6726</v>
      </c>
      <c r="AG1903" s="42"/>
    </row>
    <row r="1904" spans="3:33">
      <c r="C1904" s="52"/>
      <c r="D1904" s="30" t="s">
        <v>7404</v>
      </c>
      <c r="E1904" s="30"/>
      <c r="Q1904" s="30"/>
      <c r="AF1904" s="116" t="s">
        <v>6728</v>
      </c>
      <c r="AG1904" s="42"/>
    </row>
    <row r="1905" spans="3:33">
      <c r="C1905" s="52"/>
      <c r="D1905" s="30" t="s">
        <v>7405</v>
      </c>
      <c r="E1905" s="30"/>
      <c r="Q1905" s="30"/>
      <c r="AF1905" s="116" t="s">
        <v>6730</v>
      </c>
      <c r="AG1905" s="42"/>
    </row>
    <row r="1906" spans="3:33">
      <c r="C1906" s="52"/>
      <c r="D1906" s="30" t="s">
        <v>7406</v>
      </c>
      <c r="E1906" s="30"/>
      <c r="Q1906" s="30"/>
      <c r="AF1906" s="116" t="s">
        <v>7407</v>
      </c>
      <c r="AG1906" s="42"/>
    </row>
    <row r="1907" spans="3:33">
      <c r="C1907" s="52"/>
      <c r="D1907" s="30" t="s">
        <v>7408</v>
      </c>
      <c r="E1907" s="30"/>
      <c r="Q1907" s="30"/>
      <c r="AF1907" s="116" t="s">
        <v>5721</v>
      </c>
      <c r="AG1907" s="42"/>
    </row>
    <row r="1908" spans="3:33">
      <c r="C1908" s="52"/>
      <c r="D1908" s="30" t="s">
        <v>7409</v>
      </c>
      <c r="E1908" s="30"/>
      <c r="Q1908" s="30"/>
      <c r="AF1908" s="116" t="s">
        <v>5723</v>
      </c>
      <c r="AG1908" s="42"/>
    </row>
    <row r="1909" spans="3:33">
      <c r="C1909" s="52"/>
      <c r="D1909" s="30" t="s">
        <v>7410</v>
      </c>
      <c r="E1909" s="30"/>
      <c r="Q1909" s="30"/>
      <c r="AF1909" s="116" t="s">
        <v>5725</v>
      </c>
      <c r="AG1909" s="42"/>
    </row>
    <row r="1910" spans="3:33">
      <c r="C1910" s="52"/>
      <c r="D1910" s="30" t="s">
        <v>7411</v>
      </c>
      <c r="E1910" s="30"/>
      <c r="Q1910" s="30"/>
      <c r="AF1910" s="116" t="s">
        <v>5727</v>
      </c>
      <c r="AG1910" s="42"/>
    </row>
    <row r="1911" spans="3:33">
      <c r="C1911" s="52"/>
      <c r="D1911" s="30" t="s">
        <v>7412</v>
      </c>
      <c r="E1911" s="30"/>
      <c r="Q1911" s="30"/>
      <c r="AF1911" s="116" t="s">
        <v>5729</v>
      </c>
      <c r="AG1911" s="42"/>
    </row>
    <row r="1912" spans="3:33">
      <c r="C1912" s="52"/>
      <c r="D1912" s="30" t="s">
        <v>7413</v>
      </c>
      <c r="E1912" s="30"/>
      <c r="Q1912" s="30"/>
      <c r="AF1912" s="116" t="s">
        <v>5731</v>
      </c>
      <c r="AG1912" s="42"/>
    </row>
    <row r="1913" spans="3:33">
      <c r="C1913" s="52"/>
      <c r="D1913" s="30" t="s">
        <v>7414</v>
      </c>
      <c r="E1913" s="30"/>
      <c r="Q1913" s="30"/>
      <c r="AF1913" s="116" t="s">
        <v>5733</v>
      </c>
      <c r="AG1913" s="42"/>
    </row>
    <row r="1914" spans="3:33">
      <c r="C1914" s="52"/>
      <c r="D1914" s="30" t="s">
        <v>7415</v>
      </c>
      <c r="E1914" s="30"/>
      <c r="Q1914" s="30"/>
      <c r="AF1914" s="116" t="s">
        <v>7416</v>
      </c>
      <c r="AG1914" s="42"/>
    </row>
    <row r="1915" spans="3:33">
      <c r="C1915" s="52"/>
      <c r="D1915" s="30" t="s">
        <v>7417</v>
      </c>
      <c r="E1915" s="30"/>
      <c r="Q1915" s="30"/>
      <c r="AF1915" s="116" t="s">
        <v>7418</v>
      </c>
      <c r="AG1915" s="42"/>
    </row>
    <row r="1916" spans="3:33">
      <c r="C1916" s="52"/>
      <c r="D1916" s="30" t="s">
        <v>7419</v>
      </c>
      <c r="E1916" s="30"/>
      <c r="Q1916" s="30"/>
      <c r="AF1916" s="116" t="s">
        <v>7420</v>
      </c>
      <c r="AG1916" s="42"/>
    </row>
    <row r="1917" spans="3:33">
      <c r="C1917" s="52"/>
      <c r="D1917" s="30" t="s">
        <v>7421</v>
      </c>
      <c r="E1917" s="30"/>
      <c r="Q1917" s="30"/>
      <c r="AF1917" s="116" t="s">
        <v>1040</v>
      </c>
      <c r="AG1917" s="42"/>
    </row>
    <row r="1918" spans="3:33">
      <c r="C1918" s="52"/>
      <c r="D1918" s="30" t="s">
        <v>7422</v>
      </c>
      <c r="E1918" s="30"/>
      <c r="Q1918" s="30"/>
      <c r="AF1918" s="116" t="s">
        <v>7423</v>
      </c>
      <c r="AG1918" s="42"/>
    </row>
    <row r="1919" spans="3:33">
      <c r="C1919" s="52"/>
      <c r="D1919" s="30" t="s">
        <v>7424</v>
      </c>
      <c r="E1919" s="30"/>
      <c r="Q1919" s="30"/>
      <c r="AF1919" s="116" t="s">
        <v>7425</v>
      </c>
      <c r="AG1919" s="42"/>
    </row>
    <row r="1920" spans="3:33">
      <c r="C1920" s="52"/>
      <c r="D1920" s="30" t="s">
        <v>7426</v>
      </c>
      <c r="E1920" s="30"/>
      <c r="Q1920" s="30"/>
      <c r="AF1920" s="116" t="s">
        <v>7427</v>
      </c>
      <c r="AG1920" s="42"/>
    </row>
    <row r="1921" spans="3:33">
      <c r="C1921" s="52"/>
      <c r="D1921" s="30" t="s">
        <v>7428</v>
      </c>
      <c r="E1921" s="30"/>
      <c r="Q1921" s="30"/>
      <c r="AF1921" s="116" t="s">
        <v>7429</v>
      </c>
      <c r="AG1921" s="42"/>
    </row>
    <row r="1922" spans="3:33">
      <c r="C1922" s="52"/>
      <c r="D1922" s="30" t="s">
        <v>7430</v>
      </c>
      <c r="E1922" s="30"/>
      <c r="Q1922" s="30"/>
      <c r="AF1922" s="116" t="s">
        <v>7431</v>
      </c>
      <c r="AG1922" s="42"/>
    </row>
    <row r="1923" spans="3:33">
      <c r="C1923" s="52"/>
      <c r="D1923" s="30" t="s">
        <v>7432</v>
      </c>
      <c r="E1923" s="30"/>
      <c r="Q1923" s="30"/>
      <c r="AF1923" s="116" t="s">
        <v>7433</v>
      </c>
      <c r="AG1923" s="42"/>
    </row>
    <row r="1924" spans="3:33">
      <c r="C1924" s="52"/>
      <c r="D1924" s="30" t="s">
        <v>7434</v>
      </c>
      <c r="E1924" s="30"/>
      <c r="Q1924" s="30"/>
      <c r="AF1924" s="116" t="s">
        <v>7435</v>
      </c>
      <c r="AG1924" s="42"/>
    </row>
    <row r="1925" spans="3:33">
      <c r="C1925" s="52"/>
      <c r="D1925" s="30" t="s">
        <v>7436</v>
      </c>
      <c r="E1925" s="30"/>
      <c r="Q1925" s="30"/>
      <c r="AF1925" s="116" t="s">
        <v>7437</v>
      </c>
      <c r="AG1925" s="42"/>
    </row>
    <row r="1926" spans="3:33">
      <c r="C1926" s="52"/>
      <c r="D1926" s="30" t="s">
        <v>7438</v>
      </c>
      <c r="E1926" s="30"/>
      <c r="Q1926" s="30"/>
      <c r="AF1926" s="116" t="s">
        <v>7439</v>
      </c>
      <c r="AG1926" s="42"/>
    </row>
    <row r="1927" spans="3:33">
      <c r="C1927" s="52"/>
      <c r="D1927" s="30" t="s">
        <v>7440</v>
      </c>
      <c r="E1927" s="30"/>
      <c r="Q1927" s="30"/>
      <c r="AF1927" s="116" t="s">
        <v>7441</v>
      </c>
      <c r="AG1927" s="42"/>
    </row>
    <row r="1928" spans="3:33">
      <c r="C1928" s="52"/>
      <c r="D1928" s="30" t="s">
        <v>7442</v>
      </c>
      <c r="E1928" s="30"/>
      <c r="Q1928" s="30"/>
      <c r="AF1928" s="116" t="s">
        <v>7443</v>
      </c>
      <c r="AG1928" s="42"/>
    </row>
    <row r="1929" spans="3:33">
      <c r="C1929" s="52"/>
      <c r="D1929" s="30" t="s">
        <v>7444</v>
      </c>
      <c r="E1929" s="30"/>
      <c r="Q1929" s="30"/>
      <c r="AF1929" s="116" t="s">
        <v>7445</v>
      </c>
      <c r="AG1929" s="42"/>
    </row>
    <row r="1930" spans="3:33">
      <c r="C1930" s="52"/>
      <c r="D1930" s="30" t="s">
        <v>7446</v>
      </c>
      <c r="E1930" s="30"/>
      <c r="Q1930" s="30"/>
      <c r="AF1930" s="116" t="s">
        <v>7447</v>
      </c>
      <c r="AG1930" s="42"/>
    </row>
    <row r="1931" spans="3:33">
      <c r="C1931" s="52"/>
      <c r="D1931" s="30" t="s">
        <v>7448</v>
      </c>
      <c r="E1931" s="30"/>
      <c r="Q1931" s="30"/>
      <c r="AF1931" s="116" t="s">
        <v>7449</v>
      </c>
      <c r="AG1931" s="42"/>
    </row>
    <row r="1932" spans="3:33">
      <c r="C1932" s="52"/>
      <c r="D1932" s="30" t="s">
        <v>7450</v>
      </c>
      <c r="E1932" s="30"/>
      <c r="Q1932" s="30"/>
      <c r="AF1932" s="116" t="s">
        <v>7451</v>
      </c>
      <c r="AG1932" s="42"/>
    </row>
    <row r="1933" spans="3:33">
      <c r="C1933" s="52"/>
      <c r="D1933" s="30" t="s">
        <v>7452</v>
      </c>
      <c r="E1933" s="30"/>
      <c r="Q1933" s="30"/>
      <c r="AF1933" s="116" t="s">
        <v>7453</v>
      </c>
      <c r="AG1933" s="42"/>
    </row>
    <row r="1934" spans="3:33">
      <c r="C1934" s="52"/>
      <c r="D1934" s="30" t="s">
        <v>7454</v>
      </c>
      <c r="E1934" s="30"/>
      <c r="Q1934" s="30"/>
      <c r="AF1934" s="116" t="s">
        <v>7455</v>
      </c>
      <c r="AG1934" s="42"/>
    </row>
    <row r="1935" spans="3:33">
      <c r="C1935" s="52"/>
      <c r="D1935" s="30" t="s">
        <v>7456</v>
      </c>
      <c r="E1935" s="30"/>
      <c r="Q1935" s="30"/>
      <c r="AF1935" s="116" t="s">
        <v>7457</v>
      </c>
      <c r="AG1935" s="42"/>
    </row>
    <row r="1936" spans="3:33">
      <c r="C1936" s="52"/>
      <c r="D1936" s="30" t="s">
        <v>7458</v>
      </c>
      <c r="E1936" s="30"/>
      <c r="Q1936" s="30"/>
      <c r="AF1936" s="116" t="s">
        <v>7459</v>
      </c>
      <c r="AG1936" s="42"/>
    </row>
    <row r="1937" spans="3:33">
      <c r="C1937" s="52"/>
      <c r="D1937" s="30" t="s">
        <v>7460</v>
      </c>
      <c r="E1937" s="30"/>
      <c r="Q1937" s="30"/>
      <c r="AF1937" s="116" t="s">
        <v>7461</v>
      </c>
      <c r="AG1937" s="42"/>
    </row>
    <row r="1938" spans="3:33">
      <c r="C1938" s="52"/>
      <c r="D1938" s="30" t="s">
        <v>7462</v>
      </c>
      <c r="E1938" s="30"/>
      <c r="Q1938" s="30"/>
      <c r="AF1938" s="116" t="s">
        <v>7463</v>
      </c>
      <c r="AG1938" s="42"/>
    </row>
    <row r="1939" spans="3:33">
      <c r="C1939" s="52"/>
      <c r="D1939" s="30" t="s">
        <v>7464</v>
      </c>
      <c r="E1939" s="30"/>
      <c r="Q1939" s="30"/>
      <c r="AF1939" s="116" t="s">
        <v>7465</v>
      </c>
      <c r="AG1939" s="42"/>
    </row>
    <row r="1940" spans="3:33">
      <c r="C1940" s="52"/>
      <c r="D1940" s="30" t="s">
        <v>7466</v>
      </c>
      <c r="E1940" s="30"/>
      <c r="Q1940" s="30"/>
      <c r="AF1940" s="116" t="s">
        <v>7467</v>
      </c>
      <c r="AG1940" s="42"/>
    </row>
    <row r="1941" spans="3:33">
      <c r="C1941" s="52"/>
      <c r="D1941" s="30" t="s">
        <v>7468</v>
      </c>
      <c r="E1941" s="30"/>
      <c r="Q1941" s="30"/>
      <c r="AF1941" s="116" t="s">
        <v>7469</v>
      </c>
      <c r="AG1941" s="42"/>
    </row>
    <row r="1942" spans="3:33">
      <c r="C1942" s="52"/>
      <c r="D1942" s="30" t="s">
        <v>7470</v>
      </c>
      <c r="E1942" s="30"/>
      <c r="Q1942" s="30"/>
      <c r="AF1942" s="116" t="s">
        <v>7471</v>
      </c>
      <c r="AG1942" s="42"/>
    </row>
    <row r="1943" spans="3:33">
      <c r="C1943" s="52"/>
      <c r="D1943" s="30" t="s">
        <v>7472</v>
      </c>
      <c r="E1943" s="30"/>
      <c r="Q1943" s="30"/>
      <c r="AF1943" s="116" t="s">
        <v>7473</v>
      </c>
      <c r="AG1943" s="42"/>
    </row>
    <row r="1944" spans="3:33">
      <c r="C1944" s="52"/>
      <c r="D1944" s="30" t="s">
        <v>7474</v>
      </c>
      <c r="E1944" s="30"/>
      <c r="Q1944" s="30"/>
      <c r="AF1944" s="116" t="s">
        <v>7475</v>
      </c>
      <c r="AG1944" s="42"/>
    </row>
    <row r="1945" spans="3:33">
      <c r="C1945" s="52"/>
      <c r="D1945" s="30" t="s">
        <v>7476</v>
      </c>
      <c r="E1945" s="30"/>
      <c r="Q1945" s="30"/>
      <c r="AF1945" s="116" t="s">
        <v>7477</v>
      </c>
      <c r="AG1945" s="42"/>
    </row>
    <row r="1946" spans="3:33">
      <c r="C1946" s="52"/>
      <c r="D1946" s="30" t="s">
        <v>7478</v>
      </c>
      <c r="E1946" s="30"/>
      <c r="Q1946" s="30"/>
      <c r="AF1946" s="116" t="s">
        <v>7479</v>
      </c>
      <c r="AG1946" s="42"/>
    </row>
    <row r="1947" spans="3:33">
      <c r="C1947" s="52"/>
      <c r="D1947" s="30" t="s">
        <v>7480</v>
      </c>
      <c r="E1947" s="30"/>
      <c r="Q1947" s="30"/>
      <c r="AF1947" s="116" t="s">
        <v>7481</v>
      </c>
      <c r="AG1947" s="42"/>
    </row>
    <row r="1948" spans="3:33">
      <c r="C1948" s="52"/>
      <c r="D1948" s="30" t="s">
        <v>7482</v>
      </c>
      <c r="E1948" s="30"/>
      <c r="Q1948" s="30"/>
      <c r="AF1948" s="116" t="s">
        <v>7483</v>
      </c>
      <c r="AG1948" s="42"/>
    </row>
    <row r="1949" spans="3:33">
      <c r="C1949" s="52"/>
      <c r="D1949" s="30" t="s">
        <v>7484</v>
      </c>
      <c r="E1949" s="30"/>
      <c r="Q1949" s="30"/>
      <c r="AF1949" s="116" t="s">
        <v>7485</v>
      </c>
      <c r="AG1949" s="42"/>
    </row>
    <row r="1950" spans="3:33">
      <c r="C1950" s="52"/>
      <c r="D1950" s="30" t="s">
        <v>7486</v>
      </c>
      <c r="E1950" s="30"/>
      <c r="Q1950" s="30"/>
      <c r="AF1950" s="116" t="s">
        <v>7487</v>
      </c>
      <c r="AG1950" s="42"/>
    </row>
    <row r="1951" spans="3:33">
      <c r="C1951" s="52"/>
      <c r="D1951" s="30" t="s">
        <v>7488</v>
      </c>
      <c r="E1951" s="30"/>
      <c r="Q1951" s="30"/>
      <c r="AF1951" s="116" t="s">
        <v>7489</v>
      </c>
      <c r="AG1951" s="42"/>
    </row>
    <row r="1952" spans="3:33">
      <c r="C1952" s="52"/>
      <c r="D1952" s="30" t="s">
        <v>7490</v>
      </c>
      <c r="E1952" s="30"/>
      <c r="Q1952" s="30"/>
      <c r="AF1952" s="116" t="s">
        <v>7491</v>
      </c>
      <c r="AG1952" s="42"/>
    </row>
    <row r="1953" spans="3:33">
      <c r="C1953" s="52"/>
      <c r="D1953" s="30" t="s">
        <v>7492</v>
      </c>
      <c r="E1953" s="30"/>
      <c r="Q1953" s="30"/>
      <c r="AF1953" s="116" t="s">
        <v>7493</v>
      </c>
      <c r="AG1953" s="42"/>
    </row>
    <row r="1954" spans="3:33">
      <c r="C1954" s="52"/>
      <c r="D1954" s="30" t="s">
        <v>7494</v>
      </c>
      <c r="E1954" s="30"/>
      <c r="Q1954" s="30"/>
      <c r="AF1954" s="116" t="s">
        <v>7495</v>
      </c>
      <c r="AG1954" s="42"/>
    </row>
    <row r="1955" spans="3:33">
      <c r="C1955" s="52"/>
      <c r="D1955" s="30" t="s">
        <v>7496</v>
      </c>
      <c r="E1955" s="30"/>
      <c r="Q1955" s="30"/>
      <c r="AF1955" s="116" t="s">
        <v>7497</v>
      </c>
      <c r="AG1955" s="42"/>
    </row>
    <row r="1956" spans="3:33">
      <c r="C1956" s="52"/>
      <c r="D1956" s="30" t="s">
        <v>7498</v>
      </c>
      <c r="E1956" s="30"/>
      <c r="Q1956" s="30"/>
      <c r="AF1956" s="116" t="s">
        <v>7499</v>
      </c>
      <c r="AG1956" s="42"/>
    </row>
    <row r="1957" spans="3:33">
      <c r="C1957" s="52"/>
      <c r="D1957" s="30" t="s">
        <v>7500</v>
      </c>
      <c r="E1957" s="30"/>
      <c r="Q1957" s="30"/>
      <c r="AF1957" s="116" t="s">
        <v>7501</v>
      </c>
      <c r="AG1957" s="42"/>
    </row>
    <row r="1958" spans="3:33">
      <c r="C1958" s="52"/>
      <c r="D1958" s="30" t="s">
        <v>7502</v>
      </c>
      <c r="E1958" s="30"/>
      <c r="Q1958" s="30"/>
      <c r="AF1958" s="116" t="s">
        <v>7503</v>
      </c>
      <c r="AG1958" s="42"/>
    </row>
    <row r="1959" spans="3:33">
      <c r="C1959" s="52"/>
      <c r="D1959" s="30" t="s">
        <v>7504</v>
      </c>
      <c r="E1959" s="30"/>
      <c r="Q1959" s="30"/>
      <c r="AF1959" s="116" t="s">
        <v>7505</v>
      </c>
      <c r="AG1959" s="42"/>
    </row>
    <row r="1960" spans="3:33">
      <c r="C1960" s="52"/>
      <c r="D1960" s="30" t="s">
        <v>7506</v>
      </c>
      <c r="E1960" s="30"/>
      <c r="Q1960" s="30"/>
      <c r="AF1960" s="116" t="s">
        <v>7507</v>
      </c>
      <c r="AG1960" s="42"/>
    </row>
    <row r="1961" spans="3:33">
      <c r="C1961" s="52"/>
      <c r="D1961" s="30" t="s">
        <v>7508</v>
      </c>
      <c r="E1961" s="30"/>
      <c r="Q1961" s="30"/>
      <c r="AF1961" s="116" t="s">
        <v>7509</v>
      </c>
      <c r="AG1961" s="42"/>
    </row>
    <row r="1962" spans="3:33">
      <c r="C1962" s="52"/>
      <c r="D1962" s="30" t="s">
        <v>7510</v>
      </c>
      <c r="E1962" s="30"/>
      <c r="Q1962" s="30"/>
      <c r="AF1962" s="116" t="s">
        <v>7511</v>
      </c>
      <c r="AG1962" s="42"/>
    </row>
    <row r="1963" spans="3:33">
      <c r="C1963" s="52"/>
      <c r="D1963" s="30" t="s">
        <v>7512</v>
      </c>
      <c r="E1963" s="30"/>
      <c r="Q1963" s="30"/>
      <c r="AF1963" s="116" t="s">
        <v>7513</v>
      </c>
      <c r="AG1963" s="42"/>
    </row>
    <row r="1964" spans="3:33">
      <c r="C1964" s="52"/>
      <c r="D1964" s="30" t="s">
        <v>7514</v>
      </c>
      <c r="E1964" s="30"/>
      <c r="Q1964" s="30"/>
      <c r="AF1964" s="116" t="s">
        <v>7515</v>
      </c>
      <c r="AG1964" s="42"/>
    </row>
    <row r="1965" spans="3:33">
      <c r="C1965" s="52"/>
      <c r="D1965" s="30" t="s">
        <v>7516</v>
      </c>
      <c r="E1965" s="30"/>
      <c r="Q1965" s="30"/>
      <c r="AF1965" s="116" t="s">
        <v>7517</v>
      </c>
      <c r="AG1965" s="42"/>
    </row>
    <row r="1966" spans="3:33">
      <c r="C1966" s="52"/>
      <c r="D1966" s="30" t="s">
        <v>7518</v>
      </c>
      <c r="E1966" s="30"/>
      <c r="Q1966" s="30"/>
      <c r="AF1966" s="116" t="s">
        <v>7519</v>
      </c>
      <c r="AG1966" s="42"/>
    </row>
    <row r="1967" spans="3:33">
      <c r="C1967" s="52"/>
      <c r="D1967" s="30" t="s">
        <v>7520</v>
      </c>
      <c r="E1967" s="30"/>
      <c r="Q1967" s="30"/>
      <c r="AF1967" s="116" t="s">
        <v>7521</v>
      </c>
      <c r="AG1967" s="42"/>
    </row>
    <row r="1968" spans="3:33">
      <c r="C1968" s="52"/>
      <c r="D1968" s="30" t="s">
        <v>7522</v>
      </c>
      <c r="E1968" s="30"/>
      <c r="Q1968" s="30"/>
      <c r="AF1968" s="116" t="s">
        <v>7523</v>
      </c>
      <c r="AG1968" s="42"/>
    </row>
    <row r="1969" spans="3:33">
      <c r="C1969" s="52"/>
      <c r="D1969" s="30" t="s">
        <v>7524</v>
      </c>
      <c r="E1969" s="30"/>
      <c r="Q1969" s="30"/>
      <c r="AF1969" s="116" t="s">
        <v>7525</v>
      </c>
      <c r="AG1969" s="42"/>
    </row>
    <row r="1970" spans="3:33">
      <c r="C1970" s="52"/>
      <c r="D1970" s="30" t="s">
        <v>7526</v>
      </c>
      <c r="E1970" s="30"/>
      <c r="Q1970" s="30"/>
      <c r="AF1970" s="116" t="s">
        <v>7527</v>
      </c>
      <c r="AG1970" s="42"/>
    </row>
    <row r="1971" spans="3:33">
      <c r="C1971" s="52"/>
      <c r="D1971" s="30" t="s">
        <v>7528</v>
      </c>
      <c r="E1971" s="30"/>
      <c r="Q1971" s="30"/>
      <c r="AF1971" s="116" t="s">
        <v>7529</v>
      </c>
      <c r="AG1971" s="42"/>
    </row>
    <row r="1972" spans="3:33">
      <c r="C1972" s="52"/>
      <c r="D1972" s="30" t="s">
        <v>7530</v>
      </c>
      <c r="E1972" s="30"/>
      <c r="Q1972" s="30"/>
      <c r="AF1972" s="116" t="s">
        <v>7531</v>
      </c>
      <c r="AG1972" s="42"/>
    </row>
    <row r="1973" spans="3:33">
      <c r="C1973" s="52"/>
      <c r="D1973" s="30" t="s">
        <v>7532</v>
      </c>
      <c r="E1973" s="30"/>
      <c r="Q1973" s="30"/>
      <c r="AF1973" s="116" t="s">
        <v>7533</v>
      </c>
      <c r="AG1973" s="42"/>
    </row>
    <row r="1974" spans="3:33">
      <c r="C1974" s="52"/>
      <c r="D1974" s="30" t="s">
        <v>7534</v>
      </c>
      <c r="E1974" s="30"/>
      <c r="Q1974" s="30"/>
      <c r="AF1974" s="116" t="s">
        <v>7535</v>
      </c>
      <c r="AG1974" s="42"/>
    </row>
    <row r="1975" spans="3:33">
      <c r="C1975" s="52"/>
      <c r="D1975" s="30" t="s">
        <v>7536</v>
      </c>
      <c r="E1975" s="30"/>
      <c r="Q1975" s="30"/>
      <c r="AF1975" s="116" t="s">
        <v>7537</v>
      </c>
      <c r="AG1975" s="42"/>
    </row>
    <row r="1976" spans="3:33">
      <c r="C1976" s="52"/>
      <c r="D1976" s="30" t="s">
        <v>7538</v>
      </c>
      <c r="E1976" s="30"/>
      <c r="Q1976" s="30"/>
      <c r="AF1976" s="116" t="s">
        <v>7539</v>
      </c>
      <c r="AG1976" s="42"/>
    </row>
    <row r="1977" spans="3:33">
      <c r="C1977" s="52"/>
      <c r="D1977" s="30" t="s">
        <v>7540</v>
      </c>
      <c r="E1977" s="30"/>
      <c r="Q1977" s="30"/>
      <c r="AF1977" s="116" t="s">
        <v>7541</v>
      </c>
      <c r="AG1977" s="42"/>
    </row>
    <row r="1978" spans="3:33">
      <c r="C1978" s="52"/>
      <c r="D1978" s="30" t="s">
        <v>7542</v>
      </c>
      <c r="E1978" s="30"/>
      <c r="Q1978" s="30"/>
      <c r="AF1978" s="116" t="s">
        <v>7543</v>
      </c>
      <c r="AG1978" s="42"/>
    </row>
    <row r="1979" spans="3:33">
      <c r="C1979" s="52"/>
      <c r="D1979" s="30" t="s">
        <v>7544</v>
      </c>
      <c r="E1979" s="30"/>
      <c r="Q1979" s="30"/>
      <c r="AF1979" s="116" t="s">
        <v>7545</v>
      </c>
      <c r="AG1979" s="42"/>
    </row>
    <row r="1980" spans="3:33">
      <c r="C1980" s="52"/>
      <c r="D1980" s="30" t="s">
        <v>7546</v>
      </c>
      <c r="E1980" s="30"/>
      <c r="Q1980" s="30"/>
      <c r="AF1980" s="116" t="s">
        <v>7547</v>
      </c>
      <c r="AG1980" s="42"/>
    </row>
    <row r="1981" spans="3:33">
      <c r="C1981" s="52"/>
      <c r="D1981" s="30" t="s">
        <v>7548</v>
      </c>
      <c r="E1981" s="30"/>
      <c r="Q1981" s="30"/>
      <c r="AF1981" s="116" t="s">
        <v>7549</v>
      </c>
      <c r="AG1981" s="42"/>
    </row>
    <row r="1982" spans="3:33">
      <c r="C1982" s="52"/>
      <c r="D1982" s="30" t="s">
        <v>7550</v>
      </c>
      <c r="E1982" s="30"/>
      <c r="Q1982" s="30"/>
      <c r="AF1982" s="116" t="s">
        <v>7551</v>
      </c>
      <c r="AG1982" s="42"/>
    </row>
    <row r="1983" spans="3:33">
      <c r="C1983" s="52"/>
      <c r="D1983" s="30" t="s">
        <v>7552</v>
      </c>
      <c r="E1983" s="30"/>
      <c r="Q1983" s="30"/>
      <c r="AF1983" s="116" t="s">
        <v>7553</v>
      </c>
      <c r="AG1983" s="42"/>
    </row>
    <row r="1984" spans="3:33">
      <c r="C1984" s="52"/>
      <c r="D1984" s="30" t="s">
        <v>7554</v>
      </c>
      <c r="E1984" s="30"/>
      <c r="Q1984" s="30"/>
      <c r="AF1984" s="116" t="s">
        <v>7555</v>
      </c>
      <c r="AG1984" s="42"/>
    </row>
    <row r="1985" spans="3:33">
      <c r="C1985" s="52"/>
      <c r="D1985" s="30" t="s">
        <v>7556</v>
      </c>
      <c r="E1985" s="30"/>
      <c r="Q1985" s="30"/>
      <c r="AF1985" s="116" t="s">
        <v>7557</v>
      </c>
      <c r="AG1985" s="42"/>
    </row>
    <row r="1986" spans="3:33">
      <c r="C1986" s="52"/>
      <c r="D1986" s="30" t="s">
        <v>7558</v>
      </c>
      <c r="E1986" s="30"/>
      <c r="Q1986" s="30"/>
      <c r="AF1986" s="116" t="s">
        <v>7559</v>
      </c>
      <c r="AG1986" s="42"/>
    </row>
    <row r="1987" spans="3:33">
      <c r="C1987" s="52"/>
      <c r="D1987" s="30" t="s">
        <v>7560</v>
      </c>
      <c r="E1987" s="30"/>
      <c r="Q1987" s="30"/>
      <c r="AF1987" s="116" t="s">
        <v>7561</v>
      </c>
      <c r="AG1987" s="42"/>
    </row>
    <row r="1988" spans="3:33">
      <c r="C1988" s="52"/>
      <c r="D1988" s="30" t="s">
        <v>7562</v>
      </c>
      <c r="E1988" s="30"/>
      <c r="Q1988" s="30"/>
      <c r="AF1988" s="116" t="s">
        <v>7563</v>
      </c>
      <c r="AG1988" s="42"/>
    </row>
    <row r="1989" spans="3:33">
      <c r="C1989" s="52"/>
      <c r="D1989" s="30" t="s">
        <v>7564</v>
      </c>
      <c r="E1989" s="30"/>
      <c r="Q1989" s="30"/>
      <c r="AF1989" s="116" t="s">
        <v>7565</v>
      </c>
      <c r="AG1989" s="42"/>
    </row>
    <row r="1990" spans="3:33">
      <c r="C1990" s="52"/>
      <c r="D1990" s="30" t="s">
        <v>7566</v>
      </c>
      <c r="E1990" s="30"/>
      <c r="Q1990" s="30"/>
      <c r="AF1990" s="116" t="s">
        <v>7567</v>
      </c>
      <c r="AG1990" s="42"/>
    </row>
    <row r="1991" spans="3:33">
      <c r="C1991" s="52"/>
      <c r="D1991" s="30" t="s">
        <v>7568</v>
      </c>
      <c r="E1991" s="30"/>
      <c r="Q1991" s="30"/>
      <c r="AF1991" s="116" t="s">
        <v>7569</v>
      </c>
      <c r="AG1991" s="42"/>
    </row>
    <row r="1992" spans="3:33">
      <c r="C1992" s="52"/>
      <c r="D1992" s="30" t="s">
        <v>7570</v>
      </c>
      <c r="E1992" s="30"/>
      <c r="Q1992" s="30"/>
      <c r="AF1992" s="116" t="s">
        <v>7571</v>
      </c>
      <c r="AG1992" s="42"/>
    </row>
    <row r="1993" spans="3:33">
      <c r="C1993" s="52"/>
      <c r="D1993" s="30" t="s">
        <v>7572</v>
      </c>
      <c r="E1993" s="30"/>
      <c r="Q1993" s="30"/>
      <c r="AF1993" s="116" t="s">
        <v>7573</v>
      </c>
      <c r="AG1993" s="42"/>
    </row>
    <row r="1994" spans="3:33">
      <c r="C1994" s="52"/>
      <c r="D1994" s="30" t="s">
        <v>7574</v>
      </c>
      <c r="E1994" s="30"/>
      <c r="Q1994" s="30"/>
      <c r="AF1994" s="116" t="s">
        <v>7575</v>
      </c>
      <c r="AG1994" s="42"/>
    </row>
    <row r="1995" spans="3:33">
      <c r="C1995" s="52"/>
      <c r="D1995" s="30" t="s">
        <v>7576</v>
      </c>
      <c r="E1995" s="30"/>
      <c r="Q1995" s="30"/>
      <c r="AF1995" s="116" t="s">
        <v>7577</v>
      </c>
      <c r="AG1995" s="42"/>
    </row>
    <row r="1996" spans="3:33">
      <c r="C1996" s="52"/>
      <c r="D1996" s="30" t="s">
        <v>7578</v>
      </c>
      <c r="E1996" s="30"/>
      <c r="Q1996" s="30"/>
      <c r="AF1996" s="116" t="s">
        <v>7579</v>
      </c>
      <c r="AG1996" s="42"/>
    </row>
    <row r="1997" spans="3:33">
      <c r="C1997" s="52"/>
      <c r="D1997" s="30" t="s">
        <v>7580</v>
      </c>
      <c r="E1997" s="30"/>
      <c r="Q1997" s="30"/>
      <c r="AF1997" s="116" t="s">
        <v>7581</v>
      </c>
      <c r="AG1997" s="42"/>
    </row>
    <row r="1998" spans="3:33">
      <c r="C1998" s="52"/>
      <c r="D1998" s="30" t="s">
        <v>7582</v>
      </c>
      <c r="E1998" s="30"/>
      <c r="Q1998" s="30"/>
      <c r="AF1998" s="116" t="s">
        <v>7583</v>
      </c>
      <c r="AG1998" s="42"/>
    </row>
    <row r="1999" spans="3:33">
      <c r="C1999" s="52"/>
      <c r="D1999" s="30" t="s">
        <v>7584</v>
      </c>
      <c r="E1999" s="30"/>
      <c r="Q1999" s="30"/>
      <c r="AF1999" s="116" t="s">
        <v>7585</v>
      </c>
      <c r="AG1999" s="42"/>
    </row>
    <row r="2000" spans="3:33">
      <c r="C2000" s="52"/>
      <c r="D2000" s="30" t="s">
        <v>7586</v>
      </c>
      <c r="E2000" s="30"/>
      <c r="Q2000" s="30"/>
      <c r="AF2000" s="116" t="s">
        <v>7587</v>
      </c>
      <c r="AG2000" s="42"/>
    </row>
    <row r="2001" spans="3:33">
      <c r="C2001" s="52"/>
      <c r="D2001" s="30" t="s">
        <v>7588</v>
      </c>
      <c r="E2001" s="30"/>
      <c r="Q2001" s="30"/>
      <c r="AF2001" s="116" t="s">
        <v>7589</v>
      </c>
      <c r="AG2001" s="42"/>
    </row>
    <row r="2002" spans="3:33">
      <c r="C2002" s="52"/>
      <c r="D2002" s="30" t="s">
        <v>7590</v>
      </c>
      <c r="E2002" s="30"/>
      <c r="Q2002" s="30"/>
      <c r="AF2002" s="116" t="s">
        <v>7591</v>
      </c>
      <c r="AG2002" s="42"/>
    </row>
    <row r="2003" spans="3:33">
      <c r="C2003" s="52"/>
      <c r="D2003" s="30" t="s">
        <v>7592</v>
      </c>
      <c r="E2003" s="30"/>
      <c r="Q2003" s="30"/>
      <c r="AF2003" s="116" t="s">
        <v>7593</v>
      </c>
      <c r="AG2003" s="42"/>
    </row>
    <row r="2004" spans="3:33">
      <c r="C2004" s="52"/>
      <c r="D2004" s="30" t="s">
        <v>7594</v>
      </c>
      <c r="E2004" s="30"/>
      <c r="Q2004" s="30"/>
      <c r="AF2004" s="116" t="s">
        <v>7595</v>
      </c>
      <c r="AG2004" s="42"/>
    </row>
    <row r="2005" spans="3:33">
      <c r="C2005" s="52"/>
      <c r="D2005" s="30" t="s">
        <v>7596</v>
      </c>
      <c r="E2005" s="30"/>
      <c r="Q2005" s="30"/>
      <c r="AF2005" s="116" t="s">
        <v>7597</v>
      </c>
      <c r="AG2005" s="42"/>
    </row>
    <row r="2006" spans="3:33">
      <c r="C2006" s="52"/>
      <c r="D2006" s="30" t="s">
        <v>7598</v>
      </c>
      <c r="E2006" s="30"/>
      <c r="Q2006" s="30"/>
      <c r="AF2006" s="116" t="s">
        <v>7599</v>
      </c>
      <c r="AG2006" s="42"/>
    </row>
    <row r="2007" spans="3:33">
      <c r="C2007" s="52"/>
      <c r="D2007" s="30" t="s">
        <v>7600</v>
      </c>
      <c r="E2007" s="30"/>
      <c r="Q2007" s="30"/>
      <c r="AF2007" s="116" t="s">
        <v>7601</v>
      </c>
      <c r="AG2007" s="42"/>
    </row>
    <row r="2008" spans="3:33">
      <c r="C2008" s="52"/>
      <c r="D2008" s="30" t="s">
        <v>7602</v>
      </c>
      <c r="E2008" s="30"/>
      <c r="Q2008" s="30"/>
      <c r="AF2008" s="116" t="s">
        <v>7603</v>
      </c>
      <c r="AG2008" s="42"/>
    </row>
    <row r="2009" spans="3:33">
      <c r="C2009" s="52"/>
      <c r="D2009" s="30" t="s">
        <v>7604</v>
      </c>
      <c r="E2009" s="30"/>
      <c r="Q2009" s="30"/>
      <c r="AF2009" s="116" t="s">
        <v>7605</v>
      </c>
      <c r="AG2009" s="42"/>
    </row>
    <row r="2010" spans="3:33">
      <c r="C2010" s="52"/>
      <c r="D2010" s="30" t="s">
        <v>7606</v>
      </c>
      <c r="E2010" s="30"/>
      <c r="Q2010" s="30"/>
      <c r="AF2010" s="116" t="s">
        <v>7607</v>
      </c>
      <c r="AG2010" s="42"/>
    </row>
    <row r="2011" spans="3:33">
      <c r="C2011" s="52"/>
      <c r="D2011" s="30" t="s">
        <v>7608</v>
      </c>
      <c r="E2011" s="30"/>
      <c r="Q2011" s="30"/>
      <c r="AF2011" s="116" t="s">
        <v>7609</v>
      </c>
      <c r="AG2011" s="42"/>
    </row>
    <row r="2012" spans="3:33">
      <c r="C2012" s="52"/>
      <c r="D2012" s="30" t="s">
        <v>7610</v>
      </c>
      <c r="E2012" s="30"/>
      <c r="Q2012" s="30"/>
      <c r="AF2012" s="116" t="s">
        <v>7611</v>
      </c>
      <c r="AG2012" s="42"/>
    </row>
    <row r="2013" spans="3:33">
      <c r="C2013" s="52"/>
      <c r="D2013" s="30" t="s">
        <v>7612</v>
      </c>
      <c r="E2013" s="30"/>
      <c r="Q2013" s="30"/>
      <c r="AF2013" s="116" t="s">
        <v>7613</v>
      </c>
      <c r="AG2013" s="42"/>
    </row>
    <row r="2014" spans="3:33">
      <c r="C2014" s="52"/>
      <c r="D2014" s="30" t="s">
        <v>7614</v>
      </c>
      <c r="E2014" s="30"/>
      <c r="Q2014" s="30"/>
      <c r="AF2014" s="116" t="s">
        <v>7615</v>
      </c>
      <c r="AG2014" s="42"/>
    </row>
    <row r="2015" spans="3:33">
      <c r="C2015" s="52"/>
      <c r="D2015" s="30" t="s">
        <v>7616</v>
      </c>
      <c r="E2015" s="30"/>
      <c r="Q2015" s="30"/>
      <c r="AF2015" s="116" t="s">
        <v>7617</v>
      </c>
      <c r="AG2015" s="42"/>
    </row>
    <row r="2016" spans="3:33">
      <c r="C2016" s="52"/>
      <c r="D2016" s="30" t="s">
        <v>7618</v>
      </c>
      <c r="E2016" s="30"/>
      <c r="Q2016" s="30"/>
      <c r="AF2016" s="116" t="s">
        <v>7619</v>
      </c>
      <c r="AG2016" s="42"/>
    </row>
    <row r="2017" spans="3:33">
      <c r="C2017" s="52"/>
      <c r="D2017" s="30" t="s">
        <v>7620</v>
      </c>
      <c r="E2017" s="30"/>
      <c r="Q2017" s="30"/>
      <c r="AF2017" s="116" t="s">
        <v>7621</v>
      </c>
      <c r="AG2017" s="42"/>
    </row>
    <row r="2018" spans="3:33">
      <c r="C2018" s="52"/>
      <c r="D2018" s="30" t="s">
        <v>7622</v>
      </c>
      <c r="E2018" s="30"/>
      <c r="Q2018" s="30"/>
      <c r="AF2018" s="116" t="s">
        <v>7623</v>
      </c>
      <c r="AG2018" s="42"/>
    </row>
    <row r="2019" spans="3:33">
      <c r="C2019" s="52"/>
      <c r="D2019" s="30" t="s">
        <v>7624</v>
      </c>
      <c r="E2019" s="30"/>
      <c r="Q2019" s="30"/>
      <c r="AF2019" s="116" t="s">
        <v>7625</v>
      </c>
      <c r="AG2019" s="42"/>
    </row>
    <row r="2020" spans="3:33">
      <c r="C2020" s="52"/>
      <c r="D2020" s="30" t="s">
        <v>7626</v>
      </c>
      <c r="E2020" s="30"/>
      <c r="Q2020" s="30"/>
      <c r="AF2020" s="116" t="s">
        <v>7627</v>
      </c>
      <c r="AG2020" s="42"/>
    </row>
    <row r="2021" spans="3:33">
      <c r="C2021" s="52"/>
      <c r="D2021" s="30" t="s">
        <v>7628</v>
      </c>
      <c r="E2021" s="30"/>
      <c r="Q2021" s="30"/>
      <c r="AF2021" s="116" t="s">
        <v>7629</v>
      </c>
      <c r="AG2021" s="42"/>
    </row>
    <row r="2022" spans="3:33">
      <c r="C2022" s="52"/>
      <c r="D2022" s="30" t="s">
        <v>7630</v>
      </c>
      <c r="E2022" s="30"/>
      <c r="Q2022" s="30"/>
      <c r="AF2022" s="116" t="s">
        <v>7631</v>
      </c>
      <c r="AG2022" s="42"/>
    </row>
    <row r="2023" spans="3:33">
      <c r="C2023" s="52"/>
      <c r="D2023" s="30" t="s">
        <v>7632</v>
      </c>
      <c r="E2023" s="30"/>
      <c r="Q2023" s="30"/>
      <c r="AF2023" s="116" t="s">
        <v>7633</v>
      </c>
      <c r="AG2023" s="42"/>
    </row>
    <row r="2024" spans="3:33">
      <c r="C2024" s="52"/>
      <c r="D2024" s="30" t="s">
        <v>7634</v>
      </c>
      <c r="E2024" s="30"/>
      <c r="Q2024" s="30"/>
      <c r="AF2024" s="116" t="s">
        <v>7635</v>
      </c>
      <c r="AG2024" s="42"/>
    </row>
    <row r="2025" spans="3:33">
      <c r="C2025" s="52"/>
      <c r="D2025" s="30" t="s">
        <v>7636</v>
      </c>
      <c r="E2025" s="30"/>
      <c r="Q2025" s="30"/>
      <c r="AF2025" s="116" t="s">
        <v>7637</v>
      </c>
      <c r="AG2025" s="42"/>
    </row>
    <row r="2026" spans="3:33">
      <c r="C2026" s="52"/>
      <c r="D2026" s="30" t="s">
        <v>7638</v>
      </c>
      <c r="E2026" s="30"/>
      <c r="Q2026" s="30"/>
      <c r="AF2026" s="116" t="s">
        <v>7639</v>
      </c>
      <c r="AG2026" s="42"/>
    </row>
    <row r="2027" spans="3:33">
      <c r="C2027" s="52"/>
      <c r="D2027" s="30" t="s">
        <v>7640</v>
      </c>
      <c r="E2027" s="30"/>
      <c r="Q2027" s="30"/>
      <c r="AF2027" s="116" t="s">
        <v>7641</v>
      </c>
      <c r="AG2027" s="42"/>
    </row>
    <row r="2028" spans="3:33">
      <c r="C2028" s="52"/>
      <c r="D2028" s="30" t="s">
        <v>7642</v>
      </c>
      <c r="E2028" s="30"/>
      <c r="Q2028" s="30"/>
      <c r="AF2028" s="116" t="s">
        <v>7643</v>
      </c>
      <c r="AG2028" s="42"/>
    </row>
    <row r="2029" spans="3:33">
      <c r="C2029" s="52"/>
      <c r="D2029" s="30" t="s">
        <v>7644</v>
      </c>
      <c r="E2029" s="30"/>
      <c r="Q2029" s="30"/>
      <c r="AF2029" s="116" t="s">
        <v>7645</v>
      </c>
      <c r="AG2029" s="42"/>
    </row>
    <row r="2030" spans="3:33">
      <c r="C2030" s="52"/>
      <c r="D2030" s="30" t="s">
        <v>7646</v>
      </c>
      <c r="E2030" s="30"/>
      <c r="Q2030" s="30"/>
      <c r="AF2030" s="116" t="s">
        <v>7647</v>
      </c>
      <c r="AG2030" s="42"/>
    </row>
    <row r="2031" spans="3:33">
      <c r="C2031" s="52"/>
      <c r="D2031" s="30" t="s">
        <v>7648</v>
      </c>
      <c r="E2031" s="30"/>
      <c r="Q2031" s="30"/>
      <c r="AF2031" s="116" t="s">
        <v>7649</v>
      </c>
      <c r="AG2031" s="42"/>
    </row>
    <row r="2032" spans="3:33">
      <c r="C2032" s="52"/>
      <c r="D2032" s="30" t="s">
        <v>7650</v>
      </c>
      <c r="E2032" s="30"/>
      <c r="Q2032" s="30"/>
      <c r="AF2032" s="116" t="s">
        <v>7651</v>
      </c>
      <c r="AG2032" s="42"/>
    </row>
    <row r="2033" spans="3:33">
      <c r="C2033" s="52"/>
      <c r="D2033" s="30" t="s">
        <v>7652</v>
      </c>
      <c r="E2033" s="30"/>
      <c r="Q2033" s="30"/>
      <c r="AF2033" s="116" t="s">
        <v>7653</v>
      </c>
      <c r="AG2033" s="42"/>
    </row>
    <row r="2034" spans="3:33">
      <c r="C2034" s="52"/>
      <c r="D2034" s="30" t="s">
        <v>7654</v>
      </c>
      <c r="E2034" s="30"/>
      <c r="Q2034" s="30"/>
      <c r="AF2034" s="116" t="s">
        <v>7655</v>
      </c>
      <c r="AG2034" s="42"/>
    </row>
    <row r="2035" spans="3:33">
      <c r="C2035" s="52"/>
      <c r="D2035" s="30" t="s">
        <v>7656</v>
      </c>
      <c r="E2035" s="30"/>
      <c r="Q2035" s="30"/>
      <c r="AF2035" s="116" t="s">
        <v>7657</v>
      </c>
      <c r="AG2035" s="42"/>
    </row>
    <row r="2036" spans="3:33">
      <c r="C2036" s="52"/>
      <c r="D2036" s="30" t="s">
        <v>7658</v>
      </c>
      <c r="E2036" s="30"/>
      <c r="Q2036" s="30"/>
      <c r="AF2036" s="116" t="s">
        <v>7659</v>
      </c>
      <c r="AG2036" s="42"/>
    </row>
    <row r="2037" spans="3:33">
      <c r="C2037" s="52"/>
      <c r="D2037" s="30" t="s">
        <v>7660</v>
      </c>
      <c r="E2037" s="30"/>
      <c r="Q2037" s="30"/>
      <c r="AF2037" s="116" t="s">
        <v>7661</v>
      </c>
      <c r="AG2037" s="42"/>
    </row>
    <row r="2038" spans="3:33">
      <c r="C2038" s="52"/>
      <c r="D2038" s="30" t="s">
        <v>7662</v>
      </c>
      <c r="E2038" s="30"/>
      <c r="Q2038" s="30"/>
      <c r="AF2038" s="116" t="s">
        <v>7663</v>
      </c>
      <c r="AG2038" s="42"/>
    </row>
    <row r="2039" spans="3:33">
      <c r="C2039" s="52"/>
      <c r="D2039" s="30" t="s">
        <v>7664</v>
      </c>
      <c r="E2039" s="30"/>
      <c r="Q2039" s="30"/>
      <c r="AF2039" s="116" t="s">
        <v>7665</v>
      </c>
      <c r="AG2039" s="42"/>
    </row>
    <row r="2040" spans="3:33">
      <c r="C2040" s="52"/>
      <c r="D2040" s="30" t="s">
        <v>7666</v>
      </c>
      <c r="E2040" s="30"/>
      <c r="Q2040" s="30"/>
      <c r="AF2040" s="116" t="s">
        <v>7667</v>
      </c>
      <c r="AG2040" s="42"/>
    </row>
    <row r="2041" spans="3:33">
      <c r="C2041" s="52"/>
      <c r="D2041" s="30" t="s">
        <v>7668</v>
      </c>
      <c r="E2041" s="30"/>
      <c r="Q2041" s="30"/>
      <c r="AF2041" s="116" t="s">
        <v>7669</v>
      </c>
      <c r="AG2041" s="42"/>
    </row>
    <row r="2042" spans="3:33">
      <c r="C2042" s="52"/>
      <c r="D2042" s="30" t="s">
        <v>7670</v>
      </c>
      <c r="E2042" s="30"/>
      <c r="Q2042" s="30"/>
      <c r="AF2042" s="116" t="s">
        <v>7671</v>
      </c>
      <c r="AG2042" s="42"/>
    </row>
    <row r="2043" spans="3:33">
      <c r="C2043" s="52"/>
      <c r="D2043" s="30" t="s">
        <v>7672</v>
      </c>
      <c r="E2043" s="30"/>
      <c r="Q2043" s="30"/>
      <c r="AF2043" s="116" t="s">
        <v>7673</v>
      </c>
      <c r="AG2043" s="42"/>
    </row>
    <row r="2044" spans="3:33">
      <c r="C2044" s="52"/>
      <c r="D2044" s="30" t="s">
        <v>7674</v>
      </c>
      <c r="E2044" s="30"/>
      <c r="Q2044" s="30"/>
      <c r="AF2044" s="116" t="s">
        <v>7675</v>
      </c>
      <c r="AG2044" s="42"/>
    </row>
    <row r="2045" spans="3:33">
      <c r="C2045" s="52"/>
      <c r="D2045" s="30" t="s">
        <v>7676</v>
      </c>
      <c r="E2045" s="30"/>
      <c r="Q2045" s="30"/>
      <c r="AF2045" s="116" t="s">
        <v>7677</v>
      </c>
      <c r="AG2045" s="42"/>
    </row>
    <row r="2046" spans="3:33">
      <c r="C2046" s="52"/>
      <c r="D2046" s="30" t="s">
        <v>7678</v>
      </c>
      <c r="E2046" s="30"/>
      <c r="Q2046" s="30"/>
      <c r="AF2046" s="116" t="s">
        <v>7679</v>
      </c>
      <c r="AG2046" s="42"/>
    </row>
    <row r="2047" spans="3:33">
      <c r="C2047" s="52"/>
      <c r="D2047" s="30" t="s">
        <v>7680</v>
      </c>
      <c r="E2047" s="30"/>
      <c r="Q2047" s="30"/>
      <c r="AF2047" s="116" t="s">
        <v>7681</v>
      </c>
      <c r="AG2047" s="42"/>
    </row>
    <row r="2048" spans="3:33">
      <c r="C2048" s="52"/>
      <c r="D2048" s="30" t="s">
        <v>7682</v>
      </c>
      <c r="E2048" s="30"/>
      <c r="Q2048" s="30"/>
      <c r="AF2048" s="116" t="s">
        <v>7683</v>
      </c>
      <c r="AG2048" s="42"/>
    </row>
    <row r="2049" spans="3:33">
      <c r="C2049" s="52"/>
      <c r="D2049" s="30" t="s">
        <v>7684</v>
      </c>
      <c r="E2049" s="30"/>
      <c r="Q2049" s="30"/>
      <c r="AF2049" s="116" t="s">
        <v>7685</v>
      </c>
      <c r="AG2049" s="42"/>
    </row>
    <row r="2050" spans="3:33">
      <c r="C2050" s="52"/>
      <c r="D2050" s="30" t="s">
        <v>7686</v>
      </c>
      <c r="E2050" s="30"/>
      <c r="Q2050" s="30"/>
      <c r="AF2050" s="116" t="s">
        <v>7687</v>
      </c>
      <c r="AG2050" s="42"/>
    </row>
    <row r="2051" spans="3:33">
      <c r="C2051" s="52"/>
      <c r="D2051" s="30" t="s">
        <v>7688</v>
      </c>
      <c r="E2051" s="30"/>
      <c r="Q2051" s="30"/>
      <c r="AF2051" s="116" t="s">
        <v>7689</v>
      </c>
      <c r="AG2051" s="42"/>
    </row>
    <row r="2052" spans="3:33">
      <c r="C2052" s="52"/>
      <c r="D2052" s="30" t="s">
        <v>7690</v>
      </c>
      <c r="E2052" s="30"/>
      <c r="Q2052" s="30"/>
      <c r="AF2052" s="116" t="s">
        <v>7691</v>
      </c>
      <c r="AG2052" s="42"/>
    </row>
    <row r="2053" spans="3:33">
      <c r="C2053" s="52"/>
      <c r="D2053" s="30" t="s">
        <v>7692</v>
      </c>
      <c r="E2053" s="30"/>
      <c r="Q2053" s="30"/>
      <c r="AF2053" s="116" t="s">
        <v>7693</v>
      </c>
      <c r="AG2053" s="42"/>
    </row>
    <row r="2054" spans="3:33">
      <c r="C2054" s="52"/>
      <c r="D2054" s="30" t="s">
        <v>7694</v>
      </c>
      <c r="E2054" s="30"/>
      <c r="Q2054" s="30"/>
      <c r="AF2054" s="116" t="s">
        <v>7695</v>
      </c>
      <c r="AG2054" s="42"/>
    </row>
    <row r="2055" spans="3:33">
      <c r="C2055" s="52"/>
      <c r="D2055" s="30" t="s">
        <v>7696</v>
      </c>
      <c r="E2055" s="30"/>
      <c r="Q2055" s="30"/>
      <c r="AF2055" s="116" t="s">
        <v>7697</v>
      </c>
      <c r="AG2055" s="42"/>
    </row>
    <row r="2056" spans="3:33">
      <c r="C2056" s="52"/>
      <c r="D2056" s="30" t="s">
        <v>7698</v>
      </c>
      <c r="E2056" s="30"/>
      <c r="Q2056" s="30"/>
      <c r="AF2056" s="116" t="s">
        <v>7699</v>
      </c>
      <c r="AG2056" s="42"/>
    </row>
    <row r="2057" spans="3:33">
      <c r="C2057" s="52"/>
      <c r="D2057" s="30" t="s">
        <v>7700</v>
      </c>
      <c r="E2057" s="30"/>
      <c r="Q2057" s="30"/>
      <c r="AF2057" s="116" t="s">
        <v>7701</v>
      </c>
      <c r="AG2057" s="42"/>
    </row>
    <row r="2058" spans="3:33">
      <c r="C2058" s="52"/>
      <c r="D2058" s="30" t="s">
        <v>7702</v>
      </c>
      <c r="E2058" s="30"/>
      <c r="Q2058" s="30"/>
      <c r="AF2058" s="116" t="s">
        <v>7703</v>
      </c>
      <c r="AG2058" s="42"/>
    </row>
    <row r="2059" spans="3:33">
      <c r="C2059" s="52"/>
      <c r="D2059" s="30" t="s">
        <v>7704</v>
      </c>
      <c r="E2059" s="30"/>
      <c r="Q2059" s="30"/>
      <c r="AF2059" s="116" t="s">
        <v>7705</v>
      </c>
      <c r="AG2059" s="42"/>
    </row>
    <row r="2060" spans="3:33">
      <c r="C2060" s="52"/>
      <c r="D2060" s="30" t="s">
        <v>7706</v>
      </c>
      <c r="E2060" s="30"/>
      <c r="Q2060" s="30"/>
      <c r="AF2060" s="116" t="s">
        <v>7707</v>
      </c>
      <c r="AG2060" s="42"/>
    </row>
    <row r="2061" spans="3:33">
      <c r="C2061" s="52"/>
      <c r="D2061" s="30" t="s">
        <v>7708</v>
      </c>
      <c r="E2061" s="30"/>
      <c r="Q2061" s="30"/>
      <c r="AF2061" s="116" t="s">
        <v>7709</v>
      </c>
      <c r="AG2061" s="42"/>
    </row>
    <row r="2062" spans="3:33">
      <c r="C2062" s="52"/>
      <c r="D2062" s="30" t="s">
        <v>7710</v>
      </c>
      <c r="E2062" s="30"/>
      <c r="Q2062" s="30"/>
      <c r="AF2062" s="116" t="s">
        <v>7711</v>
      </c>
      <c r="AG2062" s="42"/>
    </row>
    <row r="2063" spans="3:33">
      <c r="C2063" s="52"/>
      <c r="D2063" s="30" t="s">
        <v>7712</v>
      </c>
      <c r="E2063" s="30"/>
      <c r="Q2063" s="30"/>
      <c r="AF2063" s="116" t="s">
        <v>7713</v>
      </c>
      <c r="AG2063" s="42"/>
    </row>
    <row r="2064" spans="3:33">
      <c r="C2064" s="52"/>
      <c r="D2064" s="30" t="s">
        <v>7714</v>
      </c>
      <c r="E2064" s="30"/>
      <c r="Q2064" s="30"/>
      <c r="AF2064" s="116" t="s">
        <v>7715</v>
      </c>
      <c r="AG2064" s="42"/>
    </row>
    <row r="2065" spans="3:33">
      <c r="C2065" s="52"/>
      <c r="D2065" s="30" t="s">
        <v>7716</v>
      </c>
      <c r="E2065" s="30"/>
      <c r="Q2065" s="30"/>
      <c r="AF2065" s="116" t="s">
        <v>7717</v>
      </c>
      <c r="AG2065" s="42"/>
    </row>
    <row r="2066" spans="3:33">
      <c r="C2066" s="52"/>
      <c r="D2066" s="30" t="s">
        <v>7718</v>
      </c>
      <c r="E2066" s="30"/>
      <c r="Q2066" s="30"/>
      <c r="AF2066" s="116" t="s">
        <v>7719</v>
      </c>
      <c r="AG2066" s="42"/>
    </row>
    <row r="2067" spans="3:33">
      <c r="C2067" s="52"/>
      <c r="D2067" s="30" t="s">
        <v>7720</v>
      </c>
      <c r="E2067" s="30"/>
      <c r="Q2067" s="30"/>
      <c r="AF2067" s="116" t="s">
        <v>7721</v>
      </c>
      <c r="AG2067" s="42"/>
    </row>
    <row r="2068" spans="3:33">
      <c r="C2068" s="52"/>
      <c r="D2068" s="30" t="s">
        <v>7722</v>
      </c>
      <c r="E2068" s="30"/>
      <c r="Q2068" s="30"/>
      <c r="AF2068" s="116" t="s">
        <v>7723</v>
      </c>
      <c r="AG2068" s="42"/>
    </row>
    <row r="2069" spans="3:33">
      <c r="C2069" s="52"/>
      <c r="D2069" s="30" t="s">
        <v>7724</v>
      </c>
      <c r="E2069" s="30"/>
      <c r="Q2069" s="30"/>
      <c r="AF2069" s="116" t="s">
        <v>7725</v>
      </c>
      <c r="AG2069" s="42"/>
    </row>
    <row r="2070" spans="3:33">
      <c r="C2070" s="52"/>
      <c r="D2070" s="30" t="s">
        <v>7726</v>
      </c>
      <c r="E2070" s="30"/>
      <c r="Q2070" s="30"/>
      <c r="AF2070" s="116" t="s">
        <v>7727</v>
      </c>
      <c r="AG2070" s="42"/>
    </row>
    <row r="2071" spans="3:33">
      <c r="C2071" s="52"/>
      <c r="D2071" s="30" t="s">
        <v>7728</v>
      </c>
      <c r="E2071" s="30"/>
      <c r="Q2071" s="30"/>
      <c r="AF2071" s="116" t="s">
        <v>7729</v>
      </c>
      <c r="AG2071" s="42"/>
    </row>
    <row r="2072" spans="3:33">
      <c r="C2072" s="52"/>
      <c r="D2072" s="30" t="s">
        <v>7730</v>
      </c>
      <c r="E2072" s="30"/>
      <c r="Q2072" s="30"/>
      <c r="AF2072" s="116" t="s">
        <v>7731</v>
      </c>
      <c r="AG2072" s="42"/>
    </row>
    <row r="2073" spans="3:33">
      <c r="C2073" s="52"/>
      <c r="D2073" s="30" t="s">
        <v>7732</v>
      </c>
      <c r="E2073" s="30"/>
      <c r="Q2073" s="30"/>
      <c r="AF2073" s="116" t="s">
        <v>7733</v>
      </c>
      <c r="AG2073" s="42"/>
    </row>
    <row r="2074" spans="3:33">
      <c r="C2074" s="52"/>
      <c r="D2074" s="30" t="s">
        <v>7734</v>
      </c>
      <c r="E2074" s="30"/>
      <c r="Q2074" s="30"/>
      <c r="AF2074" s="116" t="s">
        <v>7735</v>
      </c>
      <c r="AG2074" s="42"/>
    </row>
    <row r="2075" spans="3:33">
      <c r="C2075" s="52"/>
      <c r="D2075" s="30" t="s">
        <v>7736</v>
      </c>
      <c r="E2075" s="30"/>
      <c r="Q2075" s="30"/>
      <c r="AF2075" s="116" t="s">
        <v>7737</v>
      </c>
      <c r="AG2075" s="42"/>
    </row>
    <row r="2076" spans="3:33">
      <c r="C2076" s="52"/>
      <c r="D2076" s="30" t="s">
        <v>7738</v>
      </c>
      <c r="E2076" s="30"/>
      <c r="Q2076" s="30"/>
      <c r="AF2076" s="116" t="s">
        <v>7739</v>
      </c>
      <c r="AG2076" s="42"/>
    </row>
    <row r="2077" spans="3:33">
      <c r="C2077" s="52"/>
      <c r="D2077" s="30" t="s">
        <v>7740</v>
      </c>
      <c r="E2077" s="30"/>
      <c r="Q2077" s="30"/>
      <c r="AF2077" s="116" t="s">
        <v>7741</v>
      </c>
      <c r="AG2077" s="42"/>
    </row>
    <row r="2078" spans="3:33">
      <c r="C2078" s="52"/>
      <c r="D2078" s="30" t="s">
        <v>7742</v>
      </c>
      <c r="E2078" s="30"/>
      <c r="Q2078" s="30"/>
      <c r="AF2078" s="116" t="s">
        <v>7743</v>
      </c>
      <c r="AG2078" s="42"/>
    </row>
    <row r="2079" spans="3:33">
      <c r="C2079" s="52"/>
      <c r="D2079" s="30" t="s">
        <v>7744</v>
      </c>
      <c r="E2079" s="30"/>
      <c r="Q2079" s="30"/>
      <c r="AF2079" s="116" t="s">
        <v>7745</v>
      </c>
      <c r="AG2079" s="42"/>
    </row>
    <row r="2080" spans="3:33">
      <c r="C2080" s="52"/>
      <c r="D2080" s="30" t="s">
        <v>7746</v>
      </c>
      <c r="E2080" s="30"/>
      <c r="Q2080" s="30"/>
      <c r="AF2080" s="116" t="s">
        <v>7747</v>
      </c>
      <c r="AG2080" s="42"/>
    </row>
    <row r="2081" spans="3:33">
      <c r="C2081" s="52"/>
      <c r="D2081" s="30" t="s">
        <v>7748</v>
      </c>
      <c r="E2081" s="30"/>
      <c r="Q2081" s="30"/>
      <c r="AF2081" s="116" t="s">
        <v>7749</v>
      </c>
      <c r="AG2081" s="42"/>
    </row>
    <row r="2082" spans="3:33">
      <c r="C2082" s="52"/>
      <c r="D2082" s="30" t="s">
        <v>7750</v>
      </c>
      <c r="E2082" s="30"/>
      <c r="Q2082" s="30"/>
      <c r="AF2082" s="116" t="s">
        <v>7751</v>
      </c>
      <c r="AG2082" s="42"/>
    </row>
    <row r="2083" spans="3:33">
      <c r="C2083" s="52"/>
      <c r="D2083" s="30" t="s">
        <v>7752</v>
      </c>
      <c r="E2083" s="30"/>
      <c r="Q2083" s="30"/>
      <c r="AF2083" s="116" t="s">
        <v>7753</v>
      </c>
      <c r="AG2083" s="42"/>
    </row>
    <row r="2084" spans="3:33">
      <c r="C2084" s="52"/>
      <c r="D2084" s="30" t="s">
        <v>7754</v>
      </c>
      <c r="E2084" s="30"/>
      <c r="Q2084" s="30"/>
      <c r="AF2084" s="116" t="s">
        <v>7755</v>
      </c>
      <c r="AG2084" s="42"/>
    </row>
    <row r="2085" spans="3:33">
      <c r="C2085" s="52"/>
      <c r="D2085" s="30" t="s">
        <v>7756</v>
      </c>
      <c r="E2085" s="30"/>
      <c r="Q2085" s="30"/>
      <c r="AF2085" s="116" t="s">
        <v>7757</v>
      </c>
      <c r="AG2085" s="42"/>
    </row>
    <row r="2086" spans="3:33">
      <c r="C2086" s="52"/>
      <c r="D2086" s="30" t="s">
        <v>7758</v>
      </c>
      <c r="E2086" s="30"/>
      <c r="Q2086" s="30"/>
      <c r="AF2086" s="116" t="s">
        <v>7759</v>
      </c>
      <c r="AG2086" s="42"/>
    </row>
    <row r="2087" spans="3:33">
      <c r="C2087" s="52"/>
      <c r="D2087" s="30" t="s">
        <v>7760</v>
      </c>
      <c r="E2087" s="30"/>
      <c r="Q2087" s="30"/>
      <c r="AF2087" s="116" t="s">
        <v>7761</v>
      </c>
      <c r="AG2087" s="42"/>
    </row>
    <row r="2088" spans="3:33">
      <c r="C2088" s="52"/>
      <c r="D2088" s="30" t="s">
        <v>7762</v>
      </c>
      <c r="E2088" s="30"/>
      <c r="Q2088" s="30"/>
      <c r="AF2088" s="116" t="s">
        <v>7763</v>
      </c>
      <c r="AG2088" s="42"/>
    </row>
    <row r="2089" spans="3:33">
      <c r="C2089" s="52"/>
      <c r="D2089" s="30" t="s">
        <v>7764</v>
      </c>
      <c r="E2089" s="30"/>
      <c r="Q2089" s="30"/>
      <c r="AF2089" s="116" t="s">
        <v>7765</v>
      </c>
      <c r="AG2089" s="42"/>
    </row>
    <row r="2090" spans="3:33">
      <c r="C2090" s="52"/>
      <c r="D2090" s="30" t="s">
        <v>7766</v>
      </c>
      <c r="E2090" s="30"/>
      <c r="Q2090" s="30"/>
      <c r="AF2090" s="116" t="s">
        <v>7767</v>
      </c>
      <c r="AG2090" s="42"/>
    </row>
    <row r="2091" spans="3:33">
      <c r="C2091" s="52"/>
      <c r="D2091" s="30" t="s">
        <v>7768</v>
      </c>
      <c r="E2091" s="30"/>
      <c r="Q2091" s="30"/>
      <c r="AF2091" s="116" t="s">
        <v>7769</v>
      </c>
      <c r="AG2091" s="42"/>
    </row>
    <row r="2092" spans="3:33">
      <c r="C2092" s="52"/>
      <c r="D2092" s="30" t="s">
        <v>7770</v>
      </c>
      <c r="E2092" s="30"/>
      <c r="Q2092" s="30"/>
      <c r="AF2092" s="116" t="s">
        <v>7771</v>
      </c>
      <c r="AG2092" s="42"/>
    </row>
    <row r="2093" spans="3:33">
      <c r="C2093" s="52"/>
      <c r="D2093" s="30" t="s">
        <v>7772</v>
      </c>
      <c r="E2093" s="30"/>
      <c r="Q2093" s="30"/>
      <c r="AF2093" s="116" t="s">
        <v>7773</v>
      </c>
      <c r="AG2093" s="42"/>
    </row>
    <row r="2094" spans="3:33">
      <c r="C2094" s="52"/>
      <c r="D2094" s="30" t="s">
        <v>7774</v>
      </c>
      <c r="E2094" s="30"/>
      <c r="Q2094" s="30"/>
      <c r="AF2094" s="116" t="s">
        <v>7775</v>
      </c>
      <c r="AG2094" s="42"/>
    </row>
    <row r="2095" spans="3:33">
      <c r="C2095" s="52"/>
      <c r="D2095" s="30" t="s">
        <v>7776</v>
      </c>
      <c r="E2095" s="30"/>
      <c r="Q2095" s="30"/>
      <c r="AF2095" s="116" t="s">
        <v>7777</v>
      </c>
      <c r="AG2095" s="42"/>
    </row>
    <row r="2096" spans="3:33">
      <c r="C2096" s="52"/>
      <c r="D2096" s="30" t="s">
        <v>7778</v>
      </c>
      <c r="E2096" s="30"/>
      <c r="Q2096" s="30"/>
      <c r="AF2096" s="116" t="s">
        <v>7779</v>
      </c>
      <c r="AG2096" s="42"/>
    </row>
    <row r="2097" spans="3:33">
      <c r="C2097" s="52"/>
      <c r="D2097" s="30" t="s">
        <v>7780</v>
      </c>
      <c r="E2097" s="30"/>
      <c r="Q2097" s="30"/>
      <c r="AF2097" s="116" t="s">
        <v>1070</v>
      </c>
      <c r="AG2097" s="42"/>
    </row>
    <row r="2098" spans="3:33">
      <c r="C2098" s="52"/>
      <c r="D2098" s="30" t="s">
        <v>7781</v>
      </c>
      <c r="E2098" s="30"/>
      <c r="Q2098" s="30"/>
      <c r="AF2098" s="116" t="s">
        <v>7782</v>
      </c>
      <c r="AG2098" s="42"/>
    </row>
    <row r="2099" spans="3:33">
      <c r="C2099" s="52"/>
      <c r="D2099" s="30" t="s">
        <v>7783</v>
      </c>
      <c r="E2099" s="30"/>
      <c r="Q2099" s="30"/>
      <c r="AF2099" s="116" t="s">
        <v>7784</v>
      </c>
      <c r="AG2099" s="42"/>
    </row>
    <row r="2100" spans="3:33">
      <c r="C2100" s="52"/>
      <c r="D2100" s="30" t="s">
        <v>7785</v>
      </c>
      <c r="E2100" s="30"/>
      <c r="Q2100" s="30"/>
      <c r="AF2100" s="116" t="s">
        <v>7786</v>
      </c>
      <c r="AG2100" s="42"/>
    </row>
    <row r="2101" spans="3:33">
      <c r="C2101" s="52"/>
      <c r="D2101" s="30" t="s">
        <v>7787</v>
      </c>
      <c r="E2101" s="30"/>
      <c r="Q2101" s="30"/>
      <c r="AF2101" s="116" t="s">
        <v>7788</v>
      </c>
      <c r="AG2101" s="42"/>
    </row>
    <row r="2102" spans="3:33">
      <c r="C2102" s="52"/>
      <c r="D2102" s="30" t="s">
        <v>7789</v>
      </c>
      <c r="E2102" s="30"/>
      <c r="Q2102" s="30"/>
      <c r="AF2102" s="116" t="s">
        <v>7790</v>
      </c>
      <c r="AG2102" s="42"/>
    </row>
    <row r="2103" spans="3:33">
      <c r="C2103" s="52"/>
      <c r="D2103" s="30" t="s">
        <v>7791</v>
      </c>
      <c r="E2103" s="30"/>
      <c r="Q2103" s="30"/>
      <c r="AF2103" s="116" t="s">
        <v>7792</v>
      </c>
      <c r="AG2103" s="42"/>
    </row>
    <row r="2104" spans="3:33">
      <c r="C2104" s="52"/>
      <c r="D2104" s="30" t="s">
        <v>7793</v>
      </c>
      <c r="E2104" s="30"/>
      <c r="Q2104" s="30"/>
      <c r="AF2104" s="116" t="s">
        <v>7794</v>
      </c>
      <c r="AG2104" s="42"/>
    </row>
    <row r="2105" spans="3:33">
      <c r="C2105" s="52"/>
      <c r="D2105" s="30" t="s">
        <v>7795</v>
      </c>
      <c r="E2105" s="30"/>
      <c r="Q2105" s="30"/>
      <c r="AF2105" s="116" t="s">
        <v>7796</v>
      </c>
      <c r="AG2105" s="42"/>
    </row>
    <row r="2106" spans="3:33">
      <c r="C2106" s="52"/>
      <c r="D2106" s="30" t="s">
        <v>7797</v>
      </c>
      <c r="E2106" s="30"/>
      <c r="Q2106" s="30"/>
      <c r="AF2106" s="116" t="s">
        <v>7798</v>
      </c>
      <c r="AG2106" s="42"/>
    </row>
    <row r="2107" spans="3:33">
      <c r="C2107" s="52"/>
      <c r="D2107" s="30" t="s">
        <v>7799</v>
      </c>
      <c r="E2107" s="30"/>
      <c r="Q2107" s="30"/>
      <c r="AF2107" s="116" t="s">
        <v>7800</v>
      </c>
      <c r="AG2107" s="42"/>
    </row>
    <row r="2108" spans="3:33">
      <c r="C2108" s="52"/>
      <c r="D2108" s="30" t="s">
        <v>7801</v>
      </c>
      <c r="E2108" s="30"/>
      <c r="Q2108" s="30"/>
      <c r="AF2108" s="116" t="s">
        <v>7802</v>
      </c>
      <c r="AG2108" s="42"/>
    </row>
    <row r="2109" spans="3:33">
      <c r="C2109" s="52"/>
      <c r="D2109" s="30" t="s">
        <v>7803</v>
      </c>
      <c r="E2109" s="30"/>
      <c r="Q2109" s="30"/>
      <c r="AF2109" s="116" t="s">
        <v>7804</v>
      </c>
      <c r="AG2109" s="42"/>
    </row>
    <row r="2110" spans="3:33">
      <c r="C2110" s="52"/>
      <c r="D2110" s="30" t="s">
        <v>7805</v>
      </c>
      <c r="E2110" s="30"/>
      <c r="Q2110" s="30"/>
      <c r="AF2110" s="116" t="s">
        <v>7806</v>
      </c>
      <c r="AG2110" s="42"/>
    </row>
    <row r="2111" spans="3:33">
      <c r="C2111" s="52"/>
      <c r="D2111" s="30" t="s">
        <v>7807</v>
      </c>
      <c r="E2111" s="30"/>
      <c r="Q2111" s="30"/>
      <c r="AF2111" s="116" t="s">
        <v>7808</v>
      </c>
      <c r="AG2111" s="42"/>
    </row>
    <row r="2112" spans="3:33">
      <c r="C2112" s="52"/>
      <c r="D2112" s="30" t="s">
        <v>7809</v>
      </c>
      <c r="E2112" s="30"/>
      <c r="Q2112" s="30"/>
      <c r="AF2112" s="116" t="s">
        <v>7810</v>
      </c>
      <c r="AG2112" s="42"/>
    </row>
    <row r="2113" spans="3:33">
      <c r="C2113" s="52"/>
      <c r="D2113" s="30" t="s">
        <v>7811</v>
      </c>
      <c r="E2113" s="30"/>
      <c r="Q2113" s="30"/>
      <c r="AF2113" s="116" t="s">
        <v>7812</v>
      </c>
      <c r="AG2113" s="42"/>
    </row>
    <row r="2114" spans="3:33">
      <c r="C2114" s="52"/>
      <c r="D2114" s="30" t="s">
        <v>7813</v>
      </c>
      <c r="E2114" s="30"/>
      <c r="Q2114" s="30"/>
      <c r="AF2114" s="116" t="s">
        <v>7814</v>
      </c>
      <c r="AG2114" s="42"/>
    </row>
    <row r="2115" spans="3:33">
      <c r="C2115" s="52"/>
      <c r="D2115" s="30" t="s">
        <v>7815</v>
      </c>
      <c r="E2115" s="30"/>
      <c r="Q2115" s="30"/>
      <c r="AF2115" s="116" t="s">
        <v>7816</v>
      </c>
      <c r="AG2115" s="42"/>
    </row>
    <row r="2116" spans="3:33">
      <c r="C2116" s="52"/>
      <c r="D2116" s="30" t="s">
        <v>7817</v>
      </c>
      <c r="E2116" s="30"/>
      <c r="Q2116" s="30"/>
      <c r="AF2116" s="116" t="s">
        <v>7818</v>
      </c>
      <c r="AG2116" s="42"/>
    </row>
    <row r="2117" spans="3:33">
      <c r="C2117" s="52"/>
      <c r="D2117" s="30" t="s">
        <v>7819</v>
      </c>
      <c r="E2117" s="30"/>
      <c r="Q2117" s="30"/>
      <c r="AF2117" s="116" t="s">
        <v>7820</v>
      </c>
      <c r="AG2117" s="42"/>
    </row>
    <row r="2118" spans="3:33">
      <c r="C2118" s="52"/>
      <c r="D2118" s="30" t="s">
        <v>7821</v>
      </c>
      <c r="E2118" s="30"/>
      <c r="Q2118" s="30"/>
      <c r="AF2118" s="116" t="s">
        <v>7822</v>
      </c>
      <c r="AG2118" s="42"/>
    </row>
    <row r="2119" spans="3:33">
      <c r="C2119" s="52"/>
      <c r="D2119" s="30" t="s">
        <v>7823</v>
      </c>
      <c r="E2119" s="30"/>
      <c r="Q2119" s="30"/>
      <c r="AF2119" s="116" t="s">
        <v>7824</v>
      </c>
      <c r="AG2119" s="42"/>
    </row>
    <row r="2120" spans="3:33">
      <c r="C2120" s="52"/>
      <c r="D2120" s="30" t="s">
        <v>7825</v>
      </c>
      <c r="E2120" s="30"/>
      <c r="Q2120" s="30"/>
      <c r="AF2120" s="116" t="s">
        <v>7826</v>
      </c>
      <c r="AG2120" s="42"/>
    </row>
    <row r="2121" spans="3:33">
      <c r="C2121" s="52"/>
      <c r="D2121" s="30" t="s">
        <v>7827</v>
      </c>
      <c r="E2121" s="30"/>
      <c r="Q2121" s="30"/>
      <c r="AF2121" s="116" t="s">
        <v>7828</v>
      </c>
      <c r="AG2121" s="42"/>
    </row>
    <row r="2122" spans="3:33">
      <c r="C2122" s="52"/>
      <c r="D2122" s="30" t="s">
        <v>7829</v>
      </c>
      <c r="E2122" s="30"/>
      <c r="Q2122" s="30"/>
      <c r="AF2122" s="116" t="s">
        <v>7830</v>
      </c>
      <c r="AG2122" s="42"/>
    </row>
    <row r="2123" spans="3:33">
      <c r="C2123" s="52"/>
      <c r="D2123" s="30" t="s">
        <v>7831</v>
      </c>
      <c r="E2123" s="30"/>
      <c r="Q2123" s="30"/>
      <c r="AF2123" s="116" t="s">
        <v>7832</v>
      </c>
      <c r="AG2123" s="42"/>
    </row>
    <row r="2124" spans="3:33">
      <c r="C2124" s="52"/>
      <c r="D2124" s="30" t="s">
        <v>7833</v>
      </c>
      <c r="E2124" s="30"/>
      <c r="Q2124" s="30"/>
      <c r="AF2124" s="116" t="s">
        <v>7834</v>
      </c>
      <c r="AG2124" s="42"/>
    </row>
    <row r="2125" spans="3:33">
      <c r="C2125" s="52"/>
      <c r="D2125" s="30" t="s">
        <v>7835</v>
      </c>
      <c r="E2125" s="30"/>
      <c r="Q2125" s="30"/>
      <c r="AF2125" s="116" t="s">
        <v>7836</v>
      </c>
      <c r="AG2125" s="42"/>
    </row>
    <row r="2126" spans="3:33">
      <c r="C2126" s="52"/>
      <c r="D2126" s="30" t="s">
        <v>7837</v>
      </c>
      <c r="E2126" s="30"/>
      <c r="Q2126" s="30"/>
      <c r="AF2126" s="116" t="s">
        <v>7838</v>
      </c>
      <c r="AG2126" s="42"/>
    </row>
    <row r="2127" spans="3:33">
      <c r="C2127" s="52"/>
      <c r="D2127" s="30" t="s">
        <v>7839</v>
      </c>
      <c r="E2127" s="30"/>
      <c r="Q2127" s="30"/>
      <c r="AF2127" s="116" t="s">
        <v>7840</v>
      </c>
      <c r="AG2127" s="42"/>
    </row>
    <row r="2128" spans="3:33">
      <c r="C2128" s="52"/>
      <c r="D2128" s="30" t="s">
        <v>7841</v>
      </c>
      <c r="E2128" s="30"/>
      <c r="Q2128" s="30"/>
      <c r="AF2128" s="116" t="s">
        <v>7842</v>
      </c>
      <c r="AG2128" s="42"/>
    </row>
    <row r="2129" spans="3:33">
      <c r="C2129" s="52"/>
      <c r="D2129" s="30" t="s">
        <v>7843</v>
      </c>
      <c r="E2129" s="30"/>
      <c r="Q2129" s="30"/>
      <c r="AF2129" s="116" t="s">
        <v>7844</v>
      </c>
      <c r="AG2129" s="42"/>
    </row>
    <row r="2130" spans="3:33">
      <c r="C2130" s="52"/>
      <c r="D2130" s="30" t="s">
        <v>7845</v>
      </c>
      <c r="E2130" s="30"/>
      <c r="Q2130" s="30"/>
      <c r="AF2130" s="116" t="s">
        <v>7846</v>
      </c>
      <c r="AG2130" s="42"/>
    </row>
    <row r="2131" spans="3:33">
      <c r="C2131" s="52"/>
      <c r="D2131" s="30" t="s">
        <v>7847</v>
      </c>
      <c r="E2131" s="30"/>
      <c r="Q2131" s="30"/>
      <c r="AF2131" s="116" t="s">
        <v>7848</v>
      </c>
      <c r="AG2131" s="42"/>
    </row>
    <row r="2132" spans="3:33">
      <c r="C2132" s="52"/>
      <c r="D2132" s="30" t="s">
        <v>7849</v>
      </c>
      <c r="E2132" s="30"/>
      <c r="Q2132" s="30"/>
      <c r="AF2132" s="116" t="s">
        <v>7850</v>
      </c>
      <c r="AG2132" s="42"/>
    </row>
    <row r="2133" spans="3:33">
      <c r="C2133" s="52"/>
      <c r="D2133" s="30" t="s">
        <v>7851</v>
      </c>
      <c r="E2133" s="30"/>
      <c r="Q2133" s="30"/>
      <c r="AF2133" s="116" t="s">
        <v>7852</v>
      </c>
      <c r="AG2133" s="42"/>
    </row>
    <row r="2134" spans="3:33">
      <c r="C2134" s="52"/>
      <c r="D2134" s="30" t="s">
        <v>7853</v>
      </c>
      <c r="E2134" s="30"/>
      <c r="Q2134" s="30"/>
      <c r="AF2134" s="116" t="s">
        <v>7854</v>
      </c>
      <c r="AG2134" s="42"/>
    </row>
    <row r="2135" spans="3:33">
      <c r="C2135" s="52"/>
      <c r="D2135" s="30" t="s">
        <v>7855</v>
      </c>
      <c r="E2135" s="30"/>
      <c r="Q2135" s="30"/>
      <c r="AF2135" s="116" t="s">
        <v>7856</v>
      </c>
      <c r="AG2135" s="42"/>
    </row>
    <row r="2136" spans="3:33">
      <c r="C2136" s="52"/>
      <c r="D2136" s="30" t="s">
        <v>7857</v>
      </c>
      <c r="E2136" s="30"/>
      <c r="Q2136" s="30"/>
      <c r="AF2136" s="116" t="s">
        <v>7858</v>
      </c>
      <c r="AG2136" s="42"/>
    </row>
    <row r="2137" spans="3:33">
      <c r="C2137" s="52"/>
      <c r="D2137" s="30" t="s">
        <v>7859</v>
      </c>
      <c r="E2137" s="30"/>
      <c r="Q2137" s="30"/>
      <c r="AF2137" s="116" t="s">
        <v>7860</v>
      </c>
      <c r="AG2137" s="42"/>
    </row>
    <row r="2138" spans="3:33">
      <c r="C2138" s="52"/>
      <c r="D2138" s="30" t="s">
        <v>7861</v>
      </c>
      <c r="E2138" s="30"/>
      <c r="Q2138" s="30"/>
      <c r="AF2138" s="116" t="s">
        <v>7862</v>
      </c>
      <c r="AG2138" s="42"/>
    </row>
    <row r="2139" spans="3:33">
      <c r="C2139" s="52"/>
      <c r="D2139" s="30" t="s">
        <v>7863</v>
      </c>
      <c r="E2139" s="30"/>
      <c r="Q2139" s="30"/>
      <c r="AF2139" s="116" t="s">
        <v>7864</v>
      </c>
      <c r="AG2139" s="42"/>
    </row>
    <row r="2140" spans="3:33">
      <c r="C2140" s="52"/>
      <c r="D2140" s="30" t="s">
        <v>7865</v>
      </c>
      <c r="E2140" s="30"/>
      <c r="Q2140" s="30"/>
      <c r="AF2140" s="116" t="s">
        <v>7866</v>
      </c>
      <c r="AG2140" s="42"/>
    </row>
    <row r="2141" spans="3:33">
      <c r="C2141" s="52"/>
      <c r="D2141" s="30" t="s">
        <v>7867</v>
      </c>
      <c r="E2141" s="30"/>
      <c r="Q2141" s="30"/>
      <c r="AF2141" s="116" t="s">
        <v>7868</v>
      </c>
      <c r="AG2141" s="42"/>
    </row>
    <row r="2142" spans="3:33">
      <c r="C2142" s="52"/>
      <c r="D2142" s="30" t="s">
        <v>7869</v>
      </c>
      <c r="E2142" s="30"/>
      <c r="Q2142" s="30"/>
      <c r="AF2142" s="116" t="s">
        <v>7870</v>
      </c>
      <c r="AG2142" s="42"/>
    </row>
    <row r="2143" spans="3:33">
      <c r="C2143" s="52"/>
      <c r="D2143" s="30" t="s">
        <v>7871</v>
      </c>
      <c r="E2143" s="30"/>
      <c r="Q2143" s="30"/>
      <c r="AF2143" s="116" t="s">
        <v>7872</v>
      </c>
      <c r="AG2143" s="42"/>
    </row>
    <row r="2144" spans="3:33">
      <c r="C2144" s="52"/>
      <c r="D2144" s="30" t="s">
        <v>7873</v>
      </c>
      <c r="E2144" s="30"/>
      <c r="Q2144" s="30"/>
      <c r="AF2144" s="116" t="s">
        <v>7874</v>
      </c>
      <c r="AG2144" s="42"/>
    </row>
    <row r="2145" spans="3:33">
      <c r="C2145" s="52"/>
      <c r="D2145" s="30" t="s">
        <v>7875</v>
      </c>
      <c r="E2145" s="30"/>
      <c r="Q2145" s="30"/>
      <c r="AF2145" s="116" t="s">
        <v>7876</v>
      </c>
      <c r="AG2145" s="42"/>
    </row>
    <row r="2146" spans="3:33">
      <c r="C2146" s="52"/>
      <c r="D2146" s="30" t="s">
        <v>7877</v>
      </c>
      <c r="E2146" s="30"/>
      <c r="Q2146" s="30"/>
      <c r="AF2146" s="116" t="s">
        <v>7878</v>
      </c>
      <c r="AG2146" s="42"/>
    </row>
    <row r="2147" spans="3:33">
      <c r="C2147" s="52"/>
      <c r="D2147" s="30" t="s">
        <v>7879</v>
      </c>
      <c r="E2147" s="30"/>
      <c r="Q2147" s="30"/>
      <c r="AF2147" s="116" t="s">
        <v>7880</v>
      </c>
      <c r="AG2147" s="42"/>
    </row>
    <row r="2148" spans="3:33">
      <c r="C2148" s="52"/>
      <c r="D2148" s="30" t="s">
        <v>7881</v>
      </c>
      <c r="E2148" s="30"/>
      <c r="Q2148" s="30"/>
      <c r="AF2148" s="116" t="s">
        <v>7882</v>
      </c>
      <c r="AG2148" s="42"/>
    </row>
    <row r="2149" spans="3:33">
      <c r="C2149" s="52"/>
      <c r="D2149" s="30" t="s">
        <v>7883</v>
      </c>
      <c r="E2149" s="30"/>
      <c r="Q2149" s="30"/>
      <c r="AF2149" s="116" t="s">
        <v>7884</v>
      </c>
      <c r="AG2149" s="42"/>
    </row>
    <row r="2150" spans="3:33">
      <c r="C2150" s="52"/>
      <c r="D2150" s="30" t="s">
        <v>7885</v>
      </c>
      <c r="E2150" s="30"/>
      <c r="Q2150" s="30"/>
      <c r="AF2150" s="116" t="s">
        <v>7886</v>
      </c>
      <c r="AG2150" s="42"/>
    </row>
    <row r="2151" spans="3:33">
      <c r="C2151" s="52"/>
      <c r="D2151" s="30" t="s">
        <v>7887</v>
      </c>
      <c r="E2151" s="30"/>
      <c r="Q2151" s="30"/>
      <c r="AF2151" s="116" t="s">
        <v>7888</v>
      </c>
      <c r="AG2151" s="42"/>
    </row>
    <row r="2152" spans="3:33">
      <c r="C2152" s="52"/>
      <c r="D2152" s="30" t="s">
        <v>7889</v>
      </c>
      <c r="E2152" s="30"/>
      <c r="Q2152" s="30"/>
      <c r="AF2152" s="116" t="s">
        <v>7890</v>
      </c>
      <c r="AG2152" s="42"/>
    </row>
    <row r="2153" spans="3:33">
      <c r="C2153" s="52"/>
      <c r="D2153" s="30" t="s">
        <v>7891</v>
      </c>
      <c r="E2153" s="30"/>
      <c r="Q2153" s="30"/>
      <c r="AF2153" s="116" t="s">
        <v>7892</v>
      </c>
      <c r="AG2153" s="42"/>
    </row>
    <row r="2154" spans="3:33">
      <c r="C2154" s="52"/>
      <c r="D2154" s="30" t="s">
        <v>7893</v>
      </c>
      <c r="E2154" s="30"/>
      <c r="Q2154" s="30"/>
      <c r="AF2154" s="116" t="s">
        <v>7894</v>
      </c>
      <c r="AG2154" s="42"/>
    </row>
    <row r="2155" spans="3:33">
      <c r="C2155" s="52"/>
      <c r="D2155" s="30" t="s">
        <v>7895</v>
      </c>
      <c r="E2155" s="30"/>
      <c r="Q2155" s="30"/>
      <c r="AF2155" s="116" t="s">
        <v>7896</v>
      </c>
      <c r="AG2155" s="42"/>
    </row>
    <row r="2156" spans="3:33">
      <c r="C2156" s="52"/>
      <c r="D2156" s="30" t="s">
        <v>7897</v>
      </c>
      <c r="E2156" s="30"/>
      <c r="Q2156" s="30"/>
      <c r="AF2156" s="116" t="s">
        <v>7898</v>
      </c>
      <c r="AG2156" s="42"/>
    </row>
    <row r="2157" spans="3:33">
      <c r="C2157" s="52"/>
      <c r="D2157" s="30" t="s">
        <v>7899</v>
      </c>
      <c r="E2157" s="30"/>
      <c r="Q2157" s="30"/>
      <c r="AF2157" s="116" t="s">
        <v>7900</v>
      </c>
      <c r="AG2157" s="42"/>
    </row>
    <row r="2158" spans="3:33">
      <c r="C2158" s="52"/>
      <c r="D2158" s="30" t="s">
        <v>7901</v>
      </c>
      <c r="E2158" s="30"/>
      <c r="Q2158" s="30"/>
      <c r="AF2158" s="116" t="s">
        <v>7902</v>
      </c>
      <c r="AG2158" s="42"/>
    </row>
    <row r="2159" spans="3:33">
      <c r="C2159" s="52"/>
      <c r="D2159" s="30" t="s">
        <v>7903</v>
      </c>
      <c r="E2159" s="30"/>
      <c r="Q2159" s="30"/>
      <c r="AF2159" s="116" t="s">
        <v>7904</v>
      </c>
      <c r="AG2159" s="42"/>
    </row>
    <row r="2160" spans="3:33">
      <c r="C2160" s="52"/>
      <c r="D2160" s="30" t="s">
        <v>7905</v>
      </c>
      <c r="E2160" s="30"/>
      <c r="Q2160" s="30"/>
      <c r="AF2160" s="116" t="s">
        <v>7906</v>
      </c>
      <c r="AG2160" s="42"/>
    </row>
    <row r="2161" spans="3:33">
      <c r="C2161" s="52"/>
      <c r="D2161" s="30" t="s">
        <v>7907</v>
      </c>
      <c r="E2161" s="30"/>
      <c r="Q2161" s="30"/>
      <c r="AF2161" s="116" t="s">
        <v>7908</v>
      </c>
      <c r="AG2161" s="42"/>
    </row>
    <row r="2162" spans="3:33">
      <c r="C2162" s="52"/>
      <c r="D2162" s="30" t="s">
        <v>7909</v>
      </c>
      <c r="E2162" s="30"/>
      <c r="Q2162" s="30"/>
      <c r="AF2162" s="116" t="s">
        <v>7910</v>
      </c>
      <c r="AG2162" s="42"/>
    </row>
    <row r="2163" spans="3:33">
      <c r="C2163" s="52"/>
      <c r="D2163" s="30" t="s">
        <v>7911</v>
      </c>
      <c r="E2163" s="30"/>
      <c r="Q2163" s="30"/>
      <c r="AF2163" s="116" t="s">
        <v>7912</v>
      </c>
      <c r="AG2163" s="42"/>
    </row>
    <row r="2164" spans="3:33">
      <c r="C2164" s="52"/>
      <c r="D2164" s="30" t="s">
        <v>7913</v>
      </c>
      <c r="E2164" s="30"/>
      <c r="Q2164" s="30"/>
      <c r="AF2164" s="116" t="s">
        <v>7914</v>
      </c>
      <c r="AG2164" s="42"/>
    </row>
    <row r="2165" spans="3:33">
      <c r="C2165" s="52"/>
      <c r="D2165" s="30" t="s">
        <v>7915</v>
      </c>
      <c r="E2165" s="30"/>
      <c r="Q2165" s="30"/>
      <c r="AF2165" s="116" t="s">
        <v>7916</v>
      </c>
      <c r="AG2165" s="42"/>
    </row>
    <row r="2166" spans="3:33">
      <c r="C2166" s="52"/>
      <c r="D2166" s="30" t="s">
        <v>7917</v>
      </c>
      <c r="E2166" s="30"/>
      <c r="Q2166" s="30"/>
      <c r="AF2166" s="116" t="s">
        <v>7918</v>
      </c>
      <c r="AG2166" s="42"/>
    </row>
    <row r="2167" spans="3:33">
      <c r="C2167" s="52"/>
      <c r="D2167" s="30" t="s">
        <v>7919</v>
      </c>
      <c r="E2167" s="30"/>
      <c r="Q2167" s="30"/>
      <c r="AF2167" s="116" t="s">
        <v>7920</v>
      </c>
      <c r="AG2167" s="42"/>
    </row>
    <row r="2168" spans="3:33">
      <c r="C2168" s="52"/>
      <c r="D2168" s="30" t="s">
        <v>7921</v>
      </c>
      <c r="E2168" s="30"/>
      <c r="Q2168" s="30"/>
      <c r="AF2168" s="116" t="s">
        <v>7922</v>
      </c>
      <c r="AG2168" s="42"/>
    </row>
    <row r="2169" spans="3:33">
      <c r="C2169" s="52"/>
      <c r="D2169" s="30" t="s">
        <v>7923</v>
      </c>
      <c r="E2169" s="30"/>
      <c r="Q2169" s="30"/>
      <c r="AF2169" s="116" t="s">
        <v>7924</v>
      </c>
      <c r="AG2169" s="42"/>
    </row>
    <row r="2170" spans="3:33">
      <c r="C2170" s="52"/>
      <c r="D2170" s="30" t="s">
        <v>7925</v>
      </c>
      <c r="E2170" s="30"/>
      <c r="Q2170" s="30"/>
      <c r="AF2170" s="116" t="s">
        <v>7926</v>
      </c>
      <c r="AG2170" s="42"/>
    </row>
    <row r="2171" spans="3:33">
      <c r="C2171" s="52"/>
      <c r="D2171" s="30" t="s">
        <v>7927</v>
      </c>
      <c r="E2171" s="30"/>
      <c r="Q2171" s="30"/>
      <c r="AF2171" s="116" t="s">
        <v>7928</v>
      </c>
      <c r="AG2171" s="42"/>
    </row>
    <row r="2172" spans="3:33">
      <c r="C2172" s="52"/>
      <c r="D2172" s="30" t="s">
        <v>7929</v>
      </c>
      <c r="E2172" s="30"/>
      <c r="Q2172" s="30"/>
      <c r="AF2172" s="116" t="s">
        <v>7930</v>
      </c>
      <c r="AG2172" s="42"/>
    </row>
    <row r="2173" spans="3:33">
      <c r="C2173" s="52"/>
      <c r="D2173" s="30" t="s">
        <v>7931</v>
      </c>
      <c r="E2173" s="30"/>
      <c r="Q2173" s="30"/>
      <c r="AF2173" s="116" t="s">
        <v>7932</v>
      </c>
      <c r="AG2173" s="42"/>
    </row>
    <row r="2174" spans="3:33">
      <c r="C2174" s="52"/>
      <c r="D2174" s="30" t="s">
        <v>7933</v>
      </c>
      <c r="E2174" s="30"/>
      <c r="Q2174" s="30"/>
      <c r="AF2174" s="116" t="s">
        <v>7934</v>
      </c>
      <c r="AG2174" s="42"/>
    </row>
    <row r="2175" spans="3:33">
      <c r="C2175" s="52"/>
      <c r="D2175" s="30" t="s">
        <v>7935</v>
      </c>
      <c r="E2175" s="30"/>
      <c r="Q2175" s="30"/>
      <c r="AF2175" s="116" t="s">
        <v>7936</v>
      </c>
      <c r="AG2175" s="42"/>
    </row>
    <row r="2176" spans="3:33">
      <c r="C2176" s="52"/>
      <c r="D2176" s="30" t="s">
        <v>7937</v>
      </c>
      <c r="E2176" s="30"/>
      <c r="Q2176" s="30"/>
      <c r="AF2176" s="116" t="s">
        <v>7938</v>
      </c>
      <c r="AG2176" s="42"/>
    </row>
    <row r="2177" spans="3:33">
      <c r="C2177" s="52"/>
      <c r="D2177" s="30" t="s">
        <v>7939</v>
      </c>
      <c r="E2177" s="30"/>
      <c r="Q2177" s="30"/>
      <c r="AF2177" s="116" t="s">
        <v>7940</v>
      </c>
      <c r="AG2177" s="42"/>
    </row>
    <row r="2178" spans="3:33">
      <c r="C2178" s="52"/>
      <c r="D2178" s="30" t="s">
        <v>7941</v>
      </c>
      <c r="E2178" s="30"/>
      <c r="Q2178" s="30"/>
      <c r="AF2178" s="116" t="s">
        <v>7942</v>
      </c>
      <c r="AG2178" s="42"/>
    </row>
    <row r="2179" spans="3:33">
      <c r="C2179" s="52"/>
      <c r="D2179" s="30" t="s">
        <v>7943</v>
      </c>
      <c r="E2179" s="30"/>
      <c r="Q2179" s="30"/>
      <c r="AF2179" s="116" t="s">
        <v>7944</v>
      </c>
      <c r="AG2179" s="42"/>
    </row>
    <row r="2180" spans="3:33">
      <c r="C2180" s="52"/>
      <c r="D2180" s="30" t="s">
        <v>7945</v>
      </c>
      <c r="E2180" s="30"/>
      <c r="Q2180" s="30"/>
      <c r="AF2180" s="116" t="s">
        <v>7946</v>
      </c>
      <c r="AG2180" s="42"/>
    </row>
    <row r="2181" spans="3:33">
      <c r="C2181" s="52"/>
      <c r="D2181" s="30" t="s">
        <v>7947</v>
      </c>
      <c r="E2181" s="30"/>
      <c r="Q2181" s="30"/>
      <c r="AF2181" s="116" t="s">
        <v>7948</v>
      </c>
      <c r="AG2181" s="42"/>
    </row>
    <row r="2182" spans="3:33">
      <c r="C2182" s="52"/>
      <c r="D2182" s="30" t="s">
        <v>7949</v>
      </c>
      <c r="E2182" s="30"/>
      <c r="Q2182" s="30"/>
      <c r="AF2182" s="116" t="s">
        <v>7950</v>
      </c>
      <c r="AG2182" s="42"/>
    </row>
    <row r="2183" spans="3:33">
      <c r="C2183" s="52"/>
      <c r="D2183" s="30" t="s">
        <v>7951</v>
      </c>
      <c r="E2183" s="30"/>
      <c r="Q2183" s="30"/>
      <c r="AF2183" s="116" t="s">
        <v>7952</v>
      </c>
      <c r="AG2183" s="42"/>
    </row>
    <row r="2184" spans="3:33">
      <c r="C2184" s="52"/>
      <c r="D2184" s="30" t="s">
        <v>7953</v>
      </c>
      <c r="E2184" s="30"/>
      <c r="Q2184" s="30"/>
      <c r="AF2184" s="116" t="s">
        <v>7954</v>
      </c>
      <c r="AG2184" s="42"/>
    </row>
    <row r="2185" spans="3:33">
      <c r="C2185" s="52"/>
      <c r="D2185" s="30" t="s">
        <v>7955</v>
      </c>
      <c r="E2185" s="30"/>
      <c r="Q2185" s="30"/>
      <c r="AF2185" s="116" t="s">
        <v>7956</v>
      </c>
      <c r="AG2185" s="42"/>
    </row>
    <row r="2186" spans="3:33">
      <c r="C2186" s="52"/>
      <c r="D2186" s="30" t="s">
        <v>7957</v>
      </c>
      <c r="E2186" s="30"/>
      <c r="Q2186" s="30"/>
      <c r="AF2186" s="116" t="s">
        <v>7958</v>
      </c>
      <c r="AG2186" s="42"/>
    </row>
    <row r="2187" spans="3:33">
      <c r="C2187" s="52"/>
      <c r="D2187" s="30" t="s">
        <v>7959</v>
      </c>
      <c r="E2187" s="30"/>
      <c r="Q2187" s="30"/>
      <c r="AF2187" s="116" t="s">
        <v>7960</v>
      </c>
      <c r="AG2187" s="42"/>
    </row>
    <row r="2188" spans="3:33">
      <c r="C2188" s="52"/>
      <c r="D2188" s="30" t="s">
        <v>7961</v>
      </c>
      <c r="E2188" s="30"/>
      <c r="Q2188" s="30"/>
      <c r="AF2188" s="116" t="s">
        <v>7962</v>
      </c>
      <c r="AG2188" s="42"/>
    </row>
    <row r="2189" spans="3:33">
      <c r="C2189" s="52"/>
      <c r="D2189" s="30" t="s">
        <v>7963</v>
      </c>
      <c r="E2189" s="30"/>
      <c r="Q2189" s="30"/>
      <c r="AF2189" s="116" t="s">
        <v>7964</v>
      </c>
      <c r="AG2189" s="42"/>
    </row>
    <row r="2190" spans="3:33">
      <c r="C2190" s="30"/>
      <c r="D2190" s="30" t="s">
        <v>7965</v>
      </c>
      <c r="E2190" s="30"/>
      <c r="Q2190" s="30"/>
      <c r="AF2190" s="116" t="s">
        <v>7966</v>
      </c>
      <c r="AG2190" s="42"/>
    </row>
    <row r="2191" spans="3:33">
      <c r="C2191" s="52"/>
      <c r="D2191" s="30" t="s">
        <v>7967</v>
      </c>
      <c r="E2191" s="30"/>
      <c r="Q2191" s="30"/>
      <c r="AF2191" s="116" t="s">
        <v>7968</v>
      </c>
      <c r="AG2191" s="42"/>
    </row>
    <row r="2192" spans="3:33">
      <c r="C2192" s="52"/>
      <c r="D2192" s="30" t="s">
        <v>7969</v>
      </c>
      <c r="E2192" s="30"/>
      <c r="Q2192" s="30"/>
      <c r="AF2192" s="116" t="s">
        <v>7970</v>
      </c>
      <c r="AG2192" s="42"/>
    </row>
    <row r="2193" spans="3:33">
      <c r="C2193" s="52"/>
      <c r="D2193" s="30" t="s">
        <v>7971</v>
      </c>
      <c r="E2193" s="30"/>
      <c r="Q2193" s="30"/>
      <c r="AF2193" s="116" t="s">
        <v>7972</v>
      </c>
      <c r="AG2193" s="42"/>
    </row>
    <row r="2194" spans="3:33">
      <c r="C2194" s="52"/>
      <c r="D2194" s="30" t="s">
        <v>7973</v>
      </c>
      <c r="E2194" s="30"/>
      <c r="Q2194" s="30"/>
      <c r="AF2194" s="116" t="s">
        <v>7974</v>
      </c>
      <c r="AG2194" s="42"/>
    </row>
    <row r="2195" spans="3:33">
      <c r="C2195" s="52"/>
      <c r="D2195" s="30" t="s">
        <v>7975</v>
      </c>
      <c r="E2195" s="30"/>
      <c r="Q2195" s="30"/>
      <c r="AF2195" s="116" t="s">
        <v>7976</v>
      </c>
      <c r="AG2195" s="42"/>
    </row>
    <row r="2196" spans="3:33">
      <c r="C2196" s="52"/>
      <c r="D2196" s="30" t="s">
        <v>7977</v>
      </c>
      <c r="E2196" s="30"/>
      <c r="Q2196" s="30"/>
      <c r="AF2196" s="116" t="s">
        <v>7978</v>
      </c>
      <c r="AG2196" s="42"/>
    </row>
    <row r="2197" spans="3:33">
      <c r="C2197" s="52"/>
      <c r="D2197" s="30" t="s">
        <v>7979</v>
      </c>
      <c r="E2197" s="30"/>
      <c r="Q2197" s="30"/>
      <c r="AF2197" s="116" t="s">
        <v>7980</v>
      </c>
      <c r="AG2197" s="42"/>
    </row>
    <row r="2198" spans="3:33">
      <c r="C2198" s="52"/>
      <c r="D2198" s="30" t="s">
        <v>7981</v>
      </c>
      <c r="E2198" s="30"/>
      <c r="Q2198" s="30"/>
      <c r="AF2198" s="116" t="s">
        <v>7982</v>
      </c>
      <c r="AG2198" s="42"/>
    </row>
    <row r="2199" spans="3:33">
      <c r="C2199" s="52"/>
      <c r="D2199" s="30" t="s">
        <v>7983</v>
      </c>
      <c r="E2199" s="30"/>
      <c r="Q2199" s="30"/>
      <c r="AF2199" s="116" t="s">
        <v>7984</v>
      </c>
      <c r="AG2199" s="42"/>
    </row>
    <row r="2200" spans="3:33">
      <c r="C2200" s="52"/>
      <c r="D2200" s="30" t="s">
        <v>7985</v>
      </c>
      <c r="E2200" s="30"/>
      <c r="Q2200" s="30"/>
      <c r="AF2200" s="116" t="s">
        <v>7986</v>
      </c>
      <c r="AG2200" s="42"/>
    </row>
    <row r="2201" spans="3:33">
      <c r="C2201" s="52"/>
      <c r="D2201" s="30" t="s">
        <v>7987</v>
      </c>
      <c r="E2201" s="30"/>
      <c r="Q2201" s="30"/>
      <c r="AF2201" s="116" t="s">
        <v>7988</v>
      </c>
      <c r="AG2201" s="42"/>
    </row>
    <row r="2202" spans="3:33">
      <c r="C2202" s="52"/>
      <c r="D2202" s="30" t="s">
        <v>7989</v>
      </c>
      <c r="E2202" s="30"/>
      <c r="Q2202" s="30"/>
      <c r="AF2202" s="116" t="s">
        <v>7976</v>
      </c>
      <c r="AG2202" s="42"/>
    </row>
    <row r="2203" spans="3:33">
      <c r="C2203" s="52"/>
      <c r="D2203" s="30" t="s">
        <v>7990</v>
      </c>
      <c r="E2203" s="30"/>
      <c r="Q2203" s="30"/>
      <c r="AF2203" s="116" t="s">
        <v>7991</v>
      </c>
      <c r="AG2203" s="42"/>
    </row>
    <row r="2204" spans="3:33">
      <c r="C2204" s="52"/>
      <c r="D2204" s="30" t="s">
        <v>7992</v>
      </c>
      <c r="E2204" s="30"/>
      <c r="Q2204" s="30"/>
      <c r="AF2204" s="116" t="s">
        <v>7993</v>
      </c>
      <c r="AG2204" s="42"/>
    </row>
    <row r="2205" spans="3:33">
      <c r="C2205" s="52"/>
      <c r="D2205" s="30" t="s">
        <v>7994</v>
      </c>
      <c r="E2205" s="30"/>
      <c r="Q2205" s="30"/>
      <c r="AF2205" s="116" t="s">
        <v>7995</v>
      </c>
      <c r="AG2205" s="42"/>
    </row>
    <row r="2206" spans="3:33">
      <c r="C2206" s="52"/>
      <c r="D2206" s="30" t="s">
        <v>7996</v>
      </c>
      <c r="E2206" s="30"/>
      <c r="Q2206" s="30"/>
      <c r="AF2206" s="116" t="s">
        <v>7997</v>
      </c>
      <c r="AG2206" s="42"/>
    </row>
    <row r="2207" spans="3:33">
      <c r="C2207" s="52"/>
      <c r="D2207" s="30" t="s">
        <v>7998</v>
      </c>
      <c r="E2207" s="30"/>
      <c r="Q2207" s="30"/>
      <c r="AF2207" s="116" t="s">
        <v>7999</v>
      </c>
      <c r="AG2207" s="42"/>
    </row>
    <row r="2208" spans="3:33">
      <c r="C2208" s="52"/>
      <c r="D2208" s="30" t="s">
        <v>8000</v>
      </c>
      <c r="E2208" s="30"/>
      <c r="Q2208" s="30"/>
      <c r="AF2208" s="116" t="s">
        <v>8001</v>
      </c>
      <c r="AG2208" s="42"/>
    </row>
    <row r="2209" spans="3:33">
      <c r="C2209" s="52"/>
      <c r="D2209" s="30" t="s">
        <v>8002</v>
      </c>
      <c r="E2209" s="30"/>
      <c r="Q2209" s="30"/>
      <c r="AF2209" s="116" t="s">
        <v>8003</v>
      </c>
      <c r="AG2209" s="42"/>
    </row>
    <row r="2210" spans="3:33">
      <c r="C2210" s="52"/>
      <c r="D2210" s="30" t="s">
        <v>8004</v>
      </c>
      <c r="E2210" s="30"/>
      <c r="Q2210" s="30"/>
      <c r="AF2210" s="116" t="s">
        <v>8005</v>
      </c>
      <c r="AG2210" s="42"/>
    </row>
    <row r="2211" spans="3:33">
      <c r="C2211" s="52"/>
      <c r="D2211" s="30" t="s">
        <v>8006</v>
      </c>
      <c r="E2211" s="30"/>
      <c r="Q2211" s="30"/>
      <c r="AF2211" s="116" t="s">
        <v>8007</v>
      </c>
      <c r="AG2211" s="42"/>
    </row>
    <row r="2212" spans="3:33">
      <c r="C2212" s="52"/>
      <c r="D2212" s="30" t="s">
        <v>8008</v>
      </c>
      <c r="E2212" s="30"/>
      <c r="Q2212" s="30"/>
      <c r="AF2212" s="116" t="s">
        <v>8009</v>
      </c>
      <c r="AG2212" s="42"/>
    </row>
    <row r="2213" spans="3:33">
      <c r="C2213" s="52"/>
      <c r="D2213" s="30" t="s">
        <v>8010</v>
      </c>
      <c r="E2213" s="30"/>
      <c r="Q2213" s="30"/>
      <c r="AF2213" s="116" t="s">
        <v>8011</v>
      </c>
      <c r="AG2213" s="42"/>
    </row>
    <row r="2214" spans="3:33">
      <c r="C2214" s="52"/>
      <c r="D2214" s="30" t="s">
        <v>8012</v>
      </c>
      <c r="E2214" s="30"/>
      <c r="Q2214" s="30"/>
      <c r="AF2214" s="116" t="s">
        <v>8013</v>
      </c>
      <c r="AG2214" s="42"/>
    </row>
    <row r="2215" spans="3:33">
      <c r="C2215" s="52"/>
      <c r="D2215" s="30" t="s">
        <v>8014</v>
      </c>
      <c r="E2215" s="30"/>
      <c r="Q2215" s="30"/>
      <c r="AF2215" s="116" t="s">
        <v>8015</v>
      </c>
      <c r="AG2215" s="42"/>
    </row>
    <row r="2216" spans="3:33">
      <c r="C2216" s="52"/>
      <c r="D2216" s="30" t="s">
        <v>8016</v>
      </c>
      <c r="E2216" s="30"/>
      <c r="Q2216" s="30"/>
      <c r="AF2216" s="116" t="s">
        <v>8017</v>
      </c>
      <c r="AG2216" s="42"/>
    </row>
    <row r="2217" spans="3:33">
      <c r="C2217" s="52"/>
      <c r="D2217" s="30" t="s">
        <v>8018</v>
      </c>
      <c r="E2217" s="30"/>
      <c r="Q2217" s="30"/>
      <c r="AF2217" s="116" t="s">
        <v>8019</v>
      </c>
      <c r="AG2217" s="42"/>
    </row>
    <row r="2218" spans="3:33">
      <c r="C2218" s="52"/>
      <c r="D2218" s="30" t="s">
        <v>8020</v>
      </c>
      <c r="E2218" s="30"/>
      <c r="Q2218" s="30"/>
      <c r="AF2218" s="116" t="s">
        <v>8021</v>
      </c>
      <c r="AG2218" s="42"/>
    </row>
    <row r="2219" spans="3:33">
      <c r="C2219" s="52"/>
      <c r="D2219" s="30" t="s">
        <v>8022</v>
      </c>
      <c r="E2219" s="30"/>
      <c r="Q2219" s="30"/>
      <c r="AF2219" s="116" t="s">
        <v>8023</v>
      </c>
      <c r="AG2219" s="42"/>
    </row>
    <row r="2220" spans="3:33">
      <c r="C2220" s="52"/>
      <c r="D2220" s="30" t="s">
        <v>8024</v>
      </c>
      <c r="E2220" s="30"/>
      <c r="Q2220" s="30"/>
      <c r="AF2220" s="116" t="s">
        <v>8025</v>
      </c>
      <c r="AG2220" s="42"/>
    </row>
    <row r="2221" spans="3:33">
      <c r="C2221" s="52"/>
      <c r="D2221" s="30" t="s">
        <v>8026</v>
      </c>
      <c r="E2221" s="30"/>
      <c r="Q2221" s="30"/>
      <c r="AF2221" s="116" t="s">
        <v>8027</v>
      </c>
      <c r="AG2221" s="42"/>
    </row>
    <row r="2222" spans="3:33">
      <c r="C2222" s="52"/>
      <c r="D2222" s="30" t="s">
        <v>8028</v>
      </c>
      <c r="E2222" s="30"/>
      <c r="Q2222" s="30"/>
      <c r="AF2222" s="116" t="s">
        <v>8029</v>
      </c>
      <c r="AG2222" s="42"/>
    </row>
    <row r="2223" spans="3:33">
      <c r="C2223" s="52"/>
      <c r="D2223" s="30" t="s">
        <v>8030</v>
      </c>
      <c r="E2223" s="30"/>
      <c r="Q2223" s="30"/>
      <c r="AF2223" s="116" t="s">
        <v>8031</v>
      </c>
      <c r="AG2223" s="42"/>
    </row>
    <row r="2224" spans="3:33">
      <c r="C2224" s="52"/>
      <c r="D2224" s="30" t="s">
        <v>8032</v>
      </c>
      <c r="E2224" s="30"/>
      <c r="Q2224" s="30"/>
      <c r="AF2224" s="116" t="s">
        <v>8033</v>
      </c>
      <c r="AG2224" s="42"/>
    </row>
    <row r="2225" spans="3:33">
      <c r="C2225" s="52"/>
      <c r="D2225" s="30" t="s">
        <v>8034</v>
      </c>
      <c r="E2225" s="30"/>
      <c r="Q2225" s="30"/>
      <c r="AF2225" s="116" t="s">
        <v>8035</v>
      </c>
      <c r="AG2225" s="42"/>
    </row>
    <row r="2226" spans="3:33">
      <c r="C2226" s="52"/>
      <c r="D2226" s="30" t="s">
        <v>8036</v>
      </c>
      <c r="E2226" s="30"/>
      <c r="Q2226" s="30"/>
      <c r="AF2226" s="116" t="s">
        <v>8037</v>
      </c>
      <c r="AG2226" s="42"/>
    </row>
    <row r="2227" spans="3:33">
      <c r="C2227" s="52"/>
      <c r="D2227" s="30" t="s">
        <v>8038</v>
      </c>
      <c r="E2227" s="30"/>
      <c r="Q2227" s="30"/>
      <c r="AF2227" s="116" t="s">
        <v>8039</v>
      </c>
      <c r="AG2227" s="42"/>
    </row>
    <row r="2228" spans="3:33">
      <c r="C2228" s="52"/>
      <c r="D2228" s="30" t="s">
        <v>8040</v>
      </c>
      <c r="E2228" s="30"/>
      <c r="Q2228" s="30"/>
      <c r="AF2228" s="116" t="s">
        <v>8041</v>
      </c>
      <c r="AG2228" s="42"/>
    </row>
    <row r="2229" spans="3:33">
      <c r="C2229" s="52"/>
      <c r="D2229" s="30" t="s">
        <v>8042</v>
      </c>
      <c r="E2229" s="30"/>
      <c r="Q2229" s="30"/>
      <c r="AF2229" s="116" t="s">
        <v>8043</v>
      </c>
      <c r="AG2229" s="42"/>
    </row>
    <row r="2230" spans="3:33">
      <c r="C2230" s="52"/>
      <c r="D2230" s="30" t="s">
        <v>8044</v>
      </c>
      <c r="E2230" s="30"/>
      <c r="Q2230" s="30"/>
      <c r="AF2230" s="116" t="s">
        <v>8045</v>
      </c>
      <c r="AG2230" s="42"/>
    </row>
    <row r="2231" spans="3:33">
      <c r="C2231" s="52"/>
      <c r="D2231" s="30" t="s">
        <v>8046</v>
      </c>
      <c r="E2231" s="30"/>
      <c r="Q2231" s="30"/>
      <c r="AF2231" s="116" t="s">
        <v>8047</v>
      </c>
      <c r="AG2231" s="42"/>
    </row>
    <row r="2232" spans="3:33">
      <c r="C2232" s="52"/>
      <c r="D2232" s="30" t="s">
        <v>8048</v>
      </c>
      <c r="E2232" s="30"/>
      <c r="Q2232" s="30"/>
      <c r="AF2232" s="116" t="s">
        <v>8049</v>
      </c>
      <c r="AG2232" s="42"/>
    </row>
    <row r="2233" spans="3:33">
      <c r="C2233" s="52"/>
      <c r="D2233" s="30" t="s">
        <v>8050</v>
      </c>
      <c r="E2233" s="30"/>
      <c r="Q2233" s="30"/>
      <c r="AF2233" s="116" t="s">
        <v>8051</v>
      </c>
      <c r="AG2233" s="42"/>
    </row>
    <row r="2234" spans="3:33">
      <c r="C2234" s="52"/>
      <c r="D2234" s="30" t="s">
        <v>8052</v>
      </c>
      <c r="E2234" s="30"/>
      <c r="Q2234" s="30"/>
      <c r="AF2234" s="116" t="s">
        <v>8053</v>
      </c>
      <c r="AG2234" s="42"/>
    </row>
    <row r="2235" spans="3:33">
      <c r="C2235" s="52"/>
      <c r="D2235" s="30" t="s">
        <v>8054</v>
      </c>
      <c r="E2235" s="30"/>
      <c r="Q2235" s="30"/>
      <c r="AF2235" s="116" t="s">
        <v>8055</v>
      </c>
      <c r="AG2235" s="42"/>
    </row>
    <row r="2236" spans="3:33">
      <c r="C2236" s="52"/>
      <c r="D2236" s="30" t="s">
        <v>8056</v>
      </c>
      <c r="E2236" s="30"/>
      <c r="Q2236" s="30"/>
      <c r="AF2236" s="116" t="s">
        <v>8057</v>
      </c>
      <c r="AG2236" s="42"/>
    </row>
    <row r="2237" spans="3:33">
      <c r="C2237" s="52"/>
      <c r="D2237" s="30" t="s">
        <v>8058</v>
      </c>
      <c r="E2237" s="30"/>
      <c r="Q2237" s="30"/>
      <c r="AF2237" s="116" t="s">
        <v>8059</v>
      </c>
      <c r="AG2237" s="42"/>
    </row>
    <row r="2238" spans="3:33">
      <c r="C2238" s="52"/>
      <c r="D2238" s="30" t="s">
        <v>8060</v>
      </c>
      <c r="E2238" s="30"/>
      <c r="Q2238" s="30"/>
      <c r="AF2238" s="116" t="s">
        <v>8061</v>
      </c>
      <c r="AG2238" s="42"/>
    </row>
    <row r="2239" spans="3:33">
      <c r="C2239" s="52"/>
      <c r="D2239" s="30" t="s">
        <v>8062</v>
      </c>
      <c r="E2239" s="30"/>
      <c r="Q2239" s="30"/>
      <c r="AF2239" s="116" t="s">
        <v>8063</v>
      </c>
      <c r="AG2239" s="42"/>
    </row>
    <row r="2240" spans="3:33">
      <c r="C2240" s="52"/>
      <c r="D2240" s="30" t="s">
        <v>8064</v>
      </c>
      <c r="E2240" s="30"/>
      <c r="Q2240" s="30"/>
      <c r="AF2240" s="116" t="s">
        <v>8065</v>
      </c>
      <c r="AG2240" s="42"/>
    </row>
    <row r="2241" spans="3:33">
      <c r="C2241" s="52"/>
      <c r="D2241" s="30" t="s">
        <v>8066</v>
      </c>
      <c r="E2241" s="30"/>
      <c r="Q2241" s="30"/>
      <c r="AF2241" s="116" t="s">
        <v>8067</v>
      </c>
      <c r="AG2241" s="42"/>
    </row>
    <row r="2242" spans="3:33">
      <c r="C2242" s="52"/>
      <c r="D2242" s="30" t="s">
        <v>8068</v>
      </c>
      <c r="E2242" s="30"/>
      <c r="Q2242" s="30"/>
      <c r="AF2242" s="116" t="s">
        <v>8069</v>
      </c>
      <c r="AG2242" s="42"/>
    </row>
    <row r="2243" spans="3:33">
      <c r="C2243" s="52"/>
      <c r="D2243" s="30" t="s">
        <v>8070</v>
      </c>
      <c r="E2243" s="30"/>
      <c r="Q2243" s="30"/>
      <c r="AF2243" s="116" t="s">
        <v>8071</v>
      </c>
      <c r="AG2243" s="42"/>
    </row>
    <row r="2244" spans="3:33">
      <c r="C2244" s="52"/>
      <c r="D2244" s="30" t="s">
        <v>8072</v>
      </c>
      <c r="E2244" s="30"/>
      <c r="Q2244" s="30"/>
      <c r="AF2244" s="116" t="s">
        <v>8073</v>
      </c>
      <c r="AG2244" s="42"/>
    </row>
    <row r="2245" spans="3:33">
      <c r="C2245" s="52"/>
      <c r="D2245" s="30" t="s">
        <v>8074</v>
      </c>
      <c r="E2245" s="30"/>
      <c r="Q2245" s="30"/>
      <c r="AF2245" s="116" t="s">
        <v>8075</v>
      </c>
      <c r="AG2245" s="42"/>
    </row>
    <row r="2246" spans="3:33">
      <c r="C2246" s="52"/>
      <c r="D2246" s="30" t="s">
        <v>8076</v>
      </c>
      <c r="E2246" s="30"/>
      <c r="Q2246" s="30"/>
      <c r="AF2246" s="116" t="s">
        <v>8077</v>
      </c>
      <c r="AG2246" s="42"/>
    </row>
    <row r="2247" spans="3:33">
      <c r="C2247" s="52"/>
      <c r="D2247" s="30" t="s">
        <v>8078</v>
      </c>
      <c r="E2247" s="30"/>
      <c r="Q2247" s="30"/>
      <c r="AF2247" s="116" t="s">
        <v>8079</v>
      </c>
      <c r="AG2247" s="42"/>
    </row>
    <row r="2248" spans="3:33">
      <c r="C2248" s="52"/>
      <c r="D2248" s="30" t="s">
        <v>8080</v>
      </c>
      <c r="E2248" s="30"/>
      <c r="Q2248" s="30"/>
      <c r="AF2248" s="116" t="s">
        <v>8081</v>
      </c>
      <c r="AG2248" s="42"/>
    </row>
    <row r="2249" spans="3:33">
      <c r="C2249" s="52"/>
      <c r="D2249" s="30" t="s">
        <v>8082</v>
      </c>
      <c r="E2249" s="30"/>
      <c r="Q2249" s="30"/>
      <c r="AF2249" s="116" t="s">
        <v>1097</v>
      </c>
      <c r="AG2249" s="42"/>
    </row>
    <row r="2250" spans="3:33">
      <c r="C2250" s="52"/>
      <c r="D2250" s="30" t="s">
        <v>8083</v>
      </c>
      <c r="E2250" s="30"/>
      <c r="Q2250" s="30"/>
      <c r="AF2250" s="116" t="s">
        <v>8084</v>
      </c>
      <c r="AG2250" s="42"/>
    </row>
    <row r="2251" spans="3:33">
      <c r="C2251" s="52"/>
      <c r="D2251" s="30" t="s">
        <v>8085</v>
      </c>
      <c r="E2251" s="30"/>
      <c r="Q2251" s="30"/>
      <c r="AF2251" s="116" t="s">
        <v>8086</v>
      </c>
      <c r="AG2251" s="42"/>
    </row>
    <row r="2252" spans="3:33">
      <c r="C2252" s="52"/>
      <c r="D2252" s="30" t="s">
        <v>8087</v>
      </c>
      <c r="E2252" s="30"/>
      <c r="Q2252" s="30"/>
      <c r="AF2252" s="116" t="s">
        <v>8088</v>
      </c>
      <c r="AG2252" s="42"/>
    </row>
    <row r="2253" spans="3:33">
      <c r="C2253" s="52"/>
      <c r="D2253" s="30" t="s">
        <v>8089</v>
      </c>
      <c r="E2253" s="30"/>
      <c r="Q2253" s="30"/>
      <c r="AF2253" s="116" t="s">
        <v>7936</v>
      </c>
      <c r="AG2253" s="42"/>
    </row>
    <row r="2254" spans="3:33">
      <c r="C2254" s="52"/>
      <c r="D2254" s="30" t="s">
        <v>8090</v>
      </c>
      <c r="E2254" s="30"/>
      <c r="Q2254" s="30"/>
      <c r="AF2254" s="116" t="s">
        <v>7938</v>
      </c>
      <c r="AG2254" s="42"/>
    </row>
    <row r="2255" spans="3:33">
      <c r="C2255" s="52"/>
      <c r="D2255" s="30" t="s">
        <v>8091</v>
      </c>
      <c r="E2255" s="30"/>
      <c r="Q2255" s="30"/>
      <c r="AF2255" s="116" t="s">
        <v>7940</v>
      </c>
      <c r="AG2255" s="42"/>
    </row>
    <row r="2256" spans="3:33">
      <c r="C2256" s="52"/>
      <c r="D2256" s="30" t="s">
        <v>8092</v>
      </c>
      <c r="E2256" s="30"/>
      <c r="Q2256" s="30"/>
      <c r="AF2256" s="116" t="s">
        <v>7942</v>
      </c>
      <c r="AG2256" s="42"/>
    </row>
    <row r="2257" spans="3:33">
      <c r="C2257" s="52"/>
      <c r="D2257" s="30" t="s">
        <v>8093</v>
      </c>
      <c r="E2257" s="30"/>
      <c r="Q2257" s="30"/>
      <c r="AF2257" s="116" t="s">
        <v>7944</v>
      </c>
      <c r="AG2257" s="42"/>
    </row>
    <row r="2258" spans="3:33">
      <c r="C2258" s="52"/>
      <c r="D2258" s="30" t="s">
        <v>8094</v>
      </c>
      <c r="E2258" s="30"/>
      <c r="Q2258" s="30"/>
      <c r="AF2258" s="116" t="s">
        <v>8095</v>
      </c>
      <c r="AG2258" s="42"/>
    </row>
    <row r="2259" spans="3:33">
      <c r="C2259" s="52"/>
      <c r="D2259" s="30" t="s">
        <v>8096</v>
      </c>
      <c r="E2259" s="30"/>
      <c r="Q2259" s="30"/>
      <c r="AF2259" s="116" t="s">
        <v>8097</v>
      </c>
      <c r="AG2259" s="42"/>
    </row>
    <row r="2260" spans="3:33">
      <c r="C2260" s="52"/>
      <c r="D2260" s="30" t="s">
        <v>8098</v>
      </c>
      <c r="E2260" s="30"/>
      <c r="Q2260" s="30"/>
      <c r="AF2260" s="116" t="s">
        <v>8099</v>
      </c>
      <c r="AG2260" s="42"/>
    </row>
    <row r="2261" spans="3:33">
      <c r="C2261" s="52"/>
      <c r="D2261" s="30" t="s">
        <v>8100</v>
      </c>
      <c r="E2261" s="30"/>
      <c r="Q2261" s="30"/>
      <c r="AF2261" s="116" t="s">
        <v>8101</v>
      </c>
      <c r="AG2261" s="42"/>
    </row>
    <row r="2262" spans="3:33">
      <c r="C2262" s="52"/>
      <c r="D2262" s="30" t="s">
        <v>8102</v>
      </c>
      <c r="E2262" s="30"/>
      <c r="Q2262" s="30"/>
      <c r="AF2262" s="116" t="s">
        <v>8103</v>
      </c>
      <c r="AG2262" s="42"/>
    </row>
    <row r="2263" spans="3:33">
      <c r="C2263" s="52"/>
      <c r="D2263" s="30" t="s">
        <v>8104</v>
      </c>
      <c r="E2263" s="30"/>
      <c r="Q2263" s="30"/>
      <c r="AF2263" s="116" t="s">
        <v>1120</v>
      </c>
      <c r="AG2263" s="42"/>
    </row>
    <row r="2264" spans="3:33">
      <c r="C2264" s="52"/>
      <c r="D2264" s="30" t="s">
        <v>8105</v>
      </c>
      <c r="E2264" s="30"/>
      <c r="Q2264" s="30"/>
      <c r="AF2264" s="116" t="s">
        <v>8106</v>
      </c>
      <c r="AG2264" s="42"/>
    </row>
    <row r="2265" spans="3:33">
      <c r="C2265" s="52"/>
      <c r="D2265" s="30" t="s">
        <v>8107</v>
      </c>
      <c r="E2265" s="30"/>
      <c r="Q2265" s="30"/>
      <c r="AF2265" s="116" t="s">
        <v>8108</v>
      </c>
      <c r="AG2265" s="42"/>
    </row>
    <row r="2266" spans="3:33">
      <c r="C2266" s="52"/>
      <c r="D2266" s="30" t="s">
        <v>8109</v>
      </c>
      <c r="E2266" s="30"/>
      <c r="Q2266" s="30"/>
      <c r="AF2266" s="116" t="s">
        <v>8110</v>
      </c>
      <c r="AG2266" s="42"/>
    </row>
    <row r="2267" spans="3:33">
      <c r="C2267" s="52"/>
      <c r="D2267" s="30" t="s">
        <v>8111</v>
      </c>
      <c r="E2267" s="30"/>
      <c r="Q2267" s="30"/>
      <c r="AF2267" s="116" t="s">
        <v>8112</v>
      </c>
      <c r="AG2267" s="42"/>
    </row>
    <row r="2268" spans="3:33">
      <c r="C2268" s="52"/>
      <c r="D2268" s="30" t="s">
        <v>8113</v>
      </c>
      <c r="E2268" s="30"/>
      <c r="Q2268" s="30"/>
      <c r="AF2268" s="116" t="s">
        <v>8114</v>
      </c>
      <c r="AG2268" s="42"/>
    </row>
    <row r="2269" spans="3:33">
      <c r="C2269" s="52"/>
      <c r="D2269" s="30" t="s">
        <v>8115</v>
      </c>
      <c r="E2269" s="30"/>
      <c r="Q2269" s="30"/>
      <c r="AF2269" s="116" t="s">
        <v>7936</v>
      </c>
      <c r="AG2269" s="42"/>
    </row>
    <row r="2270" spans="3:33">
      <c r="C2270" s="52"/>
      <c r="D2270" s="30" t="s">
        <v>8116</v>
      </c>
      <c r="E2270" s="30"/>
      <c r="Q2270" s="30"/>
      <c r="AF2270" s="116" t="s">
        <v>7938</v>
      </c>
      <c r="AG2270" s="42"/>
    </row>
    <row r="2271" spans="3:33">
      <c r="C2271" s="52"/>
      <c r="D2271" s="30" t="s">
        <v>8117</v>
      </c>
      <c r="E2271" s="30"/>
      <c r="Q2271" s="30"/>
      <c r="AF2271" s="116" t="s">
        <v>7940</v>
      </c>
      <c r="AG2271" s="42"/>
    </row>
    <row r="2272" spans="3:33">
      <c r="C2272" s="52"/>
      <c r="D2272" s="30" t="s">
        <v>8118</v>
      </c>
      <c r="E2272" s="30"/>
      <c r="Q2272" s="30"/>
      <c r="AF2272" s="116" t="s">
        <v>7942</v>
      </c>
      <c r="AG2272" s="42"/>
    </row>
    <row r="2273" spans="3:33">
      <c r="C2273" s="52"/>
      <c r="D2273" s="30" t="s">
        <v>8119</v>
      </c>
      <c r="E2273" s="30"/>
      <c r="Q2273" s="30"/>
      <c r="AF2273" s="116" t="s">
        <v>7944</v>
      </c>
      <c r="AG2273" s="42"/>
    </row>
    <row r="2274" spans="3:33">
      <c r="C2274" s="52"/>
      <c r="D2274" s="30" t="s">
        <v>8120</v>
      </c>
      <c r="E2274" s="30"/>
      <c r="Q2274" s="30"/>
      <c r="AF2274" s="116" t="s">
        <v>8121</v>
      </c>
      <c r="AG2274" s="42"/>
    </row>
    <row r="2275" spans="3:33">
      <c r="C2275" s="52"/>
      <c r="D2275" s="30" t="s">
        <v>8122</v>
      </c>
      <c r="E2275" s="30"/>
      <c r="Q2275" s="30"/>
      <c r="AF2275" s="116" t="s">
        <v>8123</v>
      </c>
      <c r="AG2275" s="42"/>
    </row>
    <row r="2276" spans="3:33">
      <c r="C2276" s="52"/>
      <c r="D2276" s="30" t="s">
        <v>8124</v>
      </c>
      <c r="E2276" s="30"/>
      <c r="Q2276" s="30"/>
      <c r="AF2276" s="116" t="s">
        <v>8125</v>
      </c>
      <c r="AG2276" s="42"/>
    </row>
    <row r="2277" spans="3:33">
      <c r="C2277" s="52"/>
      <c r="D2277" s="30" t="s">
        <v>8126</v>
      </c>
      <c r="E2277" s="30"/>
      <c r="Q2277" s="30"/>
      <c r="AF2277" s="116" t="s">
        <v>8127</v>
      </c>
      <c r="AG2277" s="42"/>
    </row>
    <row r="2278" spans="3:33">
      <c r="C2278" s="52"/>
      <c r="D2278" s="30" t="s">
        <v>8128</v>
      </c>
      <c r="E2278" s="30"/>
      <c r="Q2278" s="30"/>
      <c r="AF2278" s="116" t="s">
        <v>8129</v>
      </c>
      <c r="AG2278" s="42"/>
    </row>
    <row r="2279" spans="3:33">
      <c r="C2279" s="52"/>
      <c r="D2279" s="30" t="s">
        <v>8130</v>
      </c>
      <c r="E2279" s="30"/>
      <c r="Q2279" s="30"/>
      <c r="AF2279" s="116" t="s">
        <v>8131</v>
      </c>
      <c r="AG2279" s="42"/>
    </row>
    <row r="2280" spans="3:33">
      <c r="C2280" s="52"/>
      <c r="D2280" s="30" t="s">
        <v>8130</v>
      </c>
      <c r="E2280" s="30"/>
      <c r="Q2280" s="30"/>
      <c r="AF2280" s="116" t="s">
        <v>8132</v>
      </c>
      <c r="AG2280" s="42"/>
    </row>
    <row r="2281" spans="3:33">
      <c r="C2281" s="52"/>
      <c r="D2281" s="30" t="s">
        <v>8133</v>
      </c>
      <c r="E2281" s="30"/>
      <c r="Q2281" s="30"/>
      <c r="AF2281" s="116" t="s">
        <v>8134</v>
      </c>
      <c r="AG2281" s="42"/>
    </row>
    <row r="2282" spans="3:33">
      <c r="C2282" s="52"/>
      <c r="D2282" s="30" t="s">
        <v>8135</v>
      </c>
      <c r="E2282" s="30"/>
      <c r="Q2282" s="30"/>
      <c r="AF2282" s="116" t="s">
        <v>8131</v>
      </c>
      <c r="AG2282" s="42"/>
    </row>
    <row r="2283" spans="3:33">
      <c r="C2283" s="52"/>
      <c r="D2283" s="30" t="s">
        <v>8136</v>
      </c>
      <c r="E2283" s="30"/>
      <c r="Q2283" s="30"/>
      <c r="AF2283" s="116" t="s">
        <v>8137</v>
      </c>
      <c r="AG2283" s="42"/>
    </row>
    <row r="2284" spans="3:33">
      <c r="C2284" s="52"/>
      <c r="D2284" s="30" t="s">
        <v>8138</v>
      </c>
      <c r="E2284" s="30"/>
      <c r="Q2284" s="30"/>
      <c r="AF2284" s="116" t="s">
        <v>8139</v>
      </c>
      <c r="AG2284" s="42"/>
    </row>
    <row r="2285" spans="3:33">
      <c r="C2285" s="52"/>
      <c r="D2285" s="30" t="s">
        <v>8140</v>
      </c>
      <c r="E2285" s="30"/>
      <c r="Q2285" s="30"/>
      <c r="AF2285" s="116" t="s">
        <v>7794</v>
      </c>
      <c r="AG2285" s="42"/>
    </row>
    <row r="2286" spans="3:33">
      <c r="C2286" s="52"/>
      <c r="D2286" s="30" t="s">
        <v>8141</v>
      </c>
      <c r="E2286" s="30"/>
      <c r="Q2286" s="30"/>
      <c r="AF2286" s="116" t="s">
        <v>7796</v>
      </c>
      <c r="AG2286" s="42"/>
    </row>
    <row r="2287" spans="3:33">
      <c r="C2287" s="52"/>
      <c r="D2287" s="30" t="s">
        <v>8142</v>
      </c>
      <c r="E2287" s="30"/>
      <c r="Q2287" s="30"/>
      <c r="AF2287" s="116" t="s">
        <v>7798</v>
      </c>
      <c r="AG2287" s="42"/>
    </row>
    <row r="2288" spans="3:33">
      <c r="C2288" s="52"/>
      <c r="D2288" s="30" t="s">
        <v>8143</v>
      </c>
      <c r="E2288" s="30"/>
      <c r="Q2288" s="30"/>
      <c r="AF2288" s="116" t="s">
        <v>7800</v>
      </c>
      <c r="AG2288" s="42"/>
    </row>
    <row r="2289" spans="3:33">
      <c r="C2289" s="52"/>
      <c r="D2289" s="30" t="s">
        <v>8144</v>
      </c>
      <c r="E2289" s="30"/>
      <c r="Q2289" s="30"/>
      <c r="AF2289" s="116" t="s">
        <v>7802</v>
      </c>
      <c r="AG2289" s="42"/>
    </row>
    <row r="2290" spans="3:33">
      <c r="C2290" s="52"/>
      <c r="D2290" s="30" t="s">
        <v>8145</v>
      </c>
      <c r="E2290" s="30"/>
      <c r="Q2290" s="30"/>
      <c r="AF2290" s="116" t="s">
        <v>7804</v>
      </c>
      <c r="AG2290" s="42"/>
    </row>
    <row r="2291" spans="3:33">
      <c r="C2291" s="52"/>
      <c r="D2291" s="30" t="s">
        <v>8146</v>
      </c>
      <c r="E2291" s="30"/>
      <c r="Q2291" s="30"/>
      <c r="AF2291" s="116" t="s">
        <v>7806</v>
      </c>
      <c r="AG2291" s="42"/>
    </row>
    <row r="2292" spans="3:33">
      <c r="C2292" s="52"/>
      <c r="D2292" s="30" t="s">
        <v>8147</v>
      </c>
      <c r="E2292" s="30"/>
      <c r="Q2292" s="30"/>
      <c r="AF2292" s="116" t="s">
        <v>7808</v>
      </c>
      <c r="AG2292" s="42"/>
    </row>
    <row r="2293" spans="3:33">
      <c r="C2293" s="52"/>
      <c r="D2293" s="30" t="s">
        <v>8148</v>
      </c>
      <c r="E2293" s="30"/>
      <c r="Q2293" s="30"/>
      <c r="AF2293" s="116" t="s">
        <v>7810</v>
      </c>
      <c r="AG2293" s="42"/>
    </row>
    <row r="2294" spans="3:33">
      <c r="C2294" s="52"/>
      <c r="D2294" s="30" t="s">
        <v>8149</v>
      </c>
      <c r="E2294" s="30"/>
      <c r="Q2294" s="30"/>
      <c r="AF2294" s="116" t="s">
        <v>7812</v>
      </c>
      <c r="AG2294" s="42"/>
    </row>
    <row r="2295" spans="3:33">
      <c r="C2295" s="52"/>
      <c r="D2295" s="30" t="s">
        <v>8150</v>
      </c>
      <c r="E2295" s="30"/>
      <c r="Q2295" s="30"/>
      <c r="AF2295" s="116" t="s">
        <v>7814</v>
      </c>
      <c r="AG2295" s="42"/>
    </row>
    <row r="2296" spans="3:33">
      <c r="C2296" s="52"/>
      <c r="D2296" s="30" t="s">
        <v>8151</v>
      </c>
      <c r="E2296" s="30"/>
      <c r="Q2296" s="30"/>
      <c r="AF2296" s="116" t="s">
        <v>7816</v>
      </c>
      <c r="AG2296" s="42"/>
    </row>
    <row r="2297" spans="3:33">
      <c r="C2297" s="52"/>
      <c r="D2297" s="30" t="s">
        <v>8152</v>
      </c>
      <c r="E2297" s="30"/>
      <c r="Q2297" s="30"/>
      <c r="AF2297" s="116" t="s">
        <v>7818</v>
      </c>
      <c r="AG2297" s="42"/>
    </row>
    <row r="2298" spans="3:33">
      <c r="C2298" s="52"/>
      <c r="D2298" s="30" t="s">
        <v>8153</v>
      </c>
      <c r="E2298" s="30"/>
      <c r="Q2298" s="30"/>
      <c r="AF2298" s="116" t="s">
        <v>7820</v>
      </c>
      <c r="AG2298" s="42"/>
    </row>
    <row r="2299" spans="3:33">
      <c r="C2299" s="52"/>
      <c r="D2299" s="30" t="s">
        <v>8154</v>
      </c>
      <c r="E2299" s="30"/>
      <c r="Q2299" s="30"/>
      <c r="AF2299" s="116" t="s">
        <v>7822</v>
      </c>
      <c r="AG2299" s="42"/>
    </row>
    <row r="2300" spans="3:33">
      <c r="C2300" s="52"/>
      <c r="D2300" s="30" t="s">
        <v>8155</v>
      </c>
      <c r="E2300" s="30"/>
      <c r="Q2300" s="30"/>
      <c r="AF2300" s="116" t="s">
        <v>8156</v>
      </c>
      <c r="AG2300" s="42"/>
    </row>
    <row r="2301" spans="3:33">
      <c r="C2301" s="52"/>
      <c r="D2301" s="30" t="s">
        <v>8157</v>
      </c>
      <c r="E2301" s="30"/>
      <c r="Q2301" s="30"/>
      <c r="AF2301" s="116" t="s">
        <v>8158</v>
      </c>
      <c r="AG2301" s="42"/>
    </row>
    <row r="2302" spans="3:33">
      <c r="C2302" s="52"/>
      <c r="D2302" s="30" t="s">
        <v>8159</v>
      </c>
      <c r="E2302" s="30"/>
      <c r="Q2302" s="30"/>
      <c r="AF2302" s="116" t="s">
        <v>8160</v>
      </c>
      <c r="AG2302" s="42"/>
    </row>
    <row r="2303" spans="3:33">
      <c r="C2303" s="52"/>
      <c r="D2303" s="30" t="s">
        <v>8161</v>
      </c>
      <c r="E2303" s="30"/>
      <c r="Q2303" s="30"/>
      <c r="AF2303" s="116" t="s">
        <v>8162</v>
      </c>
      <c r="AG2303" s="42"/>
    </row>
    <row r="2304" spans="3:33">
      <c r="C2304" s="52"/>
      <c r="D2304" s="30" t="s">
        <v>8163</v>
      </c>
      <c r="E2304" s="30"/>
      <c r="Q2304" s="30"/>
      <c r="AF2304" s="116" t="s">
        <v>8164</v>
      </c>
      <c r="AG2304" s="42"/>
    </row>
    <row r="2305" spans="3:33">
      <c r="C2305" s="52"/>
      <c r="D2305" s="30" t="s">
        <v>8165</v>
      </c>
      <c r="E2305" s="30"/>
      <c r="Q2305" s="30"/>
      <c r="AF2305" s="116" t="s">
        <v>8166</v>
      </c>
      <c r="AG2305" s="42"/>
    </row>
    <row r="2306" spans="3:33">
      <c r="C2306" s="52"/>
      <c r="D2306" s="30" t="s">
        <v>8167</v>
      </c>
      <c r="E2306" s="30"/>
      <c r="Q2306" s="30"/>
      <c r="AF2306" s="116" t="s">
        <v>8035</v>
      </c>
      <c r="AG2306" s="42"/>
    </row>
    <row r="2307" spans="3:33">
      <c r="C2307" s="52"/>
      <c r="D2307" s="30" t="s">
        <v>8168</v>
      </c>
      <c r="E2307" s="30"/>
      <c r="Q2307" s="30"/>
      <c r="AF2307" s="116" t="s">
        <v>8169</v>
      </c>
      <c r="AG2307" s="42"/>
    </row>
    <row r="2308" spans="3:33">
      <c r="C2308" s="52"/>
      <c r="D2308" s="30" t="s">
        <v>8170</v>
      </c>
      <c r="E2308" s="30"/>
      <c r="Q2308" s="30"/>
      <c r="AF2308" s="116" t="s">
        <v>8171</v>
      </c>
      <c r="AG2308" s="42"/>
    </row>
    <row r="2309" spans="3:33">
      <c r="C2309" s="52"/>
      <c r="D2309" s="30" t="s">
        <v>8172</v>
      </c>
      <c r="E2309" s="30"/>
      <c r="Q2309" s="30"/>
      <c r="AF2309" s="116" t="s">
        <v>1142</v>
      </c>
      <c r="AG2309" s="42"/>
    </row>
    <row r="2310" spans="3:33">
      <c r="C2310" s="52"/>
      <c r="D2310" s="30" t="s">
        <v>8173</v>
      </c>
      <c r="E2310" s="30"/>
      <c r="Q2310" s="30"/>
      <c r="AF2310" s="116" t="s">
        <v>8174</v>
      </c>
      <c r="AG2310" s="42"/>
    </row>
    <row r="2311" spans="3:33">
      <c r="C2311" s="52"/>
      <c r="D2311" s="30" t="s">
        <v>8175</v>
      </c>
      <c r="E2311" s="30"/>
      <c r="Q2311" s="30"/>
      <c r="AF2311" s="116" t="s">
        <v>8176</v>
      </c>
      <c r="AG2311" s="42"/>
    </row>
    <row r="2312" spans="3:33">
      <c r="C2312" s="52"/>
      <c r="D2312" s="30" t="s">
        <v>8177</v>
      </c>
      <c r="E2312" s="30"/>
      <c r="Q2312" s="30"/>
      <c r="AF2312" s="116" t="s">
        <v>8178</v>
      </c>
      <c r="AG2312" s="42"/>
    </row>
    <row r="2313" spans="3:33">
      <c r="C2313" s="52"/>
      <c r="D2313" s="30" t="s">
        <v>8179</v>
      </c>
      <c r="E2313" s="30"/>
      <c r="Q2313" s="30"/>
      <c r="AF2313" s="116" t="s">
        <v>8180</v>
      </c>
      <c r="AG2313" s="42"/>
    </row>
    <row r="2314" spans="3:33">
      <c r="C2314" s="52"/>
      <c r="D2314" s="30" t="s">
        <v>8181</v>
      </c>
      <c r="E2314" s="30"/>
      <c r="Q2314" s="30"/>
      <c r="AF2314" s="116" t="s">
        <v>8182</v>
      </c>
      <c r="AG2314" s="42"/>
    </row>
    <row r="2315" spans="3:33">
      <c r="C2315" s="52"/>
      <c r="D2315" s="30" t="s">
        <v>8183</v>
      </c>
      <c r="E2315" s="30"/>
      <c r="Q2315" s="30"/>
      <c r="AF2315" s="116" t="s">
        <v>8184</v>
      </c>
      <c r="AG2315" s="42"/>
    </row>
    <row r="2316" spans="3:33">
      <c r="C2316" s="52"/>
      <c r="D2316" s="30" t="s">
        <v>8185</v>
      </c>
      <c r="E2316" s="30"/>
      <c r="Q2316" s="30"/>
      <c r="AF2316" s="116" t="s">
        <v>8186</v>
      </c>
      <c r="AG2316" s="42"/>
    </row>
    <row r="2317" spans="3:33">
      <c r="C2317" s="52"/>
      <c r="D2317" s="30" t="s">
        <v>8187</v>
      </c>
      <c r="E2317" s="30"/>
      <c r="Q2317" s="30"/>
      <c r="AF2317" s="116" t="s">
        <v>8188</v>
      </c>
      <c r="AG2317" s="42"/>
    </row>
    <row r="2318" spans="3:33">
      <c r="C2318" s="52"/>
      <c r="D2318" s="30" t="s">
        <v>8189</v>
      </c>
      <c r="E2318" s="30"/>
      <c r="Q2318" s="30"/>
      <c r="AF2318" s="116" t="s">
        <v>7936</v>
      </c>
      <c r="AG2318" s="42"/>
    </row>
    <row r="2319" spans="3:33">
      <c r="C2319" s="52"/>
      <c r="D2319" s="30" t="s">
        <v>8190</v>
      </c>
      <c r="E2319" s="30"/>
      <c r="Q2319" s="30"/>
      <c r="AF2319" s="116" t="s">
        <v>7938</v>
      </c>
      <c r="AG2319" s="42"/>
    </row>
    <row r="2320" spans="3:33">
      <c r="C2320" s="52"/>
      <c r="D2320" s="30" t="s">
        <v>8191</v>
      </c>
      <c r="E2320" s="30"/>
      <c r="Q2320" s="30"/>
      <c r="AF2320" s="116" t="s">
        <v>7940</v>
      </c>
      <c r="AG2320" s="42"/>
    </row>
    <row r="2321" spans="3:33">
      <c r="C2321" s="52"/>
      <c r="D2321" s="30" t="s">
        <v>8192</v>
      </c>
      <c r="E2321" s="30"/>
      <c r="Q2321" s="30"/>
      <c r="AF2321" s="116" t="s">
        <v>7942</v>
      </c>
      <c r="AG2321" s="42"/>
    </row>
    <row r="2322" spans="3:33">
      <c r="C2322" s="52"/>
      <c r="D2322" s="30" t="s">
        <v>8193</v>
      </c>
      <c r="E2322" s="30"/>
      <c r="Q2322" s="30"/>
      <c r="AF2322" s="116" t="s">
        <v>7944</v>
      </c>
      <c r="AG2322" s="42"/>
    </row>
    <row r="2323" spans="3:33">
      <c r="C2323" s="52"/>
      <c r="D2323" s="30" t="s">
        <v>8194</v>
      </c>
      <c r="E2323" s="30"/>
      <c r="Q2323" s="30"/>
      <c r="AF2323" s="116" t="s">
        <v>8195</v>
      </c>
      <c r="AG2323" s="42"/>
    </row>
    <row r="2324" spans="3:33">
      <c r="C2324" s="52"/>
      <c r="D2324" s="30" t="s">
        <v>8196</v>
      </c>
      <c r="E2324" s="30"/>
      <c r="Q2324" s="30"/>
      <c r="AF2324" s="116" t="s">
        <v>8197</v>
      </c>
      <c r="AG2324" s="42"/>
    </row>
    <row r="2325" spans="3:33">
      <c r="C2325" s="52"/>
      <c r="D2325" s="30" t="s">
        <v>8198</v>
      </c>
      <c r="E2325" s="30"/>
      <c r="Q2325" s="30"/>
      <c r="AF2325" s="116" t="s">
        <v>8199</v>
      </c>
      <c r="AG2325" s="42"/>
    </row>
    <row r="2326" spans="3:33">
      <c r="C2326" s="52"/>
      <c r="D2326" s="30" t="s">
        <v>8200</v>
      </c>
      <c r="E2326" s="30"/>
      <c r="Q2326" s="30"/>
      <c r="AF2326" s="116" t="s">
        <v>8201</v>
      </c>
      <c r="AG2326" s="42"/>
    </row>
    <row r="2327" spans="3:33">
      <c r="C2327" s="52"/>
      <c r="D2327" s="30" t="s">
        <v>8202</v>
      </c>
      <c r="E2327" s="30"/>
      <c r="Q2327" s="30"/>
      <c r="AF2327" s="116" t="s">
        <v>8203</v>
      </c>
      <c r="AG2327" s="42"/>
    </row>
    <row r="2328" spans="3:33">
      <c r="C2328" s="52"/>
      <c r="D2328" s="30" t="s">
        <v>8204</v>
      </c>
      <c r="E2328" s="30"/>
      <c r="Q2328" s="30"/>
      <c r="AF2328" s="116" t="s">
        <v>8205</v>
      </c>
      <c r="AG2328" s="42"/>
    </row>
    <row r="2329" spans="3:33">
      <c r="C2329" s="52"/>
      <c r="D2329" s="30" t="s">
        <v>8206</v>
      </c>
      <c r="E2329" s="30"/>
      <c r="Q2329" s="30"/>
      <c r="AF2329" s="116" t="s">
        <v>8207</v>
      </c>
      <c r="AG2329" s="42"/>
    </row>
    <row r="2330" spans="3:33">
      <c r="C2330" s="52"/>
      <c r="D2330" s="30" t="s">
        <v>8208</v>
      </c>
      <c r="E2330" s="30"/>
      <c r="Q2330" s="30"/>
      <c r="AF2330" s="116" t="s">
        <v>7840</v>
      </c>
      <c r="AG2330" s="42"/>
    </row>
    <row r="2331" spans="3:33">
      <c r="C2331" s="52"/>
      <c r="D2331" s="30" t="s">
        <v>8209</v>
      </c>
      <c r="E2331" s="30"/>
      <c r="Q2331" s="30"/>
      <c r="AF2331" s="116" t="s">
        <v>7842</v>
      </c>
      <c r="AG2331" s="42"/>
    </row>
    <row r="2332" spans="3:33">
      <c r="C2332" s="52"/>
      <c r="D2332" s="30" t="s">
        <v>8210</v>
      </c>
      <c r="E2332" s="30"/>
      <c r="Q2332" s="30"/>
      <c r="AF2332" s="116" t="s">
        <v>7844</v>
      </c>
      <c r="AG2332" s="42"/>
    </row>
    <row r="2333" spans="3:33">
      <c r="C2333" s="52"/>
      <c r="D2333" s="30" t="s">
        <v>8211</v>
      </c>
      <c r="E2333" s="30"/>
      <c r="Q2333" s="30"/>
      <c r="AF2333" s="116" t="s">
        <v>7846</v>
      </c>
      <c r="AG2333" s="42"/>
    </row>
    <row r="2334" spans="3:33">
      <c r="C2334" s="52"/>
      <c r="D2334" s="30" t="s">
        <v>8212</v>
      </c>
      <c r="E2334" s="30"/>
      <c r="Q2334" s="30"/>
      <c r="AF2334" s="116" t="s">
        <v>7848</v>
      </c>
      <c r="AG2334" s="42"/>
    </row>
    <row r="2335" spans="3:33">
      <c r="C2335" s="52"/>
      <c r="D2335" s="30" t="s">
        <v>8213</v>
      </c>
      <c r="E2335" s="30"/>
      <c r="Q2335" s="30"/>
      <c r="AF2335" s="116" t="s">
        <v>7850</v>
      </c>
      <c r="AG2335" s="42"/>
    </row>
    <row r="2336" spans="3:33">
      <c r="C2336" s="52"/>
      <c r="D2336" s="30" t="s">
        <v>2184</v>
      </c>
      <c r="E2336" s="30"/>
      <c r="Q2336" s="30"/>
      <c r="AF2336" s="116" t="s">
        <v>7852</v>
      </c>
      <c r="AG2336" s="42"/>
    </row>
    <row r="2337" spans="3:33">
      <c r="C2337" s="52"/>
      <c r="D2337" s="30" t="s">
        <v>2191</v>
      </c>
      <c r="E2337" s="30"/>
      <c r="Q2337" s="30"/>
      <c r="AF2337" s="116" t="s">
        <v>7854</v>
      </c>
      <c r="AG2337" s="42"/>
    </row>
    <row r="2338" spans="3:33">
      <c r="C2338" s="52"/>
      <c r="D2338" s="30" t="s">
        <v>2198</v>
      </c>
      <c r="E2338" s="30"/>
      <c r="Q2338" s="30"/>
      <c r="AF2338" s="116" t="s">
        <v>7856</v>
      </c>
      <c r="AG2338" s="42"/>
    </row>
    <row r="2339" spans="3:33">
      <c r="C2339" s="52"/>
      <c r="D2339" s="30" t="s">
        <v>2206</v>
      </c>
      <c r="E2339" s="30"/>
      <c r="Q2339" s="30"/>
      <c r="AF2339" s="116" t="s">
        <v>8214</v>
      </c>
      <c r="AG2339" s="42"/>
    </row>
    <row r="2340" spans="3:33">
      <c r="C2340" s="52"/>
      <c r="D2340" s="30" t="s">
        <v>2230</v>
      </c>
      <c r="E2340" s="30"/>
      <c r="Q2340" s="30"/>
      <c r="AF2340" s="116" t="s">
        <v>8215</v>
      </c>
      <c r="AG2340" s="42"/>
    </row>
    <row r="2341" spans="3:33">
      <c r="C2341" s="52"/>
      <c r="D2341" s="30" t="s">
        <v>2222</v>
      </c>
      <c r="E2341" s="30"/>
      <c r="Q2341" s="30"/>
      <c r="AF2341" s="116" t="s">
        <v>8216</v>
      </c>
      <c r="AG2341" s="42"/>
    </row>
    <row r="2342" spans="3:33">
      <c r="C2342" s="52"/>
      <c r="D2342" s="30" t="s">
        <v>2238</v>
      </c>
      <c r="E2342" s="30"/>
      <c r="Q2342" s="30"/>
      <c r="AF2342" s="116" t="s">
        <v>8217</v>
      </c>
      <c r="AG2342" s="42"/>
    </row>
    <row r="2343" spans="3:33">
      <c r="C2343" s="52"/>
      <c r="D2343" s="30" t="s">
        <v>2246</v>
      </c>
      <c r="E2343" s="30"/>
      <c r="Q2343" s="30"/>
      <c r="AF2343" s="116" t="s">
        <v>8218</v>
      </c>
      <c r="AG2343" s="42"/>
    </row>
    <row r="2344" spans="3:33">
      <c r="C2344" s="52"/>
      <c r="D2344" s="30" t="s">
        <v>2253</v>
      </c>
      <c r="E2344" s="30"/>
      <c r="Q2344" s="30"/>
      <c r="AF2344" s="116" t="s">
        <v>8219</v>
      </c>
      <c r="AG2344" s="42"/>
    </row>
    <row r="2345" spans="3:33">
      <c r="C2345" s="52"/>
      <c r="D2345" s="30" t="s">
        <v>2260</v>
      </c>
      <c r="E2345" s="30"/>
      <c r="Q2345" s="30"/>
      <c r="AF2345" s="116" t="s">
        <v>8220</v>
      </c>
      <c r="AG2345" s="42"/>
    </row>
    <row r="2346" spans="3:33">
      <c r="C2346" s="52"/>
      <c r="D2346" s="30" t="s">
        <v>2267</v>
      </c>
      <c r="E2346" s="30"/>
      <c r="Q2346" s="30"/>
      <c r="AF2346" s="116" t="s">
        <v>8221</v>
      </c>
      <c r="AG2346" s="42"/>
    </row>
    <row r="2347" spans="3:33">
      <c r="C2347" s="52"/>
      <c r="D2347" s="30" t="s">
        <v>2274</v>
      </c>
      <c r="E2347" s="30"/>
      <c r="Q2347" s="30"/>
      <c r="AF2347" s="116" t="s">
        <v>8222</v>
      </c>
      <c r="AG2347" s="42"/>
    </row>
    <row r="2348" spans="3:33">
      <c r="C2348" s="52"/>
      <c r="D2348" s="30" t="s">
        <v>2281</v>
      </c>
      <c r="E2348" s="30"/>
      <c r="Q2348" s="30"/>
      <c r="AF2348" s="116" t="s">
        <v>8223</v>
      </c>
      <c r="AG2348" s="42"/>
    </row>
    <row r="2349" spans="3:33">
      <c r="C2349" s="52"/>
      <c r="D2349" s="30" t="s">
        <v>2287</v>
      </c>
      <c r="E2349" s="30"/>
      <c r="Q2349" s="30"/>
      <c r="AF2349" s="116" t="s">
        <v>8224</v>
      </c>
      <c r="AG2349" s="42"/>
    </row>
    <row r="2350" spans="3:33">
      <c r="C2350" s="52"/>
      <c r="D2350" s="30" t="s">
        <v>2293</v>
      </c>
      <c r="E2350" s="30"/>
      <c r="Q2350" s="30"/>
      <c r="AF2350" s="116" t="s">
        <v>8225</v>
      </c>
      <c r="AG2350" s="42"/>
    </row>
    <row r="2351" spans="3:33">
      <c r="C2351" s="52"/>
      <c r="D2351" s="30" t="s">
        <v>2299</v>
      </c>
      <c r="E2351" s="30"/>
      <c r="Q2351" s="30"/>
      <c r="AF2351" s="116" t="s">
        <v>8226</v>
      </c>
      <c r="AG2351" s="42"/>
    </row>
    <row r="2352" spans="3:33">
      <c r="C2352" s="52"/>
      <c r="D2352" s="30" t="s">
        <v>2305</v>
      </c>
      <c r="E2352" s="30"/>
      <c r="Q2352" s="30"/>
      <c r="AF2352" s="116" t="s">
        <v>8227</v>
      </c>
      <c r="AG2352" s="42"/>
    </row>
    <row r="2353" spans="3:33">
      <c r="C2353" s="52"/>
      <c r="D2353" s="30" t="s">
        <v>2311</v>
      </c>
      <c r="E2353" s="30"/>
      <c r="Q2353" s="30"/>
      <c r="AF2353" s="116" t="s">
        <v>8228</v>
      </c>
      <c r="AG2353" s="42"/>
    </row>
    <row r="2354" spans="3:33">
      <c r="C2354" s="52"/>
      <c r="D2354" s="30" t="s">
        <v>2317</v>
      </c>
      <c r="E2354" s="30"/>
      <c r="Q2354" s="30"/>
      <c r="AF2354" s="116" t="s">
        <v>8229</v>
      </c>
      <c r="AG2354" s="42"/>
    </row>
    <row r="2355" spans="3:33">
      <c r="C2355" s="52"/>
      <c r="D2355" s="30" t="s">
        <v>2323</v>
      </c>
      <c r="E2355" s="30"/>
      <c r="Q2355" s="30"/>
      <c r="AF2355" s="116" t="s">
        <v>8230</v>
      </c>
      <c r="AG2355" s="42"/>
    </row>
    <row r="2356" spans="3:33">
      <c r="C2356" s="52"/>
      <c r="D2356" s="30" t="s">
        <v>2329</v>
      </c>
      <c r="E2356" s="30"/>
      <c r="Q2356" s="30"/>
      <c r="AF2356" s="116" t="s">
        <v>8231</v>
      </c>
      <c r="AG2356" s="42"/>
    </row>
    <row r="2357" spans="3:33">
      <c r="C2357" s="52"/>
      <c r="D2357" s="30" t="s">
        <v>2335</v>
      </c>
      <c r="E2357" s="30"/>
      <c r="Q2357" s="30"/>
      <c r="AF2357" s="116" t="s">
        <v>8232</v>
      </c>
      <c r="AG2357" s="42"/>
    </row>
    <row r="2358" spans="3:33">
      <c r="C2358" s="52"/>
      <c r="D2358" s="30" t="s">
        <v>2341</v>
      </c>
      <c r="E2358" s="30"/>
      <c r="Q2358" s="30"/>
      <c r="AF2358" s="116" t="s">
        <v>8233</v>
      </c>
      <c r="AG2358" s="42"/>
    </row>
    <row r="2359" spans="3:33">
      <c r="C2359" s="52"/>
      <c r="D2359" s="30" t="s">
        <v>2347</v>
      </c>
      <c r="E2359" s="30"/>
      <c r="Q2359" s="30"/>
      <c r="AF2359" s="116" t="s">
        <v>8234</v>
      </c>
      <c r="AG2359" s="42"/>
    </row>
    <row r="2360" spans="3:33">
      <c r="C2360" s="52"/>
      <c r="D2360" s="30" t="s">
        <v>2359</v>
      </c>
      <c r="E2360" s="30"/>
      <c r="Q2360" s="30"/>
      <c r="AF2360" s="116" t="s">
        <v>8235</v>
      </c>
      <c r="AG2360" s="42"/>
    </row>
    <row r="2361" spans="3:33">
      <c r="C2361" s="52"/>
      <c r="D2361" s="30" t="s">
        <v>2365</v>
      </c>
      <c r="E2361" s="30"/>
      <c r="Q2361" s="30"/>
      <c r="AF2361" s="116" t="s">
        <v>8236</v>
      </c>
      <c r="AG2361" s="42"/>
    </row>
    <row r="2362" spans="3:33">
      <c r="C2362" s="52"/>
      <c r="D2362" s="30" t="s">
        <v>2371</v>
      </c>
      <c r="E2362" s="30"/>
      <c r="Q2362" s="30"/>
      <c r="AF2362" s="116" t="s">
        <v>8237</v>
      </c>
      <c r="AG2362" s="42"/>
    </row>
    <row r="2363" spans="3:33">
      <c r="C2363" s="52"/>
      <c r="D2363" s="30" t="s">
        <v>2377</v>
      </c>
      <c r="E2363" s="30"/>
      <c r="Q2363" s="30"/>
      <c r="AF2363" s="116" t="s">
        <v>8238</v>
      </c>
      <c r="AG2363" s="42"/>
    </row>
    <row r="2364" spans="3:33">
      <c r="C2364" s="52"/>
      <c r="D2364" s="30" t="s">
        <v>2383</v>
      </c>
      <c r="E2364" s="30"/>
      <c r="Q2364" s="30"/>
      <c r="AF2364" s="116" t="s">
        <v>8239</v>
      </c>
      <c r="AG2364" s="42"/>
    </row>
    <row r="2365" spans="3:33">
      <c r="C2365" s="52"/>
      <c r="D2365" s="30" t="s">
        <v>2389</v>
      </c>
      <c r="E2365" s="30"/>
      <c r="Q2365" s="30"/>
      <c r="AF2365" s="116" t="s">
        <v>8240</v>
      </c>
      <c r="AG2365" s="42"/>
    </row>
    <row r="2366" spans="3:33">
      <c r="C2366" s="52"/>
      <c r="D2366" s="30" t="s">
        <v>2395</v>
      </c>
      <c r="E2366" s="30"/>
      <c r="Q2366" s="30"/>
      <c r="AF2366" s="116" t="s">
        <v>8241</v>
      </c>
      <c r="AG2366" s="42"/>
    </row>
    <row r="2367" spans="3:33">
      <c r="C2367" s="52"/>
      <c r="D2367" s="30" t="s">
        <v>2401</v>
      </c>
      <c r="E2367" s="30"/>
      <c r="Q2367" s="30"/>
      <c r="AF2367" s="116" t="s">
        <v>8242</v>
      </c>
      <c r="AG2367" s="42"/>
    </row>
    <row r="2368" spans="3:33">
      <c r="C2368" s="52"/>
      <c r="D2368" s="30" t="s">
        <v>8243</v>
      </c>
      <c r="E2368" s="30"/>
      <c r="Q2368" s="30"/>
      <c r="AF2368" s="116" t="s">
        <v>8244</v>
      </c>
      <c r="AG2368" s="42"/>
    </row>
    <row r="2369" spans="3:33">
      <c r="C2369" s="52"/>
      <c r="D2369" s="30" t="s">
        <v>8245</v>
      </c>
      <c r="E2369" s="30"/>
      <c r="Q2369" s="30"/>
      <c r="AF2369" s="116" t="s">
        <v>8246</v>
      </c>
      <c r="AG2369" s="42"/>
    </row>
    <row r="2370" spans="3:33">
      <c r="C2370" s="52"/>
      <c r="D2370" s="30" t="s">
        <v>8247</v>
      </c>
      <c r="E2370" s="30"/>
      <c r="Q2370" s="30"/>
      <c r="AF2370" s="116" t="s">
        <v>8248</v>
      </c>
      <c r="AG2370" s="42"/>
    </row>
    <row r="2371" spans="3:33">
      <c r="C2371" s="52"/>
      <c r="D2371" s="30" t="s">
        <v>8249</v>
      </c>
      <c r="E2371" s="30"/>
      <c r="Q2371" s="30"/>
      <c r="AF2371" s="116" t="s">
        <v>8250</v>
      </c>
      <c r="AG2371" s="42"/>
    </row>
    <row r="2372" spans="3:33">
      <c r="C2372" s="52"/>
      <c r="D2372" s="30" t="s">
        <v>8251</v>
      </c>
      <c r="E2372" s="30"/>
      <c r="Q2372" s="30"/>
      <c r="AF2372" s="116" t="s">
        <v>8252</v>
      </c>
      <c r="AG2372" s="42"/>
    </row>
    <row r="2373" spans="3:33">
      <c r="C2373" s="52"/>
      <c r="D2373" s="30" t="s">
        <v>8253</v>
      </c>
      <c r="E2373" s="30"/>
      <c r="Q2373" s="30"/>
      <c r="AF2373" s="116" t="s">
        <v>8254</v>
      </c>
      <c r="AG2373" s="42"/>
    </row>
    <row r="2374" spans="3:33">
      <c r="C2374" s="52"/>
      <c r="D2374" s="30" t="s">
        <v>8255</v>
      </c>
      <c r="E2374" s="30"/>
      <c r="Q2374" s="30"/>
      <c r="AF2374" s="116" t="s">
        <v>8256</v>
      </c>
      <c r="AG2374" s="42"/>
    </row>
    <row r="2375" spans="3:33">
      <c r="C2375" s="52"/>
      <c r="D2375" s="30" t="s">
        <v>8257</v>
      </c>
      <c r="E2375" s="30"/>
      <c r="Q2375" s="30"/>
      <c r="AF2375" s="116" t="s">
        <v>8258</v>
      </c>
      <c r="AG2375" s="42"/>
    </row>
    <row r="2376" spans="3:33">
      <c r="C2376" s="52"/>
      <c r="D2376" s="30" t="s">
        <v>8259</v>
      </c>
      <c r="E2376" s="30"/>
      <c r="Q2376" s="30"/>
      <c r="AF2376" s="116" t="s">
        <v>8260</v>
      </c>
      <c r="AG2376" s="42"/>
    </row>
    <row r="2377" spans="3:33">
      <c r="C2377" s="52"/>
      <c r="D2377" s="30" t="s">
        <v>8261</v>
      </c>
      <c r="E2377" s="30"/>
      <c r="Q2377" s="30"/>
      <c r="AF2377" s="116" t="s">
        <v>8262</v>
      </c>
      <c r="AG2377" s="42"/>
    </row>
    <row r="2378" spans="3:33">
      <c r="C2378" s="52"/>
      <c r="D2378" s="30" t="s">
        <v>8263</v>
      </c>
      <c r="E2378" s="30"/>
      <c r="Q2378" s="30"/>
      <c r="AF2378" s="116" t="s">
        <v>7782</v>
      </c>
      <c r="AG2378" s="42"/>
    </row>
    <row r="2379" spans="3:33">
      <c r="C2379" s="52"/>
      <c r="D2379" s="30" t="s">
        <v>8264</v>
      </c>
      <c r="E2379" s="30"/>
      <c r="Q2379" s="30"/>
      <c r="AF2379" s="116" t="s">
        <v>7784</v>
      </c>
      <c r="AG2379" s="42"/>
    </row>
    <row r="2380" spans="3:33">
      <c r="C2380" s="52"/>
      <c r="D2380" s="30" t="s">
        <v>8265</v>
      </c>
      <c r="E2380" s="30"/>
      <c r="Q2380" s="30"/>
      <c r="AF2380" s="116" t="s">
        <v>7786</v>
      </c>
      <c r="AG2380" s="42"/>
    </row>
    <row r="2381" spans="3:33">
      <c r="C2381" s="52"/>
      <c r="D2381" s="30" t="s">
        <v>8266</v>
      </c>
      <c r="E2381" s="30"/>
      <c r="Q2381" s="30"/>
      <c r="AF2381" s="116" t="s">
        <v>7788</v>
      </c>
      <c r="AG2381" s="42"/>
    </row>
    <row r="2382" spans="3:33">
      <c r="C2382" s="52"/>
      <c r="D2382" s="30" t="s">
        <v>8267</v>
      </c>
      <c r="E2382" s="30"/>
      <c r="Q2382" s="30"/>
      <c r="AF2382" s="116" t="s">
        <v>8268</v>
      </c>
      <c r="AG2382" s="42"/>
    </row>
    <row r="2383" spans="3:33">
      <c r="C2383" s="52"/>
      <c r="D2383" s="30" t="s">
        <v>8269</v>
      </c>
      <c r="E2383" s="30"/>
      <c r="Q2383" s="30"/>
      <c r="AF2383" s="116" t="s">
        <v>8270</v>
      </c>
      <c r="AG2383" s="42"/>
    </row>
    <row r="2384" spans="3:33">
      <c r="C2384" s="52"/>
      <c r="D2384" s="30" t="s">
        <v>8271</v>
      </c>
      <c r="E2384" s="30"/>
      <c r="Q2384" s="30"/>
      <c r="AF2384" s="116" t="s">
        <v>8272</v>
      </c>
      <c r="AG2384" s="42"/>
    </row>
    <row r="2385" spans="3:33">
      <c r="C2385" s="52"/>
      <c r="D2385" s="30" t="s">
        <v>8273</v>
      </c>
      <c r="E2385" s="30"/>
      <c r="Q2385" s="30"/>
      <c r="AF2385" s="116" t="s">
        <v>8274</v>
      </c>
      <c r="AG2385" s="42"/>
    </row>
    <row r="2386" spans="3:33">
      <c r="C2386" s="52"/>
      <c r="D2386" s="30" t="s">
        <v>8275</v>
      </c>
      <c r="E2386" s="30"/>
      <c r="Q2386" s="30"/>
      <c r="AF2386" s="116" t="s">
        <v>8276</v>
      </c>
      <c r="AG2386" s="42"/>
    </row>
    <row r="2387" spans="3:33">
      <c r="C2387" s="52"/>
      <c r="D2387" s="30" t="s">
        <v>8277</v>
      </c>
      <c r="E2387" s="30"/>
      <c r="Q2387" s="30"/>
      <c r="AF2387" s="116" t="s">
        <v>8023</v>
      </c>
      <c r="AG2387" s="42"/>
    </row>
    <row r="2388" spans="3:33">
      <c r="C2388" s="52"/>
      <c r="D2388" s="30" t="s">
        <v>8278</v>
      </c>
      <c r="E2388" s="30"/>
      <c r="Q2388" s="30"/>
      <c r="AF2388" s="116" t="s">
        <v>8025</v>
      </c>
      <c r="AG2388" s="42"/>
    </row>
    <row r="2389" spans="3:33">
      <c r="C2389" s="52"/>
      <c r="D2389" s="30" t="s">
        <v>8279</v>
      </c>
      <c r="E2389" s="30"/>
      <c r="Q2389" s="30"/>
      <c r="AF2389" s="116" t="s">
        <v>8027</v>
      </c>
      <c r="AG2389" s="42"/>
    </row>
    <row r="2390" spans="3:33">
      <c r="C2390" s="52"/>
      <c r="D2390" s="30" t="s">
        <v>8280</v>
      </c>
      <c r="E2390" s="30"/>
      <c r="Q2390" s="30"/>
      <c r="AF2390" s="116" t="s">
        <v>8029</v>
      </c>
      <c r="AG2390" s="42"/>
    </row>
    <row r="2391" spans="3:33">
      <c r="C2391" s="52"/>
      <c r="D2391" s="30" t="s">
        <v>8281</v>
      </c>
      <c r="E2391" s="30"/>
      <c r="Q2391" s="30"/>
      <c r="AF2391" s="116" t="s">
        <v>8035</v>
      </c>
      <c r="AG2391" s="42"/>
    </row>
    <row r="2392" spans="3:33">
      <c r="C2392" s="52"/>
      <c r="D2392" s="30" t="s">
        <v>8282</v>
      </c>
      <c r="E2392" s="30"/>
      <c r="Q2392" s="30"/>
      <c r="AF2392" s="116" t="s">
        <v>8037</v>
      </c>
      <c r="AG2392" s="42"/>
    </row>
    <row r="2393" spans="3:33">
      <c r="C2393" s="52"/>
      <c r="D2393" s="30" t="s">
        <v>8283</v>
      </c>
      <c r="E2393" s="30"/>
      <c r="Q2393" s="30"/>
      <c r="AF2393" s="116" t="s">
        <v>8041</v>
      </c>
      <c r="AG2393" s="42"/>
    </row>
    <row r="2394" spans="3:33">
      <c r="C2394" s="52"/>
      <c r="D2394" s="30" t="s">
        <v>8284</v>
      </c>
      <c r="E2394" s="30"/>
      <c r="Q2394" s="30"/>
      <c r="AF2394" s="116" t="s">
        <v>8043</v>
      </c>
      <c r="AG2394" s="42"/>
    </row>
    <row r="2395" spans="3:33">
      <c r="C2395" s="52"/>
      <c r="D2395" s="30" t="s">
        <v>8285</v>
      </c>
      <c r="E2395" s="30"/>
      <c r="Q2395" s="30"/>
      <c r="AF2395" s="116" t="s">
        <v>8286</v>
      </c>
      <c r="AG2395" s="42"/>
    </row>
    <row r="2396" spans="3:33">
      <c r="C2396" s="52"/>
      <c r="D2396" s="30" t="s">
        <v>8287</v>
      </c>
      <c r="E2396" s="30"/>
      <c r="Q2396" s="30"/>
      <c r="AF2396" s="116" t="s">
        <v>8288</v>
      </c>
      <c r="AG2396" s="42"/>
    </row>
    <row r="2397" spans="3:33">
      <c r="C2397" s="52"/>
      <c r="D2397" s="30" t="s">
        <v>8289</v>
      </c>
      <c r="E2397" s="30"/>
      <c r="Q2397" s="30"/>
      <c r="AF2397" s="116" t="s">
        <v>8290</v>
      </c>
      <c r="AG2397" s="42"/>
    </row>
    <row r="2398" spans="3:33">
      <c r="C2398" s="52"/>
      <c r="D2398" s="30" t="s">
        <v>8291</v>
      </c>
      <c r="E2398" s="30"/>
      <c r="Q2398" s="30"/>
      <c r="AF2398" s="116" t="s">
        <v>8292</v>
      </c>
      <c r="AG2398" s="42"/>
    </row>
    <row r="2399" spans="3:33">
      <c r="C2399" s="52"/>
      <c r="D2399" s="30" t="s">
        <v>8293</v>
      </c>
      <c r="E2399" s="30"/>
      <c r="Q2399" s="30"/>
      <c r="AF2399" s="116" t="s">
        <v>8294</v>
      </c>
      <c r="AG2399" s="42"/>
    </row>
    <row r="2400" spans="3:33">
      <c r="C2400" s="52"/>
      <c r="D2400" s="30" t="s">
        <v>8295</v>
      </c>
      <c r="E2400" s="30"/>
      <c r="Q2400" s="30"/>
      <c r="AF2400" s="116" t="s">
        <v>8296</v>
      </c>
      <c r="AG2400" s="42"/>
    </row>
    <row r="2401" spans="3:33">
      <c r="C2401" s="52"/>
      <c r="D2401" s="30" t="s">
        <v>8297</v>
      </c>
      <c r="E2401" s="30"/>
      <c r="Q2401" s="30"/>
      <c r="AF2401" s="116" t="s">
        <v>8298</v>
      </c>
      <c r="AG2401" s="42"/>
    </row>
    <row r="2402" spans="3:33">
      <c r="C2402" s="52"/>
      <c r="D2402" s="30" t="s">
        <v>8299</v>
      </c>
      <c r="E2402" s="30"/>
      <c r="Q2402" s="30"/>
      <c r="AF2402" s="116" t="s">
        <v>8300</v>
      </c>
      <c r="AG2402" s="42"/>
    </row>
    <row r="2403" spans="3:33">
      <c r="C2403" s="52"/>
      <c r="D2403" s="30" t="s">
        <v>8301</v>
      </c>
      <c r="E2403" s="30"/>
      <c r="Q2403" s="30"/>
      <c r="AF2403" s="116" t="s">
        <v>8302</v>
      </c>
      <c r="AG2403" s="42"/>
    </row>
    <row r="2404" spans="3:33">
      <c r="C2404" s="52"/>
      <c r="D2404" s="30" t="s">
        <v>8303</v>
      </c>
      <c r="E2404" s="30"/>
      <c r="Q2404" s="30"/>
      <c r="AF2404" s="116" t="s">
        <v>8304</v>
      </c>
      <c r="AG2404" s="42"/>
    </row>
    <row r="2405" spans="3:33">
      <c r="C2405" s="52"/>
      <c r="D2405" s="30" t="s">
        <v>8305</v>
      </c>
      <c r="E2405" s="30"/>
      <c r="Q2405" s="30"/>
      <c r="AF2405" s="116" t="s">
        <v>8306</v>
      </c>
      <c r="AG2405" s="42"/>
    </row>
    <row r="2406" spans="3:33">
      <c r="C2406" s="52"/>
      <c r="D2406" s="30" t="s">
        <v>8307</v>
      </c>
      <c r="E2406" s="30"/>
      <c r="Q2406" s="30"/>
      <c r="AF2406" s="116" t="s">
        <v>8308</v>
      </c>
      <c r="AG2406" s="42"/>
    </row>
    <row r="2407" spans="3:33">
      <c r="C2407" s="52"/>
      <c r="D2407" s="30" t="s">
        <v>8309</v>
      </c>
      <c r="E2407" s="30"/>
      <c r="Q2407" s="30"/>
      <c r="AF2407" s="116" t="s">
        <v>8310</v>
      </c>
      <c r="AG2407" s="42"/>
    </row>
    <row r="2408" spans="3:33">
      <c r="C2408" s="52"/>
      <c r="D2408" s="30" t="s">
        <v>8311</v>
      </c>
      <c r="E2408" s="30"/>
      <c r="Q2408" s="30"/>
      <c r="AF2408" s="116" t="s">
        <v>8312</v>
      </c>
      <c r="AG2408" s="42"/>
    </row>
    <row r="2409" spans="3:33">
      <c r="C2409" s="52"/>
      <c r="D2409" s="30" t="s">
        <v>8313</v>
      </c>
      <c r="E2409" s="30"/>
      <c r="Q2409" s="30"/>
      <c r="AF2409" s="116" t="s">
        <v>8314</v>
      </c>
      <c r="AG2409" s="42"/>
    </row>
    <row r="2410" spans="3:33">
      <c r="C2410" s="52"/>
      <c r="D2410" s="30" t="s">
        <v>8315</v>
      </c>
      <c r="E2410" s="30"/>
      <c r="Q2410" s="30"/>
      <c r="AF2410" s="116" t="s">
        <v>7806</v>
      </c>
      <c r="AG2410" s="42"/>
    </row>
    <row r="2411" spans="3:33">
      <c r="C2411" s="52"/>
      <c r="D2411" s="30" t="s">
        <v>8316</v>
      </c>
      <c r="E2411" s="30"/>
      <c r="Q2411" s="30"/>
      <c r="AF2411" s="116" t="s">
        <v>8317</v>
      </c>
      <c r="AG2411" s="42"/>
    </row>
    <row r="2412" spans="3:33">
      <c r="C2412" s="52"/>
      <c r="D2412" s="30" t="s">
        <v>8318</v>
      </c>
      <c r="E2412" s="30"/>
      <c r="Q2412" s="30"/>
      <c r="AF2412" s="116" t="s">
        <v>8319</v>
      </c>
      <c r="AG2412" s="42"/>
    </row>
    <row r="2413" spans="3:33">
      <c r="C2413" s="52"/>
      <c r="D2413" s="30" t="s">
        <v>8320</v>
      </c>
      <c r="E2413" s="30"/>
      <c r="Q2413" s="30"/>
      <c r="AF2413" s="116" t="s">
        <v>8321</v>
      </c>
      <c r="AG2413" s="42"/>
    </row>
    <row r="2414" spans="3:33">
      <c r="C2414" s="52"/>
      <c r="D2414" s="30" t="s">
        <v>8322</v>
      </c>
      <c r="E2414" s="30"/>
      <c r="Q2414" s="30"/>
      <c r="AF2414" s="116" t="s">
        <v>8323</v>
      </c>
      <c r="AG2414" s="42"/>
    </row>
    <row r="2415" spans="3:33">
      <c r="C2415" s="52"/>
      <c r="D2415" s="30" t="s">
        <v>8324</v>
      </c>
      <c r="E2415" s="30"/>
      <c r="Q2415" s="30"/>
      <c r="AF2415" s="116" t="s">
        <v>8325</v>
      </c>
      <c r="AG2415" s="42"/>
    </row>
    <row r="2416" spans="3:33">
      <c r="C2416" s="52"/>
      <c r="D2416" s="30" t="s">
        <v>8326</v>
      </c>
      <c r="E2416" s="30"/>
      <c r="Q2416" s="30"/>
      <c r="AF2416" s="116" t="s">
        <v>8327</v>
      </c>
      <c r="AG2416" s="42"/>
    </row>
    <row r="2417" spans="3:33">
      <c r="C2417" s="52"/>
      <c r="D2417" s="30" t="s">
        <v>8328</v>
      </c>
      <c r="E2417" s="30"/>
      <c r="Q2417" s="30"/>
      <c r="AF2417" s="116" t="s">
        <v>8329</v>
      </c>
      <c r="AG2417" s="42"/>
    </row>
    <row r="2418" spans="3:33">
      <c r="C2418" s="52"/>
      <c r="D2418" s="30" t="s">
        <v>8330</v>
      </c>
      <c r="E2418" s="30"/>
      <c r="Q2418" s="30"/>
      <c r="AF2418" s="116" t="s">
        <v>8067</v>
      </c>
      <c r="AG2418" s="42"/>
    </row>
    <row r="2419" spans="3:33">
      <c r="C2419" s="52"/>
      <c r="D2419" s="30" t="s">
        <v>8331</v>
      </c>
      <c r="E2419" s="30"/>
      <c r="Q2419" s="30"/>
      <c r="AF2419" s="116" t="s">
        <v>8069</v>
      </c>
      <c r="AG2419" s="42"/>
    </row>
    <row r="2420" spans="3:33">
      <c r="C2420" s="52"/>
      <c r="D2420" s="30" t="s">
        <v>8332</v>
      </c>
      <c r="E2420" s="30"/>
      <c r="Q2420" s="30"/>
      <c r="AF2420" s="116" t="s">
        <v>8071</v>
      </c>
      <c r="AG2420" s="42"/>
    </row>
    <row r="2421" spans="3:33">
      <c r="C2421" s="52"/>
      <c r="D2421" s="30" t="s">
        <v>8333</v>
      </c>
      <c r="E2421" s="30"/>
      <c r="Q2421" s="30"/>
      <c r="AF2421" s="116" t="s">
        <v>8073</v>
      </c>
      <c r="AG2421" s="42"/>
    </row>
    <row r="2422" spans="3:33">
      <c r="C2422" s="52"/>
      <c r="D2422" s="30" t="s">
        <v>8334</v>
      </c>
      <c r="E2422" s="30"/>
      <c r="Q2422" s="30"/>
      <c r="AF2422" s="116" t="s">
        <v>8075</v>
      </c>
      <c r="AG2422" s="42"/>
    </row>
    <row r="2423" spans="3:33">
      <c r="C2423" s="52"/>
      <c r="D2423" s="30" t="s">
        <v>8335</v>
      </c>
      <c r="E2423" s="30"/>
      <c r="Q2423" s="30"/>
      <c r="AF2423" s="116" t="s">
        <v>8077</v>
      </c>
      <c r="AG2423" s="42"/>
    </row>
    <row r="2424" spans="3:33">
      <c r="C2424" s="52"/>
      <c r="D2424" s="30" t="s">
        <v>8336</v>
      </c>
      <c r="E2424" s="30"/>
      <c r="Q2424" s="30"/>
      <c r="AF2424" s="116" t="s">
        <v>8079</v>
      </c>
      <c r="AG2424" s="42"/>
    </row>
    <row r="2425" spans="3:33">
      <c r="C2425" s="52"/>
      <c r="D2425" s="30" t="s">
        <v>8337</v>
      </c>
      <c r="E2425" s="30"/>
      <c r="Q2425" s="30"/>
      <c r="AF2425" s="116" t="s">
        <v>8081</v>
      </c>
      <c r="AG2425" s="42"/>
    </row>
    <row r="2426" spans="3:33">
      <c r="C2426" s="52"/>
      <c r="D2426" s="30" t="s">
        <v>8338</v>
      </c>
      <c r="E2426" s="30"/>
      <c r="Q2426" s="30"/>
      <c r="AF2426" s="116" t="s">
        <v>8339</v>
      </c>
      <c r="AG2426" s="42"/>
    </row>
    <row r="2427" spans="3:33">
      <c r="C2427" s="52"/>
      <c r="D2427" s="30" t="s">
        <v>8340</v>
      </c>
      <c r="E2427" s="30"/>
      <c r="Q2427" s="30"/>
      <c r="AF2427" s="116" t="s">
        <v>8341</v>
      </c>
      <c r="AG2427" s="42"/>
    </row>
    <row r="2428" spans="3:33">
      <c r="C2428" s="52"/>
      <c r="D2428" s="30" t="s">
        <v>8342</v>
      </c>
      <c r="E2428" s="30"/>
      <c r="Q2428" s="30"/>
      <c r="AF2428" s="116" t="s">
        <v>8343</v>
      </c>
      <c r="AG2428" s="42"/>
    </row>
    <row r="2429" spans="3:33">
      <c r="C2429" s="52"/>
      <c r="D2429" s="30" t="s">
        <v>8344</v>
      </c>
      <c r="E2429" s="30"/>
      <c r="Q2429" s="30"/>
      <c r="AF2429" s="116" t="s">
        <v>8345</v>
      </c>
      <c r="AG2429" s="42"/>
    </row>
    <row r="2430" spans="3:33">
      <c r="C2430" s="52"/>
      <c r="D2430" s="30" t="s">
        <v>8346</v>
      </c>
      <c r="E2430" s="30"/>
      <c r="Q2430" s="30"/>
      <c r="AF2430" s="116" t="s">
        <v>7824</v>
      </c>
      <c r="AG2430" s="42"/>
    </row>
    <row r="2431" spans="3:33">
      <c r="C2431" s="52"/>
      <c r="D2431" s="30" t="s">
        <v>8347</v>
      </c>
      <c r="E2431" s="30"/>
      <c r="Q2431" s="30"/>
      <c r="AF2431" s="116" t="s">
        <v>7826</v>
      </c>
      <c r="AG2431" s="42"/>
    </row>
    <row r="2432" spans="3:33">
      <c r="C2432" s="52"/>
      <c r="D2432" s="30" t="s">
        <v>8348</v>
      </c>
      <c r="E2432" s="30"/>
      <c r="Q2432" s="30"/>
      <c r="AF2432" s="116" t="s">
        <v>7828</v>
      </c>
      <c r="AG2432" s="42"/>
    </row>
    <row r="2433" spans="3:33">
      <c r="C2433" s="52"/>
      <c r="D2433" s="30" t="s">
        <v>8349</v>
      </c>
      <c r="E2433" s="30"/>
      <c r="Q2433" s="30"/>
      <c r="AF2433" s="116" t="s">
        <v>7830</v>
      </c>
      <c r="AG2433" s="42"/>
    </row>
    <row r="2434" spans="3:33">
      <c r="C2434" s="52"/>
      <c r="D2434" s="30" t="s">
        <v>8350</v>
      </c>
      <c r="E2434" s="30"/>
      <c r="Q2434" s="30"/>
      <c r="AF2434" s="116" t="s">
        <v>7832</v>
      </c>
      <c r="AG2434" s="42"/>
    </row>
    <row r="2435" spans="3:33">
      <c r="C2435" s="52"/>
      <c r="D2435" s="30" t="s">
        <v>8351</v>
      </c>
      <c r="E2435" s="30"/>
      <c r="Q2435" s="30"/>
      <c r="AF2435" s="116" t="s">
        <v>8352</v>
      </c>
      <c r="AG2435" s="42"/>
    </row>
    <row r="2436" spans="3:33">
      <c r="C2436" s="52"/>
      <c r="D2436" s="30" t="s">
        <v>8353</v>
      </c>
      <c r="E2436" s="30"/>
      <c r="Q2436" s="30"/>
      <c r="AF2436" s="116" t="s">
        <v>8354</v>
      </c>
      <c r="AG2436" s="42"/>
    </row>
    <row r="2437" spans="3:33">
      <c r="C2437" s="52"/>
      <c r="D2437" s="30" t="s">
        <v>8355</v>
      </c>
      <c r="E2437" s="30"/>
      <c r="Q2437" s="30"/>
      <c r="AF2437" s="116" t="s">
        <v>8356</v>
      </c>
      <c r="AG2437" s="42"/>
    </row>
    <row r="2438" spans="3:33">
      <c r="C2438" s="52"/>
      <c r="D2438" s="30" t="s">
        <v>8357</v>
      </c>
      <c r="E2438" s="30"/>
      <c r="Q2438" s="30"/>
      <c r="AF2438" s="116" t="s">
        <v>8358</v>
      </c>
      <c r="AG2438" s="42"/>
    </row>
    <row r="2439" spans="3:33">
      <c r="C2439" s="52"/>
      <c r="D2439" s="30" t="s">
        <v>8359</v>
      </c>
      <c r="E2439" s="30"/>
      <c r="Q2439" s="30"/>
      <c r="AF2439" s="116" t="s">
        <v>8360</v>
      </c>
      <c r="AG2439" s="42"/>
    </row>
    <row r="2440" spans="3:33">
      <c r="C2440" s="52"/>
      <c r="D2440" s="30" t="s">
        <v>8361</v>
      </c>
      <c r="E2440" s="30"/>
      <c r="Q2440" s="30"/>
      <c r="AF2440" s="116" t="s">
        <v>8362</v>
      </c>
      <c r="AG2440" s="42"/>
    </row>
    <row r="2441" spans="3:33">
      <c r="C2441" s="52"/>
      <c r="D2441" s="30" t="s">
        <v>8363</v>
      </c>
      <c r="E2441" s="30"/>
      <c r="Q2441" s="30"/>
      <c r="AF2441" s="116" t="s">
        <v>8364</v>
      </c>
      <c r="AG2441" s="42"/>
    </row>
    <row r="2442" spans="3:33">
      <c r="C2442" s="52"/>
      <c r="D2442" s="30" t="s">
        <v>8365</v>
      </c>
      <c r="E2442" s="30"/>
      <c r="Q2442" s="30"/>
      <c r="AF2442" s="116" t="s">
        <v>8366</v>
      </c>
      <c r="AG2442" s="42"/>
    </row>
    <row r="2443" spans="3:33">
      <c r="C2443" s="52"/>
      <c r="D2443" s="30" t="s">
        <v>8367</v>
      </c>
      <c r="E2443" s="30"/>
      <c r="Q2443" s="30"/>
      <c r="AF2443" s="116" t="s">
        <v>8368</v>
      </c>
      <c r="AG2443" s="42"/>
    </row>
    <row r="2444" spans="3:33">
      <c r="C2444" s="52"/>
      <c r="D2444" s="30" t="s">
        <v>8369</v>
      </c>
      <c r="E2444" s="30"/>
      <c r="Q2444" s="30"/>
      <c r="AF2444" s="116" t="s">
        <v>8370</v>
      </c>
      <c r="AG2444" s="42"/>
    </row>
    <row r="2445" spans="3:33">
      <c r="C2445" s="52"/>
      <c r="D2445" s="30" t="s">
        <v>8371</v>
      </c>
      <c r="E2445" s="30"/>
      <c r="Q2445" s="30"/>
      <c r="AF2445" s="116" t="s">
        <v>8372</v>
      </c>
      <c r="AG2445" s="42"/>
    </row>
    <row r="2446" spans="3:33">
      <c r="C2446" s="52"/>
      <c r="D2446" s="30" t="s">
        <v>8373</v>
      </c>
      <c r="E2446" s="30"/>
      <c r="Q2446" s="30"/>
      <c r="AF2446" s="116" t="s">
        <v>8374</v>
      </c>
      <c r="AG2446" s="42"/>
    </row>
    <row r="2447" spans="3:33">
      <c r="C2447" s="52"/>
      <c r="D2447" s="30" t="s">
        <v>8375</v>
      </c>
      <c r="E2447" s="30"/>
      <c r="Q2447" s="30"/>
      <c r="AF2447" s="116" t="s">
        <v>8376</v>
      </c>
      <c r="AG2447" s="42"/>
    </row>
    <row r="2448" spans="3:33">
      <c r="C2448" s="52"/>
      <c r="D2448" s="30" t="s">
        <v>8377</v>
      </c>
      <c r="E2448" s="30"/>
      <c r="Q2448" s="30"/>
      <c r="AF2448" s="116" t="s">
        <v>8378</v>
      </c>
      <c r="AG2448" s="42"/>
    </row>
    <row r="2449" spans="3:33">
      <c r="C2449" s="52"/>
      <c r="D2449" s="30" t="s">
        <v>8379</v>
      </c>
      <c r="E2449" s="30"/>
      <c r="Q2449" s="30"/>
      <c r="AF2449" s="116" t="s">
        <v>8380</v>
      </c>
      <c r="AG2449" s="42"/>
    </row>
    <row r="2450" spans="3:33">
      <c r="C2450" s="52"/>
      <c r="D2450" s="30" t="s">
        <v>8381</v>
      </c>
      <c r="E2450" s="30"/>
      <c r="Q2450" s="30"/>
      <c r="AF2450" s="116" t="s">
        <v>8382</v>
      </c>
      <c r="AG2450" s="42"/>
    </row>
    <row r="2451" spans="3:33">
      <c r="C2451" s="52"/>
      <c r="D2451" s="30" t="s">
        <v>8383</v>
      </c>
      <c r="E2451" s="30"/>
      <c r="Q2451" s="30"/>
      <c r="AF2451" s="116" t="s">
        <v>8384</v>
      </c>
      <c r="AG2451" s="42"/>
    </row>
    <row r="2452" spans="3:33">
      <c r="C2452" s="52"/>
      <c r="D2452" s="30" t="s">
        <v>8385</v>
      </c>
      <c r="E2452" s="30"/>
      <c r="Q2452" s="30"/>
      <c r="AF2452" s="116" t="s">
        <v>8386</v>
      </c>
      <c r="AG2452" s="42"/>
    </row>
    <row r="2453" spans="3:33">
      <c r="C2453" s="52"/>
      <c r="D2453" s="30" t="s">
        <v>8387</v>
      </c>
      <c r="E2453" s="30"/>
      <c r="Q2453" s="30"/>
      <c r="AF2453" s="116" t="s">
        <v>8388</v>
      </c>
      <c r="AG2453" s="42"/>
    </row>
    <row r="2454" spans="3:33">
      <c r="C2454" s="52"/>
      <c r="D2454" s="30" t="s">
        <v>8389</v>
      </c>
      <c r="E2454" s="30"/>
      <c r="Q2454" s="30"/>
      <c r="AF2454" s="116" t="s">
        <v>8390</v>
      </c>
      <c r="AG2454" s="42"/>
    </row>
    <row r="2455" spans="3:33">
      <c r="C2455" s="52"/>
      <c r="D2455" s="30" t="s">
        <v>8391</v>
      </c>
      <c r="E2455" s="30"/>
      <c r="Q2455" s="30"/>
      <c r="AF2455" s="116" t="s">
        <v>8392</v>
      </c>
      <c r="AG2455" s="42"/>
    </row>
    <row r="2456" spans="3:33">
      <c r="C2456" s="52"/>
      <c r="D2456" s="30" t="s">
        <v>8393</v>
      </c>
      <c r="E2456" s="30"/>
      <c r="Q2456" s="30"/>
      <c r="AF2456" s="116" t="s">
        <v>8394</v>
      </c>
      <c r="AG2456" s="42"/>
    </row>
    <row r="2457" spans="3:33">
      <c r="C2457" s="52"/>
      <c r="D2457" s="30" t="s">
        <v>8395</v>
      </c>
      <c r="E2457" s="30"/>
      <c r="Q2457" s="30"/>
      <c r="AF2457" s="116" t="s">
        <v>8396</v>
      </c>
      <c r="AG2457" s="42"/>
    </row>
    <row r="2458" spans="3:33">
      <c r="C2458" s="52"/>
      <c r="D2458" s="30" t="s">
        <v>8397</v>
      </c>
      <c r="E2458" s="30"/>
      <c r="Q2458" s="30"/>
      <c r="AF2458" s="116" t="s">
        <v>8031</v>
      </c>
      <c r="AG2458" s="42"/>
    </row>
    <row r="2459" spans="3:33">
      <c r="C2459" s="52"/>
      <c r="D2459" s="30" t="s">
        <v>8398</v>
      </c>
      <c r="E2459" s="30"/>
      <c r="Q2459" s="30"/>
      <c r="AF2459" s="116" t="s">
        <v>8033</v>
      </c>
      <c r="AG2459" s="42"/>
    </row>
    <row r="2460" spans="3:33">
      <c r="C2460" s="52"/>
      <c r="D2460" s="30" t="s">
        <v>8399</v>
      </c>
      <c r="E2460" s="30"/>
      <c r="Q2460" s="30"/>
      <c r="AF2460" s="116" t="s">
        <v>8400</v>
      </c>
      <c r="AG2460" s="42"/>
    </row>
    <row r="2461" spans="3:33">
      <c r="C2461" s="52"/>
      <c r="D2461" s="30" t="s">
        <v>8401</v>
      </c>
      <c r="E2461" s="30"/>
      <c r="Q2461" s="30"/>
      <c r="AF2461" s="116" t="s">
        <v>8402</v>
      </c>
      <c r="AG2461" s="42"/>
    </row>
    <row r="2462" spans="3:33">
      <c r="C2462" s="52"/>
      <c r="D2462" s="30" t="s">
        <v>8403</v>
      </c>
      <c r="E2462" s="30"/>
      <c r="Q2462" s="30"/>
      <c r="AF2462" s="116" t="s">
        <v>8404</v>
      </c>
      <c r="AG2462" s="42"/>
    </row>
    <row r="2463" spans="3:33">
      <c r="C2463" s="52"/>
      <c r="D2463" s="30" t="s">
        <v>8405</v>
      </c>
      <c r="E2463" s="30"/>
      <c r="Q2463" s="30"/>
      <c r="AF2463" s="116" t="s">
        <v>8406</v>
      </c>
      <c r="AG2463" s="42"/>
    </row>
    <row r="2464" spans="3:33">
      <c r="C2464" s="52"/>
      <c r="D2464" s="30" t="s">
        <v>8407</v>
      </c>
      <c r="E2464" s="30"/>
      <c r="Q2464" s="30"/>
      <c r="AF2464" s="116" t="s">
        <v>8408</v>
      </c>
      <c r="AG2464" s="42"/>
    </row>
    <row r="2465" spans="3:33">
      <c r="C2465" s="52"/>
      <c r="D2465" s="30" t="s">
        <v>8409</v>
      </c>
      <c r="E2465" s="30"/>
      <c r="Q2465" s="30"/>
      <c r="AF2465" s="116" t="s">
        <v>8410</v>
      </c>
      <c r="AG2465" s="42"/>
    </row>
    <row r="2466" spans="3:33">
      <c r="C2466" s="52"/>
      <c r="D2466" s="30" t="s">
        <v>8411</v>
      </c>
      <c r="E2466" s="30"/>
      <c r="Q2466" s="30"/>
      <c r="AF2466" s="116" t="s">
        <v>8412</v>
      </c>
      <c r="AG2466" s="42"/>
    </row>
    <row r="2467" spans="3:33">
      <c r="C2467" s="52"/>
      <c r="D2467" s="30" t="s">
        <v>8413</v>
      </c>
      <c r="E2467" s="30"/>
      <c r="Q2467" s="30"/>
      <c r="AF2467" s="116" t="s">
        <v>1164</v>
      </c>
      <c r="AG2467" s="42"/>
    </row>
    <row r="2468" spans="3:33">
      <c r="C2468" s="52"/>
      <c r="D2468" s="30" t="s">
        <v>8414</v>
      </c>
      <c r="E2468" s="30"/>
      <c r="Q2468" s="30"/>
      <c r="AF2468" s="116" t="s">
        <v>8415</v>
      </c>
      <c r="AG2468" s="42"/>
    </row>
    <row r="2469" spans="3:33">
      <c r="C2469" s="52"/>
      <c r="D2469" s="30" t="s">
        <v>8416</v>
      </c>
      <c r="E2469" s="30"/>
      <c r="Q2469" s="30"/>
      <c r="AF2469" s="116" t="s">
        <v>8417</v>
      </c>
      <c r="AG2469" s="42"/>
    </row>
    <row r="2470" spans="3:33">
      <c r="C2470" s="52"/>
      <c r="D2470" s="30" t="s">
        <v>8418</v>
      </c>
      <c r="E2470" s="30"/>
      <c r="Q2470" s="30"/>
      <c r="AF2470" s="116" t="s">
        <v>8419</v>
      </c>
      <c r="AG2470" s="42"/>
    </row>
    <row r="2471" spans="3:33">
      <c r="C2471" s="52"/>
      <c r="D2471" s="30" t="s">
        <v>8420</v>
      </c>
      <c r="E2471" s="30"/>
      <c r="Q2471" s="30"/>
      <c r="AF2471" s="116" t="s">
        <v>8421</v>
      </c>
      <c r="AG2471" s="42"/>
    </row>
    <row r="2472" spans="3:33">
      <c r="C2472" s="52"/>
      <c r="D2472" s="30" t="s">
        <v>8422</v>
      </c>
      <c r="E2472" s="30"/>
      <c r="Q2472" s="30"/>
      <c r="AF2472" s="116" t="s">
        <v>8423</v>
      </c>
      <c r="AG2472" s="42"/>
    </row>
    <row r="2473" spans="3:33">
      <c r="C2473" s="52"/>
      <c r="D2473" s="30" t="s">
        <v>8424</v>
      </c>
      <c r="E2473" s="30"/>
      <c r="Q2473" s="30"/>
      <c r="AF2473" s="116" t="s">
        <v>8425</v>
      </c>
      <c r="AG2473" s="42"/>
    </row>
    <row r="2474" spans="3:33">
      <c r="C2474" s="52"/>
      <c r="D2474" s="30" t="s">
        <v>8426</v>
      </c>
      <c r="E2474" s="30"/>
      <c r="Q2474" s="30"/>
      <c r="AF2474" s="116" t="s">
        <v>8427</v>
      </c>
      <c r="AG2474" s="42"/>
    </row>
    <row r="2475" spans="3:33">
      <c r="C2475" s="52"/>
      <c r="D2475" s="30" t="s">
        <v>8428</v>
      </c>
      <c r="E2475" s="30"/>
      <c r="Q2475" s="30"/>
      <c r="AF2475" s="116" t="s">
        <v>8429</v>
      </c>
      <c r="AG2475" s="42"/>
    </row>
    <row r="2476" spans="3:33">
      <c r="C2476" s="52"/>
      <c r="D2476" s="30" t="s">
        <v>8430</v>
      </c>
      <c r="E2476" s="30"/>
      <c r="Q2476" s="30"/>
      <c r="AF2476" s="116" t="s">
        <v>8431</v>
      </c>
      <c r="AG2476" s="42"/>
    </row>
    <row r="2477" spans="3:33">
      <c r="C2477" s="52"/>
      <c r="D2477" s="30" t="s">
        <v>8432</v>
      </c>
      <c r="E2477" s="30"/>
      <c r="Q2477" s="30"/>
      <c r="AF2477" s="116" t="s">
        <v>8433</v>
      </c>
      <c r="AG2477" s="42"/>
    </row>
    <row r="2478" spans="3:33">
      <c r="C2478" s="52"/>
      <c r="D2478" s="30" t="s">
        <v>8434</v>
      </c>
      <c r="E2478" s="30"/>
      <c r="Q2478" s="30"/>
      <c r="AF2478" s="116" t="s">
        <v>8435</v>
      </c>
      <c r="AG2478" s="42"/>
    </row>
    <row r="2479" spans="3:33">
      <c r="C2479" s="52"/>
      <c r="D2479" s="30" t="s">
        <v>8436</v>
      </c>
      <c r="E2479" s="30"/>
      <c r="Q2479" s="30"/>
      <c r="AF2479" s="116" t="s">
        <v>8437</v>
      </c>
      <c r="AG2479" s="42"/>
    </row>
    <row r="2480" spans="3:33">
      <c r="C2480" s="52"/>
      <c r="D2480" s="30" t="s">
        <v>8438</v>
      </c>
      <c r="E2480" s="30"/>
      <c r="Q2480" s="30"/>
      <c r="AF2480" s="116" t="s">
        <v>8439</v>
      </c>
      <c r="AG2480" s="42"/>
    </row>
    <row r="2481" spans="3:33">
      <c r="C2481" s="52"/>
      <c r="D2481" s="30" t="s">
        <v>8440</v>
      </c>
      <c r="E2481" s="30"/>
      <c r="Q2481" s="30"/>
      <c r="AF2481" s="116" t="s">
        <v>8441</v>
      </c>
      <c r="AG2481" s="42"/>
    </row>
    <row r="2482" spans="3:33">
      <c r="C2482" s="52"/>
      <c r="D2482" s="30" t="s">
        <v>8442</v>
      </c>
      <c r="E2482" s="30"/>
      <c r="Q2482" s="30"/>
      <c r="AF2482" s="116" t="s">
        <v>8443</v>
      </c>
      <c r="AG2482" s="42"/>
    </row>
    <row r="2483" spans="3:33">
      <c r="C2483" s="52"/>
      <c r="D2483" s="30" t="s">
        <v>8444</v>
      </c>
      <c r="E2483" s="30"/>
      <c r="Q2483" s="30"/>
      <c r="AF2483" s="116" t="s">
        <v>8445</v>
      </c>
      <c r="AG2483" s="42"/>
    </row>
    <row r="2484" spans="3:33">
      <c r="C2484" s="52"/>
      <c r="D2484" s="30" t="s">
        <v>8446</v>
      </c>
      <c r="E2484" s="30"/>
      <c r="Q2484" s="30"/>
      <c r="AF2484" s="116" t="s">
        <v>8447</v>
      </c>
      <c r="AG2484" s="42"/>
    </row>
    <row r="2485" spans="3:33">
      <c r="C2485" s="52"/>
      <c r="D2485" s="30" t="s">
        <v>8448</v>
      </c>
      <c r="E2485" s="30"/>
      <c r="Q2485" s="30"/>
      <c r="AF2485" s="116" t="s">
        <v>8449</v>
      </c>
      <c r="AG2485" s="42"/>
    </row>
    <row r="2486" spans="3:33">
      <c r="C2486" s="52"/>
      <c r="D2486" s="30" t="s">
        <v>8450</v>
      </c>
      <c r="E2486" s="30"/>
      <c r="Q2486" s="30"/>
      <c r="AF2486" s="116" t="s">
        <v>8451</v>
      </c>
      <c r="AG2486" s="42"/>
    </row>
    <row r="2487" spans="3:33">
      <c r="C2487" s="52"/>
      <c r="D2487" s="30" t="s">
        <v>8452</v>
      </c>
      <c r="E2487" s="30"/>
      <c r="Q2487" s="30"/>
      <c r="AF2487" s="116" t="s">
        <v>8453</v>
      </c>
      <c r="AG2487" s="42"/>
    </row>
    <row r="2488" spans="3:33">
      <c r="C2488" s="52"/>
      <c r="D2488" s="30" t="s">
        <v>8454</v>
      </c>
      <c r="E2488" s="30"/>
      <c r="Q2488" s="30"/>
      <c r="AF2488" s="116" t="s">
        <v>8455</v>
      </c>
      <c r="AG2488" s="42"/>
    </row>
    <row r="2489" spans="3:33">
      <c r="C2489" s="52"/>
      <c r="D2489" s="30" t="s">
        <v>8456</v>
      </c>
      <c r="E2489" s="30"/>
      <c r="Q2489" s="30"/>
      <c r="AF2489" s="116" t="s">
        <v>8457</v>
      </c>
      <c r="AG2489" s="42"/>
    </row>
    <row r="2490" spans="3:33">
      <c r="C2490" s="52"/>
      <c r="D2490" s="30" t="s">
        <v>8458</v>
      </c>
      <c r="E2490" s="30"/>
      <c r="Q2490" s="30"/>
      <c r="AF2490" s="116" t="s">
        <v>8459</v>
      </c>
      <c r="AG2490" s="42"/>
    </row>
    <row r="2491" spans="3:33">
      <c r="C2491" s="52"/>
      <c r="D2491" s="30" t="s">
        <v>8460</v>
      </c>
      <c r="E2491" s="30"/>
      <c r="Q2491" s="30"/>
      <c r="AF2491" s="116" t="s">
        <v>8461</v>
      </c>
      <c r="AG2491" s="42"/>
    </row>
    <row r="2492" spans="3:33">
      <c r="C2492" s="52"/>
      <c r="D2492" s="30" t="s">
        <v>8462</v>
      </c>
      <c r="E2492" s="30"/>
      <c r="Q2492" s="30"/>
      <c r="AF2492" s="116" t="s">
        <v>8463</v>
      </c>
      <c r="AG2492" s="42"/>
    </row>
    <row r="2493" spans="3:33">
      <c r="C2493" s="52"/>
      <c r="D2493" s="30" t="s">
        <v>8464</v>
      </c>
      <c r="E2493" s="30"/>
      <c r="Q2493" s="30"/>
      <c r="AF2493" s="116" t="s">
        <v>8465</v>
      </c>
      <c r="AG2493" s="42"/>
    </row>
    <row r="2494" spans="3:33">
      <c r="C2494" s="52"/>
      <c r="D2494" s="30" t="s">
        <v>8466</v>
      </c>
      <c r="E2494" s="30"/>
      <c r="Q2494" s="30"/>
      <c r="AF2494" s="116" t="s">
        <v>8467</v>
      </c>
      <c r="AG2494" s="42"/>
    </row>
    <row r="2495" spans="3:33">
      <c r="C2495" s="52"/>
      <c r="D2495" s="30" t="s">
        <v>8468</v>
      </c>
      <c r="E2495" s="30"/>
      <c r="Q2495" s="30"/>
      <c r="AF2495" s="116" t="s">
        <v>8469</v>
      </c>
      <c r="AG2495" s="42"/>
    </row>
    <row r="2496" spans="3:33">
      <c r="C2496" s="52"/>
      <c r="D2496" s="30" t="s">
        <v>8470</v>
      </c>
      <c r="E2496" s="30"/>
      <c r="Q2496" s="30"/>
      <c r="AF2496" s="116" t="s">
        <v>8471</v>
      </c>
      <c r="AG2496" s="42"/>
    </row>
    <row r="2497" spans="3:33">
      <c r="C2497" s="52"/>
      <c r="D2497" s="30" t="s">
        <v>8472</v>
      </c>
      <c r="E2497" s="30"/>
      <c r="Q2497" s="30"/>
      <c r="AF2497" s="116" t="s">
        <v>8473</v>
      </c>
      <c r="AG2497" s="42"/>
    </row>
    <row r="2498" spans="3:33">
      <c r="C2498" s="52"/>
      <c r="D2498" s="30" t="s">
        <v>8474</v>
      </c>
      <c r="E2498" s="30"/>
      <c r="Q2498" s="30"/>
      <c r="AF2498" s="116" t="s">
        <v>8475</v>
      </c>
      <c r="AG2498" s="42"/>
    </row>
    <row r="2499" spans="3:33">
      <c r="C2499" s="52"/>
      <c r="D2499" s="30" t="s">
        <v>8476</v>
      </c>
      <c r="E2499" s="30"/>
      <c r="Q2499" s="30"/>
      <c r="AF2499" s="116" t="s">
        <v>8477</v>
      </c>
      <c r="AG2499" s="42"/>
    </row>
    <row r="2500" spans="3:33">
      <c r="C2500" s="52"/>
      <c r="D2500" s="30" t="s">
        <v>8478</v>
      </c>
      <c r="E2500" s="30"/>
      <c r="Q2500" s="30"/>
      <c r="AF2500" s="116" t="s">
        <v>8479</v>
      </c>
      <c r="AG2500" s="42"/>
    </row>
    <row r="2501" spans="3:33">
      <c r="C2501" s="52"/>
      <c r="D2501" s="30" t="s">
        <v>8480</v>
      </c>
      <c r="E2501" s="30"/>
      <c r="Q2501" s="30"/>
      <c r="AF2501" s="116" t="s">
        <v>8481</v>
      </c>
      <c r="AG2501" s="42"/>
    </row>
    <row r="2502" spans="3:33">
      <c r="C2502" s="52"/>
      <c r="D2502" s="30" t="s">
        <v>8482</v>
      </c>
      <c r="E2502" s="30"/>
      <c r="Q2502" s="30"/>
      <c r="AF2502" s="116" t="s">
        <v>8483</v>
      </c>
      <c r="AG2502" s="42"/>
    </row>
    <row r="2503" spans="3:33">
      <c r="C2503" s="52"/>
      <c r="D2503" s="30" t="s">
        <v>8484</v>
      </c>
      <c r="E2503" s="30"/>
      <c r="Q2503" s="30"/>
      <c r="AF2503" s="116" t="s">
        <v>8485</v>
      </c>
      <c r="AG2503" s="42"/>
    </row>
    <row r="2504" spans="3:33">
      <c r="C2504" s="52"/>
      <c r="D2504" s="30" t="s">
        <v>8486</v>
      </c>
      <c r="E2504" s="30"/>
      <c r="Q2504" s="30"/>
      <c r="AF2504" s="116" t="s">
        <v>8487</v>
      </c>
      <c r="AG2504" s="42"/>
    </row>
    <row r="2505" spans="3:33">
      <c r="C2505" s="52"/>
      <c r="D2505" s="30" t="s">
        <v>8488</v>
      </c>
      <c r="E2505" s="30"/>
      <c r="Q2505" s="30"/>
      <c r="AF2505" s="116" t="s">
        <v>8489</v>
      </c>
      <c r="AG2505" s="42"/>
    </row>
    <row r="2506" spans="3:33">
      <c r="C2506" s="52"/>
      <c r="D2506" s="30" t="s">
        <v>8490</v>
      </c>
      <c r="E2506" s="30"/>
      <c r="Q2506" s="30"/>
      <c r="AF2506" s="116" t="s">
        <v>8491</v>
      </c>
      <c r="AG2506" s="42"/>
    </row>
    <row r="2507" spans="3:33">
      <c r="C2507" s="52"/>
      <c r="D2507" s="30" t="s">
        <v>8492</v>
      </c>
      <c r="E2507" s="30"/>
      <c r="Q2507" s="30"/>
      <c r="AF2507" s="116" t="s">
        <v>8493</v>
      </c>
      <c r="AG2507" s="42"/>
    </row>
    <row r="2508" spans="3:33">
      <c r="C2508" s="52"/>
      <c r="D2508" s="30" t="s">
        <v>8494</v>
      </c>
      <c r="E2508" s="30"/>
      <c r="Q2508" s="30"/>
      <c r="AF2508" s="116" t="s">
        <v>8495</v>
      </c>
      <c r="AG2508" s="42"/>
    </row>
    <row r="2509" spans="3:33">
      <c r="C2509" s="52"/>
      <c r="D2509" s="30" t="s">
        <v>8496</v>
      </c>
      <c r="E2509" s="30"/>
      <c r="Q2509" s="30"/>
      <c r="AF2509" s="116" t="s">
        <v>8497</v>
      </c>
      <c r="AG2509" s="42"/>
    </row>
    <row r="2510" spans="3:33">
      <c r="C2510" s="52"/>
      <c r="D2510" s="30" t="s">
        <v>8498</v>
      </c>
      <c r="E2510" s="30"/>
      <c r="Q2510" s="30"/>
      <c r="AF2510" s="116" t="s">
        <v>8499</v>
      </c>
      <c r="AG2510" s="42"/>
    </row>
    <row r="2511" spans="3:33">
      <c r="C2511" s="52"/>
      <c r="D2511" s="30" t="s">
        <v>8500</v>
      </c>
      <c r="E2511" s="30"/>
      <c r="Q2511" s="30"/>
      <c r="AF2511" s="116" t="s">
        <v>8501</v>
      </c>
      <c r="AG2511" s="42"/>
    </row>
    <row r="2512" spans="3:33">
      <c r="C2512" s="52"/>
      <c r="D2512" s="30" t="s">
        <v>8502</v>
      </c>
      <c r="E2512" s="30"/>
      <c r="Q2512" s="30"/>
      <c r="AF2512" s="116" t="s">
        <v>8503</v>
      </c>
      <c r="AG2512" s="42"/>
    </row>
    <row r="2513" spans="3:33">
      <c r="C2513" s="52"/>
      <c r="D2513" s="30" t="s">
        <v>8504</v>
      </c>
      <c r="E2513" s="30"/>
      <c r="Q2513" s="30"/>
      <c r="AF2513" s="116" t="s">
        <v>8505</v>
      </c>
      <c r="AG2513" s="42"/>
    </row>
    <row r="2514" spans="3:33">
      <c r="C2514" s="52"/>
      <c r="D2514" s="30" t="s">
        <v>8506</v>
      </c>
      <c r="E2514" s="30"/>
      <c r="Q2514" s="30"/>
      <c r="AF2514" s="116" t="s">
        <v>8507</v>
      </c>
      <c r="AG2514" s="42"/>
    </row>
    <row r="2515" spans="3:33">
      <c r="C2515" s="52"/>
      <c r="D2515" s="30" t="s">
        <v>8508</v>
      </c>
      <c r="E2515" s="30"/>
      <c r="Q2515" s="30"/>
      <c r="AF2515" s="116" t="s">
        <v>8509</v>
      </c>
      <c r="AG2515" s="42"/>
    </row>
    <row r="2516" spans="3:33">
      <c r="C2516" s="52"/>
      <c r="D2516" s="30" t="s">
        <v>8510</v>
      </c>
      <c r="E2516" s="30"/>
      <c r="Q2516" s="30"/>
      <c r="AF2516" s="116" t="s">
        <v>8511</v>
      </c>
      <c r="AG2516" s="42"/>
    </row>
    <row r="2517" spans="3:33">
      <c r="C2517" s="52"/>
      <c r="D2517" s="30" t="s">
        <v>8512</v>
      </c>
      <c r="E2517" s="30"/>
      <c r="Q2517" s="30"/>
      <c r="AF2517" s="116" t="s">
        <v>8513</v>
      </c>
      <c r="AG2517" s="42"/>
    </row>
    <row r="2518" spans="3:33">
      <c r="C2518" s="52"/>
      <c r="D2518" s="30" t="s">
        <v>8514</v>
      </c>
      <c r="E2518" s="30"/>
      <c r="Q2518" s="30"/>
      <c r="AF2518" s="116" t="s">
        <v>8515</v>
      </c>
      <c r="AG2518" s="42"/>
    </row>
    <row r="2519" spans="3:33">
      <c r="C2519" s="52"/>
      <c r="D2519" s="30" t="s">
        <v>8516</v>
      </c>
      <c r="E2519" s="30"/>
      <c r="Q2519" s="30"/>
      <c r="AF2519" s="116" t="s">
        <v>8517</v>
      </c>
      <c r="AG2519" s="42"/>
    </row>
    <row r="2520" spans="3:33">
      <c r="C2520" s="52"/>
      <c r="D2520" s="30" t="s">
        <v>8518</v>
      </c>
      <c r="E2520" s="30"/>
      <c r="Q2520" s="30"/>
      <c r="AF2520" s="116" t="s">
        <v>8519</v>
      </c>
      <c r="AG2520" s="42"/>
    </row>
    <row r="2521" spans="3:33">
      <c r="C2521" s="52"/>
      <c r="D2521" s="30" t="s">
        <v>8520</v>
      </c>
      <c r="E2521" s="30"/>
      <c r="Q2521" s="30"/>
      <c r="AF2521" s="116" t="s">
        <v>8521</v>
      </c>
      <c r="AG2521" s="42"/>
    </row>
    <row r="2522" spans="3:33">
      <c r="C2522" s="52"/>
      <c r="D2522" s="30" t="s">
        <v>8522</v>
      </c>
      <c r="E2522" s="30"/>
      <c r="Q2522" s="30"/>
      <c r="AF2522" s="116" t="s">
        <v>8523</v>
      </c>
      <c r="AG2522" s="42"/>
    </row>
    <row r="2523" spans="3:33">
      <c r="C2523" s="52"/>
      <c r="D2523" s="30" t="s">
        <v>8524</v>
      </c>
      <c r="E2523" s="30"/>
      <c r="Q2523" s="30"/>
      <c r="AF2523" s="116" t="s">
        <v>8525</v>
      </c>
      <c r="AG2523" s="42"/>
    </row>
    <row r="2524" spans="3:33">
      <c r="C2524" s="52"/>
      <c r="D2524" s="30" t="s">
        <v>8526</v>
      </c>
      <c r="E2524" s="30"/>
      <c r="Q2524" s="30"/>
      <c r="AF2524" s="116" t="s">
        <v>8527</v>
      </c>
      <c r="AG2524" s="42"/>
    </row>
    <row r="2525" spans="3:33">
      <c r="C2525" s="52"/>
      <c r="D2525" s="30" t="s">
        <v>8528</v>
      </c>
      <c r="E2525" s="30"/>
      <c r="Q2525" s="30"/>
      <c r="AF2525" s="116" t="s">
        <v>8529</v>
      </c>
      <c r="AG2525" s="42"/>
    </row>
    <row r="2526" spans="3:33">
      <c r="C2526" s="52"/>
      <c r="D2526" s="30" t="s">
        <v>8530</v>
      </c>
      <c r="E2526" s="30"/>
      <c r="Q2526" s="30"/>
      <c r="AF2526" s="116" t="s">
        <v>8531</v>
      </c>
      <c r="AG2526" s="42"/>
    </row>
    <row r="2527" spans="3:33">
      <c r="C2527" s="52"/>
      <c r="D2527" s="30" t="s">
        <v>8532</v>
      </c>
      <c r="E2527" s="30"/>
      <c r="Q2527" s="30"/>
      <c r="AF2527" s="116" t="s">
        <v>8533</v>
      </c>
      <c r="AG2527" s="42"/>
    </row>
    <row r="2528" spans="3:33">
      <c r="C2528" s="52"/>
      <c r="D2528" s="30" t="s">
        <v>8534</v>
      </c>
      <c r="E2528" s="30"/>
      <c r="Q2528" s="30"/>
      <c r="AF2528" s="116" t="s">
        <v>8535</v>
      </c>
      <c r="AG2528" s="42"/>
    </row>
    <row r="2529" spans="3:33">
      <c r="C2529" s="52"/>
      <c r="D2529" s="30" t="s">
        <v>8536</v>
      </c>
      <c r="E2529" s="30"/>
      <c r="Q2529" s="30"/>
      <c r="AF2529" s="116" t="s">
        <v>8537</v>
      </c>
      <c r="AG2529" s="42"/>
    </row>
    <row r="2530" spans="3:33">
      <c r="C2530" s="52"/>
      <c r="D2530" s="30" t="s">
        <v>8538</v>
      </c>
      <c r="E2530" s="30"/>
      <c r="Q2530" s="30"/>
      <c r="AF2530" s="116" t="s">
        <v>8539</v>
      </c>
      <c r="AG2530" s="42"/>
    </row>
    <row r="2531" spans="3:33">
      <c r="C2531" s="52"/>
      <c r="D2531" s="30" t="s">
        <v>8540</v>
      </c>
      <c r="E2531" s="30"/>
      <c r="Q2531" s="30"/>
      <c r="AF2531" s="116" t="s">
        <v>8541</v>
      </c>
      <c r="AG2531" s="42"/>
    </row>
    <row r="2532" spans="3:33">
      <c r="C2532" s="52"/>
      <c r="D2532" s="30" t="s">
        <v>8542</v>
      </c>
      <c r="E2532" s="30"/>
      <c r="Q2532" s="30"/>
      <c r="AF2532" s="116" t="s">
        <v>8543</v>
      </c>
      <c r="AG2532" s="42"/>
    </row>
    <row r="2533" spans="3:33">
      <c r="C2533" s="52"/>
      <c r="D2533" s="30" t="s">
        <v>8544</v>
      </c>
      <c r="E2533" s="30"/>
      <c r="Q2533" s="30"/>
      <c r="AF2533" s="116" t="s">
        <v>8545</v>
      </c>
      <c r="AG2533" s="42"/>
    </row>
    <row r="2534" spans="3:33">
      <c r="C2534" s="52"/>
      <c r="D2534" s="30" t="s">
        <v>8546</v>
      </c>
      <c r="E2534" s="30"/>
      <c r="Q2534" s="30"/>
      <c r="AF2534" s="116" t="s">
        <v>8547</v>
      </c>
      <c r="AG2534" s="42"/>
    </row>
    <row r="2535" spans="3:33">
      <c r="C2535" s="52"/>
      <c r="D2535" s="30" t="s">
        <v>8548</v>
      </c>
      <c r="E2535" s="30"/>
      <c r="Q2535" s="30"/>
      <c r="AF2535" s="116" t="s">
        <v>8549</v>
      </c>
      <c r="AG2535" s="42"/>
    </row>
    <row r="2536" spans="3:33">
      <c r="C2536" s="52"/>
      <c r="D2536" s="30" t="s">
        <v>8550</v>
      </c>
      <c r="E2536" s="30"/>
      <c r="Q2536" s="30"/>
      <c r="AF2536" s="116" t="s">
        <v>8551</v>
      </c>
      <c r="AG2536" s="42"/>
    </row>
    <row r="2537" spans="3:33">
      <c r="C2537" s="52"/>
      <c r="D2537" s="30" t="s">
        <v>8552</v>
      </c>
      <c r="E2537" s="30"/>
      <c r="Q2537" s="30"/>
      <c r="AF2537" s="116" t="s">
        <v>8553</v>
      </c>
      <c r="AG2537" s="42"/>
    </row>
    <row r="2538" spans="3:33">
      <c r="C2538" s="52"/>
      <c r="D2538" s="30" t="s">
        <v>8554</v>
      </c>
      <c r="E2538" s="30"/>
      <c r="Q2538" s="30"/>
      <c r="AF2538" s="116" t="s">
        <v>8555</v>
      </c>
      <c r="AG2538" s="42"/>
    </row>
    <row r="2539" spans="3:33">
      <c r="C2539" s="52"/>
      <c r="D2539" s="30" t="s">
        <v>8556</v>
      </c>
      <c r="E2539" s="30"/>
      <c r="Q2539" s="30"/>
      <c r="AF2539" s="116" t="s">
        <v>8557</v>
      </c>
      <c r="AG2539" s="42"/>
    </row>
    <row r="2540" spans="3:33">
      <c r="C2540" s="52"/>
      <c r="D2540" s="30" t="s">
        <v>8558</v>
      </c>
      <c r="E2540" s="30"/>
      <c r="Q2540" s="30"/>
      <c r="AF2540" s="116" t="s">
        <v>8559</v>
      </c>
      <c r="AG2540" s="42"/>
    </row>
    <row r="2541" spans="3:33">
      <c r="C2541" s="52"/>
      <c r="D2541" s="30" t="s">
        <v>8560</v>
      </c>
      <c r="E2541" s="30"/>
      <c r="Q2541" s="30"/>
      <c r="AF2541" s="116" t="s">
        <v>8561</v>
      </c>
      <c r="AG2541" s="42"/>
    </row>
    <row r="2542" spans="3:33">
      <c r="C2542" s="52"/>
      <c r="D2542" s="30" t="s">
        <v>8562</v>
      </c>
      <c r="E2542" s="30"/>
      <c r="Q2542" s="30"/>
      <c r="AF2542" s="116" t="s">
        <v>8563</v>
      </c>
      <c r="AG2542" s="42"/>
    </row>
    <row r="2543" spans="3:33">
      <c r="C2543" s="52"/>
      <c r="D2543" s="30" t="s">
        <v>2407</v>
      </c>
      <c r="E2543" s="30"/>
      <c r="Q2543" s="30"/>
      <c r="AF2543" s="116" t="s">
        <v>8564</v>
      </c>
      <c r="AG2543" s="42"/>
    </row>
    <row r="2544" spans="3:33">
      <c r="C2544" s="52"/>
      <c r="D2544" s="30" t="s">
        <v>2413</v>
      </c>
      <c r="E2544" s="30"/>
      <c r="Q2544" s="30"/>
      <c r="AF2544" s="116" t="s">
        <v>8565</v>
      </c>
      <c r="AG2544" s="42"/>
    </row>
    <row r="2545" spans="3:33">
      <c r="C2545" s="52"/>
      <c r="D2545" s="30" t="s">
        <v>2425</v>
      </c>
      <c r="E2545" s="30"/>
      <c r="Q2545" s="30"/>
      <c r="AF2545" s="116" t="s">
        <v>8566</v>
      </c>
      <c r="AG2545" s="42"/>
    </row>
    <row r="2546" spans="3:33">
      <c r="C2546" s="52"/>
      <c r="D2546" s="30" t="s">
        <v>2431</v>
      </c>
      <c r="E2546" s="30"/>
      <c r="Q2546" s="30"/>
      <c r="AF2546" s="116" t="s">
        <v>8567</v>
      </c>
      <c r="AG2546" s="42"/>
    </row>
    <row r="2547" spans="3:33">
      <c r="C2547" s="52"/>
      <c r="D2547" s="30" t="s">
        <v>2437</v>
      </c>
      <c r="E2547" s="30"/>
      <c r="Q2547" s="30"/>
      <c r="AF2547" s="116" t="s">
        <v>8568</v>
      </c>
      <c r="AG2547" s="42"/>
    </row>
    <row r="2548" spans="3:33">
      <c r="C2548" s="52"/>
      <c r="D2548" s="30" t="s">
        <v>2442</v>
      </c>
      <c r="E2548" s="30"/>
      <c r="Q2548" s="30"/>
      <c r="AF2548" s="116" t="s">
        <v>8569</v>
      </c>
      <c r="AG2548" s="42"/>
    </row>
    <row r="2549" spans="3:33">
      <c r="C2549" s="52"/>
      <c r="D2549" s="30" t="s">
        <v>2447</v>
      </c>
      <c r="E2549" s="30"/>
      <c r="Q2549" s="30"/>
      <c r="AF2549" s="116" t="s">
        <v>8570</v>
      </c>
      <c r="AG2549" s="42"/>
    </row>
    <row r="2550" spans="3:33">
      <c r="C2550" s="52"/>
      <c r="D2550" s="30" t="s">
        <v>2452</v>
      </c>
      <c r="E2550" s="30"/>
      <c r="Q2550" s="30"/>
      <c r="AF2550" s="116" t="s">
        <v>8571</v>
      </c>
      <c r="AG2550" s="42"/>
    </row>
    <row r="2551" spans="3:33">
      <c r="C2551" s="52"/>
      <c r="D2551" s="30" t="s">
        <v>2457</v>
      </c>
      <c r="E2551" s="30"/>
      <c r="Q2551" s="30"/>
      <c r="AF2551" s="116" t="s">
        <v>8572</v>
      </c>
      <c r="AG2551" s="42"/>
    </row>
    <row r="2552" spans="3:33">
      <c r="C2552" s="52"/>
      <c r="D2552" s="30" t="s">
        <v>2462</v>
      </c>
      <c r="E2552" s="30"/>
      <c r="Q2552" s="30"/>
      <c r="AF2552" s="116" t="s">
        <v>8573</v>
      </c>
      <c r="AG2552" s="42"/>
    </row>
    <row r="2553" spans="3:33">
      <c r="C2553" s="52"/>
      <c r="D2553" s="30" t="s">
        <v>2473</v>
      </c>
      <c r="E2553" s="30"/>
      <c r="Q2553" s="30"/>
      <c r="AF2553" s="116" t="s">
        <v>8574</v>
      </c>
      <c r="AG2553" s="42"/>
    </row>
    <row r="2554" spans="3:33">
      <c r="C2554" s="52"/>
      <c r="D2554" s="30" t="s">
        <v>2478</v>
      </c>
      <c r="E2554" s="30"/>
      <c r="Q2554" s="30"/>
      <c r="AF2554" s="116" t="s">
        <v>8575</v>
      </c>
      <c r="AG2554" s="42"/>
    </row>
    <row r="2555" spans="3:33">
      <c r="C2555" s="52"/>
      <c r="D2555" s="30" t="s">
        <v>2483</v>
      </c>
      <c r="E2555" s="30"/>
      <c r="Q2555" s="30"/>
      <c r="AF2555" s="116" t="s">
        <v>8576</v>
      </c>
      <c r="AG2555" s="42"/>
    </row>
    <row r="2556" spans="3:33">
      <c r="C2556" s="52"/>
      <c r="D2556" s="30" t="s">
        <v>2488</v>
      </c>
      <c r="E2556" s="30"/>
      <c r="Q2556" s="30"/>
      <c r="AF2556" s="116" t="s">
        <v>8577</v>
      </c>
      <c r="AG2556" s="42"/>
    </row>
    <row r="2557" spans="3:33">
      <c r="C2557" s="52"/>
      <c r="D2557" s="30" t="s">
        <v>2493</v>
      </c>
      <c r="E2557" s="30"/>
      <c r="Q2557" s="30"/>
      <c r="AF2557" s="116" t="s">
        <v>8578</v>
      </c>
      <c r="AG2557" s="42"/>
    </row>
    <row r="2558" spans="3:33">
      <c r="C2558" s="52"/>
      <c r="D2558" s="30" t="s">
        <v>2498</v>
      </c>
      <c r="E2558" s="30"/>
      <c r="Q2558" s="30"/>
      <c r="AF2558" s="116" t="s">
        <v>8579</v>
      </c>
      <c r="AG2558" s="42"/>
    </row>
    <row r="2559" spans="3:33">
      <c r="C2559" s="52"/>
      <c r="D2559" s="30" t="s">
        <v>2503</v>
      </c>
      <c r="E2559" s="30"/>
      <c r="Q2559" s="30"/>
      <c r="AF2559" s="116" t="s">
        <v>8580</v>
      </c>
      <c r="AG2559" s="42"/>
    </row>
    <row r="2560" spans="3:33">
      <c r="C2560" s="52"/>
      <c r="D2560" s="30" t="s">
        <v>8581</v>
      </c>
      <c r="E2560" s="30"/>
      <c r="Q2560" s="30"/>
      <c r="AF2560" s="116" t="s">
        <v>8582</v>
      </c>
      <c r="AG2560" s="42"/>
    </row>
    <row r="2561" spans="3:33">
      <c r="C2561" s="52"/>
      <c r="D2561" s="30" t="s">
        <v>8583</v>
      </c>
      <c r="E2561" s="30"/>
      <c r="Q2561" s="30"/>
      <c r="AF2561" s="116" t="s">
        <v>8584</v>
      </c>
      <c r="AG2561" s="42"/>
    </row>
    <row r="2562" spans="3:33">
      <c r="C2562" s="52"/>
      <c r="D2562" s="30" t="s">
        <v>8585</v>
      </c>
      <c r="E2562" s="30"/>
      <c r="Q2562" s="30"/>
      <c r="AF2562" s="116" t="s">
        <v>8586</v>
      </c>
      <c r="AG2562" s="42"/>
    </row>
    <row r="2563" spans="3:33">
      <c r="C2563" s="52"/>
      <c r="D2563" s="30" t="s">
        <v>8587</v>
      </c>
      <c r="E2563" s="30"/>
      <c r="Q2563" s="30"/>
      <c r="AF2563" s="116" t="s">
        <v>8588</v>
      </c>
      <c r="AG2563" s="42"/>
    </row>
    <row r="2564" spans="3:33">
      <c r="C2564" s="52"/>
      <c r="D2564" s="30" t="s">
        <v>8589</v>
      </c>
      <c r="E2564" s="30"/>
      <c r="Q2564" s="30"/>
      <c r="AF2564" s="116" t="s">
        <v>8590</v>
      </c>
      <c r="AG2564" s="42"/>
    </row>
    <row r="2565" spans="3:33">
      <c r="C2565" s="52"/>
      <c r="D2565" s="30" t="s">
        <v>8591</v>
      </c>
      <c r="E2565" s="30"/>
      <c r="Q2565" s="30"/>
      <c r="AF2565" s="116" t="s">
        <v>8592</v>
      </c>
      <c r="AG2565" s="42"/>
    </row>
    <row r="2566" spans="3:33">
      <c r="C2566" s="52"/>
      <c r="D2566" s="30" t="s">
        <v>8593</v>
      </c>
      <c r="E2566" s="30"/>
      <c r="Q2566" s="30"/>
      <c r="AF2566" s="116" t="s">
        <v>8594</v>
      </c>
      <c r="AG2566" s="42"/>
    </row>
    <row r="2567" spans="3:33">
      <c r="C2567" s="52"/>
      <c r="D2567" s="30" t="s">
        <v>8595</v>
      </c>
      <c r="E2567" s="30"/>
      <c r="Q2567" s="30"/>
      <c r="AF2567" s="116" t="s">
        <v>8596</v>
      </c>
      <c r="AG2567" s="42"/>
    </row>
    <row r="2568" spans="3:33">
      <c r="C2568" s="52"/>
      <c r="D2568" s="30" t="s">
        <v>8597</v>
      </c>
      <c r="E2568" s="30"/>
      <c r="Q2568" s="30"/>
      <c r="AF2568" s="116" t="s">
        <v>8598</v>
      </c>
      <c r="AG2568" s="42"/>
    </row>
    <row r="2569" spans="3:33">
      <c r="C2569" s="52"/>
      <c r="D2569" s="30" t="s">
        <v>8599</v>
      </c>
      <c r="E2569" s="30"/>
      <c r="Q2569" s="30"/>
      <c r="AF2569" s="116" t="s">
        <v>8600</v>
      </c>
      <c r="AG2569" s="42"/>
    </row>
    <row r="2570" spans="3:33">
      <c r="C2570" s="52"/>
      <c r="D2570" s="30" t="s">
        <v>8601</v>
      </c>
      <c r="E2570" s="30"/>
      <c r="Q2570" s="30"/>
      <c r="AF2570" s="116" t="s">
        <v>8602</v>
      </c>
      <c r="AG2570" s="42"/>
    </row>
    <row r="2571" spans="3:33">
      <c r="C2571" s="52"/>
      <c r="D2571" s="30" t="s">
        <v>8603</v>
      </c>
      <c r="E2571" s="30"/>
      <c r="Q2571" s="30"/>
      <c r="AF2571" s="116" t="s">
        <v>8604</v>
      </c>
      <c r="AG2571" s="42"/>
    </row>
    <row r="2572" spans="3:33">
      <c r="C2572" s="52"/>
      <c r="D2572" s="30" t="s">
        <v>8605</v>
      </c>
      <c r="E2572" s="30"/>
      <c r="Q2572" s="30"/>
      <c r="AF2572" s="116" t="s">
        <v>8606</v>
      </c>
      <c r="AG2572" s="42"/>
    </row>
    <row r="2573" spans="3:33">
      <c r="C2573" s="52"/>
      <c r="D2573" s="30" t="s">
        <v>8607</v>
      </c>
      <c r="E2573" s="30"/>
      <c r="Q2573" s="30"/>
      <c r="AF2573" s="116" t="s">
        <v>8608</v>
      </c>
      <c r="AG2573" s="42"/>
    </row>
    <row r="2574" spans="3:33">
      <c r="C2574" s="52"/>
      <c r="D2574" s="30" t="s">
        <v>8609</v>
      </c>
      <c r="E2574" s="30"/>
      <c r="Q2574" s="30"/>
      <c r="AF2574" s="116" t="s">
        <v>8610</v>
      </c>
      <c r="AG2574" s="42"/>
    </row>
    <row r="2575" spans="3:33">
      <c r="C2575" s="52"/>
      <c r="D2575" s="30" t="s">
        <v>8611</v>
      </c>
      <c r="E2575" s="30"/>
      <c r="Q2575" s="30"/>
      <c r="AF2575" s="116" t="s">
        <v>8612</v>
      </c>
      <c r="AG2575" s="42"/>
    </row>
    <row r="2576" spans="3:33">
      <c r="C2576" s="52"/>
      <c r="D2576" s="30" t="s">
        <v>8613</v>
      </c>
      <c r="E2576" s="30"/>
      <c r="Q2576" s="30"/>
      <c r="AF2576" s="116" t="s">
        <v>8614</v>
      </c>
      <c r="AG2576" s="42"/>
    </row>
    <row r="2577" spans="3:33">
      <c r="C2577" s="52"/>
      <c r="D2577" s="30" t="s">
        <v>8615</v>
      </c>
      <c r="E2577" s="30"/>
      <c r="Q2577" s="30"/>
      <c r="AF2577" s="116" t="s">
        <v>8616</v>
      </c>
      <c r="AG2577" s="42"/>
    </row>
    <row r="2578" spans="3:33">
      <c r="C2578" s="52"/>
      <c r="D2578" s="30" t="s">
        <v>8617</v>
      </c>
      <c r="E2578" s="30"/>
      <c r="Q2578" s="30"/>
      <c r="AF2578" s="116" t="s">
        <v>8618</v>
      </c>
      <c r="AG2578" s="42"/>
    </row>
    <row r="2579" spans="3:33">
      <c r="C2579" s="52"/>
      <c r="D2579" s="30" t="s">
        <v>8619</v>
      </c>
      <c r="E2579" s="30"/>
      <c r="Q2579" s="30"/>
      <c r="AF2579" s="116" t="s">
        <v>7802</v>
      </c>
      <c r="AG2579" s="42"/>
    </row>
    <row r="2580" spans="3:33">
      <c r="C2580" s="52"/>
      <c r="D2580" s="30" t="s">
        <v>8620</v>
      </c>
      <c r="E2580" s="30"/>
      <c r="Q2580" s="30"/>
      <c r="AF2580" s="116" t="s">
        <v>8621</v>
      </c>
      <c r="AG2580" s="42"/>
    </row>
    <row r="2581" spans="3:33">
      <c r="C2581" s="52"/>
      <c r="D2581" s="30" t="s">
        <v>8622</v>
      </c>
      <c r="E2581" s="30"/>
      <c r="Q2581" s="30"/>
      <c r="AF2581" s="116" t="s">
        <v>8310</v>
      </c>
      <c r="AG2581" s="42"/>
    </row>
    <row r="2582" spans="3:33">
      <c r="C2582" s="52"/>
      <c r="D2582" s="30" t="s">
        <v>8623</v>
      </c>
      <c r="E2582" s="30"/>
      <c r="Q2582" s="30"/>
      <c r="AF2582" s="116" t="s">
        <v>8624</v>
      </c>
      <c r="AG2582" s="42"/>
    </row>
    <row r="2583" spans="3:33">
      <c r="C2583" s="52"/>
      <c r="D2583" s="30" t="s">
        <v>8625</v>
      </c>
      <c r="E2583" s="30"/>
      <c r="Q2583" s="30"/>
      <c r="AF2583" s="116" t="s">
        <v>8626</v>
      </c>
      <c r="AG2583" s="42"/>
    </row>
    <row r="2584" spans="3:33">
      <c r="C2584" s="52"/>
      <c r="D2584" s="30" t="s">
        <v>8627</v>
      </c>
      <c r="E2584" s="30"/>
      <c r="Q2584" s="30"/>
      <c r="AF2584" s="116" t="s">
        <v>8628</v>
      </c>
      <c r="AG2584" s="42"/>
    </row>
    <row r="2585" spans="3:33">
      <c r="C2585" s="52"/>
      <c r="D2585" s="30" t="s">
        <v>8629</v>
      </c>
      <c r="E2585" s="30"/>
      <c r="Q2585" s="30"/>
      <c r="AF2585" s="116" t="s">
        <v>8630</v>
      </c>
      <c r="AG2585" s="42"/>
    </row>
    <row r="2586" spans="3:33">
      <c r="C2586" s="52"/>
      <c r="D2586" s="30" t="s">
        <v>8631</v>
      </c>
      <c r="E2586" s="30"/>
      <c r="Q2586" s="30"/>
      <c r="AF2586" s="116" t="s">
        <v>8632</v>
      </c>
      <c r="AG2586" s="42"/>
    </row>
    <row r="2587" spans="3:33">
      <c r="C2587" s="52"/>
      <c r="D2587" s="30" t="s">
        <v>8633</v>
      </c>
      <c r="E2587" s="30"/>
      <c r="Q2587" s="30"/>
      <c r="AF2587" s="116" t="s">
        <v>8312</v>
      </c>
      <c r="AG2587" s="42"/>
    </row>
    <row r="2588" spans="3:33">
      <c r="C2588" s="52"/>
      <c r="D2588" s="30" t="s">
        <v>8634</v>
      </c>
      <c r="E2588" s="30"/>
      <c r="Q2588" s="30"/>
      <c r="AF2588" s="116" t="s">
        <v>8635</v>
      </c>
      <c r="AG2588" s="42"/>
    </row>
    <row r="2589" spans="3:33">
      <c r="C2589" s="52"/>
      <c r="D2589" s="30" t="s">
        <v>8636</v>
      </c>
      <c r="E2589" s="30"/>
      <c r="Q2589" s="30"/>
      <c r="AF2589" s="116" t="s">
        <v>8637</v>
      </c>
      <c r="AG2589" s="42"/>
    </row>
    <row r="2590" spans="3:33">
      <c r="C2590" s="52"/>
      <c r="D2590" s="30" t="s">
        <v>8638</v>
      </c>
      <c r="E2590" s="30"/>
      <c r="Q2590" s="30"/>
      <c r="AF2590" s="116" t="s">
        <v>8639</v>
      </c>
      <c r="AG2590" s="42"/>
    </row>
    <row r="2591" spans="3:33">
      <c r="C2591" s="52"/>
      <c r="D2591" s="30" t="s">
        <v>8640</v>
      </c>
      <c r="E2591" s="30"/>
      <c r="Q2591" s="30"/>
      <c r="AF2591" s="116" t="s">
        <v>8641</v>
      </c>
      <c r="AG2591" s="42"/>
    </row>
    <row r="2592" spans="3:33">
      <c r="C2592" s="52"/>
      <c r="D2592" s="30" t="s">
        <v>8642</v>
      </c>
      <c r="E2592" s="30"/>
      <c r="Q2592" s="30"/>
      <c r="AF2592" s="116" t="s">
        <v>8643</v>
      </c>
      <c r="AG2592" s="42"/>
    </row>
    <row r="2593" spans="3:33">
      <c r="C2593" s="52"/>
      <c r="D2593" s="30" t="s">
        <v>8644</v>
      </c>
      <c r="E2593" s="30"/>
      <c r="Q2593" s="30"/>
      <c r="AF2593" s="116" t="s">
        <v>8645</v>
      </c>
      <c r="AG2593" s="42"/>
    </row>
    <row r="2594" spans="3:33">
      <c r="C2594" s="52"/>
      <c r="D2594" s="30" t="s">
        <v>8646</v>
      </c>
      <c r="E2594" s="30"/>
      <c r="Q2594" s="30"/>
      <c r="AF2594" s="116" t="s">
        <v>8647</v>
      </c>
      <c r="AG2594" s="42"/>
    </row>
    <row r="2595" spans="3:33">
      <c r="C2595" s="52"/>
      <c r="D2595" s="30" t="s">
        <v>8648</v>
      </c>
      <c r="E2595" s="30"/>
      <c r="Q2595" s="30"/>
      <c r="AF2595" s="116" t="s">
        <v>8649</v>
      </c>
      <c r="AG2595" s="42"/>
    </row>
    <row r="2596" spans="3:33">
      <c r="C2596" s="52"/>
      <c r="D2596" s="30" t="s">
        <v>8650</v>
      </c>
      <c r="E2596" s="30"/>
      <c r="Q2596" s="30"/>
      <c r="AF2596" s="116" t="s">
        <v>8651</v>
      </c>
      <c r="AG2596" s="42"/>
    </row>
    <row r="2597" spans="3:33">
      <c r="C2597" s="52"/>
      <c r="D2597" s="30" t="s">
        <v>8652</v>
      </c>
      <c r="E2597" s="30"/>
      <c r="Q2597" s="30"/>
      <c r="AF2597" s="116" t="s">
        <v>8653</v>
      </c>
      <c r="AG2597" s="42"/>
    </row>
    <row r="2598" spans="3:33">
      <c r="C2598" s="52"/>
      <c r="D2598" s="30" t="s">
        <v>8654</v>
      </c>
      <c r="E2598" s="30"/>
      <c r="Q2598" s="30"/>
      <c r="AF2598" s="116" t="s">
        <v>8655</v>
      </c>
      <c r="AG2598" s="42"/>
    </row>
    <row r="2599" spans="3:33">
      <c r="C2599" s="52"/>
      <c r="D2599" s="30" t="s">
        <v>8656</v>
      </c>
      <c r="E2599" s="30"/>
      <c r="Q2599" s="30"/>
      <c r="AF2599" s="116" t="s">
        <v>8657</v>
      </c>
      <c r="AG2599" s="42"/>
    </row>
    <row r="2600" spans="3:33">
      <c r="C2600" s="52"/>
      <c r="D2600" s="30" t="s">
        <v>8658</v>
      </c>
      <c r="E2600" s="30"/>
      <c r="Q2600" s="30"/>
      <c r="AF2600" s="116" t="s">
        <v>8659</v>
      </c>
      <c r="AG2600" s="42"/>
    </row>
    <row r="2601" spans="3:33">
      <c r="C2601" s="52"/>
      <c r="D2601" s="30" t="s">
        <v>8660</v>
      </c>
      <c r="E2601" s="30"/>
      <c r="Q2601" s="30"/>
      <c r="AF2601" s="116" t="s">
        <v>8661</v>
      </c>
      <c r="AG2601" s="42"/>
    </row>
    <row r="2602" spans="3:33">
      <c r="C2602" s="52"/>
      <c r="D2602" s="30" t="s">
        <v>8662</v>
      </c>
      <c r="E2602" s="30"/>
      <c r="Q2602" s="30"/>
      <c r="AF2602" s="116" t="s">
        <v>8663</v>
      </c>
      <c r="AG2602" s="42"/>
    </row>
    <row r="2603" spans="3:33">
      <c r="C2603" s="52"/>
      <c r="D2603" s="30" t="s">
        <v>8664</v>
      </c>
      <c r="E2603" s="30"/>
      <c r="Q2603" s="30"/>
      <c r="AF2603" s="116" t="s">
        <v>8665</v>
      </c>
      <c r="AG2603" s="42"/>
    </row>
    <row r="2604" spans="3:33">
      <c r="C2604" s="52"/>
      <c r="D2604" s="30" t="s">
        <v>8666</v>
      </c>
      <c r="E2604" s="30"/>
      <c r="Q2604" s="30"/>
      <c r="AF2604" s="116" t="s">
        <v>8667</v>
      </c>
      <c r="AG2604" s="42"/>
    </row>
    <row r="2605" spans="3:33">
      <c r="C2605" s="52"/>
      <c r="D2605" s="30" t="s">
        <v>8668</v>
      </c>
      <c r="E2605" s="30"/>
      <c r="Q2605" s="30"/>
      <c r="AF2605" s="116" t="s">
        <v>8669</v>
      </c>
      <c r="AG2605" s="42"/>
    </row>
    <row r="2606" spans="3:33">
      <c r="C2606" s="52"/>
      <c r="D2606" s="30" t="s">
        <v>8670</v>
      </c>
      <c r="E2606" s="30"/>
      <c r="Q2606" s="30"/>
      <c r="AF2606" s="116" t="s">
        <v>8671</v>
      </c>
      <c r="AG2606" s="42"/>
    </row>
    <row r="2607" spans="3:33">
      <c r="C2607" s="52"/>
      <c r="D2607" s="30" t="s">
        <v>8672</v>
      </c>
      <c r="E2607" s="30"/>
      <c r="Q2607" s="30"/>
      <c r="AF2607" s="116" t="s">
        <v>8673</v>
      </c>
      <c r="AG2607" s="42"/>
    </row>
    <row r="2608" spans="3:33">
      <c r="C2608" s="52"/>
      <c r="D2608" s="30" t="s">
        <v>8674</v>
      </c>
      <c r="E2608" s="30"/>
      <c r="Q2608" s="30"/>
      <c r="AF2608" s="116" t="s">
        <v>8675</v>
      </c>
      <c r="AG2608" s="42"/>
    </row>
    <row r="2609" spans="3:33">
      <c r="C2609" s="52"/>
      <c r="D2609" s="30" t="s">
        <v>8676</v>
      </c>
      <c r="E2609" s="30"/>
      <c r="Q2609" s="30"/>
      <c r="AF2609" s="116" t="s">
        <v>8677</v>
      </c>
      <c r="AG2609" s="42"/>
    </row>
    <row r="2610" spans="3:33">
      <c r="C2610" s="52"/>
      <c r="D2610" s="30" t="s">
        <v>8678</v>
      </c>
      <c r="E2610" s="30"/>
      <c r="Q2610" s="30"/>
      <c r="AF2610" s="116" t="s">
        <v>8679</v>
      </c>
      <c r="AG2610" s="42"/>
    </row>
    <row r="2611" spans="3:33">
      <c r="C2611" s="52"/>
      <c r="D2611" s="30" t="s">
        <v>8680</v>
      </c>
      <c r="E2611" s="30"/>
      <c r="Q2611" s="30"/>
      <c r="AF2611" s="116" t="s">
        <v>8681</v>
      </c>
      <c r="AG2611" s="42"/>
    </row>
    <row r="2612" spans="3:33">
      <c r="C2612" s="52"/>
      <c r="D2612" s="30" t="s">
        <v>8682</v>
      </c>
      <c r="E2612" s="30"/>
      <c r="Q2612" s="30"/>
      <c r="AF2612" s="116" t="s">
        <v>8683</v>
      </c>
      <c r="AG2612" s="42"/>
    </row>
    <row r="2613" spans="3:33">
      <c r="C2613" s="52"/>
      <c r="D2613" s="30" t="s">
        <v>8684</v>
      </c>
      <c r="E2613" s="30"/>
      <c r="Q2613" s="30"/>
      <c r="AF2613" s="116" t="s">
        <v>8685</v>
      </c>
      <c r="AG2613" s="42"/>
    </row>
    <row r="2614" spans="3:33">
      <c r="C2614" s="52"/>
      <c r="D2614" s="30" t="s">
        <v>8686</v>
      </c>
      <c r="E2614" s="30"/>
      <c r="Q2614" s="30"/>
      <c r="AF2614" s="116" t="s">
        <v>8687</v>
      </c>
      <c r="AG2614" s="42"/>
    </row>
    <row r="2615" spans="3:33">
      <c r="C2615" s="52"/>
      <c r="D2615" s="30" t="s">
        <v>8688</v>
      </c>
      <c r="E2615" s="30"/>
      <c r="Q2615" s="30"/>
      <c r="AF2615" s="116" t="s">
        <v>8689</v>
      </c>
      <c r="AG2615" s="42"/>
    </row>
    <row r="2616" spans="3:33">
      <c r="C2616" s="52"/>
      <c r="D2616" s="30" t="s">
        <v>8690</v>
      </c>
      <c r="E2616" s="30"/>
      <c r="Q2616" s="30"/>
      <c r="AF2616" s="116" t="s">
        <v>8691</v>
      </c>
      <c r="AG2616" s="42"/>
    </row>
    <row r="2617" spans="3:33">
      <c r="C2617" s="52"/>
      <c r="D2617" s="30" t="s">
        <v>8692</v>
      </c>
      <c r="E2617" s="30"/>
      <c r="Q2617" s="30"/>
      <c r="AF2617" s="116" t="s">
        <v>8693</v>
      </c>
      <c r="AG2617" s="42"/>
    </row>
    <row r="2618" spans="3:33">
      <c r="C2618" s="52"/>
      <c r="D2618" s="30" t="s">
        <v>8694</v>
      </c>
      <c r="E2618" s="30"/>
      <c r="Q2618" s="30"/>
      <c r="AF2618" s="116" t="s">
        <v>8695</v>
      </c>
      <c r="AG2618" s="42"/>
    </row>
    <row r="2619" spans="3:33">
      <c r="C2619" s="52"/>
      <c r="D2619" s="30" t="s">
        <v>8696</v>
      </c>
      <c r="E2619" s="30"/>
      <c r="Q2619" s="30"/>
      <c r="AF2619" s="116" t="s">
        <v>8697</v>
      </c>
      <c r="AG2619" s="42"/>
    </row>
    <row r="2620" spans="3:33">
      <c r="C2620" s="52"/>
      <c r="D2620" s="30" t="s">
        <v>8698</v>
      </c>
      <c r="E2620" s="30"/>
      <c r="Q2620" s="30"/>
      <c r="AF2620" s="116" t="s">
        <v>8699</v>
      </c>
      <c r="AG2620" s="42"/>
    </row>
    <row r="2621" spans="3:33">
      <c r="C2621" s="52"/>
      <c r="D2621" s="30" t="s">
        <v>8700</v>
      </c>
      <c r="E2621" s="30"/>
      <c r="Q2621" s="30"/>
      <c r="AF2621" s="116" t="s">
        <v>8701</v>
      </c>
      <c r="AG2621" s="42"/>
    </row>
    <row r="2622" spans="3:33">
      <c r="C2622" s="52"/>
      <c r="D2622" s="30" t="s">
        <v>8702</v>
      </c>
      <c r="E2622" s="30"/>
      <c r="Q2622" s="30"/>
      <c r="AF2622" s="116" t="s">
        <v>8703</v>
      </c>
      <c r="AG2622" s="42"/>
    </row>
    <row r="2623" spans="3:33">
      <c r="C2623" s="52"/>
      <c r="D2623" s="30" t="s">
        <v>8704</v>
      </c>
      <c r="E2623" s="30"/>
      <c r="Q2623" s="30"/>
      <c r="AF2623" s="116" t="s">
        <v>8705</v>
      </c>
      <c r="AG2623" s="42"/>
    </row>
    <row r="2624" spans="3:33">
      <c r="C2624" s="52"/>
      <c r="D2624" s="30" t="s">
        <v>8706</v>
      </c>
      <c r="E2624" s="30"/>
      <c r="Q2624" s="30"/>
      <c r="AF2624" s="116" t="s">
        <v>8707</v>
      </c>
      <c r="AG2624" s="42"/>
    </row>
    <row r="2625" spans="3:33">
      <c r="C2625" s="52"/>
      <c r="D2625" s="30" t="s">
        <v>8708</v>
      </c>
      <c r="E2625" s="30"/>
      <c r="Q2625" s="30"/>
      <c r="AF2625" s="116" t="s">
        <v>8709</v>
      </c>
      <c r="AG2625" s="42"/>
    </row>
    <row r="2626" spans="3:33">
      <c r="C2626" s="52"/>
      <c r="D2626" s="30" t="s">
        <v>8710</v>
      </c>
      <c r="E2626" s="30"/>
      <c r="Q2626" s="30"/>
      <c r="AF2626" s="116" t="s">
        <v>8711</v>
      </c>
      <c r="AG2626" s="42"/>
    </row>
    <row r="2627" spans="3:33">
      <c r="C2627" s="52"/>
      <c r="D2627" s="30" t="s">
        <v>8712</v>
      </c>
      <c r="E2627" s="30"/>
      <c r="Q2627" s="30"/>
      <c r="AF2627" s="116" t="s">
        <v>7810</v>
      </c>
      <c r="AG2627" s="42"/>
    </row>
    <row r="2628" spans="3:33">
      <c r="C2628" s="52"/>
      <c r="D2628" s="30" t="s">
        <v>8713</v>
      </c>
      <c r="E2628" s="30"/>
      <c r="Q2628" s="30"/>
      <c r="AF2628" s="116" t="s">
        <v>8714</v>
      </c>
      <c r="AG2628" s="42"/>
    </row>
    <row r="2629" spans="3:33">
      <c r="C2629" s="52"/>
      <c r="D2629" s="30" t="s">
        <v>8715</v>
      </c>
      <c r="E2629" s="30"/>
      <c r="Q2629" s="30"/>
      <c r="AF2629" s="116" t="s">
        <v>8716</v>
      </c>
      <c r="AG2629" s="42"/>
    </row>
    <row r="2630" spans="3:33">
      <c r="C2630" s="52"/>
      <c r="D2630" s="30" t="s">
        <v>8717</v>
      </c>
      <c r="E2630" s="30"/>
      <c r="Q2630" s="30"/>
      <c r="AF2630" s="116" t="s">
        <v>8718</v>
      </c>
      <c r="AG2630" s="42"/>
    </row>
    <row r="2631" spans="3:33">
      <c r="C2631" s="52"/>
      <c r="D2631" s="30" t="s">
        <v>8719</v>
      </c>
      <c r="E2631" s="30"/>
      <c r="Q2631" s="30"/>
      <c r="AF2631" s="116" t="s">
        <v>8720</v>
      </c>
      <c r="AG2631" s="42"/>
    </row>
    <row r="2632" spans="3:33">
      <c r="C2632" s="52"/>
      <c r="D2632" s="30" t="s">
        <v>8721</v>
      </c>
      <c r="E2632" s="30"/>
      <c r="Q2632" s="30"/>
      <c r="AF2632" s="116" t="s">
        <v>8722</v>
      </c>
      <c r="AG2632" s="42"/>
    </row>
    <row r="2633" spans="3:33">
      <c r="C2633" s="52"/>
      <c r="D2633" s="30" t="s">
        <v>8723</v>
      </c>
      <c r="E2633" s="30"/>
      <c r="Q2633" s="30"/>
      <c r="AF2633" s="116" t="s">
        <v>8724</v>
      </c>
      <c r="AG2633" s="42"/>
    </row>
    <row r="2634" spans="3:33">
      <c r="C2634" s="52"/>
      <c r="D2634" s="30" t="s">
        <v>8725</v>
      </c>
      <c r="E2634" s="30"/>
      <c r="Q2634" s="30"/>
      <c r="AF2634" s="116" t="s">
        <v>8726</v>
      </c>
      <c r="AG2634" s="42"/>
    </row>
    <row r="2635" spans="3:33">
      <c r="C2635" s="52"/>
      <c r="D2635" s="30" t="s">
        <v>8727</v>
      </c>
      <c r="E2635" s="30"/>
      <c r="Q2635" s="30"/>
      <c r="AF2635" s="116" t="s">
        <v>8728</v>
      </c>
      <c r="AG2635" s="42"/>
    </row>
    <row r="2636" spans="3:33">
      <c r="C2636" s="52"/>
      <c r="D2636" s="30" t="s">
        <v>8729</v>
      </c>
      <c r="E2636" s="30"/>
      <c r="Q2636" s="30"/>
      <c r="AF2636" s="116" t="s">
        <v>8730</v>
      </c>
      <c r="AG2636" s="42"/>
    </row>
    <row r="2637" spans="3:33">
      <c r="C2637" s="52"/>
      <c r="D2637" s="30" t="s">
        <v>8731</v>
      </c>
      <c r="E2637" s="30"/>
      <c r="Q2637" s="30"/>
      <c r="AF2637" s="116" t="s">
        <v>8732</v>
      </c>
      <c r="AG2637" s="42"/>
    </row>
    <row r="2638" spans="3:33">
      <c r="C2638" s="52"/>
      <c r="D2638" s="30" t="s">
        <v>8733</v>
      </c>
      <c r="E2638" s="30"/>
      <c r="Q2638" s="30"/>
      <c r="AF2638" s="116" t="s">
        <v>8734</v>
      </c>
      <c r="AG2638" s="42"/>
    </row>
    <row r="2639" spans="3:33">
      <c r="C2639" s="52"/>
      <c r="D2639" s="30" t="s">
        <v>8735</v>
      </c>
      <c r="E2639" s="30"/>
      <c r="Q2639" s="30"/>
      <c r="AF2639" s="116" t="s">
        <v>8736</v>
      </c>
      <c r="AG2639" s="42"/>
    </row>
    <row r="2640" spans="3:33">
      <c r="C2640" s="52"/>
      <c r="D2640" s="30" t="s">
        <v>8737</v>
      </c>
      <c r="E2640" s="30"/>
      <c r="Q2640" s="30"/>
      <c r="AF2640" s="116" t="s">
        <v>8738</v>
      </c>
      <c r="AG2640" s="42"/>
    </row>
    <row r="2641" spans="3:33">
      <c r="C2641" s="52"/>
      <c r="D2641" s="30" t="s">
        <v>8739</v>
      </c>
      <c r="E2641" s="30"/>
      <c r="Q2641" s="30"/>
      <c r="AF2641" s="116" t="s">
        <v>8740</v>
      </c>
      <c r="AG2641" s="42"/>
    </row>
    <row r="2642" spans="3:33">
      <c r="C2642" s="52"/>
      <c r="D2642" s="30" t="s">
        <v>8741</v>
      </c>
      <c r="E2642" s="30"/>
      <c r="Q2642" s="30"/>
      <c r="AF2642" s="116" t="s">
        <v>8742</v>
      </c>
      <c r="AG2642" s="42"/>
    </row>
    <row r="2643" spans="3:33">
      <c r="C2643" s="52"/>
      <c r="D2643" s="30" t="s">
        <v>8743</v>
      </c>
      <c r="E2643" s="30"/>
      <c r="Q2643" s="30"/>
      <c r="AF2643" s="116" t="s">
        <v>8744</v>
      </c>
      <c r="AG2643" s="42"/>
    </row>
    <row r="2644" spans="3:33">
      <c r="C2644" s="52"/>
      <c r="D2644" s="30" t="s">
        <v>8745</v>
      </c>
      <c r="E2644" s="30"/>
      <c r="Q2644" s="30"/>
      <c r="AF2644" s="116" t="s">
        <v>8746</v>
      </c>
      <c r="AG2644" s="42"/>
    </row>
    <row r="2645" spans="3:33">
      <c r="C2645" s="52"/>
      <c r="D2645" s="30" t="s">
        <v>8747</v>
      </c>
      <c r="E2645" s="30"/>
      <c r="Q2645" s="30"/>
      <c r="AF2645" s="116" t="s">
        <v>8748</v>
      </c>
      <c r="AG2645" s="42"/>
    </row>
    <row r="2646" spans="3:33">
      <c r="C2646" s="52"/>
      <c r="D2646" s="30" t="s">
        <v>8749</v>
      </c>
      <c r="E2646" s="30"/>
      <c r="Q2646" s="30"/>
      <c r="AF2646" s="116" t="s">
        <v>8750</v>
      </c>
      <c r="AG2646" s="42"/>
    </row>
    <row r="2647" spans="3:33">
      <c r="C2647" s="52"/>
      <c r="D2647" s="30" t="s">
        <v>8751</v>
      </c>
      <c r="E2647" s="30"/>
      <c r="Q2647" s="30"/>
      <c r="AF2647" s="116" t="s">
        <v>8752</v>
      </c>
      <c r="AG2647" s="42"/>
    </row>
    <row r="2648" spans="3:33">
      <c r="C2648" s="52"/>
      <c r="D2648" s="30" t="s">
        <v>8753</v>
      </c>
      <c r="E2648" s="30"/>
      <c r="Q2648" s="30"/>
      <c r="AF2648" s="116" t="s">
        <v>8754</v>
      </c>
      <c r="AG2648" s="42"/>
    </row>
    <row r="2649" spans="3:33">
      <c r="C2649" s="52"/>
      <c r="D2649" s="30" t="s">
        <v>8755</v>
      </c>
      <c r="E2649" s="30"/>
      <c r="Q2649" s="30"/>
      <c r="AF2649" s="116" t="s">
        <v>8756</v>
      </c>
      <c r="AG2649" s="42"/>
    </row>
    <row r="2650" spans="3:33">
      <c r="C2650" s="52"/>
      <c r="D2650" s="30" t="s">
        <v>8757</v>
      </c>
      <c r="E2650" s="30"/>
      <c r="Q2650" s="30"/>
      <c r="AF2650" s="116" t="s">
        <v>8758</v>
      </c>
      <c r="AG2650" s="42"/>
    </row>
    <row r="2651" spans="3:33">
      <c r="C2651" s="52"/>
      <c r="D2651" s="30" t="s">
        <v>8759</v>
      </c>
      <c r="E2651" s="30"/>
      <c r="Q2651" s="30"/>
      <c r="AF2651" s="116" t="s">
        <v>8760</v>
      </c>
      <c r="AG2651" s="42"/>
    </row>
    <row r="2652" spans="3:33">
      <c r="C2652" s="52"/>
      <c r="D2652" s="30" t="s">
        <v>8761</v>
      </c>
      <c r="E2652" s="30"/>
      <c r="Q2652" s="30"/>
      <c r="AF2652" s="116" t="s">
        <v>8762</v>
      </c>
      <c r="AG2652" s="42"/>
    </row>
    <row r="2653" spans="3:33">
      <c r="C2653" s="52"/>
      <c r="D2653" s="30" t="s">
        <v>8763</v>
      </c>
      <c r="E2653" s="30"/>
      <c r="Q2653" s="30"/>
      <c r="AF2653" s="116" t="s">
        <v>8764</v>
      </c>
      <c r="AG2653" s="42"/>
    </row>
    <row r="2654" spans="3:33">
      <c r="C2654" s="52"/>
      <c r="D2654" s="30" t="s">
        <v>8765</v>
      </c>
      <c r="E2654" s="30"/>
      <c r="Q2654" s="30"/>
      <c r="AF2654" s="116" t="s">
        <v>8766</v>
      </c>
      <c r="AG2654" s="42"/>
    </row>
    <row r="2655" spans="3:33">
      <c r="C2655" s="52"/>
      <c r="D2655" s="30" t="s">
        <v>8767</v>
      </c>
      <c r="E2655" s="30"/>
      <c r="Q2655" s="30"/>
      <c r="AF2655" s="116" t="s">
        <v>8768</v>
      </c>
      <c r="AG2655" s="42"/>
    </row>
    <row r="2656" spans="3:33">
      <c r="C2656" s="52"/>
      <c r="D2656" s="30" t="s">
        <v>8769</v>
      </c>
      <c r="E2656" s="30"/>
      <c r="Q2656" s="30"/>
      <c r="AF2656" s="116" t="s">
        <v>8770</v>
      </c>
      <c r="AG2656" s="42"/>
    </row>
    <row r="2657" spans="3:33">
      <c r="C2657" s="52"/>
      <c r="D2657" s="30" t="s">
        <v>8771</v>
      </c>
      <c r="E2657" s="30"/>
      <c r="Q2657" s="30"/>
      <c r="AF2657" s="116" t="s">
        <v>8772</v>
      </c>
      <c r="AG2657" s="42"/>
    </row>
    <row r="2658" spans="3:33">
      <c r="C2658" s="52"/>
      <c r="D2658" s="30" t="s">
        <v>8773</v>
      </c>
      <c r="E2658" s="30"/>
      <c r="Q2658" s="30"/>
      <c r="AF2658" s="116" t="s">
        <v>8774</v>
      </c>
      <c r="AG2658" s="42"/>
    </row>
    <row r="2659" spans="3:33">
      <c r="C2659" s="52"/>
      <c r="D2659" s="30" t="s">
        <v>8775</v>
      </c>
      <c r="E2659" s="30"/>
      <c r="Q2659" s="30"/>
      <c r="AF2659" s="116" t="s">
        <v>8776</v>
      </c>
      <c r="AG2659" s="42"/>
    </row>
    <row r="2660" spans="3:33">
      <c r="C2660" s="52"/>
      <c r="D2660" s="30" t="s">
        <v>8777</v>
      </c>
      <c r="E2660" s="30"/>
      <c r="Q2660" s="30"/>
      <c r="AF2660" s="116" t="s">
        <v>8778</v>
      </c>
      <c r="AG2660" s="42"/>
    </row>
    <row r="2661" spans="3:33">
      <c r="C2661" s="52"/>
      <c r="D2661" s="30" t="s">
        <v>8779</v>
      </c>
      <c r="E2661" s="30"/>
      <c r="Q2661" s="30"/>
      <c r="AF2661" s="116" t="s">
        <v>8780</v>
      </c>
      <c r="AG2661" s="42"/>
    </row>
    <row r="2662" spans="3:33">
      <c r="C2662" s="52"/>
      <c r="D2662" s="30" t="s">
        <v>8781</v>
      </c>
      <c r="E2662" s="30"/>
      <c r="Q2662" s="30"/>
      <c r="AF2662" s="116" t="s">
        <v>8782</v>
      </c>
      <c r="AG2662" s="42"/>
    </row>
    <row r="2663" spans="3:33">
      <c r="C2663" s="52"/>
      <c r="D2663" s="30" t="s">
        <v>8783</v>
      </c>
      <c r="E2663" s="30"/>
      <c r="Q2663" s="30"/>
      <c r="AF2663" s="116" t="s">
        <v>8784</v>
      </c>
      <c r="AG2663" s="42"/>
    </row>
    <row r="2664" spans="3:33">
      <c r="C2664" s="52"/>
      <c r="D2664" s="30" t="s">
        <v>8785</v>
      </c>
      <c r="E2664" s="30"/>
      <c r="Q2664" s="30"/>
      <c r="AF2664" s="116" t="s">
        <v>8786</v>
      </c>
      <c r="AG2664" s="42"/>
    </row>
    <row r="2665" spans="3:33">
      <c r="C2665" s="52"/>
      <c r="D2665" s="30" t="s">
        <v>8787</v>
      </c>
      <c r="E2665" s="30"/>
      <c r="Q2665" s="30"/>
      <c r="AF2665" s="116" t="s">
        <v>8788</v>
      </c>
      <c r="AG2665" s="42"/>
    </row>
    <row r="2666" spans="3:33">
      <c r="C2666" s="52"/>
      <c r="D2666" s="30" t="s">
        <v>8789</v>
      </c>
      <c r="E2666" s="30"/>
      <c r="Q2666" s="30"/>
      <c r="AF2666" s="116" t="s">
        <v>8790</v>
      </c>
      <c r="AG2666" s="42"/>
    </row>
    <row r="2667" spans="3:33">
      <c r="C2667" s="52"/>
      <c r="D2667" s="30" t="s">
        <v>8791</v>
      </c>
      <c r="E2667" s="30"/>
      <c r="Q2667" s="30"/>
      <c r="AF2667" s="116" t="s">
        <v>8792</v>
      </c>
      <c r="AG2667" s="42"/>
    </row>
    <row r="2668" spans="3:33">
      <c r="C2668" s="52"/>
      <c r="D2668" s="30" t="s">
        <v>8793</v>
      </c>
      <c r="E2668" s="30"/>
      <c r="Q2668" s="30"/>
      <c r="AF2668" s="116" t="s">
        <v>8794</v>
      </c>
      <c r="AG2668" s="42"/>
    </row>
    <row r="2669" spans="3:33">
      <c r="C2669" s="52"/>
      <c r="D2669" s="30" t="s">
        <v>8795</v>
      </c>
      <c r="E2669" s="30"/>
      <c r="Q2669" s="30"/>
      <c r="AF2669" s="116" t="s">
        <v>8796</v>
      </c>
      <c r="AG2669" s="42"/>
    </row>
    <row r="2670" spans="3:33">
      <c r="C2670" s="52"/>
      <c r="D2670" s="30" t="s">
        <v>8797</v>
      </c>
      <c r="E2670" s="30"/>
      <c r="Q2670" s="30"/>
      <c r="AF2670" s="116" t="s">
        <v>8798</v>
      </c>
      <c r="AG2670" s="42"/>
    </row>
    <row r="2671" spans="3:33">
      <c r="C2671" s="52"/>
      <c r="D2671" s="30" t="s">
        <v>8799</v>
      </c>
      <c r="E2671" s="30"/>
      <c r="Q2671" s="30"/>
      <c r="AF2671" s="116" t="s">
        <v>8800</v>
      </c>
      <c r="AG2671" s="42"/>
    </row>
    <row r="2672" spans="3:33">
      <c r="C2672" s="52"/>
      <c r="D2672" s="30" t="s">
        <v>8801</v>
      </c>
      <c r="E2672" s="30"/>
      <c r="Q2672" s="30"/>
      <c r="AF2672" s="116" t="s">
        <v>8802</v>
      </c>
      <c r="AG2672" s="42"/>
    </row>
    <row r="2673" spans="3:33">
      <c r="C2673" s="52"/>
      <c r="D2673" s="30" t="s">
        <v>8803</v>
      </c>
      <c r="E2673" s="30"/>
      <c r="Q2673" s="30"/>
      <c r="AF2673" s="116" t="s">
        <v>8804</v>
      </c>
      <c r="AG2673" s="42"/>
    </row>
    <row r="2674" spans="3:33">
      <c r="C2674" s="52"/>
      <c r="D2674" s="30" t="s">
        <v>8805</v>
      </c>
      <c r="E2674" s="30"/>
      <c r="Q2674" s="30"/>
      <c r="AF2674" s="116" t="s">
        <v>8806</v>
      </c>
      <c r="AG2674" s="42"/>
    </row>
    <row r="2675" spans="3:33">
      <c r="C2675" s="52"/>
      <c r="D2675" s="30" t="s">
        <v>8807</v>
      </c>
      <c r="E2675" s="30"/>
      <c r="Q2675" s="30"/>
      <c r="AF2675" s="116" t="s">
        <v>8808</v>
      </c>
      <c r="AG2675" s="42"/>
    </row>
    <row r="2676" spans="3:33">
      <c r="C2676" s="52"/>
      <c r="D2676" s="30" t="s">
        <v>8809</v>
      </c>
      <c r="E2676" s="30"/>
      <c r="Q2676" s="30"/>
      <c r="AF2676" s="116" t="s">
        <v>8810</v>
      </c>
      <c r="AG2676" s="42"/>
    </row>
    <row r="2677" spans="3:33">
      <c r="C2677" s="52"/>
      <c r="D2677" s="30" t="s">
        <v>8811</v>
      </c>
      <c r="E2677" s="30"/>
      <c r="Q2677" s="30"/>
      <c r="AF2677" s="116" t="s">
        <v>8812</v>
      </c>
      <c r="AG2677" s="42"/>
    </row>
    <row r="2678" spans="3:33">
      <c r="C2678" s="52"/>
      <c r="D2678" s="30" t="s">
        <v>8813</v>
      </c>
      <c r="E2678" s="30"/>
      <c r="Q2678" s="30"/>
      <c r="AF2678" s="116" t="s">
        <v>8814</v>
      </c>
      <c r="AG2678" s="42"/>
    </row>
    <row r="2679" spans="3:33">
      <c r="C2679" s="52"/>
      <c r="D2679" s="30" t="s">
        <v>8815</v>
      </c>
      <c r="E2679" s="30"/>
      <c r="Q2679" s="30"/>
      <c r="AF2679" s="116" t="s">
        <v>8816</v>
      </c>
      <c r="AG2679" s="42"/>
    </row>
    <row r="2680" spans="3:33">
      <c r="C2680" s="52"/>
      <c r="D2680" s="30" t="s">
        <v>8817</v>
      </c>
      <c r="E2680" s="30"/>
      <c r="Q2680" s="30"/>
      <c r="AF2680" s="116" t="s">
        <v>8818</v>
      </c>
      <c r="AG2680" s="42"/>
    </row>
    <row r="2681" spans="3:33">
      <c r="C2681" s="52"/>
      <c r="D2681" s="30" t="s">
        <v>8819</v>
      </c>
      <c r="E2681" s="30"/>
      <c r="Q2681" s="30"/>
      <c r="AF2681" s="116" t="s">
        <v>8820</v>
      </c>
      <c r="AG2681" s="42"/>
    </row>
    <row r="2682" spans="3:33">
      <c r="C2682" s="52"/>
      <c r="D2682" s="30" t="s">
        <v>8821</v>
      </c>
      <c r="E2682" s="30"/>
      <c r="Q2682" s="30"/>
      <c r="AF2682" s="116" t="s">
        <v>8822</v>
      </c>
      <c r="AG2682" s="42"/>
    </row>
    <row r="2683" spans="3:33">
      <c r="C2683" s="52"/>
      <c r="D2683" s="30" t="s">
        <v>8823</v>
      </c>
      <c r="E2683" s="30"/>
      <c r="Q2683" s="30"/>
      <c r="AF2683" s="116" t="s">
        <v>8824</v>
      </c>
      <c r="AG2683" s="42"/>
    </row>
    <row r="2684" spans="3:33">
      <c r="C2684" s="52"/>
      <c r="D2684" s="30" t="s">
        <v>8825</v>
      </c>
      <c r="E2684" s="30"/>
      <c r="Q2684" s="30"/>
      <c r="AF2684" s="116" t="s">
        <v>8826</v>
      </c>
      <c r="AG2684" s="42"/>
    </row>
    <row r="2685" spans="3:33">
      <c r="C2685" s="52"/>
      <c r="D2685" s="30" t="s">
        <v>8827</v>
      </c>
      <c r="E2685" s="30"/>
      <c r="Q2685" s="30"/>
      <c r="AF2685" s="116" t="s">
        <v>8828</v>
      </c>
      <c r="AG2685" s="42"/>
    </row>
    <row r="2686" spans="3:33">
      <c r="C2686" s="52"/>
      <c r="D2686" s="30" t="s">
        <v>8829</v>
      </c>
      <c r="E2686" s="30"/>
      <c r="Q2686" s="30"/>
      <c r="AF2686" s="116" t="s">
        <v>8830</v>
      </c>
      <c r="AG2686" s="42"/>
    </row>
    <row r="2687" spans="3:33">
      <c r="C2687" s="52"/>
      <c r="D2687" s="30" t="s">
        <v>8831</v>
      </c>
      <c r="E2687" s="30"/>
      <c r="Q2687" s="30"/>
      <c r="AF2687" s="116" t="s">
        <v>8832</v>
      </c>
      <c r="AG2687" s="42"/>
    </row>
    <row r="2688" spans="3:33">
      <c r="C2688" s="52"/>
      <c r="D2688" s="30" t="s">
        <v>8833</v>
      </c>
      <c r="E2688" s="30"/>
      <c r="Q2688" s="30"/>
      <c r="AF2688" s="116" t="s">
        <v>8834</v>
      </c>
      <c r="AG2688" s="42"/>
    </row>
    <row r="2689" spans="3:33">
      <c r="C2689" s="52"/>
      <c r="D2689" s="30" t="s">
        <v>8835</v>
      </c>
      <c r="E2689" s="30"/>
      <c r="Q2689" s="30"/>
      <c r="AF2689" s="116" t="s">
        <v>8836</v>
      </c>
      <c r="AG2689" s="42"/>
    </row>
    <row r="2690" spans="3:33">
      <c r="C2690" s="52"/>
      <c r="D2690" s="30" t="s">
        <v>8837</v>
      </c>
      <c r="E2690" s="30"/>
      <c r="Q2690" s="30"/>
      <c r="AF2690" s="116" t="s">
        <v>8838</v>
      </c>
      <c r="AG2690" s="42"/>
    </row>
    <row r="2691" spans="3:33">
      <c r="C2691" s="52"/>
      <c r="D2691" s="30" t="s">
        <v>8839</v>
      </c>
      <c r="E2691" s="30"/>
      <c r="Q2691" s="30"/>
      <c r="AF2691" s="116" t="s">
        <v>8840</v>
      </c>
      <c r="AG2691" s="42"/>
    </row>
    <row r="2692" spans="3:33">
      <c r="C2692" s="52"/>
      <c r="D2692" s="30" t="s">
        <v>8841</v>
      </c>
      <c r="E2692" s="30"/>
      <c r="Q2692" s="30"/>
      <c r="AF2692" s="116" t="s">
        <v>8842</v>
      </c>
      <c r="AG2692" s="42"/>
    </row>
    <row r="2693" spans="3:33">
      <c r="C2693" s="52"/>
      <c r="D2693" s="30" t="s">
        <v>8843</v>
      </c>
      <c r="E2693" s="30"/>
      <c r="Q2693" s="30"/>
      <c r="AF2693" s="116" t="s">
        <v>8844</v>
      </c>
      <c r="AG2693" s="42"/>
    </row>
    <row r="2694" spans="3:33">
      <c r="C2694" s="52"/>
      <c r="D2694" s="30" t="s">
        <v>8845</v>
      </c>
      <c r="E2694" s="30"/>
      <c r="Q2694" s="30"/>
      <c r="AF2694" s="116" t="s">
        <v>8846</v>
      </c>
      <c r="AG2694" s="42"/>
    </row>
    <row r="2695" spans="3:33">
      <c r="C2695" s="52"/>
      <c r="D2695" s="30" t="s">
        <v>8847</v>
      </c>
      <c r="E2695" s="30"/>
      <c r="Q2695" s="30"/>
      <c r="AF2695" s="116" t="s">
        <v>8848</v>
      </c>
      <c r="AG2695" s="42"/>
    </row>
    <row r="2696" spans="3:33">
      <c r="C2696" s="52"/>
      <c r="D2696" s="30" t="s">
        <v>8849</v>
      </c>
      <c r="E2696" s="30"/>
      <c r="Q2696" s="30"/>
      <c r="AF2696" s="116" t="s">
        <v>8850</v>
      </c>
      <c r="AG2696" s="42"/>
    </row>
    <row r="2697" spans="3:33">
      <c r="C2697" s="52"/>
      <c r="D2697" s="30" t="s">
        <v>8851</v>
      </c>
      <c r="E2697" s="30"/>
      <c r="Q2697" s="30"/>
      <c r="AF2697" s="116" t="s">
        <v>8852</v>
      </c>
      <c r="AG2697" s="42"/>
    </row>
    <row r="2698" spans="3:33">
      <c r="C2698" s="52"/>
      <c r="D2698" s="30" t="s">
        <v>8853</v>
      </c>
      <c r="E2698" s="30"/>
      <c r="Q2698" s="30"/>
      <c r="AF2698" s="116" t="s">
        <v>8854</v>
      </c>
      <c r="AG2698" s="42"/>
    </row>
    <row r="2699" spans="3:33">
      <c r="C2699" s="52"/>
      <c r="D2699" s="30" t="s">
        <v>8855</v>
      </c>
      <c r="E2699" s="30"/>
      <c r="Q2699" s="30"/>
      <c r="AF2699" s="116" t="s">
        <v>8856</v>
      </c>
      <c r="AG2699" s="42"/>
    </row>
    <row r="2700" spans="3:33">
      <c r="C2700" s="52"/>
      <c r="D2700" s="30" t="s">
        <v>8857</v>
      </c>
      <c r="E2700" s="30"/>
      <c r="Q2700" s="30"/>
      <c r="AF2700" s="116" t="s">
        <v>8858</v>
      </c>
      <c r="AG2700" s="42"/>
    </row>
    <row r="2701" spans="3:33">
      <c r="C2701" s="52"/>
      <c r="D2701" s="30" t="s">
        <v>8859</v>
      </c>
      <c r="E2701" s="30"/>
      <c r="Q2701" s="30"/>
      <c r="AF2701" s="116" t="s">
        <v>8860</v>
      </c>
      <c r="AG2701" s="42"/>
    </row>
    <row r="2702" spans="3:33">
      <c r="C2702" s="52"/>
      <c r="D2702" s="30" t="s">
        <v>8861</v>
      </c>
      <c r="E2702" s="30"/>
      <c r="Q2702" s="30"/>
      <c r="AF2702" s="116" t="s">
        <v>8862</v>
      </c>
      <c r="AG2702" s="42"/>
    </row>
    <row r="2703" spans="3:33">
      <c r="C2703" s="52"/>
      <c r="D2703" s="30" t="s">
        <v>8863</v>
      </c>
      <c r="E2703" s="30"/>
      <c r="Q2703" s="30"/>
      <c r="AF2703" s="116" t="s">
        <v>8864</v>
      </c>
      <c r="AG2703" s="42"/>
    </row>
    <row r="2704" spans="3:33">
      <c r="C2704" s="52"/>
      <c r="D2704" s="30" t="s">
        <v>8865</v>
      </c>
      <c r="E2704" s="30"/>
      <c r="Q2704" s="30"/>
      <c r="AF2704" s="116" t="s">
        <v>8866</v>
      </c>
      <c r="AG2704" s="42"/>
    </row>
    <row r="2705" spans="3:33">
      <c r="C2705" s="52"/>
      <c r="D2705" s="30" t="s">
        <v>8867</v>
      </c>
      <c r="E2705" s="30"/>
      <c r="Q2705" s="30"/>
      <c r="AF2705" s="116" t="s">
        <v>8868</v>
      </c>
      <c r="AG2705" s="42"/>
    </row>
    <row r="2706" spans="3:33">
      <c r="C2706" s="52"/>
      <c r="D2706" s="30" t="s">
        <v>8869</v>
      </c>
      <c r="E2706" s="30"/>
      <c r="Q2706" s="30"/>
      <c r="AF2706" s="116" t="s">
        <v>8870</v>
      </c>
      <c r="AG2706" s="42"/>
    </row>
    <row r="2707" spans="3:33">
      <c r="C2707" s="52"/>
      <c r="D2707" s="30" t="s">
        <v>8871</v>
      </c>
      <c r="E2707" s="30"/>
      <c r="Q2707" s="30"/>
      <c r="AF2707" s="116" t="s">
        <v>8872</v>
      </c>
      <c r="AG2707" s="42"/>
    </row>
    <row r="2708" spans="3:33">
      <c r="C2708" s="52"/>
      <c r="D2708" s="30" t="s">
        <v>8873</v>
      </c>
      <c r="E2708" s="30"/>
      <c r="Q2708" s="30"/>
      <c r="AF2708" s="116" t="s">
        <v>8874</v>
      </c>
      <c r="AG2708" s="42"/>
    </row>
    <row r="2709" spans="3:33">
      <c r="C2709" s="52"/>
      <c r="D2709" s="30" t="s">
        <v>8875</v>
      </c>
      <c r="E2709" s="30"/>
      <c r="Q2709" s="30"/>
      <c r="AF2709" s="116" t="s">
        <v>8876</v>
      </c>
      <c r="AG2709" s="42"/>
    </row>
    <row r="2710" spans="3:33">
      <c r="C2710" s="52"/>
      <c r="D2710" s="30" t="s">
        <v>8877</v>
      </c>
      <c r="E2710" s="30"/>
      <c r="Q2710" s="30"/>
      <c r="AF2710" s="116" t="s">
        <v>8878</v>
      </c>
      <c r="AG2710" s="42"/>
    </row>
    <row r="2711" spans="3:33">
      <c r="C2711" s="52"/>
      <c r="D2711" s="30" t="s">
        <v>8879</v>
      </c>
      <c r="E2711" s="30"/>
      <c r="Q2711" s="30"/>
      <c r="AF2711" s="116" t="s">
        <v>8880</v>
      </c>
      <c r="AG2711" s="42"/>
    </row>
    <row r="2712" spans="3:33">
      <c r="C2712" s="52"/>
      <c r="D2712" s="30" t="s">
        <v>8881</v>
      </c>
      <c r="E2712" s="30"/>
      <c r="Q2712" s="30"/>
      <c r="AF2712" s="116" t="s">
        <v>8882</v>
      </c>
      <c r="AG2712" s="42"/>
    </row>
    <row r="2713" spans="3:33">
      <c r="C2713" s="52"/>
      <c r="D2713" s="30" t="s">
        <v>8883</v>
      </c>
      <c r="E2713" s="30"/>
      <c r="Q2713" s="30"/>
      <c r="AF2713" s="116" t="s">
        <v>8884</v>
      </c>
      <c r="AG2713" s="42"/>
    </row>
    <row r="2714" spans="3:33">
      <c r="C2714" s="52"/>
      <c r="D2714" s="30" t="s">
        <v>8885</v>
      </c>
      <c r="E2714" s="30"/>
      <c r="Q2714" s="30"/>
      <c r="AF2714" s="116" t="s">
        <v>8886</v>
      </c>
      <c r="AG2714" s="42"/>
    </row>
    <row r="2715" spans="3:33">
      <c r="C2715" s="52"/>
      <c r="D2715" s="30" t="s">
        <v>8887</v>
      </c>
      <c r="E2715" s="30"/>
      <c r="Q2715" s="30"/>
      <c r="AF2715" s="116" t="s">
        <v>8888</v>
      </c>
      <c r="AG2715" s="42"/>
    </row>
    <row r="2716" spans="3:33">
      <c r="C2716" s="52"/>
      <c r="D2716" s="30" t="s">
        <v>8889</v>
      </c>
      <c r="E2716" s="30"/>
      <c r="Q2716" s="30"/>
      <c r="AF2716" s="116" t="s">
        <v>8890</v>
      </c>
      <c r="AG2716" s="42"/>
    </row>
    <row r="2717" spans="3:33">
      <c r="C2717" s="52"/>
      <c r="D2717" s="30" t="s">
        <v>8891</v>
      </c>
      <c r="E2717" s="30"/>
      <c r="Q2717" s="30"/>
      <c r="AF2717" s="116" t="s">
        <v>8327</v>
      </c>
      <c r="AG2717" s="42"/>
    </row>
    <row r="2718" spans="3:33">
      <c r="C2718" s="52"/>
      <c r="D2718" s="30" t="s">
        <v>8892</v>
      </c>
      <c r="E2718" s="30"/>
      <c r="Q2718" s="30"/>
      <c r="AF2718" s="116" t="s">
        <v>8893</v>
      </c>
      <c r="AG2718" s="42"/>
    </row>
    <row r="2719" spans="3:33">
      <c r="C2719" s="52"/>
      <c r="D2719" s="30" t="s">
        <v>8894</v>
      </c>
      <c r="E2719" s="30"/>
      <c r="Q2719" s="30"/>
      <c r="AF2719" s="116" t="s">
        <v>8895</v>
      </c>
      <c r="AG2719" s="42"/>
    </row>
    <row r="2720" spans="3:33">
      <c r="C2720" s="52"/>
      <c r="D2720" s="30" t="s">
        <v>8896</v>
      </c>
      <c r="E2720" s="30"/>
      <c r="Q2720" s="30"/>
      <c r="AF2720" s="116" t="s">
        <v>8897</v>
      </c>
      <c r="AG2720" s="42"/>
    </row>
    <row r="2721" spans="3:33">
      <c r="C2721" s="52"/>
      <c r="D2721" s="30" t="s">
        <v>8898</v>
      </c>
      <c r="E2721" s="30"/>
      <c r="Q2721" s="30"/>
      <c r="AF2721" s="116" t="s">
        <v>8899</v>
      </c>
      <c r="AG2721" s="42"/>
    </row>
    <row r="2722" spans="3:33">
      <c r="C2722" s="52"/>
      <c r="D2722" s="30" t="s">
        <v>8900</v>
      </c>
      <c r="E2722" s="30"/>
      <c r="Q2722" s="30"/>
      <c r="AF2722" s="116" t="s">
        <v>8901</v>
      </c>
      <c r="AG2722" s="42"/>
    </row>
    <row r="2723" spans="3:33">
      <c r="C2723" s="52"/>
      <c r="D2723" s="30" t="s">
        <v>8902</v>
      </c>
      <c r="E2723" s="30"/>
      <c r="Q2723" s="30"/>
      <c r="AF2723" s="116" t="s">
        <v>8903</v>
      </c>
      <c r="AG2723" s="42"/>
    </row>
    <row r="2724" spans="3:33">
      <c r="C2724" s="52"/>
      <c r="D2724" s="30" t="s">
        <v>8904</v>
      </c>
      <c r="E2724" s="30"/>
      <c r="Q2724" s="30"/>
      <c r="AF2724" s="116" t="s">
        <v>8905</v>
      </c>
      <c r="AG2724" s="42"/>
    </row>
    <row r="2725" spans="3:33">
      <c r="C2725" s="52"/>
      <c r="D2725" s="30" t="s">
        <v>8906</v>
      </c>
      <c r="E2725" s="30"/>
      <c r="Q2725" s="30"/>
      <c r="AF2725" s="116" t="s">
        <v>8907</v>
      </c>
      <c r="AG2725" s="42"/>
    </row>
    <row r="2726" spans="3:33">
      <c r="C2726" s="52"/>
      <c r="D2726" s="30" t="s">
        <v>8908</v>
      </c>
      <c r="E2726" s="30"/>
      <c r="Q2726" s="30"/>
      <c r="AF2726" s="116" t="s">
        <v>8909</v>
      </c>
      <c r="AG2726" s="42"/>
    </row>
    <row r="2727" spans="3:33">
      <c r="C2727" s="52"/>
      <c r="D2727" s="30" t="s">
        <v>8910</v>
      </c>
      <c r="E2727" s="30"/>
      <c r="Q2727" s="30"/>
      <c r="AF2727" s="116" t="s">
        <v>8911</v>
      </c>
      <c r="AG2727" s="42"/>
    </row>
    <row r="2728" spans="3:33">
      <c r="C2728" s="52"/>
      <c r="D2728" s="30" t="s">
        <v>8912</v>
      </c>
      <c r="E2728" s="30"/>
      <c r="Q2728" s="30"/>
      <c r="AF2728" s="116" t="s">
        <v>8913</v>
      </c>
      <c r="AG2728" s="42"/>
    </row>
    <row r="2729" spans="3:33">
      <c r="C2729" s="52"/>
      <c r="D2729" s="30" t="s">
        <v>8914</v>
      </c>
      <c r="E2729" s="30"/>
      <c r="Q2729" s="30"/>
      <c r="AF2729" s="116" t="s">
        <v>8915</v>
      </c>
      <c r="AG2729" s="42"/>
    </row>
    <row r="2730" spans="3:33">
      <c r="C2730" s="52"/>
      <c r="D2730" s="30" t="s">
        <v>8916</v>
      </c>
      <c r="E2730" s="30"/>
      <c r="Q2730" s="30"/>
      <c r="AF2730" s="116" t="s">
        <v>8917</v>
      </c>
      <c r="AG2730" s="42"/>
    </row>
    <row r="2731" spans="3:33">
      <c r="C2731" s="52"/>
      <c r="D2731" s="30" t="s">
        <v>8918</v>
      </c>
      <c r="E2731" s="30"/>
      <c r="Q2731" s="30"/>
      <c r="AF2731" s="116" t="s">
        <v>8919</v>
      </c>
      <c r="AG2731" s="42"/>
    </row>
    <row r="2732" spans="3:33">
      <c r="C2732" s="52"/>
      <c r="D2732" s="30" t="s">
        <v>8920</v>
      </c>
      <c r="E2732" s="30"/>
      <c r="Q2732" s="30"/>
      <c r="AF2732" s="116" t="s">
        <v>8921</v>
      </c>
      <c r="AG2732" s="42"/>
    </row>
    <row r="2733" spans="3:33">
      <c r="C2733" s="52"/>
      <c r="D2733" s="30" t="s">
        <v>8922</v>
      </c>
      <c r="E2733" s="30"/>
      <c r="Q2733" s="30"/>
      <c r="AF2733" s="116" t="s">
        <v>8923</v>
      </c>
      <c r="AG2733" s="42"/>
    </row>
    <row r="2734" spans="3:33">
      <c r="C2734" s="52"/>
      <c r="D2734" s="30" t="s">
        <v>8924</v>
      </c>
      <c r="E2734" s="30"/>
      <c r="Q2734" s="30"/>
      <c r="AF2734" s="116" t="s">
        <v>8925</v>
      </c>
      <c r="AG2734" s="42"/>
    </row>
    <row r="2735" spans="3:33">
      <c r="C2735" s="52"/>
      <c r="D2735" s="30" t="s">
        <v>8926</v>
      </c>
      <c r="E2735" s="30"/>
      <c r="Q2735" s="30"/>
      <c r="AF2735" s="116" t="s">
        <v>8927</v>
      </c>
      <c r="AG2735" s="42"/>
    </row>
    <row r="2736" spans="3:33">
      <c r="C2736" s="52"/>
      <c r="D2736" s="30" t="s">
        <v>8928</v>
      </c>
      <c r="E2736" s="30"/>
      <c r="Q2736" s="30"/>
      <c r="AF2736" s="116" t="s">
        <v>8929</v>
      </c>
      <c r="AG2736" s="42"/>
    </row>
    <row r="2737" spans="3:33">
      <c r="C2737" s="52"/>
      <c r="D2737" s="30" t="s">
        <v>8930</v>
      </c>
      <c r="E2737" s="30"/>
      <c r="Q2737" s="30"/>
      <c r="AF2737" s="116" t="s">
        <v>8931</v>
      </c>
      <c r="AG2737" s="42"/>
    </row>
    <row r="2738" spans="3:33">
      <c r="C2738" s="52"/>
      <c r="D2738" s="30" t="s">
        <v>8932</v>
      </c>
      <c r="E2738" s="30"/>
      <c r="Q2738" s="30"/>
      <c r="AF2738" s="116" t="s">
        <v>8933</v>
      </c>
      <c r="AG2738" s="42"/>
    </row>
    <row r="2739" spans="3:33">
      <c r="C2739" s="52"/>
      <c r="D2739" s="30" t="s">
        <v>8934</v>
      </c>
      <c r="E2739" s="30"/>
      <c r="Q2739" s="30"/>
      <c r="AF2739" s="116" t="s">
        <v>8935</v>
      </c>
      <c r="AG2739" s="42"/>
    </row>
    <row r="2740" spans="3:33">
      <c r="C2740" s="52"/>
      <c r="D2740" s="30" t="s">
        <v>8936</v>
      </c>
      <c r="E2740" s="30"/>
      <c r="Q2740" s="30"/>
      <c r="AF2740" s="116" t="s">
        <v>8937</v>
      </c>
      <c r="AG2740" s="42"/>
    </row>
    <row r="2741" spans="3:33">
      <c r="C2741" s="52"/>
      <c r="D2741" s="30" t="s">
        <v>8938</v>
      </c>
      <c r="E2741" s="30"/>
      <c r="Q2741" s="30"/>
      <c r="AF2741" s="116" t="s">
        <v>8939</v>
      </c>
      <c r="AG2741" s="42"/>
    </row>
    <row r="2742" spans="3:33">
      <c r="C2742" s="52"/>
      <c r="D2742" s="30" t="s">
        <v>8940</v>
      </c>
      <c r="E2742" s="30"/>
      <c r="Q2742" s="30"/>
      <c r="AF2742" s="116" t="s">
        <v>8941</v>
      </c>
      <c r="AG2742" s="42"/>
    </row>
    <row r="2743" spans="3:33">
      <c r="C2743" s="52"/>
      <c r="D2743" s="30" t="s">
        <v>8942</v>
      </c>
      <c r="E2743" s="30"/>
      <c r="Q2743" s="30"/>
      <c r="AF2743" s="116" t="s">
        <v>8943</v>
      </c>
      <c r="AG2743" s="42"/>
    </row>
    <row r="2744" spans="3:33">
      <c r="C2744" s="52"/>
      <c r="D2744" s="30" t="s">
        <v>8944</v>
      </c>
      <c r="E2744" s="30"/>
      <c r="Q2744" s="30"/>
      <c r="AF2744" s="116" t="s">
        <v>8945</v>
      </c>
      <c r="AG2744" s="42"/>
    </row>
    <row r="2745" spans="3:33">
      <c r="C2745" s="52"/>
      <c r="D2745" s="30" t="s">
        <v>8946</v>
      </c>
      <c r="E2745" s="30"/>
      <c r="Q2745" s="30"/>
      <c r="AF2745" s="116" t="s">
        <v>8947</v>
      </c>
      <c r="AG2745" s="42"/>
    </row>
    <row r="2746" spans="3:33">
      <c r="C2746" s="52"/>
      <c r="D2746" s="30" t="s">
        <v>8948</v>
      </c>
      <c r="E2746" s="30"/>
      <c r="Q2746" s="30"/>
      <c r="AF2746" s="116" t="s">
        <v>8949</v>
      </c>
      <c r="AG2746" s="42"/>
    </row>
    <row r="2747" spans="3:33">
      <c r="C2747" s="52"/>
      <c r="D2747" s="30" t="s">
        <v>8950</v>
      </c>
      <c r="E2747" s="30"/>
      <c r="Q2747" s="30"/>
      <c r="AF2747" s="116" t="s">
        <v>8951</v>
      </c>
      <c r="AG2747" s="42"/>
    </row>
    <row r="2748" spans="3:33">
      <c r="C2748" s="52"/>
      <c r="D2748" s="30" t="s">
        <v>8952</v>
      </c>
      <c r="E2748" s="30"/>
      <c r="Q2748" s="30"/>
      <c r="AF2748" s="116" t="s">
        <v>8953</v>
      </c>
      <c r="AG2748" s="42"/>
    </row>
    <row r="2749" spans="3:33">
      <c r="C2749" s="52"/>
      <c r="D2749" s="30" t="s">
        <v>8954</v>
      </c>
      <c r="E2749" s="30"/>
      <c r="Q2749" s="30"/>
      <c r="AF2749" s="116" t="s">
        <v>8955</v>
      </c>
      <c r="AG2749" s="42"/>
    </row>
    <row r="2750" spans="3:33">
      <c r="C2750" s="52"/>
      <c r="D2750" s="30" t="s">
        <v>8956</v>
      </c>
      <c r="E2750" s="30"/>
      <c r="Q2750" s="30"/>
      <c r="AF2750" s="116" t="s">
        <v>8957</v>
      </c>
      <c r="AG2750" s="42"/>
    </row>
    <row r="2751" spans="3:33">
      <c r="C2751" s="52"/>
      <c r="D2751" s="30" t="s">
        <v>8958</v>
      </c>
      <c r="E2751" s="30"/>
      <c r="Q2751" s="30"/>
      <c r="AF2751" s="116" t="s">
        <v>8959</v>
      </c>
      <c r="AG2751" s="42"/>
    </row>
    <row r="2752" spans="3:33">
      <c r="C2752" s="52"/>
      <c r="D2752" s="30" t="s">
        <v>8960</v>
      </c>
      <c r="E2752" s="30"/>
      <c r="Q2752" s="30"/>
      <c r="AF2752" s="116" t="s">
        <v>8961</v>
      </c>
      <c r="AG2752" s="42"/>
    </row>
    <row r="2753" spans="3:33">
      <c r="C2753" s="52"/>
      <c r="D2753" s="30" t="s">
        <v>8962</v>
      </c>
      <c r="E2753" s="30"/>
      <c r="Q2753" s="30"/>
      <c r="AF2753" s="116" t="s">
        <v>8963</v>
      </c>
      <c r="AG2753" s="42"/>
    </row>
    <row r="2754" spans="3:33">
      <c r="C2754" s="52"/>
      <c r="D2754" s="30" t="s">
        <v>8964</v>
      </c>
      <c r="E2754" s="30"/>
      <c r="Q2754" s="30"/>
      <c r="AF2754" s="116" t="s">
        <v>8965</v>
      </c>
      <c r="AG2754" s="42"/>
    </row>
    <row r="2755" spans="3:33">
      <c r="C2755" s="52"/>
      <c r="D2755" s="30" t="s">
        <v>8966</v>
      </c>
      <c r="E2755" s="30"/>
      <c r="Q2755" s="30"/>
      <c r="AF2755" s="116" t="s">
        <v>8967</v>
      </c>
      <c r="AG2755" s="42"/>
    </row>
    <row r="2756" spans="3:33">
      <c r="C2756" s="52"/>
      <c r="D2756" s="30" t="s">
        <v>8968</v>
      </c>
      <c r="E2756" s="30"/>
      <c r="Q2756" s="30"/>
      <c r="AF2756" s="116" t="s">
        <v>8969</v>
      </c>
      <c r="AG2756" s="42"/>
    </row>
    <row r="2757" spans="3:33">
      <c r="C2757" s="52"/>
      <c r="D2757" s="30" t="s">
        <v>8970</v>
      </c>
      <c r="E2757" s="30"/>
      <c r="Q2757" s="30"/>
      <c r="AF2757" s="116" t="s">
        <v>8957</v>
      </c>
      <c r="AG2757" s="42"/>
    </row>
    <row r="2758" spans="3:33">
      <c r="C2758" s="52"/>
      <c r="D2758" s="30" t="s">
        <v>8971</v>
      </c>
      <c r="E2758" s="30"/>
      <c r="Q2758" s="30"/>
      <c r="AF2758" s="116" t="s">
        <v>8972</v>
      </c>
      <c r="AG2758" s="42"/>
    </row>
    <row r="2759" spans="3:33">
      <c r="C2759" s="52"/>
      <c r="D2759" s="30" t="s">
        <v>8973</v>
      </c>
      <c r="E2759" s="30"/>
      <c r="Q2759" s="30"/>
      <c r="AF2759" s="116" t="s">
        <v>8974</v>
      </c>
      <c r="AG2759" s="42"/>
    </row>
    <row r="2760" spans="3:33">
      <c r="C2760" s="52"/>
      <c r="D2760" s="30" t="s">
        <v>8975</v>
      </c>
      <c r="E2760" s="30"/>
      <c r="Q2760" s="30"/>
      <c r="AF2760" s="116" t="s">
        <v>8976</v>
      </c>
      <c r="AG2760" s="42"/>
    </row>
    <row r="2761" spans="3:33">
      <c r="C2761" s="52"/>
      <c r="D2761" s="30" t="s">
        <v>8977</v>
      </c>
      <c r="E2761" s="30"/>
      <c r="Q2761" s="30"/>
      <c r="AF2761" s="116" t="s">
        <v>8978</v>
      </c>
      <c r="AG2761" s="42"/>
    </row>
    <row r="2762" spans="3:33">
      <c r="C2762" s="52"/>
      <c r="D2762" s="30" t="s">
        <v>8979</v>
      </c>
      <c r="E2762" s="30"/>
      <c r="Q2762" s="30"/>
      <c r="AF2762" s="116" t="s">
        <v>8980</v>
      </c>
      <c r="AG2762" s="42"/>
    </row>
    <row r="2763" spans="3:33">
      <c r="C2763" s="52"/>
      <c r="D2763" s="30" t="s">
        <v>8981</v>
      </c>
      <c r="E2763" s="30"/>
      <c r="Q2763" s="30"/>
      <c r="AF2763" s="116" t="s">
        <v>8982</v>
      </c>
      <c r="AG2763" s="42"/>
    </row>
    <row r="2764" spans="3:33">
      <c r="C2764" s="52"/>
      <c r="D2764" s="30" t="s">
        <v>8983</v>
      </c>
      <c r="E2764" s="30"/>
      <c r="Q2764" s="30"/>
      <c r="AF2764" s="116" t="s">
        <v>8984</v>
      </c>
      <c r="AG2764" s="42"/>
    </row>
    <row r="2765" spans="3:33">
      <c r="C2765" s="52"/>
      <c r="D2765" s="30" t="s">
        <v>8985</v>
      </c>
      <c r="E2765" s="30"/>
      <c r="Q2765" s="30"/>
      <c r="AF2765" s="116" t="s">
        <v>8986</v>
      </c>
      <c r="AG2765" s="42"/>
    </row>
    <row r="2766" spans="3:33">
      <c r="C2766" s="52"/>
      <c r="D2766" s="30" t="s">
        <v>8987</v>
      </c>
      <c r="E2766" s="30"/>
      <c r="Q2766" s="30"/>
      <c r="AF2766" s="116" t="s">
        <v>8988</v>
      </c>
      <c r="AG2766" s="42"/>
    </row>
    <row r="2767" spans="3:33">
      <c r="C2767" s="52"/>
      <c r="D2767" s="30" t="s">
        <v>8989</v>
      </c>
      <c r="E2767" s="30"/>
      <c r="Q2767" s="30"/>
      <c r="AF2767" s="116" t="s">
        <v>8990</v>
      </c>
      <c r="AG2767" s="42"/>
    </row>
    <row r="2768" spans="3:33">
      <c r="C2768" s="52"/>
      <c r="D2768" s="30" t="s">
        <v>8991</v>
      </c>
      <c r="E2768" s="30"/>
      <c r="Q2768" s="30"/>
      <c r="AF2768" s="116" t="s">
        <v>8992</v>
      </c>
      <c r="AG2768" s="42"/>
    </row>
    <row r="2769" spans="3:33">
      <c r="C2769" s="52"/>
      <c r="D2769" s="30" t="s">
        <v>8993</v>
      </c>
      <c r="E2769" s="30"/>
      <c r="Q2769" s="30"/>
      <c r="AF2769" s="116" t="s">
        <v>8994</v>
      </c>
      <c r="AG2769" s="42"/>
    </row>
    <row r="2770" spans="3:33">
      <c r="C2770" s="52"/>
      <c r="D2770" s="30" t="s">
        <v>8995</v>
      </c>
      <c r="E2770" s="30"/>
      <c r="Q2770" s="30"/>
      <c r="AF2770" s="116" t="s">
        <v>8996</v>
      </c>
      <c r="AG2770" s="42"/>
    </row>
    <row r="2771" spans="3:33">
      <c r="C2771" s="52"/>
      <c r="D2771" s="30" t="s">
        <v>8997</v>
      </c>
      <c r="E2771" s="30"/>
      <c r="Q2771" s="30"/>
      <c r="AF2771" s="116" t="s">
        <v>8998</v>
      </c>
      <c r="AG2771" s="42"/>
    </row>
    <row r="2772" spans="3:33">
      <c r="C2772" s="52"/>
      <c r="D2772" s="30" t="s">
        <v>8999</v>
      </c>
      <c r="E2772" s="30"/>
      <c r="Q2772" s="30"/>
      <c r="AF2772" s="116" t="s">
        <v>9000</v>
      </c>
      <c r="AG2772" s="42"/>
    </row>
    <row r="2773" spans="3:33">
      <c r="C2773" s="52"/>
      <c r="D2773" s="30" t="s">
        <v>9001</v>
      </c>
      <c r="E2773" s="30"/>
      <c r="Q2773" s="30"/>
      <c r="AF2773" s="116" t="s">
        <v>9002</v>
      </c>
      <c r="AG2773" s="42"/>
    </row>
    <row r="2774" spans="3:33">
      <c r="C2774" s="52"/>
      <c r="D2774" s="30" t="s">
        <v>9003</v>
      </c>
      <c r="E2774" s="30"/>
      <c r="Q2774" s="30"/>
      <c r="AF2774" s="116" t="s">
        <v>9004</v>
      </c>
      <c r="AG2774" s="42"/>
    </row>
    <row r="2775" spans="3:33">
      <c r="C2775" s="52"/>
      <c r="D2775" s="30" t="s">
        <v>9005</v>
      </c>
      <c r="E2775" s="30"/>
      <c r="Q2775" s="30"/>
      <c r="AF2775" s="116" t="s">
        <v>9006</v>
      </c>
      <c r="AG2775" s="42"/>
    </row>
    <row r="2776" spans="3:33">
      <c r="C2776" s="52"/>
      <c r="D2776" s="30" t="s">
        <v>9007</v>
      </c>
      <c r="E2776" s="30"/>
      <c r="Q2776" s="30"/>
      <c r="AF2776" s="116" t="s">
        <v>9008</v>
      </c>
      <c r="AG2776" s="42"/>
    </row>
    <row r="2777" spans="3:33">
      <c r="C2777" s="52"/>
      <c r="D2777" s="30" t="s">
        <v>9009</v>
      </c>
      <c r="E2777" s="30"/>
      <c r="Q2777" s="30"/>
      <c r="AF2777" s="116" t="s">
        <v>9010</v>
      </c>
      <c r="AG2777" s="42"/>
    </row>
    <row r="2778" spans="3:33">
      <c r="C2778" s="52"/>
      <c r="D2778" s="30" t="s">
        <v>9011</v>
      </c>
      <c r="E2778" s="30"/>
      <c r="Q2778" s="30"/>
      <c r="AF2778" s="116" t="s">
        <v>9012</v>
      </c>
      <c r="AG2778" s="42"/>
    </row>
    <row r="2779" spans="3:33">
      <c r="C2779" s="52"/>
      <c r="D2779" s="30" t="s">
        <v>9013</v>
      </c>
      <c r="E2779" s="30"/>
      <c r="Q2779" s="30"/>
      <c r="AF2779" s="116" t="s">
        <v>9014</v>
      </c>
      <c r="AG2779" s="42"/>
    </row>
    <row r="2780" spans="3:33">
      <c r="C2780" s="52"/>
      <c r="D2780" s="30" t="s">
        <v>9015</v>
      </c>
      <c r="E2780" s="30"/>
      <c r="Q2780" s="30"/>
      <c r="AF2780" s="116" t="s">
        <v>9016</v>
      </c>
      <c r="AG2780" s="42"/>
    </row>
    <row r="2781" spans="3:33">
      <c r="C2781" s="52"/>
      <c r="D2781" s="30" t="s">
        <v>9017</v>
      </c>
      <c r="E2781" s="30"/>
      <c r="Q2781" s="30"/>
      <c r="AF2781" s="116" t="s">
        <v>9018</v>
      </c>
      <c r="AG2781" s="42"/>
    </row>
    <row r="2782" spans="3:33">
      <c r="C2782" s="52"/>
      <c r="D2782" s="30" t="s">
        <v>9019</v>
      </c>
      <c r="E2782" s="30"/>
      <c r="Q2782" s="30"/>
      <c r="AF2782" s="116" t="s">
        <v>9020</v>
      </c>
      <c r="AG2782" s="42"/>
    </row>
    <row r="2783" spans="3:33">
      <c r="C2783" s="52"/>
      <c r="D2783" s="30" t="s">
        <v>9021</v>
      </c>
      <c r="E2783" s="30"/>
      <c r="Q2783" s="30"/>
      <c r="AF2783" s="116" t="s">
        <v>9022</v>
      </c>
      <c r="AG2783" s="42"/>
    </row>
    <row r="2784" spans="3:33">
      <c r="C2784" s="52"/>
      <c r="D2784" s="30" t="s">
        <v>9023</v>
      </c>
      <c r="E2784" s="30"/>
      <c r="Q2784" s="30"/>
      <c r="AF2784" s="116" t="s">
        <v>9024</v>
      </c>
      <c r="AG2784" s="42"/>
    </row>
    <row r="2785" spans="3:33">
      <c r="C2785" s="52"/>
      <c r="D2785" s="30" t="s">
        <v>9025</v>
      </c>
      <c r="E2785" s="30"/>
      <c r="Q2785" s="30"/>
      <c r="AF2785" s="116" t="s">
        <v>9026</v>
      </c>
      <c r="AG2785" s="42"/>
    </row>
    <row r="2786" spans="3:33">
      <c r="C2786" s="52"/>
      <c r="D2786" s="30" t="s">
        <v>9027</v>
      </c>
      <c r="E2786" s="30"/>
      <c r="Q2786" s="30"/>
      <c r="AF2786" s="116" t="s">
        <v>9028</v>
      </c>
      <c r="AG2786" s="42"/>
    </row>
    <row r="2787" spans="3:33">
      <c r="C2787" s="52"/>
      <c r="D2787" s="30" t="s">
        <v>9029</v>
      </c>
      <c r="E2787" s="30"/>
      <c r="Q2787" s="30"/>
      <c r="AF2787" s="116" t="s">
        <v>9030</v>
      </c>
      <c r="AG2787" s="42"/>
    </row>
    <row r="2788" spans="3:33">
      <c r="C2788" s="52"/>
      <c r="D2788" s="30" t="s">
        <v>9031</v>
      </c>
      <c r="E2788" s="30"/>
      <c r="Q2788" s="30"/>
      <c r="AF2788" s="116" t="s">
        <v>9032</v>
      </c>
      <c r="AG2788" s="42"/>
    </row>
    <row r="2789" spans="3:33">
      <c r="C2789" s="52"/>
      <c r="D2789" s="30" t="s">
        <v>9033</v>
      </c>
      <c r="E2789" s="30"/>
      <c r="Q2789" s="30"/>
      <c r="AF2789" s="116" t="s">
        <v>9034</v>
      </c>
      <c r="AG2789" s="42"/>
    </row>
    <row r="2790" spans="3:33">
      <c r="C2790" s="52"/>
      <c r="D2790" s="30" t="s">
        <v>9035</v>
      </c>
      <c r="E2790" s="30"/>
      <c r="Q2790" s="30"/>
      <c r="AF2790" s="116" t="s">
        <v>9036</v>
      </c>
      <c r="AG2790" s="42"/>
    </row>
    <row r="2791" spans="3:33">
      <c r="C2791" s="52"/>
      <c r="D2791" s="30" t="s">
        <v>9037</v>
      </c>
      <c r="E2791" s="30"/>
      <c r="Q2791" s="30"/>
      <c r="AF2791" s="116" t="s">
        <v>9038</v>
      </c>
      <c r="AG2791" s="42"/>
    </row>
    <row r="2792" spans="3:33">
      <c r="C2792" s="52"/>
      <c r="D2792" s="30" t="s">
        <v>9039</v>
      </c>
      <c r="E2792" s="30"/>
      <c r="Q2792" s="30"/>
      <c r="AF2792" s="116" t="s">
        <v>9040</v>
      </c>
      <c r="AG2792" s="42"/>
    </row>
    <row r="2793" spans="3:33">
      <c r="C2793" s="52"/>
      <c r="D2793" s="30" t="s">
        <v>9041</v>
      </c>
      <c r="E2793" s="30"/>
      <c r="Q2793" s="30"/>
      <c r="AF2793" s="116" t="s">
        <v>9042</v>
      </c>
      <c r="AG2793" s="42"/>
    </row>
    <row r="2794" spans="3:33">
      <c r="C2794" s="52"/>
      <c r="D2794" s="30" t="s">
        <v>9043</v>
      </c>
      <c r="E2794" s="30"/>
      <c r="Q2794" s="30"/>
      <c r="AF2794" s="116" t="s">
        <v>9044</v>
      </c>
      <c r="AG2794" s="42"/>
    </row>
    <row r="2795" spans="3:33">
      <c r="C2795" s="52"/>
      <c r="D2795" s="30" t="s">
        <v>9045</v>
      </c>
      <c r="E2795" s="30"/>
      <c r="Q2795" s="30"/>
      <c r="AF2795" s="116" t="s">
        <v>9046</v>
      </c>
      <c r="AG2795" s="42"/>
    </row>
    <row r="2796" spans="3:33">
      <c r="C2796" s="52"/>
      <c r="D2796" s="30" t="s">
        <v>9047</v>
      </c>
      <c r="E2796" s="30"/>
      <c r="Q2796" s="30"/>
      <c r="AF2796" s="116" t="s">
        <v>9048</v>
      </c>
      <c r="AG2796" s="42"/>
    </row>
    <row r="2797" spans="3:33">
      <c r="C2797" s="52"/>
      <c r="D2797" s="30" t="s">
        <v>9049</v>
      </c>
      <c r="E2797" s="30"/>
      <c r="Q2797" s="30"/>
      <c r="AF2797" s="116" t="s">
        <v>9050</v>
      </c>
      <c r="AG2797" s="42"/>
    </row>
    <row r="2798" spans="3:33">
      <c r="C2798" s="52"/>
      <c r="D2798" s="30" t="s">
        <v>9051</v>
      </c>
      <c r="E2798" s="30"/>
      <c r="Q2798" s="30"/>
      <c r="AF2798" s="116" t="s">
        <v>9052</v>
      </c>
      <c r="AG2798" s="42"/>
    </row>
    <row r="2799" spans="3:33">
      <c r="C2799" s="52"/>
      <c r="D2799" s="30" t="s">
        <v>9053</v>
      </c>
      <c r="E2799" s="30"/>
      <c r="Q2799" s="30"/>
      <c r="AF2799" s="116" t="s">
        <v>9054</v>
      </c>
      <c r="AG2799" s="42"/>
    </row>
    <row r="2800" spans="3:33">
      <c r="C2800" s="52"/>
      <c r="D2800" s="30" t="s">
        <v>9055</v>
      </c>
      <c r="E2800" s="30"/>
      <c r="Q2800" s="30"/>
      <c r="AF2800" s="116" t="s">
        <v>9056</v>
      </c>
      <c r="AG2800" s="42"/>
    </row>
    <row r="2801" spans="3:33">
      <c r="C2801" s="52"/>
      <c r="D2801" s="30" t="s">
        <v>9057</v>
      </c>
      <c r="E2801" s="30"/>
      <c r="Q2801" s="30"/>
      <c r="AF2801" s="116" t="s">
        <v>9058</v>
      </c>
      <c r="AG2801" s="42"/>
    </row>
    <row r="2802" spans="3:33">
      <c r="C2802" s="52"/>
      <c r="D2802" s="30" t="s">
        <v>9059</v>
      </c>
      <c r="E2802" s="30"/>
      <c r="Q2802" s="30"/>
      <c r="AF2802" s="116" t="s">
        <v>9060</v>
      </c>
      <c r="AG2802" s="42"/>
    </row>
    <row r="2803" spans="3:33">
      <c r="C2803" s="52"/>
      <c r="D2803" s="30" t="s">
        <v>9061</v>
      </c>
      <c r="E2803" s="30"/>
      <c r="Q2803" s="30"/>
      <c r="AF2803" s="116" t="s">
        <v>9062</v>
      </c>
      <c r="AG2803" s="42"/>
    </row>
    <row r="2804" spans="3:33">
      <c r="C2804" s="52"/>
      <c r="D2804" s="30" t="s">
        <v>9063</v>
      </c>
      <c r="E2804" s="30"/>
      <c r="Q2804" s="30"/>
      <c r="AF2804" s="116" t="s">
        <v>9064</v>
      </c>
      <c r="AG2804" s="42"/>
    </row>
    <row r="2805" spans="3:33">
      <c r="C2805" s="52"/>
      <c r="D2805" s="30" t="s">
        <v>9065</v>
      </c>
      <c r="E2805" s="30"/>
      <c r="Q2805" s="30"/>
      <c r="AF2805" s="116" t="s">
        <v>9066</v>
      </c>
      <c r="AG2805" s="42"/>
    </row>
    <row r="2806" spans="3:33">
      <c r="C2806" s="52"/>
      <c r="D2806" s="30" t="s">
        <v>9067</v>
      </c>
      <c r="E2806" s="30"/>
      <c r="Q2806" s="30"/>
      <c r="AF2806" s="116" t="s">
        <v>7860</v>
      </c>
      <c r="AG2806" s="42"/>
    </row>
    <row r="2807" spans="3:33">
      <c r="C2807" s="52"/>
      <c r="D2807" s="30" t="s">
        <v>9068</v>
      </c>
      <c r="E2807" s="30"/>
      <c r="Q2807" s="30"/>
      <c r="AF2807" s="116" t="s">
        <v>7862</v>
      </c>
      <c r="AG2807" s="42"/>
    </row>
    <row r="2808" spans="3:33">
      <c r="C2808" s="52"/>
      <c r="D2808" s="30" t="s">
        <v>2565</v>
      </c>
      <c r="E2808" s="30"/>
      <c r="Q2808" s="30"/>
      <c r="AF2808" s="116" t="s">
        <v>7864</v>
      </c>
      <c r="AG2808" s="42"/>
    </row>
    <row r="2809" spans="3:33">
      <c r="C2809" s="52"/>
      <c r="D2809" s="30" t="s">
        <v>2570</v>
      </c>
      <c r="E2809" s="30"/>
      <c r="Q2809" s="30"/>
      <c r="AF2809" s="116" t="s">
        <v>7866</v>
      </c>
      <c r="AG2809" s="42"/>
    </row>
    <row r="2810" spans="3:33">
      <c r="C2810" s="52"/>
      <c r="D2810" s="30" t="s">
        <v>2575</v>
      </c>
      <c r="E2810" s="30"/>
      <c r="Q2810" s="30"/>
      <c r="AF2810" s="116" t="s">
        <v>7868</v>
      </c>
      <c r="AG2810" s="42"/>
    </row>
    <row r="2811" spans="3:33">
      <c r="C2811" s="52"/>
      <c r="D2811" s="30" t="s">
        <v>2581</v>
      </c>
      <c r="E2811" s="30"/>
      <c r="Q2811" s="30"/>
      <c r="AF2811" s="116" t="s">
        <v>7870</v>
      </c>
      <c r="AG2811" s="42"/>
    </row>
    <row r="2812" spans="3:33">
      <c r="C2812" s="52"/>
      <c r="D2812" s="30" t="s">
        <v>2587</v>
      </c>
      <c r="E2812" s="30"/>
      <c r="Q2812" s="30"/>
      <c r="AF2812" s="116" t="s">
        <v>7872</v>
      </c>
      <c r="AG2812" s="42"/>
    </row>
    <row r="2813" spans="3:33">
      <c r="C2813" s="52"/>
      <c r="D2813" s="30" t="s">
        <v>2593</v>
      </c>
      <c r="E2813" s="30"/>
      <c r="Q2813" s="30"/>
      <c r="AF2813" s="116" t="s">
        <v>7874</v>
      </c>
      <c r="AG2813" s="42"/>
    </row>
    <row r="2814" spans="3:33">
      <c r="C2814" s="52"/>
      <c r="D2814" s="30" t="s">
        <v>2599</v>
      </c>
      <c r="E2814" s="30"/>
      <c r="Q2814" s="30"/>
      <c r="AF2814" s="116" t="s">
        <v>7876</v>
      </c>
      <c r="AG2814" s="42"/>
    </row>
    <row r="2815" spans="3:33">
      <c r="C2815" s="52"/>
      <c r="D2815" s="30" t="s">
        <v>2605</v>
      </c>
      <c r="E2815" s="30"/>
      <c r="Q2815" s="30"/>
      <c r="AF2815" s="116" t="s">
        <v>7878</v>
      </c>
      <c r="AG2815" s="42"/>
    </row>
    <row r="2816" spans="3:33">
      <c r="C2816" s="52"/>
      <c r="D2816" s="30" t="s">
        <v>2611</v>
      </c>
      <c r="E2816" s="30"/>
      <c r="Q2816" s="30"/>
      <c r="AF2816" s="116" t="s">
        <v>7880</v>
      </c>
      <c r="AG2816" s="42"/>
    </row>
    <row r="2817" spans="3:33">
      <c r="C2817" s="52"/>
      <c r="D2817" s="30" t="s">
        <v>2617</v>
      </c>
      <c r="E2817" s="30"/>
      <c r="Q2817" s="30"/>
      <c r="AF2817" s="116" t="s">
        <v>7882</v>
      </c>
      <c r="AG2817" s="42"/>
    </row>
    <row r="2818" spans="3:33">
      <c r="C2818" s="52"/>
      <c r="D2818" s="30" t="s">
        <v>2623</v>
      </c>
      <c r="E2818" s="30"/>
      <c r="Q2818" s="30"/>
      <c r="AF2818" s="116" t="s">
        <v>7884</v>
      </c>
      <c r="AG2818" s="42"/>
    </row>
    <row r="2819" spans="3:33">
      <c r="C2819" s="52"/>
      <c r="D2819" s="30" t="s">
        <v>2629</v>
      </c>
      <c r="E2819" s="30"/>
      <c r="Q2819" s="30"/>
      <c r="AF2819" s="116" t="s">
        <v>7886</v>
      </c>
      <c r="AG2819" s="42"/>
    </row>
    <row r="2820" spans="3:33">
      <c r="C2820" s="52"/>
      <c r="D2820" s="30" t="s">
        <v>2635</v>
      </c>
      <c r="E2820" s="30"/>
      <c r="Q2820" s="30"/>
      <c r="AF2820" s="116" t="s">
        <v>7888</v>
      </c>
      <c r="AG2820" s="42"/>
    </row>
    <row r="2821" spans="3:33">
      <c r="C2821" s="52"/>
      <c r="D2821" s="30" t="s">
        <v>2641</v>
      </c>
      <c r="E2821" s="30"/>
      <c r="Q2821" s="30"/>
      <c r="AF2821" s="116" t="s">
        <v>7890</v>
      </c>
      <c r="AG2821" s="42"/>
    </row>
    <row r="2822" spans="3:33">
      <c r="C2822" s="52"/>
      <c r="D2822" s="30" t="s">
        <v>2647</v>
      </c>
      <c r="E2822" s="30"/>
      <c r="Q2822" s="30"/>
      <c r="AF2822" s="116" t="s">
        <v>7892</v>
      </c>
      <c r="AG2822" s="42"/>
    </row>
    <row r="2823" spans="3:33">
      <c r="C2823" s="52"/>
      <c r="D2823" s="30" t="s">
        <v>2653</v>
      </c>
      <c r="E2823" s="30"/>
      <c r="Q2823" s="30"/>
      <c r="AF2823" s="116" t="s">
        <v>7894</v>
      </c>
      <c r="AG2823" s="42"/>
    </row>
    <row r="2824" spans="3:33">
      <c r="C2824" s="52"/>
      <c r="D2824" s="30" t="s">
        <v>2659</v>
      </c>
      <c r="E2824" s="30"/>
      <c r="Q2824" s="30"/>
      <c r="AF2824" s="116" t="s">
        <v>7896</v>
      </c>
      <c r="AG2824" s="42"/>
    </row>
    <row r="2825" spans="3:33">
      <c r="C2825" s="52"/>
      <c r="D2825" s="30" t="s">
        <v>2665</v>
      </c>
      <c r="E2825" s="30"/>
      <c r="Q2825" s="30"/>
      <c r="AF2825" s="116" t="s">
        <v>7898</v>
      </c>
      <c r="AG2825" s="42"/>
    </row>
    <row r="2826" spans="3:33">
      <c r="C2826" s="52"/>
      <c r="D2826" s="30" t="s">
        <v>2671</v>
      </c>
      <c r="E2826" s="30"/>
      <c r="Q2826" s="30"/>
      <c r="AF2826" s="116" t="s">
        <v>7900</v>
      </c>
      <c r="AG2826" s="42"/>
    </row>
    <row r="2827" spans="3:33">
      <c r="C2827" s="52"/>
      <c r="D2827" s="30" t="s">
        <v>2677</v>
      </c>
      <c r="E2827" s="30"/>
      <c r="Q2827" s="30"/>
      <c r="AF2827" s="116" t="s">
        <v>7902</v>
      </c>
      <c r="AG2827" s="42"/>
    </row>
    <row r="2828" spans="3:33">
      <c r="C2828" s="52"/>
      <c r="D2828" s="30" t="s">
        <v>2683</v>
      </c>
      <c r="E2828" s="30"/>
      <c r="Q2828" s="30"/>
      <c r="AF2828" s="116" t="s">
        <v>7904</v>
      </c>
      <c r="AG2828" s="42"/>
    </row>
    <row r="2829" spans="3:33">
      <c r="C2829" s="52"/>
      <c r="D2829" s="30" t="s">
        <v>2688</v>
      </c>
      <c r="E2829" s="30"/>
      <c r="Q2829" s="30"/>
      <c r="AF2829" s="116" t="s">
        <v>7906</v>
      </c>
      <c r="AG2829" s="42"/>
    </row>
    <row r="2830" spans="3:33">
      <c r="C2830" s="52"/>
      <c r="D2830" s="30" t="s">
        <v>2699</v>
      </c>
      <c r="E2830" s="30"/>
      <c r="Q2830" s="30"/>
      <c r="AF2830" s="116" t="s">
        <v>7908</v>
      </c>
      <c r="AG2830" s="42"/>
    </row>
    <row r="2831" spans="3:33">
      <c r="C2831" s="52"/>
      <c r="D2831" s="30" t="s">
        <v>2710</v>
      </c>
      <c r="E2831" s="30"/>
      <c r="Q2831" s="30"/>
      <c r="AF2831" s="116" t="s">
        <v>7910</v>
      </c>
      <c r="AG2831" s="42"/>
    </row>
    <row r="2832" spans="3:33">
      <c r="C2832" s="52"/>
      <c r="D2832" s="30" t="s">
        <v>2715</v>
      </c>
      <c r="E2832" s="30"/>
      <c r="Q2832" s="30"/>
      <c r="AF2832" s="116" t="s">
        <v>7912</v>
      </c>
      <c r="AG2832" s="42"/>
    </row>
    <row r="2833" spans="3:33">
      <c r="C2833" s="52"/>
      <c r="D2833" s="30" t="s">
        <v>9069</v>
      </c>
      <c r="E2833" s="30"/>
      <c r="Q2833" s="30"/>
      <c r="AF2833" s="116" t="s">
        <v>7914</v>
      </c>
      <c r="AG2833" s="42"/>
    </row>
    <row r="2834" spans="3:33">
      <c r="C2834" s="52"/>
      <c r="D2834" s="30" t="s">
        <v>9070</v>
      </c>
      <c r="E2834" s="30"/>
      <c r="Q2834" s="30"/>
      <c r="AF2834" s="116" t="s">
        <v>7916</v>
      </c>
      <c r="AG2834" s="42"/>
    </row>
    <row r="2835" spans="3:33">
      <c r="C2835" s="52"/>
      <c r="D2835" s="30" t="s">
        <v>9071</v>
      </c>
      <c r="E2835" s="30"/>
      <c r="Q2835" s="30"/>
      <c r="AF2835" s="116" t="s">
        <v>7918</v>
      </c>
      <c r="AG2835" s="42"/>
    </row>
    <row r="2836" spans="3:33">
      <c r="C2836" s="52"/>
      <c r="D2836" s="30" t="s">
        <v>9072</v>
      </c>
      <c r="E2836" s="30"/>
      <c r="Q2836" s="30"/>
      <c r="AF2836" s="116" t="s">
        <v>7920</v>
      </c>
      <c r="AG2836" s="42"/>
    </row>
    <row r="2837" spans="3:33">
      <c r="C2837" s="52"/>
      <c r="D2837" s="30" t="s">
        <v>9073</v>
      </c>
      <c r="E2837" s="30"/>
      <c r="Q2837" s="30"/>
      <c r="AF2837" s="116" t="s">
        <v>7922</v>
      </c>
      <c r="AG2837" s="42"/>
    </row>
    <row r="2838" spans="3:33">
      <c r="C2838" s="52"/>
      <c r="D2838" s="30" t="s">
        <v>9074</v>
      </c>
      <c r="E2838" s="30"/>
      <c r="Q2838" s="30"/>
      <c r="AF2838" s="116" t="s">
        <v>7924</v>
      </c>
      <c r="AG2838" s="42"/>
    </row>
    <row r="2839" spans="3:33">
      <c r="C2839" s="52"/>
      <c r="D2839" s="30" t="s">
        <v>9075</v>
      </c>
      <c r="E2839" s="30"/>
      <c r="Q2839" s="30"/>
      <c r="AF2839" s="116" t="s">
        <v>7926</v>
      </c>
      <c r="AG2839" s="42"/>
    </row>
    <row r="2840" spans="3:33">
      <c r="C2840" s="52"/>
      <c r="D2840" s="30" t="s">
        <v>9076</v>
      </c>
      <c r="E2840" s="30"/>
      <c r="Q2840" s="30"/>
      <c r="AF2840" s="116" t="s">
        <v>7928</v>
      </c>
      <c r="AG2840" s="42"/>
    </row>
    <row r="2841" spans="3:33">
      <c r="C2841" s="52"/>
      <c r="D2841" s="30" t="s">
        <v>9077</v>
      </c>
      <c r="E2841" s="30"/>
      <c r="Q2841" s="30"/>
      <c r="AF2841" s="116" t="s">
        <v>7930</v>
      </c>
      <c r="AG2841" s="42"/>
    </row>
    <row r="2842" spans="3:33">
      <c r="C2842" s="52"/>
      <c r="D2842" s="30" t="s">
        <v>9078</v>
      </c>
      <c r="E2842" s="30"/>
      <c r="Q2842" s="30"/>
      <c r="AF2842" s="116" t="s">
        <v>7932</v>
      </c>
      <c r="AG2842" s="42"/>
    </row>
    <row r="2843" spans="3:33">
      <c r="C2843" s="52"/>
      <c r="D2843" s="30" t="s">
        <v>9079</v>
      </c>
      <c r="E2843" s="30"/>
      <c r="Q2843" s="30"/>
      <c r="AF2843" s="116" t="s">
        <v>9080</v>
      </c>
      <c r="AG2843" s="42"/>
    </row>
    <row r="2844" spans="3:33">
      <c r="C2844" s="52"/>
      <c r="D2844" s="30" t="s">
        <v>9081</v>
      </c>
      <c r="E2844" s="30"/>
      <c r="Q2844" s="30"/>
      <c r="AF2844" s="116" t="s">
        <v>9082</v>
      </c>
      <c r="AG2844" s="42"/>
    </row>
    <row r="2845" spans="3:33">
      <c r="C2845" s="52"/>
      <c r="D2845" s="30" t="s">
        <v>9083</v>
      </c>
      <c r="E2845" s="30"/>
      <c r="Q2845" s="30"/>
      <c r="AF2845" s="116" t="s">
        <v>9084</v>
      </c>
      <c r="AG2845" s="42"/>
    </row>
    <row r="2846" spans="3:33">
      <c r="C2846" s="52"/>
      <c r="D2846" s="30" t="s">
        <v>9085</v>
      </c>
      <c r="E2846" s="30"/>
      <c r="Q2846" s="30"/>
      <c r="AF2846" s="116" t="s">
        <v>9086</v>
      </c>
      <c r="AG2846" s="42"/>
    </row>
    <row r="2847" spans="3:33">
      <c r="C2847" s="52"/>
      <c r="D2847" s="30" t="s">
        <v>9087</v>
      </c>
      <c r="E2847" s="30"/>
      <c r="Q2847" s="30"/>
      <c r="AF2847" s="116" t="s">
        <v>9088</v>
      </c>
      <c r="AG2847" s="42"/>
    </row>
    <row r="2848" spans="3:33">
      <c r="C2848" s="52"/>
      <c r="D2848" s="30" t="s">
        <v>9089</v>
      </c>
      <c r="E2848" s="30"/>
      <c r="Q2848" s="30"/>
      <c r="AF2848" s="116" t="s">
        <v>9090</v>
      </c>
      <c r="AG2848" s="42"/>
    </row>
    <row r="2849" spans="3:33">
      <c r="C2849" s="52"/>
      <c r="D2849" s="30" t="s">
        <v>9091</v>
      </c>
      <c r="E2849" s="30"/>
      <c r="Q2849" s="30"/>
      <c r="AF2849" s="116" t="s">
        <v>9092</v>
      </c>
      <c r="AG2849" s="42"/>
    </row>
    <row r="2850" spans="3:33">
      <c r="C2850" s="52"/>
      <c r="D2850" s="30" t="s">
        <v>9093</v>
      </c>
      <c r="E2850" s="30"/>
      <c r="Q2850" s="30"/>
      <c r="AF2850" s="116" t="s">
        <v>9094</v>
      </c>
      <c r="AG2850" s="42"/>
    </row>
    <row r="2851" spans="3:33">
      <c r="C2851" s="52"/>
      <c r="D2851" s="30" t="s">
        <v>9095</v>
      </c>
      <c r="E2851" s="30"/>
      <c r="Q2851" s="30"/>
      <c r="AF2851" s="116" t="s">
        <v>9096</v>
      </c>
      <c r="AG2851" s="42"/>
    </row>
    <row r="2852" spans="3:33">
      <c r="C2852" s="52"/>
      <c r="D2852" s="30" t="s">
        <v>9097</v>
      </c>
      <c r="E2852" s="30"/>
      <c r="Q2852" s="30"/>
      <c r="AF2852" s="116" t="s">
        <v>9098</v>
      </c>
      <c r="AG2852" s="42"/>
    </row>
    <row r="2853" spans="3:33">
      <c r="C2853" s="52"/>
      <c r="D2853" s="30" t="s">
        <v>9099</v>
      </c>
      <c r="E2853" s="30"/>
      <c r="Q2853" s="30"/>
      <c r="AF2853" s="116" t="s">
        <v>9100</v>
      </c>
      <c r="AG2853" s="42"/>
    </row>
    <row r="2854" spans="3:33">
      <c r="C2854" s="52"/>
      <c r="D2854" s="30" t="s">
        <v>9101</v>
      </c>
      <c r="E2854" s="30"/>
      <c r="Q2854" s="30"/>
      <c r="AF2854" s="116" t="s">
        <v>9102</v>
      </c>
      <c r="AG2854" s="42"/>
    </row>
    <row r="2855" spans="3:33">
      <c r="C2855" s="52"/>
      <c r="D2855" s="30" t="s">
        <v>9103</v>
      </c>
      <c r="E2855" s="30"/>
      <c r="Q2855" s="30"/>
      <c r="AF2855" s="116" t="s">
        <v>9104</v>
      </c>
      <c r="AG2855" s="42"/>
    </row>
    <row r="2856" spans="3:33">
      <c r="C2856" s="52"/>
      <c r="D2856" s="30" t="s">
        <v>9105</v>
      </c>
      <c r="E2856" s="30"/>
      <c r="Q2856" s="30"/>
      <c r="AF2856" s="116" t="s">
        <v>9106</v>
      </c>
      <c r="AG2856" s="42"/>
    </row>
    <row r="2857" spans="3:33">
      <c r="C2857" s="52"/>
      <c r="D2857" s="30" t="s">
        <v>9107</v>
      </c>
      <c r="E2857" s="30"/>
      <c r="Q2857" s="30"/>
      <c r="AF2857" s="116" t="s">
        <v>9108</v>
      </c>
      <c r="AG2857" s="42"/>
    </row>
    <row r="2858" spans="3:33">
      <c r="C2858" s="52"/>
      <c r="D2858" s="30" t="s">
        <v>9109</v>
      </c>
      <c r="E2858" s="30"/>
      <c r="Q2858" s="30"/>
      <c r="AF2858" s="116" t="s">
        <v>9110</v>
      </c>
      <c r="AG2858" s="42"/>
    </row>
    <row r="2859" spans="3:33">
      <c r="C2859" s="52"/>
      <c r="D2859" s="30" t="s">
        <v>9111</v>
      </c>
      <c r="E2859" s="30"/>
      <c r="Q2859" s="30"/>
      <c r="AF2859" s="116" t="s">
        <v>9112</v>
      </c>
      <c r="AG2859" s="42"/>
    </row>
    <row r="2860" spans="3:33">
      <c r="C2860" s="52"/>
      <c r="D2860" s="30" t="s">
        <v>9113</v>
      </c>
      <c r="E2860" s="30"/>
      <c r="Q2860" s="30"/>
      <c r="AF2860" s="116" t="s">
        <v>9114</v>
      </c>
      <c r="AG2860" s="42"/>
    </row>
    <row r="2861" spans="3:33">
      <c r="C2861" s="52"/>
      <c r="D2861" s="30" t="s">
        <v>9115</v>
      </c>
      <c r="E2861" s="30"/>
      <c r="Q2861" s="30"/>
      <c r="AF2861" s="116" t="s">
        <v>9116</v>
      </c>
      <c r="AG2861" s="42"/>
    </row>
    <row r="2862" spans="3:33">
      <c r="C2862" s="52"/>
      <c r="D2862" s="30" t="s">
        <v>9117</v>
      </c>
      <c r="E2862" s="30"/>
      <c r="Q2862" s="30"/>
      <c r="AF2862" s="116" t="s">
        <v>9118</v>
      </c>
      <c r="AG2862" s="42"/>
    </row>
    <row r="2863" spans="3:33">
      <c r="C2863" s="52"/>
      <c r="D2863" s="30" t="s">
        <v>9119</v>
      </c>
      <c r="E2863" s="30"/>
      <c r="Q2863" s="30"/>
      <c r="AF2863" s="116" t="s">
        <v>9120</v>
      </c>
      <c r="AG2863" s="42"/>
    </row>
    <row r="2864" spans="3:33">
      <c r="C2864" s="52"/>
      <c r="D2864" s="30" t="s">
        <v>9121</v>
      </c>
      <c r="E2864" s="30"/>
      <c r="Q2864" s="30"/>
      <c r="AF2864" s="116" t="s">
        <v>9122</v>
      </c>
      <c r="AG2864" s="42"/>
    </row>
    <row r="2865" spans="3:33">
      <c r="C2865" s="52"/>
      <c r="D2865" s="30" t="s">
        <v>9123</v>
      </c>
      <c r="E2865" s="30"/>
      <c r="Q2865" s="30"/>
      <c r="AF2865" s="116" t="s">
        <v>9124</v>
      </c>
      <c r="AG2865" s="42"/>
    </row>
    <row r="2866" spans="3:33">
      <c r="C2866" s="52"/>
      <c r="D2866" s="30" t="s">
        <v>9125</v>
      </c>
      <c r="E2866" s="30"/>
      <c r="Q2866" s="30"/>
      <c r="AF2866" s="116" t="s">
        <v>9126</v>
      </c>
      <c r="AG2866" s="42"/>
    </row>
    <row r="2867" spans="3:33">
      <c r="C2867" s="52"/>
      <c r="D2867" s="30" t="s">
        <v>9127</v>
      </c>
      <c r="E2867" s="30"/>
      <c r="Q2867" s="30"/>
      <c r="AF2867" s="116" t="s">
        <v>9128</v>
      </c>
      <c r="AG2867" s="42"/>
    </row>
    <row r="2868" spans="3:33">
      <c r="C2868" s="52"/>
      <c r="D2868" s="30" t="s">
        <v>9129</v>
      </c>
      <c r="E2868" s="30"/>
      <c r="Q2868" s="30"/>
      <c r="AF2868" s="116" t="s">
        <v>9130</v>
      </c>
      <c r="AG2868" s="42"/>
    </row>
    <row r="2869" spans="3:33">
      <c r="C2869" s="52"/>
      <c r="D2869" s="30" t="s">
        <v>9131</v>
      </c>
      <c r="E2869" s="30"/>
      <c r="Q2869" s="30"/>
      <c r="AF2869" s="116" t="s">
        <v>9132</v>
      </c>
      <c r="AG2869" s="42"/>
    </row>
    <row r="2870" spans="3:33">
      <c r="C2870" s="52"/>
      <c r="D2870" s="30" t="s">
        <v>9133</v>
      </c>
      <c r="E2870" s="30"/>
      <c r="Q2870" s="30"/>
      <c r="AF2870" s="116" t="s">
        <v>9134</v>
      </c>
      <c r="AG2870" s="42"/>
    </row>
    <row r="2871" spans="3:33">
      <c r="C2871" s="52"/>
      <c r="D2871" s="30" t="s">
        <v>9135</v>
      </c>
      <c r="E2871" s="30"/>
      <c r="Q2871" s="30"/>
      <c r="AF2871" s="116" t="s">
        <v>9136</v>
      </c>
      <c r="AG2871" s="42"/>
    </row>
    <row r="2872" spans="3:33">
      <c r="C2872" s="52"/>
      <c r="D2872" s="30" t="s">
        <v>9137</v>
      </c>
      <c r="E2872" s="30"/>
      <c r="Q2872" s="30"/>
      <c r="AF2872" s="116" t="s">
        <v>9138</v>
      </c>
      <c r="AG2872" s="42"/>
    </row>
    <row r="2873" spans="3:33">
      <c r="C2873" s="52"/>
      <c r="D2873" s="30" t="s">
        <v>9139</v>
      </c>
      <c r="E2873" s="30"/>
      <c r="Q2873" s="30"/>
      <c r="AF2873" s="116" t="s">
        <v>8862</v>
      </c>
      <c r="AG2873" s="42"/>
    </row>
    <row r="2874" spans="3:33">
      <c r="C2874" s="52"/>
      <c r="D2874" s="30" t="s">
        <v>9140</v>
      </c>
      <c r="E2874" s="30"/>
      <c r="Q2874" s="30"/>
      <c r="AF2874" s="116" t="s">
        <v>9141</v>
      </c>
      <c r="AG2874" s="42"/>
    </row>
    <row r="2875" spans="3:33">
      <c r="C2875" s="52"/>
      <c r="D2875" s="30" t="s">
        <v>9142</v>
      </c>
      <c r="E2875" s="30"/>
      <c r="Q2875" s="30"/>
      <c r="AF2875" s="116" t="s">
        <v>9143</v>
      </c>
      <c r="AG2875" s="42"/>
    </row>
    <row r="2876" spans="3:33">
      <c r="C2876" s="52"/>
      <c r="D2876" s="30" t="s">
        <v>9144</v>
      </c>
      <c r="E2876" s="30"/>
      <c r="Q2876" s="30"/>
      <c r="AF2876" s="116" t="s">
        <v>9145</v>
      </c>
      <c r="AG2876" s="42"/>
    </row>
    <row r="2877" spans="3:33">
      <c r="C2877" s="52"/>
      <c r="D2877" s="30" t="s">
        <v>9146</v>
      </c>
      <c r="E2877" s="30"/>
      <c r="Q2877" s="30"/>
      <c r="AF2877" s="116" t="s">
        <v>9147</v>
      </c>
      <c r="AG2877" s="42"/>
    </row>
    <row r="2878" spans="3:33">
      <c r="C2878" s="52"/>
      <c r="D2878" s="30" t="s">
        <v>9148</v>
      </c>
      <c r="E2878" s="30"/>
      <c r="Q2878" s="30"/>
      <c r="AF2878" s="116" t="s">
        <v>9149</v>
      </c>
      <c r="AG2878" s="42"/>
    </row>
    <row r="2879" spans="3:33">
      <c r="C2879" s="52"/>
      <c r="D2879" s="30" t="s">
        <v>9150</v>
      </c>
      <c r="E2879" s="30"/>
      <c r="Q2879" s="30"/>
      <c r="AF2879" s="116" t="s">
        <v>9151</v>
      </c>
      <c r="AG2879" s="42"/>
    </row>
    <row r="2880" spans="3:33">
      <c r="C2880" s="52"/>
      <c r="D2880" s="30" t="s">
        <v>9152</v>
      </c>
      <c r="E2880" s="30"/>
      <c r="Q2880" s="30"/>
      <c r="AF2880" s="116" t="s">
        <v>9153</v>
      </c>
      <c r="AG2880" s="42"/>
    </row>
    <row r="2881" spans="3:33">
      <c r="C2881" s="52"/>
      <c r="D2881" s="30" t="s">
        <v>9154</v>
      </c>
      <c r="E2881" s="30"/>
      <c r="Q2881" s="30"/>
      <c r="AF2881" s="116" t="s">
        <v>9155</v>
      </c>
      <c r="AG2881" s="42"/>
    </row>
    <row r="2882" spans="3:33">
      <c r="C2882" s="52"/>
      <c r="D2882" s="30" t="s">
        <v>9156</v>
      </c>
      <c r="E2882" s="30"/>
      <c r="Q2882" s="30"/>
      <c r="AF2882" s="116" t="s">
        <v>9157</v>
      </c>
      <c r="AG2882" s="42"/>
    </row>
    <row r="2883" spans="3:33">
      <c r="C2883" s="52"/>
      <c r="D2883" s="30" t="s">
        <v>9158</v>
      </c>
      <c r="E2883" s="30"/>
      <c r="Q2883" s="30"/>
      <c r="AF2883" s="116" t="s">
        <v>9159</v>
      </c>
      <c r="AG2883" s="42"/>
    </row>
    <row r="2884" spans="3:33">
      <c r="C2884" s="52"/>
      <c r="D2884" s="30" t="s">
        <v>9160</v>
      </c>
      <c r="E2884" s="30"/>
      <c r="Q2884" s="30"/>
      <c r="AF2884" s="116" t="s">
        <v>8788</v>
      </c>
      <c r="AG2884" s="42"/>
    </row>
    <row r="2885" spans="3:33">
      <c r="C2885" s="52"/>
      <c r="D2885" s="30" t="s">
        <v>9161</v>
      </c>
      <c r="E2885" s="30"/>
      <c r="Q2885" s="30"/>
      <c r="AF2885" s="116" t="s">
        <v>9162</v>
      </c>
      <c r="AG2885" s="42"/>
    </row>
    <row r="2886" spans="3:33">
      <c r="C2886" s="52"/>
      <c r="D2886" s="30" t="s">
        <v>9163</v>
      </c>
      <c r="E2886" s="30"/>
      <c r="Q2886" s="30"/>
      <c r="AF2886" s="116" t="s">
        <v>9164</v>
      </c>
      <c r="AG2886" s="42"/>
    </row>
    <row r="2887" spans="3:33">
      <c r="C2887" s="52"/>
      <c r="D2887" s="30" t="s">
        <v>9165</v>
      </c>
      <c r="E2887" s="30"/>
      <c r="Q2887" s="30"/>
      <c r="AF2887" s="116" t="s">
        <v>9166</v>
      </c>
      <c r="AG2887" s="42"/>
    </row>
    <row r="2888" spans="3:33">
      <c r="C2888" s="52"/>
      <c r="D2888" s="30" t="s">
        <v>9167</v>
      </c>
      <c r="E2888" s="30"/>
      <c r="Q2888" s="30"/>
      <c r="AF2888" s="116" t="s">
        <v>9168</v>
      </c>
      <c r="AG2888" s="42"/>
    </row>
    <row r="2889" spans="3:33">
      <c r="C2889" s="52"/>
      <c r="D2889" s="30" t="s">
        <v>9169</v>
      </c>
      <c r="E2889" s="30"/>
      <c r="Q2889" s="30"/>
      <c r="AF2889" s="116" t="s">
        <v>9170</v>
      </c>
      <c r="AG2889" s="42"/>
    </row>
    <row r="2890" spans="3:33">
      <c r="C2890" s="52"/>
      <c r="D2890" s="30" t="s">
        <v>9171</v>
      </c>
      <c r="E2890" s="30"/>
      <c r="Q2890" s="30"/>
      <c r="AF2890" s="116" t="s">
        <v>9172</v>
      </c>
      <c r="AG2890" s="42"/>
    </row>
    <row r="2891" spans="3:33">
      <c r="C2891" s="52"/>
      <c r="D2891" s="30" t="s">
        <v>9173</v>
      </c>
      <c r="E2891" s="30"/>
      <c r="Q2891" s="30"/>
      <c r="AF2891" s="116" t="s">
        <v>9174</v>
      </c>
      <c r="AG2891" s="42"/>
    </row>
    <row r="2892" spans="3:33">
      <c r="C2892" s="52"/>
      <c r="D2892" s="30" t="s">
        <v>9175</v>
      </c>
      <c r="E2892" s="30"/>
      <c r="Q2892" s="30"/>
      <c r="AF2892" s="116" t="s">
        <v>9176</v>
      </c>
      <c r="AG2892" s="42"/>
    </row>
    <row r="2893" spans="3:33">
      <c r="C2893" s="52"/>
      <c r="D2893" s="30" t="s">
        <v>9177</v>
      </c>
      <c r="E2893" s="30"/>
      <c r="Q2893" s="30"/>
      <c r="AF2893" s="116" t="s">
        <v>9178</v>
      </c>
      <c r="AG2893" s="42"/>
    </row>
    <row r="2894" spans="3:33">
      <c r="C2894" s="52"/>
      <c r="D2894" s="30" t="s">
        <v>9179</v>
      </c>
      <c r="E2894" s="30"/>
      <c r="Q2894" s="30"/>
      <c r="AF2894" s="116" t="s">
        <v>9180</v>
      </c>
      <c r="AG2894" s="42"/>
    </row>
    <row r="2895" spans="3:33">
      <c r="C2895" s="52"/>
      <c r="D2895" s="30" t="s">
        <v>9181</v>
      </c>
      <c r="E2895" s="30"/>
      <c r="Q2895" s="30"/>
      <c r="AF2895" s="116" t="s">
        <v>8874</v>
      </c>
      <c r="AG2895" s="42"/>
    </row>
    <row r="2896" spans="3:33">
      <c r="C2896" s="52"/>
      <c r="D2896" s="30" t="s">
        <v>9182</v>
      </c>
      <c r="E2896" s="30"/>
      <c r="Q2896" s="30"/>
      <c r="AF2896" s="116" t="s">
        <v>9183</v>
      </c>
      <c r="AG2896" s="42"/>
    </row>
    <row r="2897" spans="3:33">
      <c r="C2897" s="52"/>
      <c r="D2897" s="30" t="s">
        <v>9184</v>
      </c>
      <c r="E2897" s="30"/>
      <c r="Q2897" s="30"/>
      <c r="AF2897" s="116" t="s">
        <v>7802</v>
      </c>
      <c r="AG2897" s="42"/>
    </row>
    <row r="2898" spans="3:33">
      <c r="C2898" s="52"/>
      <c r="D2898" s="30" t="s">
        <v>9185</v>
      </c>
      <c r="E2898" s="30"/>
      <c r="Q2898" s="30"/>
      <c r="AF2898" s="116" t="s">
        <v>9186</v>
      </c>
      <c r="AG2898" s="42"/>
    </row>
    <row r="2899" spans="3:33">
      <c r="C2899" s="52"/>
      <c r="D2899" s="30" t="s">
        <v>9187</v>
      </c>
      <c r="E2899" s="30"/>
      <c r="Q2899" s="30"/>
      <c r="AF2899" s="116" t="s">
        <v>9188</v>
      </c>
      <c r="AG2899" s="42"/>
    </row>
    <row r="2900" spans="3:33">
      <c r="C2900" s="52"/>
      <c r="D2900" s="30" t="s">
        <v>9189</v>
      </c>
      <c r="E2900" s="30"/>
      <c r="Q2900" s="30"/>
      <c r="AF2900" s="116" t="s">
        <v>9190</v>
      </c>
      <c r="AG2900" s="42"/>
    </row>
    <row r="2901" spans="3:33">
      <c r="C2901" s="52"/>
      <c r="D2901" s="30" t="s">
        <v>9191</v>
      </c>
      <c r="E2901" s="30"/>
      <c r="Q2901" s="30"/>
      <c r="AF2901" s="116" t="s">
        <v>9192</v>
      </c>
      <c r="AG2901" s="42"/>
    </row>
    <row r="2902" spans="3:33">
      <c r="C2902" s="52"/>
      <c r="D2902" s="30" t="s">
        <v>9193</v>
      </c>
      <c r="E2902" s="30"/>
      <c r="Q2902" s="30"/>
      <c r="AF2902" s="116" t="s">
        <v>9194</v>
      </c>
      <c r="AG2902" s="42"/>
    </row>
    <row r="2903" spans="3:33">
      <c r="C2903" s="52"/>
      <c r="D2903" s="30" t="s">
        <v>9195</v>
      </c>
      <c r="E2903" s="30"/>
      <c r="Q2903" s="30"/>
      <c r="AF2903" s="116" t="s">
        <v>9196</v>
      </c>
      <c r="AG2903" s="42"/>
    </row>
    <row r="2904" spans="3:33">
      <c r="C2904" s="52"/>
      <c r="D2904" s="30" t="s">
        <v>9197</v>
      </c>
      <c r="E2904" s="30"/>
      <c r="Q2904" s="30"/>
      <c r="AF2904" s="116" t="s">
        <v>9198</v>
      </c>
      <c r="AG2904" s="42"/>
    </row>
    <row r="2905" spans="3:33">
      <c r="C2905" s="52"/>
      <c r="D2905" s="30" t="s">
        <v>9199</v>
      </c>
      <c r="E2905" s="30"/>
      <c r="Q2905" s="30"/>
      <c r="AF2905" s="116" t="s">
        <v>9200</v>
      </c>
      <c r="AG2905" s="42"/>
    </row>
    <row r="2906" spans="3:33">
      <c r="C2906" s="52"/>
      <c r="D2906" s="30" t="s">
        <v>9201</v>
      </c>
      <c r="E2906" s="30"/>
      <c r="Q2906" s="30"/>
      <c r="AF2906" s="116" t="s">
        <v>9202</v>
      </c>
      <c r="AG2906" s="42"/>
    </row>
    <row r="2907" spans="3:33">
      <c r="C2907" s="52"/>
      <c r="D2907" s="30" t="s">
        <v>9203</v>
      </c>
      <c r="E2907" s="30"/>
      <c r="Q2907" s="30"/>
      <c r="AF2907" s="116" t="s">
        <v>9204</v>
      </c>
      <c r="AG2907" s="42"/>
    </row>
    <row r="2908" spans="3:33">
      <c r="C2908" s="52"/>
      <c r="D2908" s="30" t="s">
        <v>9205</v>
      </c>
      <c r="E2908" s="30"/>
      <c r="Q2908" s="30"/>
      <c r="AF2908" s="116" t="s">
        <v>9206</v>
      </c>
      <c r="AG2908" s="42"/>
    </row>
    <row r="2909" spans="3:33">
      <c r="C2909" s="52"/>
      <c r="D2909" s="30" t="s">
        <v>9207</v>
      </c>
      <c r="E2909" s="30"/>
      <c r="Q2909" s="30"/>
      <c r="AF2909" s="116" t="s">
        <v>9208</v>
      </c>
      <c r="AG2909" s="42"/>
    </row>
    <row r="2910" spans="3:33">
      <c r="C2910" s="52"/>
      <c r="D2910" s="30" t="s">
        <v>9209</v>
      </c>
      <c r="E2910" s="30"/>
      <c r="Q2910" s="30"/>
      <c r="AF2910" s="116" t="s">
        <v>9210</v>
      </c>
      <c r="AG2910" s="42"/>
    </row>
    <row r="2911" spans="3:33">
      <c r="C2911" s="52"/>
      <c r="D2911" s="30" t="s">
        <v>9211</v>
      </c>
      <c r="E2911" s="30"/>
      <c r="Q2911" s="30"/>
      <c r="AF2911" s="116" t="s">
        <v>9212</v>
      </c>
      <c r="AG2911" s="42"/>
    </row>
    <row r="2912" spans="3:33">
      <c r="C2912" s="52"/>
      <c r="D2912" s="30" t="s">
        <v>9213</v>
      </c>
      <c r="E2912" s="30"/>
      <c r="Q2912" s="30"/>
      <c r="AF2912" s="116" t="s">
        <v>9214</v>
      </c>
      <c r="AG2912" s="42"/>
    </row>
    <row r="2913" spans="3:33">
      <c r="C2913" s="52"/>
      <c r="D2913" s="30" t="s">
        <v>9215</v>
      </c>
      <c r="E2913" s="30"/>
      <c r="Q2913" s="30"/>
      <c r="AF2913" s="116" t="s">
        <v>9216</v>
      </c>
      <c r="AG2913" s="42"/>
    </row>
    <row r="2914" spans="3:33">
      <c r="C2914" s="52"/>
      <c r="D2914" s="30" t="s">
        <v>9217</v>
      </c>
      <c r="E2914" s="30"/>
      <c r="Q2914" s="30"/>
      <c r="AF2914" s="116" t="s">
        <v>9218</v>
      </c>
      <c r="AG2914" s="42"/>
    </row>
    <row r="2915" spans="3:33">
      <c r="C2915" s="52"/>
      <c r="D2915" s="30" t="s">
        <v>9219</v>
      </c>
      <c r="E2915" s="30"/>
      <c r="Q2915" s="30"/>
      <c r="AF2915" s="116" t="s">
        <v>9220</v>
      </c>
      <c r="AG2915" s="42"/>
    </row>
    <row r="2916" spans="3:33">
      <c r="C2916" s="52"/>
      <c r="D2916" s="30" t="s">
        <v>9221</v>
      </c>
      <c r="E2916" s="30"/>
      <c r="Q2916" s="30"/>
      <c r="AF2916" s="116" t="s">
        <v>9222</v>
      </c>
      <c r="AG2916" s="42"/>
    </row>
    <row r="2917" spans="3:33">
      <c r="C2917" s="52"/>
      <c r="D2917" s="30" t="s">
        <v>9223</v>
      </c>
      <c r="E2917" s="30"/>
      <c r="Q2917" s="30"/>
      <c r="AF2917" s="116" t="s">
        <v>9224</v>
      </c>
      <c r="AG2917" s="42"/>
    </row>
    <row r="2918" spans="3:33">
      <c r="C2918" s="52"/>
      <c r="D2918" s="30" t="s">
        <v>9225</v>
      </c>
      <c r="E2918" s="30"/>
      <c r="Q2918" s="30"/>
      <c r="AF2918" s="116" t="s">
        <v>9226</v>
      </c>
      <c r="AG2918" s="42"/>
    </row>
    <row r="2919" spans="3:33">
      <c r="C2919" s="52"/>
      <c r="D2919" s="30" t="s">
        <v>9227</v>
      </c>
      <c r="E2919" s="30"/>
      <c r="Q2919" s="30"/>
      <c r="AF2919" s="116" t="s">
        <v>9228</v>
      </c>
      <c r="AG2919" s="42"/>
    </row>
    <row r="2920" spans="3:33">
      <c r="C2920" s="52"/>
      <c r="D2920" s="30" t="s">
        <v>9229</v>
      </c>
      <c r="E2920" s="30"/>
      <c r="Q2920" s="30"/>
      <c r="AF2920" s="116" t="s">
        <v>9230</v>
      </c>
      <c r="AG2920" s="42"/>
    </row>
    <row r="2921" spans="3:33">
      <c r="C2921" s="52"/>
      <c r="D2921" s="30" t="s">
        <v>9231</v>
      </c>
      <c r="E2921" s="30"/>
      <c r="Q2921" s="30"/>
      <c r="AF2921" s="116" t="s">
        <v>9232</v>
      </c>
      <c r="AG2921" s="42"/>
    </row>
    <row r="2922" spans="3:33">
      <c r="C2922" s="52"/>
      <c r="D2922" s="30" t="s">
        <v>9233</v>
      </c>
      <c r="E2922" s="30"/>
      <c r="Q2922" s="30"/>
      <c r="AF2922" s="116" t="s">
        <v>9234</v>
      </c>
      <c r="AG2922" s="42"/>
    </row>
    <row r="2923" spans="3:33">
      <c r="C2923" s="52"/>
      <c r="D2923" s="30" t="s">
        <v>9235</v>
      </c>
      <c r="E2923" s="30"/>
      <c r="Q2923" s="30"/>
      <c r="AF2923" s="116" t="s">
        <v>9236</v>
      </c>
      <c r="AG2923" s="42"/>
    </row>
    <row r="2924" spans="3:33">
      <c r="C2924" s="52"/>
      <c r="D2924" s="30" t="s">
        <v>9237</v>
      </c>
      <c r="E2924" s="30"/>
      <c r="Q2924" s="30"/>
      <c r="AF2924" s="116" t="s">
        <v>9238</v>
      </c>
      <c r="AG2924" s="42"/>
    </row>
    <row r="2925" spans="3:33">
      <c r="C2925" s="52"/>
      <c r="D2925" s="30" t="s">
        <v>9239</v>
      </c>
      <c r="E2925" s="30"/>
      <c r="Q2925" s="30"/>
      <c r="AF2925" s="116" t="s">
        <v>9240</v>
      </c>
      <c r="AG2925" s="42"/>
    </row>
    <row r="2926" spans="3:33">
      <c r="C2926" s="52"/>
      <c r="D2926" s="30" t="s">
        <v>9241</v>
      </c>
      <c r="E2926" s="30"/>
      <c r="Q2926" s="30"/>
      <c r="AF2926" s="116" t="s">
        <v>9242</v>
      </c>
      <c r="AG2926" s="42"/>
    </row>
    <row r="2927" spans="3:33">
      <c r="C2927" s="52"/>
      <c r="D2927" s="30" t="s">
        <v>9243</v>
      </c>
      <c r="E2927" s="30"/>
      <c r="Q2927" s="30"/>
      <c r="AF2927" s="116" t="s">
        <v>9244</v>
      </c>
      <c r="AG2927" s="42"/>
    </row>
    <row r="2928" spans="3:33">
      <c r="C2928" s="52"/>
      <c r="D2928" s="30" t="s">
        <v>9245</v>
      </c>
      <c r="E2928" s="30"/>
      <c r="Q2928" s="30"/>
      <c r="AF2928" s="116" t="s">
        <v>9246</v>
      </c>
      <c r="AG2928" s="42"/>
    </row>
    <row r="2929" spans="3:33">
      <c r="C2929" s="52"/>
      <c r="D2929" s="30" t="s">
        <v>9247</v>
      </c>
      <c r="E2929" s="30"/>
      <c r="Q2929" s="30"/>
      <c r="AF2929" s="116" t="s">
        <v>9248</v>
      </c>
      <c r="AG2929" s="42"/>
    </row>
    <row r="2930" spans="3:33">
      <c r="C2930" s="52"/>
      <c r="D2930" s="30" t="s">
        <v>9249</v>
      </c>
      <c r="E2930" s="30"/>
      <c r="Q2930" s="30"/>
      <c r="AF2930" s="116" t="s">
        <v>9250</v>
      </c>
      <c r="AG2930" s="42"/>
    </row>
    <row r="2931" spans="3:33">
      <c r="C2931" s="52"/>
      <c r="D2931" s="30" t="s">
        <v>9251</v>
      </c>
      <c r="E2931" s="30"/>
      <c r="Q2931" s="30"/>
      <c r="AF2931" s="116" t="s">
        <v>9252</v>
      </c>
      <c r="AG2931" s="42"/>
    </row>
    <row r="2932" spans="3:33">
      <c r="C2932" s="52"/>
      <c r="D2932" s="30" t="s">
        <v>9253</v>
      </c>
      <c r="E2932" s="30"/>
      <c r="Q2932" s="30"/>
      <c r="AF2932" s="116" t="s">
        <v>9254</v>
      </c>
      <c r="AG2932" s="42"/>
    </row>
    <row r="2933" spans="3:33">
      <c r="C2933" s="52"/>
      <c r="D2933" s="30" t="s">
        <v>9255</v>
      </c>
      <c r="E2933" s="30"/>
      <c r="Q2933" s="30"/>
      <c r="AF2933" s="116" t="s">
        <v>8667</v>
      </c>
      <c r="AG2933" s="42"/>
    </row>
    <row r="2934" spans="3:33">
      <c r="C2934" s="52"/>
      <c r="D2934" s="30" t="s">
        <v>9256</v>
      </c>
      <c r="E2934" s="30"/>
      <c r="Q2934" s="30"/>
      <c r="AF2934" s="116" t="s">
        <v>9257</v>
      </c>
      <c r="AG2934" s="42"/>
    </row>
    <row r="2935" spans="3:33">
      <c r="C2935" s="52"/>
      <c r="D2935" s="30" t="s">
        <v>9258</v>
      </c>
      <c r="E2935" s="30"/>
      <c r="Q2935" s="30"/>
      <c r="AF2935" s="116" t="s">
        <v>9259</v>
      </c>
      <c r="AG2935" s="42"/>
    </row>
    <row r="2936" spans="3:33">
      <c r="C2936" s="52"/>
      <c r="D2936" s="30" t="s">
        <v>9260</v>
      </c>
      <c r="E2936" s="30"/>
      <c r="Q2936" s="30"/>
      <c r="AF2936" s="116" t="s">
        <v>8677</v>
      </c>
      <c r="AG2936" s="42"/>
    </row>
    <row r="2937" spans="3:33">
      <c r="C2937" s="52"/>
      <c r="D2937" s="30" t="s">
        <v>9261</v>
      </c>
      <c r="E2937" s="30"/>
      <c r="Q2937" s="30"/>
      <c r="AF2937" s="116" t="s">
        <v>9262</v>
      </c>
      <c r="AG2937" s="42"/>
    </row>
    <row r="2938" spans="3:33">
      <c r="C2938" s="52"/>
      <c r="D2938" s="30" t="s">
        <v>9263</v>
      </c>
      <c r="E2938" s="30"/>
      <c r="Q2938" s="30"/>
      <c r="AF2938" s="116" t="s">
        <v>9264</v>
      </c>
      <c r="AG2938" s="42"/>
    </row>
    <row r="2939" spans="3:33">
      <c r="C2939" s="52"/>
      <c r="D2939" s="30" t="s">
        <v>9265</v>
      </c>
      <c r="E2939" s="30"/>
      <c r="Q2939" s="30"/>
      <c r="AF2939" s="116" t="s">
        <v>9266</v>
      </c>
      <c r="AG2939" s="42"/>
    </row>
    <row r="2940" spans="3:33">
      <c r="C2940" s="52"/>
      <c r="D2940" s="30" t="s">
        <v>9267</v>
      </c>
      <c r="E2940" s="30"/>
      <c r="Q2940" s="30"/>
      <c r="AF2940" s="116" t="s">
        <v>9268</v>
      </c>
      <c r="AG2940" s="42"/>
    </row>
    <row r="2941" spans="3:33">
      <c r="C2941" s="52"/>
      <c r="D2941" s="30" t="s">
        <v>9269</v>
      </c>
      <c r="E2941" s="30"/>
      <c r="Q2941" s="30"/>
      <c r="AF2941" s="116" t="s">
        <v>9270</v>
      </c>
      <c r="AG2941" s="42"/>
    </row>
    <row r="2942" spans="3:33">
      <c r="C2942" s="52"/>
      <c r="D2942" s="30" t="s">
        <v>9271</v>
      </c>
      <c r="E2942" s="30"/>
      <c r="Q2942" s="30"/>
      <c r="AF2942" s="116" t="s">
        <v>9272</v>
      </c>
      <c r="AG2942" s="42"/>
    </row>
    <row r="2943" spans="3:33">
      <c r="C2943" s="52"/>
      <c r="D2943" s="30" t="s">
        <v>9273</v>
      </c>
      <c r="E2943" s="30"/>
      <c r="Q2943" s="30"/>
      <c r="AF2943" s="116" t="s">
        <v>9274</v>
      </c>
      <c r="AG2943" s="42"/>
    </row>
    <row r="2944" spans="3:33">
      <c r="C2944" s="52"/>
      <c r="D2944" s="30" t="s">
        <v>9275</v>
      </c>
      <c r="E2944" s="30"/>
      <c r="Q2944" s="30"/>
      <c r="AF2944" s="116" t="s">
        <v>9276</v>
      </c>
      <c r="AG2944" s="42"/>
    </row>
    <row r="2945" spans="3:33">
      <c r="C2945" s="52"/>
      <c r="D2945" s="30" t="s">
        <v>9277</v>
      </c>
      <c r="E2945" s="30"/>
      <c r="Q2945" s="30"/>
      <c r="AF2945" s="116" t="s">
        <v>9278</v>
      </c>
      <c r="AG2945" s="42"/>
    </row>
    <row r="2946" spans="3:33">
      <c r="C2946" s="52"/>
      <c r="D2946" s="30" t="s">
        <v>9279</v>
      </c>
      <c r="E2946" s="30"/>
      <c r="Q2946" s="30"/>
      <c r="AF2946" s="116" t="s">
        <v>9280</v>
      </c>
      <c r="AG2946" s="42"/>
    </row>
    <row r="2947" spans="3:33">
      <c r="C2947" s="52"/>
      <c r="D2947" s="30" t="s">
        <v>9281</v>
      </c>
      <c r="E2947" s="30"/>
      <c r="Q2947" s="30"/>
      <c r="AF2947" s="116" t="s">
        <v>9282</v>
      </c>
      <c r="AG2947" s="42"/>
    </row>
    <row r="2948" spans="3:33">
      <c r="C2948" s="52"/>
      <c r="D2948" s="30" t="s">
        <v>9283</v>
      </c>
      <c r="E2948" s="30"/>
      <c r="Q2948" s="30"/>
      <c r="AF2948" s="116" t="s">
        <v>9284</v>
      </c>
      <c r="AG2948" s="42"/>
    </row>
    <row r="2949" spans="3:33">
      <c r="C2949" s="52"/>
      <c r="D2949" s="30" t="s">
        <v>9285</v>
      </c>
      <c r="E2949" s="30"/>
      <c r="Q2949" s="30"/>
      <c r="AF2949" s="116" t="s">
        <v>9286</v>
      </c>
      <c r="AG2949" s="42"/>
    </row>
    <row r="2950" spans="3:33">
      <c r="C2950" s="52"/>
      <c r="D2950" s="30" t="s">
        <v>9287</v>
      </c>
      <c r="E2950" s="30"/>
      <c r="Q2950" s="30"/>
      <c r="AF2950" s="116" t="s">
        <v>9288</v>
      </c>
      <c r="AG2950" s="42"/>
    </row>
    <row r="2951" spans="3:33">
      <c r="C2951" s="52"/>
      <c r="D2951" s="30" t="s">
        <v>9289</v>
      </c>
      <c r="E2951" s="30"/>
      <c r="Q2951" s="30"/>
      <c r="AF2951" s="116" t="s">
        <v>9290</v>
      </c>
      <c r="AG2951" s="42"/>
    </row>
    <row r="2952" spans="3:33">
      <c r="C2952" s="52"/>
      <c r="D2952" s="30" t="s">
        <v>9291</v>
      </c>
      <c r="E2952" s="30"/>
      <c r="Q2952" s="30"/>
      <c r="AF2952" s="116" t="s">
        <v>9292</v>
      </c>
      <c r="AG2952" s="42"/>
    </row>
    <row r="2953" spans="3:33">
      <c r="C2953" s="52"/>
      <c r="D2953" s="30" t="s">
        <v>9293</v>
      </c>
      <c r="E2953" s="30"/>
      <c r="Q2953" s="30"/>
      <c r="AF2953" s="116" t="s">
        <v>9294</v>
      </c>
      <c r="AG2953" s="42"/>
    </row>
    <row r="2954" spans="3:33">
      <c r="C2954" s="52"/>
      <c r="D2954" s="30" t="s">
        <v>9295</v>
      </c>
      <c r="E2954" s="30"/>
      <c r="Q2954" s="30"/>
      <c r="AF2954" s="116" t="s">
        <v>9296</v>
      </c>
      <c r="AG2954" s="42"/>
    </row>
    <row r="2955" spans="3:33">
      <c r="C2955" s="52"/>
      <c r="D2955" s="30" t="s">
        <v>9297</v>
      </c>
      <c r="E2955" s="30"/>
      <c r="Q2955" s="30"/>
      <c r="AF2955" s="116" t="s">
        <v>9298</v>
      </c>
      <c r="AG2955" s="42"/>
    </row>
    <row r="2956" spans="3:33">
      <c r="C2956" s="52"/>
      <c r="D2956" s="30" t="s">
        <v>9299</v>
      </c>
      <c r="E2956" s="30"/>
      <c r="Q2956" s="30"/>
      <c r="AF2956" s="116" t="s">
        <v>9300</v>
      </c>
      <c r="AG2956" s="42"/>
    </row>
    <row r="2957" spans="3:33">
      <c r="C2957" s="52"/>
      <c r="D2957" s="30" t="s">
        <v>9301</v>
      </c>
      <c r="E2957" s="30"/>
      <c r="Q2957" s="30"/>
      <c r="AF2957" s="116" t="s">
        <v>9302</v>
      </c>
      <c r="AG2957" s="42"/>
    </row>
    <row r="2958" spans="3:33">
      <c r="C2958" s="52"/>
      <c r="D2958" s="30" t="s">
        <v>9303</v>
      </c>
      <c r="E2958" s="30"/>
      <c r="Q2958" s="30"/>
      <c r="AF2958" s="116" t="s">
        <v>9304</v>
      </c>
      <c r="AG2958" s="42"/>
    </row>
    <row r="2959" spans="3:33">
      <c r="C2959" s="52"/>
      <c r="D2959" s="30" t="s">
        <v>9305</v>
      </c>
      <c r="E2959" s="30"/>
      <c r="Q2959" s="30"/>
      <c r="AF2959" s="116" t="s">
        <v>8419</v>
      </c>
      <c r="AG2959" s="42"/>
    </row>
    <row r="2960" spans="3:33">
      <c r="C2960" s="52"/>
      <c r="D2960" s="30" t="s">
        <v>9306</v>
      </c>
      <c r="E2960" s="30"/>
      <c r="Q2960" s="30"/>
      <c r="AF2960" s="116" t="s">
        <v>8421</v>
      </c>
      <c r="AG2960" s="42"/>
    </row>
    <row r="2961" spans="3:33">
      <c r="C2961" s="52"/>
      <c r="D2961" s="30" t="s">
        <v>9307</v>
      </c>
      <c r="E2961" s="30"/>
      <c r="Q2961" s="30"/>
      <c r="AF2961" s="116" t="s">
        <v>8423</v>
      </c>
      <c r="AG2961" s="42"/>
    </row>
    <row r="2962" spans="3:33">
      <c r="C2962" s="52"/>
      <c r="D2962" s="30" t="s">
        <v>9308</v>
      </c>
      <c r="E2962" s="30"/>
      <c r="Q2962" s="30"/>
      <c r="AF2962" s="116" t="s">
        <v>8425</v>
      </c>
      <c r="AG2962" s="42"/>
    </row>
    <row r="2963" spans="3:33">
      <c r="C2963" s="52"/>
      <c r="D2963" s="30" t="s">
        <v>9309</v>
      </c>
      <c r="E2963" s="30"/>
      <c r="Q2963" s="30"/>
      <c r="AF2963" s="116" t="s">
        <v>8352</v>
      </c>
      <c r="AG2963" s="42"/>
    </row>
    <row r="2964" spans="3:33">
      <c r="C2964" s="52"/>
      <c r="D2964" s="30" t="s">
        <v>9310</v>
      </c>
      <c r="E2964" s="30"/>
      <c r="Q2964" s="30"/>
      <c r="AF2964" s="116" t="s">
        <v>9311</v>
      </c>
      <c r="AG2964" s="42"/>
    </row>
    <row r="2965" spans="3:33">
      <c r="C2965" s="52"/>
      <c r="D2965" s="30" t="s">
        <v>9312</v>
      </c>
      <c r="E2965" s="30"/>
      <c r="Q2965" s="30"/>
      <c r="AF2965" s="116" t="s">
        <v>9313</v>
      </c>
      <c r="AG2965" s="42"/>
    </row>
    <row r="2966" spans="3:33">
      <c r="C2966" s="52"/>
      <c r="D2966" s="30" t="s">
        <v>9314</v>
      </c>
      <c r="E2966" s="30"/>
      <c r="Q2966" s="30"/>
      <c r="AF2966" s="116" t="s">
        <v>9315</v>
      </c>
      <c r="AG2966" s="42"/>
    </row>
    <row r="2967" spans="3:33">
      <c r="C2967" s="52"/>
      <c r="D2967" s="30" t="s">
        <v>9316</v>
      </c>
      <c r="E2967" s="30"/>
      <c r="Q2967" s="30"/>
      <c r="AF2967" s="116" t="s">
        <v>9317</v>
      </c>
      <c r="AG2967" s="42"/>
    </row>
    <row r="2968" spans="3:33">
      <c r="C2968" s="52"/>
      <c r="D2968" s="30" t="s">
        <v>9318</v>
      </c>
      <c r="E2968" s="30"/>
      <c r="Q2968" s="30"/>
      <c r="AF2968" s="116" t="s">
        <v>9319</v>
      </c>
      <c r="AG2968" s="42"/>
    </row>
    <row r="2969" spans="3:33">
      <c r="C2969" s="52"/>
      <c r="D2969" s="30" t="s">
        <v>9320</v>
      </c>
      <c r="E2969" s="30"/>
      <c r="Q2969" s="30"/>
      <c r="AF2969" s="116" t="s">
        <v>9321</v>
      </c>
      <c r="AG2969" s="42"/>
    </row>
    <row r="2970" spans="3:33">
      <c r="C2970" s="52"/>
      <c r="D2970" s="30" t="s">
        <v>9322</v>
      </c>
      <c r="E2970" s="30"/>
      <c r="Q2970" s="30"/>
      <c r="AF2970" s="116" t="s">
        <v>9323</v>
      </c>
      <c r="AG2970" s="42"/>
    </row>
    <row r="2971" spans="3:33">
      <c r="C2971" s="52"/>
      <c r="D2971" s="30" t="s">
        <v>9324</v>
      </c>
      <c r="E2971" s="30"/>
      <c r="Q2971" s="30"/>
      <c r="AF2971" s="116" t="s">
        <v>9325</v>
      </c>
      <c r="AG2971" s="42"/>
    </row>
    <row r="2972" spans="3:33">
      <c r="C2972" s="52"/>
      <c r="D2972" s="30" t="s">
        <v>9326</v>
      </c>
      <c r="E2972" s="30"/>
      <c r="Q2972" s="30"/>
      <c r="AF2972" s="116" t="s">
        <v>9327</v>
      </c>
      <c r="AG2972" s="42"/>
    </row>
    <row r="2973" spans="3:33">
      <c r="C2973" s="52"/>
      <c r="D2973" s="30" t="s">
        <v>9328</v>
      </c>
      <c r="E2973" s="30"/>
      <c r="Q2973" s="30"/>
      <c r="AF2973" s="116" t="s">
        <v>9329</v>
      </c>
      <c r="AG2973" s="42"/>
    </row>
    <row r="2974" spans="3:33">
      <c r="C2974" s="52"/>
      <c r="D2974" s="30" t="s">
        <v>9330</v>
      </c>
      <c r="E2974" s="30"/>
      <c r="Q2974" s="30"/>
      <c r="AF2974" s="116" t="s">
        <v>9331</v>
      </c>
      <c r="AG2974" s="42"/>
    </row>
    <row r="2975" spans="3:33">
      <c r="C2975" s="52"/>
      <c r="D2975" s="30" t="s">
        <v>9332</v>
      </c>
      <c r="E2975" s="30"/>
      <c r="Q2975" s="30"/>
      <c r="AF2975" s="116" t="s">
        <v>9333</v>
      </c>
      <c r="AG2975" s="42"/>
    </row>
    <row r="2976" spans="3:33">
      <c r="C2976" s="52"/>
      <c r="D2976" s="30" t="s">
        <v>9334</v>
      </c>
      <c r="E2976" s="30"/>
      <c r="Q2976" s="30"/>
      <c r="AF2976" s="116" t="s">
        <v>9335</v>
      </c>
      <c r="AG2976" s="42"/>
    </row>
    <row r="2977" spans="3:33">
      <c r="C2977" s="52"/>
      <c r="D2977" s="30" t="s">
        <v>9336</v>
      </c>
      <c r="E2977" s="30"/>
      <c r="Q2977" s="30"/>
      <c r="AF2977" s="116" t="s">
        <v>9337</v>
      </c>
      <c r="AG2977" s="42"/>
    </row>
    <row r="2978" spans="3:33">
      <c r="C2978" s="52"/>
      <c r="D2978" s="30" t="s">
        <v>9338</v>
      </c>
      <c r="E2978" s="30"/>
      <c r="Q2978" s="30"/>
      <c r="AF2978" s="116" t="s">
        <v>9339</v>
      </c>
      <c r="AG2978" s="42"/>
    </row>
    <row r="2979" spans="3:33">
      <c r="C2979" s="52"/>
      <c r="D2979" s="30" t="s">
        <v>9340</v>
      </c>
      <c r="E2979" s="30"/>
      <c r="Q2979" s="30"/>
      <c r="AF2979" s="116" t="s">
        <v>9341</v>
      </c>
      <c r="AG2979" s="42"/>
    </row>
    <row r="2980" spans="3:33">
      <c r="C2980" s="52"/>
      <c r="D2980" s="30" t="s">
        <v>9342</v>
      </c>
      <c r="E2980" s="30"/>
      <c r="Q2980" s="30"/>
      <c r="AF2980" s="116" t="s">
        <v>9343</v>
      </c>
      <c r="AG2980" s="42"/>
    </row>
    <row r="2981" spans="3:33">
      <c r="C2981" s="52"/>
      <c r="D2981" s="30" t="s">
        <v>9344</v>
      </c>
      <c r="E2981" s="30"/>
      <c r="Q2981" s="30"/>
      <c r="AF2981" s="116" t="s">
        <v>9345</v>
      </c>
      <c r="AG2981" s="42"/>
    </row>
    <row r="2982" spans="3:33">
      <c r="C2982" s="52"/>
      <c r="D2982" s="30" t="s">
        <v>9346</v>
      </c>
      <c r="E2982" s="30"/>
      <c r="Q2982" s="30"/>
      <c r="AF2982" s="116" t="s">
        <v>9347</v>
      </c>
      <c r="AG2982" s="42"/>
    </row>
    <row r="2983" spans="3:33">
      <c r="C2983" s="52"/>
      <c r="D2983" s="30" t="s">
        <v>9348</v>
      </c>
      <c r="E2983" s="30"/>
      <c r="Q2983" s="30"/>
      <c r="AF2983" s="116" t="s">
        <v>9349</v>
      </c>
      <c r="AG2983" s="42"/>
    </row>
    <row r="2984" spans="3:33">
      <c r="C2984" s="52"/>
      <c r="D2984" s="30" t="s">
        <v>9350</v>
      </c>
      <c r="E2984" s="30"/>
      <c r="Q2984" s="30"/>
      <c r="AF2984" s="116" t="s">
        <v>9351</v>
      </c>
      <c r="AG2984" s="42"/>
    </row>
    <row r="2985" spans="3:33">
      <c r="C2985" s="52"/>
      <c r="D2985" s="30" t="s">
        <v>9352</v>
      </c>
      <c r="E2985" s="30"/>
      <c r="Q2985" s="30"/>
      <c r="AF2985" s="116" t="s">
        <v>9353</v>
      </c>
      <c r="AG2985" s="42"/>
    </row>
    <row r="2986" spans="3:33">
      <c r="C2986" s="52"/>
      <c r="D2986" s="30" t="s">
        <v>9354</v>
      </c>
      <c r="E2986" s="30"/>
      <c r="Q2986" s="30"/>
      <c r="AF2986" s="116" t="s">
        <v>8635</v>
      </c>
      <c r="AG2986" s="42"/>
    </row>
    <row r="2987" spans="3:33">
      <c r="C2987" s="52"/>
      <c r="D2987" s="30" t="s">
        <v>9355</v>
      </c>
      <c r="E2987" s="30"/>
      <c r="Q2987" s="30"/>
      <c r="AF2987" s="116" t="s">
        <v>9356</v>
      </c>
      <c r="AG2987" s="42"/>
    </row>
    <row r="2988" spans="3:33">
      <c r="C2988" s="52"/>
      <c r="D2988" s="30" t="s">
        <v>9357</v>
      </c>
      <c r="E2988" s="30"/>
      <c r="Q2988" s="30"/>
      <c r="AF2988" s="116" t="s">
        <v>9358</v>
      </c>
      <c r="AG2988" s="42"/>
    </row>
    <row r="2989" spans="3:33">
      <c r="C2989" s="52"/>
      <c r="D2989" s="30" t="s">
        <v>9359</v>
      </c>
      <c r="E2989" s="30"/>
      <c r="Q2989" s="30"/>
      <c r="AF2989" s="116" t="s">
        <v>9360</v>
      </c>
      <c r="AG2989" s="42"/>
    </row>
    <row r="2990" spans="3:33">
      <c r="C2990" s="52"/>
      <c r="D2990" s="30" t="s">
        <v>9361</v>
      </c>
      <c r="E2990" s="30"/>
      <c r="Q2990" s="30"/>
      <c r="AF2990" s="116" t="s">
        <v>9362</v>
      </c>
      <c r="AG2990" s="42"/>
    </row>
    <row r="2991" spans="3:33">
      <c r="C2991" s="52"/>
      <c r="D2991" s="30" t="s">
        <v>9363</v>
      </c>
      <c r="E2991" s="30"/>
      <c r="Q2991" s="30"/>
      <c r="AF2991" s="116" t="s">
        <v>9364</v>
      </c>
      <c r="AG2991" s="42"/>
    </row>
    <row r="2992" spans="3:33">
      <c r="C2992" s="52"/>
      <c r="D2992" s="30" t="s">
        <v>9365</v>
      </c>
      <c r="E2992" s="30"/>
      <c r="Q2992" s="30"/>
      <c r="AF2992" s="116" t="s">
        <v>9366</v>
      </c>
      <c r="AG2992" s="42"/>
    </row>
    <row r="2993" spans="3:33">
      <c r="C2993" s="52"/>
      <c r="D2993" s="30" t="s">
        <v>9367</v>
      </c>
      <c r="E2993" s="30"/>
      <c r="Q2993" s="30"/>
      <c r="AF2993" s="116" t="s">
        <v>9368</v>
      </c>
      <c r="AG2993" s="42"/>
    </row>
    <row r="2994" spans="3:33">
      <c r="C2994" s="52"/>
      <c r="D2994" s="30" t="s">
        <v>9369</v>
      </c>
      <c r="E2994" s="30"/>
      <c r="Q2994" s="30"/>
      <c r="AF2994" s="116" t="s">
        <v>9370</v>
      </c>
      <c r="AG2994" s="42"/>
    </row>
    <row r="2995" spans="3:33">
      <c r="C2995" s="52"/>
      <c r="D2995" s="30" t="s">
        <v>9371</v>
      </c>
      <c r="E2995" s="30"/>
      <c r="Q2995" s="30"/>
      <c r="AF2995" s="116" t="s">
        <v>9372</v>
      </c>
      <c r="AG2995" s="42"/>
    </row>
    <row r="2996" spans="3:33">
      <c r="C2996" s="52"/>
      <c r="D2996" s="30" t="s">
        <v>9373</v>
      </c>
      <c r="E2996" s="30"/>
      <c r="Q2996" s="30"/>
      <c r="AF2996" s="116" t="s">
        <v>9374</v>
      </c>
      <c r="AG2996" s="42"/>
    </row>
    <row r="2997" spans="3:33">
      <c r="C2997" s="52"/>
      <c r="D2997" s="30" t="s">
        <v>9375</v>
      </c>
      <c r="E2997" s="30"/>
      <c r="Q2997" s="30"/>
      <c r="AF2997" s="116" t="s">
        <v>9376</v>
      </c>
      <c r="AG2997" s="42"/>
    </row>
    <row r="2998" spans="3:33">
      <c r="C2998" s="52"/>
      <c r="D2998" s="30" t="s">
        <v>9377</v>
      </c>
      <c r="E2998" s="30"/>
      <c r="Q2998" s="30"/>
      <c r="AF2998" s="116" t="s">
        <v>9378</v>
      </c>
      <c r="AG2998" s="42"/>
    </row>
    <row r="2999" spans="3:33">
      <c r="C2999" s="52"/>
      <c r="D2999" s="30" t="s">
        <v>9379</v>
      </c>
      <c r="E2999" s="30"/>
      <c r="Q2999" s="30"/>
      <c r="AF2999" s="116" t="s">
        <v>9380</v>
      </c>
      <c r="AG2999" s="42"/>
    </row>
    <row r="3000" spans="3:33">
      <c r="C3000" s="52"/>
      <c r="D3000" s="30" t="s">
        <v>9381</v>
      </c>
      <c r="E3000" s="30"/>
      <c r="Q3000" s="30"/>
      <c r="AF3000" s="116" t="s">
        <v>9382</v>
      </c>
      <c r="AG3000" s="42"/>
    </row>
    <row r="3001" spans="3:33">
      <c r="C3001" s="52"/>
      <c r="D3001" s="30" t="s">
        <v>9383</v>
      </c>
      <c r="E3001" s="30"/>
      <c r="Q3001" s="30"/>
      <c r="AF3001" s="116" t="s">
        <v>9384</v>
      </c>
      <c r="AG3001" s="42"/>
    </row>
    <row r="3002" spans="3:33">
      <c r="C3002" s="52"/>
      <c r="D3002" s="30" t="s">
        <v>9385</v>
      </c>
      <c r="E3002" s="30"/>
      <c r="Q3002" s="30"/>
      <c r="AF3002" s="116" t="s">
        <v>9386</v>
      </c>
      <c r="AG3002" s="42"/>
    </row>
    <row r="3003" spans="3:33">
      <c r="C3003" s="52"/>
      <c r="D3003" s="30" t="s">
        <v>9387</v>
      </c>
      <c r="E3003" s="30"/>
      <c r="Q3003" s="30"/>
      <c r="AF3003" s="116" t="s">
        <v>9388</v>
      </c>
      <c r="AG3003" s="42"/>
    </row>
    <row r="3004" spans="3:33">
      <c r="C3004" s="52"/>
      <c r="D3004" s="30" t="s">
        <v>9389</v>
      </c>
      <c r="E3004" s="30"/>
      <c r="Q3004" s="30"/>
      <c r="AF3004" s="116" t="s">
        <v>9390</v>
      </c>
      <c r="AG3004" s="42"/>
    </row>
    <row r="3005" spans="3:33">
      <c r="C3005" s="52"/>
      <c r="D3005" s="30" t="s">
        <v>9391</v>
      </c>
      <c r="E3005" s="30"/>
      <c r="Q3005" s="30"/>
      <c r="AF3005" s="116" t="s">
        <v>9392</v>
      </c>
      <c r="AG3005" s="42"/>
    </row>
    <row r="3006" spans="3:33">
      <c r="C3006" s="52"/>
      <c r="D3006" s="30" t="s">
        <v>9393</v>
      </c>
      <c r="E3006" s="30"/>
      <c r="Q3006" s="30"/>
      <c r="AF3006" s="116" t="s">
        <v>9394</v>
      </c>
      <c r="AG3006" s="42"/>
    </row>
    <row r="3007" spans="3:33">
      <c r="C3007" s="52"/>
      <c r="D3007" s="30" t="s">
        <v>9395</v>
      </c>
      <c r="E3007" s="30"/>
      <c r="Q3007" s="30"/>
      <c r="AF3007" s="116" t="s">
        <v>9396</v>
      </c>
      <c r="AG3007" s="42"/>
    </row>
    <row r="3008" spans="3:33">
      <c r="C3008" s="52"/>
      <c r="D3008" s="30" t="s">
        <v>9397</v>
      </c>
      <c r="E3008" s="30"/>
      <c r="Q3008" s="30"/>
      <c r="AF3008" s="116" t="s">
        <v>9398</v>
      </c>
      <c r="AG3008" s="42"/>
    </row>
    <row r="3009" spans="3:33">
      <c r="C3009" s="52"/>
      <c r="D3009" s="30" t="s">
        <v>9399</v>
      </c>
      <c r="E3009" s="30"/>
      <c r="Q3009" s="30"/>
      <c r="AF3009" s="116" t="s">
        <v>9400</v>
      </c>
      <c r="AG3009" s="42"/>
    </row>
    <row r="3010" spans="3:33">
      <c r="C3010" s="52"/>
      <c r="D3010" s="30" t="s">
        <v>9401</v>
      </c>
      <c r="E3010" s="30"/>
      <c r="Q3010" s="30"/>
      <c r="AF3010" s="116" t="s">
        <v>9402</v>
      </c>
      <c r="AG3010" s="42"/>
    </row>
    <row r="3011" spans="3:33">
      <c r="C3011" s="52"/>
      <c r="D3011" s="30" t="s">
        <v>9403</v>
      </c>
      <c r="E3011" s="30"/>
      <c r="Q3011" s="30"/>
      <c r="AF3011" s="116" t="s">
        <v>9404</v>
      </c>
      <c r="AG3011" s="42"/>
    </row>
    <row r="3012" spans="3:33">
      <c r="C3012" s="52"/>
      <c r="D3012" s="30" t="s">
        <v>9405</v>
      </c>
      <c r="E3012" s="30"/>
      <c r="Q3012" s="30"/>
      <c r="AF3012" s="116" t="s">
        <v>9406</v>
      </c>
      <c r="AG3012" s="42"/>
    </row>
    <row r="3013" spans="3:33">
      <c r="C3013" s="52"/>
      <c r="D3013" s="30" t="s">
        <v>9407</v>
      </c>
      <c r="E3013" s="30"/>
      <c r="Q3013" s="30"/>
      <c r="AF3013" s="116" t="s">
        <v>9408</v>
      </c>
      <c r="AG3013" s="42"/>
    </row>
    <row r="3014" spans="3:33">
      <c r="C3014" s="52"/>
      <c r="D3014" s="30" t="s">
        <v>9409</v>
      </c>
      <c r="E3014" s="30"/>
      <c r="Q3014" s="30"/>
      <c r="AF3014" s="116" t="s">
        <v>9410</v>
      </c>
      <c r="AG3014" s="42"/>
    </row>
    <row r="3015" spans="3:33">
      <c r="C3015" s="52"/>
      <c r="D3015" s="30" t="s">
        <v>9411</v>
      </c>
      <c r="E3015" s="30"/>
      <c r="Q3015" s="30"/>
      <c r="AF3015" s="116" t="s">
        <v>9412</v>
      </c>
      <c r="AG3015" s="42"/>
    </row>
    <row r="3016" spans="3:33">
      <c r="C3016" s="52"/>
      <c r="D3016" s="30" t="s">
        <v>9413</v>
      </c>
      <c r="E3016" s="30"/>
      <c r="Q3016" s="30"/>
      <c r="AF3016" s="116" t="s">
        <v>9164</v>
      </c>
      <c r="AG3016" s="42"/>
    </row>
    <row r="3017" spans="3:33">
      <c r="C3017" s="52"/>
      <c r="D3017" s="30" t="s">
        <v>9414</v>
      </c>
      <c r="E3017" s="30"/>
      <c r="Q3017" s="30"/>
      <c r="AF3017" s="116" t="s">
        <v>9415</v>
      </c>
      <c r="AG3017" s="42"/>
    </row>
    <row r="3018" spans="3:33">
      <c r="C3018" s="52"/>
      <c r="D3018" s="30" t="s">
        <v>9416</v>
      </c>
      <c r="E3018" s="30"/>
      <c r="Q3018" s="30"/>
      <c r="AF3018" s="116" t="s">
        <v>9417</v>
      </c>
      <c r="AG3018" s="42"/>
    </row>
    <row r="3019" spans="3:33">
      <c r="C3019" s="52"/>
      <c r="D3019" s="30" t="s">
        <v>9418</v>
      </c>
      <c r="E3019" s="30"/>
      <c r="Q3019" s="30"/>
      <c r="AF3019" s="116" t="s">
        <v>9419</v>
      </c>
      <c r="AG3019" s="42"/>
    </row>
    <row r="3020" spans="3:33">
      <c r="C3020" s="52"/>
      <c r="D3020" s="30" t="s">
        <v>9420</v>
      </c>
      <c r="E3020" s="30"/>
      <c r="Q3020" s="30"/>
      <c r="AF3020" s="116" t="s">
        <v>9313</v>
      </c>
      <c r="AG3020" s="42"/>
    </row>
    <row r="3021" spans="3:33">
      <c r="C3021" s="52"/>
      <c r="D3021" s="30" t="s">
        <v>9421</v>
      </c>
      <c r="E3021" s="30"/>
      <c r="Q3021" s="30"/>
      <c r="AF3021" s="116" t="s">
        <v>9315</v>
      </c>
      <c r="AG3021" s="42"/>
    </row>
    <row r="3022" spans="3:33">
      <c r="C3022" s="52"/>
      <c r="D3022" s="30" t="s">
        <v>9422</v>
      </c>
      <c r="E3022" s="30"/>
      <c r="Q3022" s="30"/>
      <c r="AF3022" s="116" t="s">
        <v>9423</v>
      </c>
      <c r="AG3022" s="42"/>
    </row>
    <row r="3023" spans="3:33">
      <c r="C3023" s="52"/>
      <c r="D3023" s="30" t="s">
        <v>9424</v>
      </c>
      <c r="E3023" s="30"/>
      <c r="Q3023" s="30"/>
      <c r="AF3023" s="116" t="s">
        <v>9425</v>
      </c>
      <c r="AG3023" s="42"/>
    </row>
    <row r="3024" spans="3:33">
      <c r="C3024" s="52"/>
      <c r="D3024" s="30" t="s">
        <v>9426</v>
      </c>
      <c r="E3024" s="30"/>
      <c r="Q3024" s="30"/>
      <c r="AF3024" s="116" t="s">
        <v>9427</v>
      </c>
      <c r="AG3024" s="42"/>
    </row>
    <row r="3025" spans="3:33">
      <c r="C3025" s="52"/>
      <c r="D3025" s="30" t="s">
        <v>9428</v>
      </c>
      <c r="E3025" s="30"/>
      <c r="Q3025" s="30"/>
      <c r="AF3025" s="116" t="s">
        <v>9429</v>
      </c>
      <c r="AG3025" s="42"/>
    </row>
    <row r="3026" spans="3:33">
      <c r="C3026" s="52"/>
      <c r="D3026" s="30" t="s">
        <v>9430</v>
      </c>
      <c r="E3026" s="30"/>
      <c r="Q3026" s="30"/>
      <c r="AF3026" s="116" t="s">
        <v>9431</v>
      </c>
      <c r="AG3026" s="42"/>
    </row>
    <row r="3027" spans="3:33">
      <c r="C3027" s="52"/>
      <c r="D3027" s="30" t="s">
        <v>9432</v>
      </c>
      <c r="E3027" s="30"/>
      <c r="Q3027" s="30"/>
      <c r="AF3027" s="116" t="s">
        <v>9433</v>
      </c>
      <c r="AG3027" s="42"/>
    </row>
    <row r="3028" spans="3:33">
      <c r="C3028" s="52"/>
      <c r="D3028" s="30" t="s">
        <v>9434</v>
      </c>
      <c r="E3028" s="30"/>
      <c r="Q3028" s="30"/>
      <c r="AF3028" s="116" t="s">
        <v>9435</v>
      </c>
      <c r="AG3028" s="42"/>
    </row>
    <row r="3029" spans="3:33">
      <c r="C3029" s="52"/>
      <c r="D3029" s="30" t="s">
        <v>9436</v>
      </c>
      <c r="E3029" s="30"/>
      <c r="Q3029" s="30"/>
      <c r="AF3029" s="116" t="s">
        <v>9437</v>
      </c>
      <c r="AG3029" s="42"/>
    </row>
    <row r="3030" spans="3:33">
      <c r="C3030" s="52"/>
      <c r="D3030" s="30" t="s">
        <v>9438</v>
      </c>
      <c r="E3030" s="30"/>
      <c r="Q3030" s="30"/>
      <c r="AF3030" s="116" t="s">
        <v>9439</v>
      </c>
      <c r="AG3030" s="42"/>
    </row>
    <row r="3031" spans="3:33">
      <c r="C3031" s="52"/>
      <c r="D3031" s="30" t="s">
        <v>9440</v>
      </c>
      <c r="E3031" s="30"/>
      <c r="Q3031" s="30"/>
      <c r="AF3031" s="116" t="s">
        <v>9441</v>
      </c>
      <c r="AG3031" s="42"/>
    </row>
    <row r="3032" spans="3:33">
      <c r="C3032" s="52"/>
      <c r="D3032" s="30" t="s">
        <v>9442</v>
      </c>
      <c r="E3032" s="30"/>
      <c r="Q3032" s="30"/>
      <c r="AF3032" s="116" t="s">
        <v>9443</v>
      </c>
      <c r="AG3032" s="42"/>
    </row>
    <row r="3033" spans="3:33">
      <c r="C3033" s="52"/>
      <c r="D3033" s="30" t="s">
        <v>9444</v>
      </c>
      <c r="E3033" s="30"/>
      <c r="Q3033" s="30"/>
      <c r="AF3033" s="116" t="s">
        <v>9445</v>
      </c>
      <c r="AG3033" s="42"/>
    </row>
    <row r="3034" spans="3:33">
      <c r="C3034" s="52"/>
      <c r="D3034" s="30" t="s">
        <v>9446</v>
      </c>
      <c r="E3034" s="30"/>
      <c r="Q3034" s="30"/>
      <c r="AF3034" s="116" t="s">
        <v>9447</v>
      </c>
      <c r="AG3034" s="42"/>
    </row>
    <row r="3035" spans="3:33">
      <c r="C3035" s="52"/>
      <c r="D3035" s="30" t="s">
        <v>9448</v>
      </c>
      <c r="E3035" s="30"/>
      <c r="Q3035" s="30"/>
      <c r="AF3035" s="116" t="s">
        <v>9449</v>
      </c>
      <c r="AG3035" s="42"/>
    </row>
    <row r="3036" spans="3:33">
      <c r="C3036" s="52"/>
      <c r="D3036" s="30" t="s">
        <v>9450</v>
      </c>
      <c r="E3036" s="30"/>
      <c r="Q3036" s="30"/>
      <c r="AF3036" s="116" t="s">
        <v>9451</v>
      </c>
      <c r="AG3036" s="42"/>
    </row>
    <row r="3037" spans="3:33">
      <c r="C3037" s="52"/>
      <c r="D3037" s="30" t="s">
        <v>9452</v>
      </c>
      <c r="E3037" s="30"/>
      <c r="Q3037" s="30"/>
      <c r="AF3037" s="116" t="s">
        <v>9453</v>
      </c>
      <c r="AG3037" s="42"/>
    </row>
    <row r="3038" spans="3:33">
      <c r="C3038" s="52"/>
      <c r="D3038" s="30" t="s">
        <v>9454</v>
      </c>
      <c r="E3038" s="30"/>
      <c r="Q3038" s="30"/>
      <c r="AF3038" s="116" t="s">
        <v>9455</v>
      </c>
      <c r="AG3038" s="42"/>
    </row>
    <row r="3039" spans="3:33">
      <c r="C3039" s="52"/>
      <c r="D3039" s="30" t="s">
        <v>9456</v>
      </c>
      <c r="E3039" s="30"/>
      <c r="Q3039" s="30"/>
      <c r="AF3039" s="116" t="s">
        <v>9457</v>
      </c>
      <c r="AG3039" s="42"/>
    </row>
    <row r="3040" spans="3:33">
      <c r="C3040" s="52"/>
      <c r="D3040" s="30" t="s">
        <v>9458</v>
      </c>
      <c r="E3040" s="30"/>
      <c r="Q3040" s="30"/>
      <c r="AF3040" s="116" t="s">
        <v>9459</v>
      </c>
      <c r="AG3040" s="42"/>
    </row>
    <row r="3041" spans="3:33">
      <c r="C3041" s="52"/>
      <c r="D3041" s="30" t="s">
        <v>9460</v>
      </c>
      <c r="E3041" s="30"/>
      <c r="Q3041" s="30"/>
      <c r="AF3041" s="116" t="s">
        <v>9461</v>
      </c>
      <c r="AG3041" s="42"/>
    </row>
    <row r="3042" spans="3:33">
      <c r="C3042" s="52"/>
      <c r="D3042" s="30" t="s">
        <v>9462</v>
      </c>
      <c r="E3042" s="30"/>
      <c r="Q3042" s="30"/>
      <c r="AF3042" s="116" t="s">
        <v>9463</v>
      </c>
      <c r="AG3042" s="42"/>
    </row>
    <row r="3043" spans="3:33">
      <c r="C3043" s="52"/>
      <c r="D3043" s="30" t="s">
        <v>9464</v>
      </c>
      <c r="E3043" s="30"/>
      <c r="Q3043" s="30"/>
      <c r="AF3043" s="116" t="s">
        <v>9465</v>
      </c>
      <c r="AG3043" s="42"/>
    </row>
    <row r="3044" spans="3:33">
      <c r="C3044" s="52"/>
      <c r="D3044" s="30" t="s">
        <v>9466</v>
      </c>
      <c r="E3044" s="30"/>
      <c r="Q3044" s="30"/>
      <c r="AF3044" s="116" t="s">
        <v>9467</v>
      </c>
      <c r="AG3044" s="42"/>
    </row>
    <row r="3045" spans="3:33">
      <c r="C3045" s="52"/>
      <c r="D3045" s="30" t="s">
        <v>9468</v>
      </c>
      <c r="E3045" s="30"/>
      <c r="Q3045" s="30"/>
      <c r="AF3045" s="116" t="s">
        <v>9469</v>
      </c>
      <c r="AG3045" s="42"/>
    </row>
    <row r="3046" spans="3:33">
      <c r="C3046" s="52"/>
      <c r="D3046" s="30" t="s">
        <v>9470</v>
      </c>
      <c r="E3046" s="30"/>
      <c r="Q3046" s="30"/>
      <c r="AF3046" s="116" t="s">
        <v>9471</v>
      </c>
      <c r="AG3046" s="42"/>
    </row>
    <row r="3047" spans="3:33">
      <c r="C3047" s="52"/>
      <c r="D3047" s="30" t="s">
        <v>9472</v>
      </c>
      <c r="E3047" s="30"/>
      <c r="Q3047" s="30"/>
      <c r="AF3047" s="116" t="s">
        <v>9473</v>
      </c>
      <c r="AG3047" s="42"/>
    </row>
    <row r="3048" spans="3:33">
      <c r="C3048" s="52"/>
      <c r="D3048" s="30" t="s">
        <v>9474</v>
      </c>
      <c r="E3048" s="30"/>
      <c r="Q3048" s="30"/>
      <c r="AF3048" s="116" t="s">
        <v>8254</v>
      </c>
      <c r="AG3048" s="42"/>
    </row>
    <row r="3049" spans="3:33">
      <c r="C3049" s="52"/>
      <c r="D3049" s="30" t="s">
        <v>9475</v>
      </c>
      <c r="E3049" s="30"/>
      <c r="Q3049" s="30"/>
      <c r="AF3049" s="116" t="s">
        <v>8637</v>
      </c>
      <c r="AG3049" s="42"/>
    </row>
    <row r="3050" spans="3:33">
      <c r="C3050" s="52"/>
      <c r="D3050" s="30" t="s">
        <v>9476</v>
      </c>
      <c r="E3050" s="30"/>
      <c r="Q3050" s="30"/>
      <c r="AF3050" s="116" t="s">
        <v>1185</v>
      </c>
      <c r="AG3050" s="42"/>
    </row>
    <row r="3051" spans="3:33">
      <c r="C3051" s="52"/>
      <c r="D3051" s="30" t="s">
        <v>9477</v>
      </c>
      <c r="E3051" s="30"/>
      <c r="Q3051" s="30"/>
      <c r="AF3051" s="116" t="s">
        <v>9478</v>
      </c>
      <c r="AG3051" s="42"/>
    </row>
    <row r="3052" spans="3:33">
      <c r="C3052" s="52"/>
      <c r="D3052" s="30" t="s">
        <v>9479</v>
      </c>
      <c r="E3052" s="30"/>
      <c r="Q3052" s="30"/>
      <c r="AF3052" s="116" t="s">
        <v>9480</v>
      </c>
      <c r="AG3052" s="42"/>
    </row>
    <row r="3053" spans="3:33">
      <c r="C3053" s="52"/>
      <c r="D3053" s="30" t="s">
        <v>9481</v>
      </c>
      <c r="E3053" s="30"/>
      <c r="Q3053" s="30"/>
      <c r="AF3053" s="116" t="s">
        <v>9482</v>
      </c>
      <c r="AG3053" s="42"/>
    </row>
    <row r="3054" spans="3:33">
      <c r="C3054" s="52"/>
      <c r="D3054" s="30" t="s">
        <v>9483</v>
      </c>
      <c r="E3054" s="30"/>
      <c r="Q3054" s="30"/>
      <c r="AF3054" s="116" t="s">
        <v>9484</v>
      </c>
      <c r="AG3054" s="42"/>
    </row>
    <row r="3055" spans="3:33">
      <c r="C3055" s="52"/>
      <c r="D3055" s="30" t="s">
        <v>9485</v>
      </c>
      <c r="E3055" s="30"/>
      <c r="Q3055" s="30"/>
      <c r="AF3055" s="116" t="s">
        <v>9486</v>
      </c>
      <c r="AG3055" s="42"/>
    </row>
    <row r="3056" spans="3:33">
      <c r="C3056" s="52"/>
      <c r="D3056" s="30" t="s">
        <v>9487</v>
      </c>
      <c r="E3056" s="30"/>
      <c r="Q3056" s="30"/>
      <c r="AF3056" s="116" t="s">
        <v>9488</v>
      </c>
      <c r="AG3056" s="42"/>
    </row>
    <row r="3057" spans="3:33">
      <c r="C3057" s="52"/>
      <c r="D3057" s="30" t="s">
        <v>9489</v>
      </c>
      <c r="E3057" s="30"/>
      <c r="Q3057" s="30"/>
      <c r="AF3057" s="116" t="s">
        <v>9490</v>
      </c>
      <c r="AG3057" s="42"/>
    </row>
    <row r="3058" spans="3:33">
      <c r="C3058" s="52"/>
      <c r="D3058" s="30" t="s">
        <v>9491</v>
      </c>
      <c r="E3058" s="30"/>
      <c r="Q3058" s="30"/>
      <c r="AF3058" s="116" t="s">
        <v>9492</v>
      </c>
      <c r="AG3058" s="42"/>
    </row>
    <row r="3059" spans="3:33">
      <c r="C3059" s="52"/>
      <c r="D3059" s="30" t="s">
        <v>9493</v>
      </c>
      <c r="E3059" s="30"/>
      <c r="Q3059" s="30"/>
      <c r="AF3059" s="116" t="s">
        <v>9494</v>
      </c>
      <c r="AG3059" s="42"/>
    </row>
    <row r="3060" spans="3:33">
      <c r="C3060" s="52"/>
      <c r="D3060" s="30" t="s">
        <v>9495</v>
      </c>
      <c r="E3060" s="30"/>
      <c r="Q3060" s="30"/>
      <c r="AF3060" s="116" t="s">
        <v>9496</v>
      </c>
      <c r="AG3060" s="42"/>
    </row>
    <row r="3061" spans="3:33">
      <c r="C3061" s="52"/>
      <c r="D3061" s="30" t="s">
        <v>9497</v>
      </c>
      <c r="E3061" s="30"/>
      <c r="Q3061" s="30"/>
      <c r="AF3061" s="116" t="s">
        <v>9498</v>
      </c>
      <c r="AG3061" s="42"/>
    </row>
    <row r="3062" spans="3:33">
      <c r="C3062" s="52"/>
      <c r="D3062" s="30" t="s">
        <v>9499</v>
      </c>
      <c r="E3062" s="30"/>
      <c r="Q3062" s="30"/>
      <c r="AF3062" s="116" t="s">
        <v>9500</v>
      </c>
      <c r="AG3062" s="42"/>
    </row>
    <row r="3063" spans="3:33">
      <c r="C3063" s="52"/>
      <c r="D3063" s="30" t="s">
        <v>9501</v>
      </c>
      <c r="E3063" s="30"/>
      <c r="Q3063" s="30"/>
      <c r="AF3063" s="116" t="s">
        <v>9502</v>
      </c>
      <c r="AG3063" s="42"/>
    </row>
    <row r="3064" spans="3:33">
      <c r="C3064" s="52"/>
      <c r="D3064" s="30" t="s">
        <v>9503</v>
      </c>
      <c r="E3064" s="30"/>
      <c r="Q3064" s="30"/>
      <c r="AF3064" s="116" t="s">
        <v>9504</v>
      </c>
      <c r="AG3064" s="42"/>
    </row>
    <row r="3065" spans="3:33">
      <c r="C3065" s="52"/>
      <c r="D3065" s="30" t="s">
        <v>9505</v>
      </c>
      <c r="E3065" s="30"/>
      <c r="Q3065" s="30"/>
      <c r="AF3065" s="116" t="s">
        <v>9506</v>
      </c>
      <c r="AG3065" s="42"/>
    </row>
    <row r="3066" spans="3:33">
      <c r="C3066" s="52"/>
      <c r="D3066" s="30" t="s">
        <v>9507</v>
      </c>
      <c r="E3066" s="30"/>
      <c r="Q3066" s="30"/>
      <c r="AF3066" s="116" t="s">
        <v>9508</v>
      </c>
      <c r="AG3066" s="42"/>
    </row>
    <row r="3067" spans="3:33">
      <c r="C3067" s="52"/>
      <c r="D3067" s="30" t="s">
        <v>9509</v>
      </c>
      <c r="E3067" s="30"/>
      <c r="Q3067" s="30"/>
      <c r="AF3067" s="116" t="s">
        <v>9510</v>
      </c>
      <c r="AG3067" s="42"/>
    </row>
    <row r="3068" spans="3:33">
      <c r="C3068" s="52"/>
      <c r="D3068" s="30" t="s">
        <v>9511</v>
      </c>
      <c r="E3068" s="30"/>
      <c r="Q3068" s="30"/>
      <c r="AF3068" s="116" t="s">
        <v>9512</v>
      </c>
      <c r="AG3068" s="42"/>
    </row>
    <row r="3069" spans="3:33">
      <c r="C3069" s="52"/>
      <c r="D3069" s="30" t="s">
        <v>9513</v>
      </c>
      <c r="E3069" s="30"/>
      <c r="Q3069" s="30"/>
      <c r="AF3069" s="116" t="s">
        <v>9514</v>
      </c>
      <c r="AG3069" s="42"/>
    </row>
    <row r="3070" spans="3:33">
      <c r="C3070" s="52"/>
      <c r="D3070" s="30" t="s">
        <v>9515</v>
      </c>
      <c r="E3070" s="30"/>
      <c r="Q3070" s="30"/>
      <c r="AF3070" s="116" t="s">
        <v>9516</v>
      </c>
      <c r="AG3070" s="42"/>
    </row>
    <row r="3071" spans="3:33">
      <c r="C3071" s="52"/>
      <c r="D3071" s="30" t="s">
        <v>9517</v>
      </c>
      <c r="E3071" s="30"/>
      <c r="Q3071" s="30"/>
      <c r="AF3071" s="116" t="s">
        <v>9518</v>
      </c>
      <c r="AG3071" s="42"/>
    </row>
    <row r="3072" spans="3:33">
      <c r="C3072" s="52"/>
      <c r="D3072" s="30" t="s">
        <v>9519</v>
      </c>
      <c r="E3072" s="30"/>
      <c r="Q3072" s="30"/>
      <c r="AF3072" s="116" t="s">
        <v>9520</v>
      </c>
      <c r="AG3072" s="42"/>
    </row>
    <row r="3073" spans="3:33">
      <c r="C3073" s="52"/>
      <c r="D3073" s="30" t="s">
        <v>9521</v>
      </c>
      <c r="E3073" s="30"/>
      <c r="Q3073" s="30"/>
      <c r="AF3073" s="116" t="s">
        <v>9522</v>
      </c>
      <c r="AG3073" s="42"/>
    </row>
    <row r="3074" spans="3:33">
      <c r="C3074" s="52"/>
      <c r="D3074" s="30" t="s">
        <v>9523</v>
      </c>
      <c r="E3074" s="30"/>
      <c r="Q3074" s="30"/>
      <c r="AF3074" s="116" t="s">
        <v>9524</v>
      </c>
      <c r="AG3074" s="42"/>
    </row>
    <row r="3075" spans="3:33">
      <c r="C3075" s="52"/>
      <c r="D3075" s="30" t="s">
        <v>9525</v>
      </c>
      <c r="E3075" s="30"/>
      <c r="Q3075" s="30"/>
      <c r="AF3075" s="116" t="s">
        <v>9526</v>
      </c>
      <c r="AG3075" s="42"/>
    </row>
    <row r="3076" spans="3:33">
      <c r="C3076" s="52"/>
      <c r="D3076" s="30" t="s">
        <v>9527</v>
      </c>
      <c r="E3076" s="30"/>
      <c r="Q3076" s="30"/>
      <c r="AF3076" s="116" t="s">
        <v>9528</v>
      </c>
      <c r="AG3076" s="42"/>
    </row>
    <row r="3077" spans="3:33">
      <c r="C3077" s="52"/>
      <c r="D3077" s="30" t="s">
        <v>9529</v>
      </c>
      <c r="E3077" s="30"/>
      <c r="Q3077" s="30"/>
      <c r="AF3077" s="116" t="s">
        <v>9530</v>
      </c>
      <c r="AG3077" s="42"/>
    </row>
    <row r="3078" spans="3:33">
      <c r="C3078" s="52"/>
      <c r="D3078" s="30" t="s">
        <v>9531</v>
      </c>
      <c r="E3078" s="30"/>
      <c r="Q3078" s="30"/>
      <c r="AF3078" s="116" t="s">
        <v>9532</v>
      </c>
      <c r="AG3078" s="42"/>
    </row>
    <row r="3079" spans="3:33">
      <c r="C3079" s="52"/>
      <c r="D3079" s="30" t="s">
        <v>9533</v>
      </c>
      <c r="E3079" s="30"/>
      <c r="Q3079" s="30"/>
      <c r="AF3079" s="116" t="s">
        <v>9534</v>
      </c>
      <c r="AG3079" s="42"/>
    </row>
    <row r="3080" spans="3:33">
      <c r="C3080" s="52"/>
      <c r="D3080" s="30" t="s">
        <v>9535</v>
      </c>
      <c r="E3080" s="30"/>
      <c r="Q3080" s="30"/>
      <c r="AF3080" s="116" t="s">
        <v>9536</v>
      </c>
      <c r="AG3080" s="42"/>
    </row>
    <row r="3081" spans="3:33">
      <c r="C3081" s="52"/>
      <c r="D3081" s="30" t="s">
        <v>9537</v>
      </c>
      <c r="E3081" s="30"/>
      <c r="Q3081" s="30"/>
      <c r="AF3081" s="116" t="s">
        <v>9538</v>
      </c>
      <c r="AG3081" s="42"/>
    </row>
    <row r="3082" spans="3:33">
      <c r="C3082" s="52"/>
      <c r="D3082" s="30" t="s">
        <v>9539</v>
      </c>
      <c r="E3082" s="30"/>
      <c r="Q3082" s="30"/>
      <c r="AF3082" s="116" t="s">
        <v>9540</v>
      </c>
      <c r="AG3082" s="42"/>
    </row>
    <row r="3083" spans="3:33">
      <c r="C3083" s="52"/>
      <c r="D3083" s="30" t="s">
        <v>9541</v>
      </c>
      <c r="E3083" s="30"/>
      <c r="Q3083" s="30"/>
      <c r="AF3083" s="116" t="s">
        <v>9542</v>
      </c>
      <c r="AG3083" s="42"/>
    </row>
    <row r="3084" spans="3:33">
      <c r="C3084" s="52"/>
      <c r="D3084" s="30" t="s">
        <v>9543</v>
      </c>
      <c r="E3084" s="30"/>
      <c r="Q3084" s="30"/>
      <c r="AF3084" s="116" t="s">
        <v>9544</v>
      </c>
      <c r="AG3084" s="42"/>
    </row>
    <row r="3085" spans="3:33">
      <c r="C3085" s="52"/>
      <c r="D3085" s="30" t="s">
        <v>9545</v>
      </c>
      <c r="E3085" s="30"/>
      <c r="Q3085" s="30"/>
      <c r="AF3085" s="116" t="s">
        <v>9546</v>
      </c>
      <c r="AG3085" s="42"/>
    </row>
    <row r="3086" spans="3:33">
      <c r="C3086" s="52"/>
      <c r="D3086" s="30" t="s">
        <v>9547</v>
      </c>
      <c r="E3086" s="30"/>
      <c r="Q3086" s="30"/>
      <c r="AF3086" s="116" t="s">
        <v>9548</v>
      </c>
      <c r="AG3086" s="42"/>
    </row>
    <row r="3087" spans="3:33">
      <c r="C3087" s="52"/>
      <c r="D3087" s="30" t="s">
        <v>9549</v>
      </c>
      <c r="E3087" s="30"/>
      <c r="Q3087" s="30"/>
      <c r="AF3087" s="116" t="s">
        <v>9550</v>
      </c>
      <c r="AG3087" s="42"/>
    </row>
    <row r="3088" spans="3:33">
      <c r="C3088" s="52"/>
      <c r="D3088" s="30" t="s">
        <v>9551</v>
      </c>
      <c r="E3088" s="30"/>
      <c r="Q3088" s="30"/>
      <c r="AF3088" s="116" t="s">
        <v>9552</v>
      </c>
      <c r="AG3088" s="42"/>
    </row>
    <row r="3089" spans="3:33">
      <c r="C3089" s="52"/>
      <c r="D3089" s="30" t="s">
        <v>9553</v>
      </c>
      <c r="E3089" s="30"/>
      <c r="Q3089" s="30"/>
      <c r="AF3089" s="116" t="s">
        <v>9554</v>
      </c>
      <c r="AG3089" s="42"/>
    </row>
    <row r="3090" spans="3:33">
      <c r="C3090" s="52"/>
      <c r="D3090" s="30" t="s">
        <v>9555</v>
      </c>
      <c r="E3090" s="30"/>
      <c r="Q3090" s="30"/>
      <c r="AF3090" s="116" t="s">
        <v>9556</v>
      </c>
      <c r="AG3090" s="42"/>
    </row>
    <row r="3091" spans="3:33">
      <c r="C3091" s="52"/>
      <c r="D3091" s="30" t="s">
        <v>9557</v>
      </c>
      <c r="E3091" s="30"/>
      <c r="Q3091" s="30"/>
      <c r="AF3091" s="116" t="s">
        <v>9558</v>
      </c>
      <c r="AG3091" s="42"/>
    </row>
    <row r="3092" spans="3:33">
      <c r="C3092" s="52"/>
      <c r="D3092" s="30" t="s">
        <v>9559</v>
      </c>
      <c r="E3092" s="30"/>
      <c r="Q3092" s="30"/>
      <c r="AF3092" s="116" t="s">
        <v>9560</v>
      </c>
      <c r="AG3092" s="42"/>
    </row>
    <row r="3093" spans="3:33">
      <c r="C3093" s="52"/>
      <c r="D3093" s="30" t="s">
        <v>9561</v>
      </c>
      <c r="E3093" s="30"/>
      <c r="Q3093" s="30"/>
      <c r="AF3093" s="116" t="s">
        <v>9562</v>
      </c>
      <c r="AG3093" s="42"/>
    </row>
    <row r="3094" spans="3:33">
      <c r="C3094" s="52"/>
      <c r="D3094" s="30" t="s">
        <v>9563</v>
      </c>
      <c r="E3094" s="30"/>
      <c r="Q3094" s="30"/>
      <c r="AF3094" s="116" t="s">
        <v>9564</v>
      </c>
      <c r="AG3094" s="42"/>
    </row>
    <row r="3095" spans="3:33">
      <c r="C3095" s="52"/>
      <c r="D3095" s="30" t="s">
        <v>9565</v>
      </c>
      <c r="E3095" s="30"/>
      <c r="Q3095" s="30"/>
      <c r="AF3095" s="116" t="s">
        <v>9566</v>
      </c>
      <c r="AG3095" s="42"/>
    </row>
    <row r="3096" spans="3:33">
      <c r="C3096" s="52"/>
      <c r="D3096" s="30" t="s">
        <v>9567</v>
      </c>
      <c r="E3096" s="30"/>
      <c r="Q3096" s="30"/>
      <c r="AF3096" s="116" t="s">
        <v>9568</v>
      </c>
      <c r="AG3096" s="42"/>
    </row>
    <row r="3097" spans="3:33">
      <c r="C3097" s="52"/>
      <c r="D3097" s="30" t="s">
        <v>9569</v>
      </c>
      <c r="E3097" s="30"/>
      <c r="Q3097" s="30"/>
      <c r="AF3097" s="116" t="s">
        <v>9570</v>
      </c>
      <c r="AG3097" s="42"/>
    </row>
    <row r="3098" spans="3:33">
      <c r="C3098" s="52"/>
      <c r="D3098" s="30" t="s">
        <v>9571</v>
      </c>
      <c r="E3098" s="30"/>
      <c r="Q3098" s="30"/>
      <c r="AF3098" s="116" t="s">
        <v>9572</v>
      </c>
      <c r="AG3098" s="42"/>
    </row>
    <row r="3099" spans="3:33">
      <c r="C3099" s="52"/>
      <c r="D3099" s="30" t="s">
        <v>9573</v>
      </c>
      <c r="E3099" s="30"/>
      <c r="Q3099" s="30"/>
      <c r="AF3099" s="116" t="s">
        <v>9574</v>
      </c>
      <c r="AG3099" s="42"/>
    </row>
    <row r="3100" spans="3:33">
      <c r="C3100" s="52"/>
      <c r="D3100" s="30" t="s">
        <v>9575</v>
      </c>
      <c r="E3100" s="30"/>
      <c r="Q3100" s="30"/>
      <c r="AF3100" s="116" t="s">
        <v>9576</v>
      </c>
      <c r="AG3100" s="42"/>
    </row>
    <row r="3101" spans="3:33">
      <c r="C3101" s="52"/>
      <c r="D3101" s="30" t="s">
        <v>9577</v>
      </c>
      <c r="E3101" s="30"/>
      <c r="Q3101" s="30"/>
      <c r="AF3101" s="116" t="s">
        <v>9578</v>
      </c>
      <c r="AG3101" s="42"/>
    </row>
    <row r="3102" spans="3:33">
      <c r="C3102" s="52"/>
      <c r="D3102" s="30" t="s">
        <v>9579</v>
      </c>
      <c r="E3102" s="30"/>
      <c r="Q3102" s="30"/>
      <c r="AF3102" s="116" t="s">
        <v>9580</v>
      </c>
      <c r="AG3102" s="42"/>
    </row>
    <row r="3103" spans="3:33">
      <c r="C3103" s="52"/>
      <c r="D3103" s="30" t="s">
        <v>9581</v>
      </c>
      <c r="E3103" s="30"/>
      <c r="Q3103" s="30"/>
      <c r="AF3103" s="116" t="s">
        <v>9582</v>
      </c>
      <c r="AG3103" s="42"/>
    </row>
    <row r="3104" spans="3:33">
      <c r="C3104" s="52"/>
      <c r="D3104" s="30" t="s">
        <v>9583</v>
      </c>
      <c r="E3104" s="30"/>
      <c r="Q3104" s="30"/>
      <c r="AF3104" s="116" t="s">
        <v>9584</v>
      </c>
      <c r="AG3104" s="42"/>
    </row>
    <row r="3105" spans="3:33">
      <c r="C3105" s="52"/>
      <c r="D3105" s="30" t="s">
        <v>9585</v>
      </c>
      <c r="E3105" s="30"/>
      <c r="Q3105" s="30"/>
      <c r="AF3105" s="116" t="s">
        <v>9586</v>
      </c>
      <c r="AG3105" s="42"/>
    </row>
    <row r="3106" spans="3:33">
      <c r="C3106" s="52"/>
      <c r="D3106" s="30" t="s">
        <v>9587</v>
      </c>
      <c r="E3106" s="30"/>
      <c r="Q3106" s="30"/>
      <c r="AF3106" s="116" t="s">
        <v>9588</v>
      </c>
      <c r="AG3106" s="42"/>
    </row>
    <row r="3107" spans="3:33">
      <c r="C3107" s="52"/>
      <c r="D3107" s="30" t="s">
        <v>9589</v>
      </c>
      <c r="E3107" s="30"/>
      <c r="Q3107" s="30"/>
      <c r="AF3107" s="116" t="s">
        <v>9590</v>
      </c>
      <c r="AG3107" s="42"/>
    </row>
    <row r="3108" spans="3:33">
      <c r="C3108" s="52"/>
      <c r="D3108" s="30" t="s">
        <v>9591</v>
      </c>
      <c r="E3108" s="30"/>
      <c r="Q3108" s="30"/>
      <c r="AF3108" s="116" t="s">
        <v>9592</v>
      </c>
      <c r="AG3108" s="42"/>
    </row>
    <row r="3109" spans="3:33">
      <c r="C3109" s="52"/>
      <c r="D3109" s="30" t="s">
        <v>9593</v>
      </c>
      <c r="E3109" s="30"/>
      <c r="Q3109" s="30"/>
      <c r="AF3109" s="116" t="s">
        <v>9594</v>
      </c>
      <c r="AG3109" s="42"/>
    </row>
    <row r="3110" spans="3:33">
      <c r="C3110" s="52"/>
      <c r="D3110" s="30" t="s">
        <v>9595</v>
      </c>
      <c r="E3110" s="30"/>
      <c r="Q3110" s="30"/>
      <c r="AF3110" s="116" t="s">
        <v>9596</v>
      </c>
      <c r="AG3110" s="42"/>
    </row>
    <row r="3111" spans="3:33">
      <c r="C3111" s="52"/>
      <c r="D3111" s="30" t="s">
        <v>9597</v>
      </c>
      <c r="E3111" s="30"/>
      <c r="Q3111" s="30"/>
      <c r="AF3111" s="116" t="s">
        <v>9598</v>
      </c>
      <c r="AG3111" s="42"/>
    </row>
    <row r="3112" spans="3:33">
      <c r="C3112" s="52"/>
      <c r="D3112" s="30" t="s">
        <v>9599</v>
      </c>
      <c r="E3112" s="30"/>
      <c r="Q3112" s="30"/>
      <c r="AF3112" s="116" t="s">
        <v>9600</v>
      </c>
      <c r="AG3112" s="42"/>
    </row>
    <row r="3113" spans="3:33">
      <c r="C3113" s="52"/>
      <c r="D3113" s="30" t="s">
        <v>9601</v>
      </c>
      <c r="E3113" s="30"/>
      <c r="Q3113" s="30"/>
      <c r="AF3113" s="116" t="s">
        <v>9602</v>
      </c>
      <c r="AG3113" s="42"/>
    </row>
    <row r="3114" spans="3:33">
      <c r="C3114" s="52"/>
      <c r="D3114" s="30" t="s">
        <v>9603</v>
      </c>
      <c r="E3114" s="30"/>
      <c r="Q3114" s="30"/>
      <c r="AF3114" s="116" t="s">
        <v>9604</v>
      </c>
      <c r="AG3114" s="42"/>
    </row>
    <row r="3115" spans="3:33">
      <c r="C3115" s="52"/>
      <c r="D3115" s="30" t="s">
        <v>9605</v>
      </c>
      <c r="E3115" s="30"/>
      <c r="Q3115" s="30"/>
      <c r="AF3115" s="116" t="s">
        <v>9606</v>
      </c>
      <c r="AG3115" s="42"/>
    </row>
    <row r="3116" spans="3:33">
      <c r="C3116" s="52"/>
      <c r="D3116" s="30" t="s">
        <v>9607</v>
      </c>
      <c r="E3116" s="30"/>
      <c r="Q3116" s="30"/>
      <c r="AF3116" s="116" t="s">
        <v>9608</v>
      </c>
      <c r="AG3116" s="42"/>
    </row>
    <row r="3117" spans="3:33">
      <c r="C3117" s="52"/>
      <c r="D3117" s="30" t="s">
        <v>9609</v>
      </c>
      <c r="E3117" s="30"/>
      <c r="Q3117" s="30"/>
      <c r="AF3117" s="116" t="s">
        <v>9610</v>
      </c>
      <c r="AG3117" s="42"/>
    </row>
    <row r="3118" spans="3:33">
      <c r="C3118" s="52"/>
      <c r="D3118" s="30" t="s">
        <v>9611</v>
      </c>
      <c r="E3118" s="30"/>
      <c r="Q3118" s="30"/>
      <c r="AF3118" s="116" t="s">
        <v>9612</v>
      </c>
      <c r="AG3118" s="42"/>
    </row>
    <row r="3119" spans="3:33">
      <c r="C3119" s="52"/>
      <c r="D3119" s="30" t="s">
        <v>9613</v>
      </c>
      <c r="E3119" s="30"/>
      <c r="Q3119" s="30"/>
      <c r="AF3119" s="116" t="s">
        <v>9614</v>
      </c>
      <c r="AG3119" s="42"/>
    </row>
    <row r="3120" spans="3:33">
      <c r="C3120" s="52"/>
      <c r="D3120" s="30" t="s">
        <v>9615</v>
      </c>
      <c r="E3120" s="30"/>
      <c r="Q3120" s="30"/>
      <c r="AF3120" s="116" t="s">
        <v>9616</v>
      </c>
      <c r="AG3120" s="42"/>
    </row>
    <row r="3121" spans="3:33">
      <c r="C3121" s="52"/>
      <c r="D3121" s="30" t="s">
        <v>9617</v>
      </c>
      <c r="E3121" s="30"/>
      <c r="Q3121" s="30"/>
      <c r="AF3121" s="116" t="s">
        <v>9618</v>
      </c>
      <c r="AG3121" s="42"/>
    </row>
    <row r="3122" spans="3:33">
      <c r="C3122" s="52"/>
      <c r="D3122" s="30" t="s">
        <v>9619</v>
      </c>
      <c r="E3122" s="30"/>
      <c r="Q3122" s="30"/>
      <c r="AF3122" s="116" t="s">
        <v>9620</v>
      </c>
      <c r="AG3122" s="42"/>
    </row>
    <row r="3123" spans="3:33">
      <c r="C3123" s="52"/>
      <c r="D3123" s="30" t="s">
        <v>9621</v>
      </c>
      <c r="E3123" s="30"/>
      <c r="Q3123" s="30"/>
      <c r="AF3123" s="116" t="s">
        <v>9622</v>
      </c>
      <c r="AG3123" s="42"/>
    </row>
    <row r="3124" spans="3:33">
      <c r="C3124" s="52"/>
      <c r="D3124" s="30" t="s">
        <v>9623</v>
      </c>
      <c r="E3124" s="30"/>
      <c r="Q3124" s="30"/>
      <c r="AF3124" s="116" t="s">
        <v>9624</v>
      </c>
      <c r="AG3124" s="42"/>
    </row>
    <row r="3125" spans="3:33">
      <c r="C3125" s="52"/>
      <c r="D3125" s="30" t="s">
        <v>9625</v>
      </c>
      <c r="E3125" s="30"/>
      <c r="Q3125" s="30"/>
      <c r="AF3125" s="116" t="s">
        <v>9626</v>
      </c>
      <c r="AG3125" s="42"/>
    </row>
    <row r="3126" spans="3:33">
      <c r="C3126" s="52"/>
      <c r="D3126" s="30" t="s">
        <v>9627</v>
      </c>
      <c r="E3126" s="30"/>
      <c r="Q3126" s="30"/>
      <c r="AF3126" s="116" t="s">
        <v>9628</v>
      </c>
      <c r="AG3126" s="42"/>
    </row>
    <row r="3127" spans="3:33">
      <c r="C3127" s="52"/>
      <c r="D3127" s="30" t="s">
        <v>9629</v>
      </c>
      <c r="E3127" s="30"/>
      <c r="Q3127" s="30"/>
      <c r="AF3127" s="116" t="s">
        <v>9630</v>
      </c>
      <c r="AG3127" s="42"/>
    </row>
    <row r="3128" spans="3:33">
      <c r="C3128" s="52"/>
      <c r="D3128" s="30" t="s">
        <v>9631</v>
      </c>
      <c r="E3128" s="30"/>
      <c r="Q3128" s="30"/>
      <c r="AF3128" s="116" t="s">
        <v>9632</v>
      </c>
      <c r="AG3128" s="42"/>
    </row>
    <row r="3129" spans="3:33">
      <c r="C3129" s="52"/>
      <c r="D3129" s="30" t="s">
        <v>9633</v>
      </c>
      <c r="E3129" s="30"/>
      <c r="Q3129" s="30"/>
      <c r="AF3129" s="116" t="s">
        <v>9634</v>
      </c>
      <c r="AG3129" s="42"/>
    </row>
    <row r="3130" spans="3:33">
      <c r="C3130" s="52"/>
      <c r="D3130" s="30" t="s">
        <v>9635</v>
      </c>
      <c r="E3130" s="30"/>
      <c r="Q3130" s="30"/>
      <c r="AF3130" s="116" t="s">
        <v>9636</v>
      </c>
      <c r="AG3130" s="42"/>
    </row>
    <row r="3131" spans="3:33">
      <c r="C3131" s="52"/>
      <c r="D3131" s="30" t="s">
        <v>9637</v>
      </c>
      <c r="E3131" s="30"/>
      <c r="Q3131" s="30"/>
      <c r="AF3131" s="116" t="s">
        <v>9638</v>
      </c>
      <c r="AG3131" s="42"/>
    </row>
    <row r="3132" spans="3:33">
      <c r="C3132" s="52"/>
      <c r="D3132" s="30" t="s">
        <v>9639</v>
      </c>
      <c r="E3132" s="30"/>
      <c r="Q3132" s="30"/>
      <c r="AF3132" s="116" t="s">
        <v>7858</v>
      </c>
      <c r="AG3132" s="42"/>
    </row>
    <row r="3133" spans="3:33">
      <c r="C3133" s="52"/>
      <c r="D3133" s="30" t="s">
        <v>9640</v>
      </c>
      <c r="E3133" s="30"/>
      <c r="Q3133" s="30"/>
      <c r="AF3133" s="116" t="s">
        <v>9641</v>
      </c>
      <c r="AG3133" s="42"/>
    </row>
    <row r="3134" spans="3:33">
      <c r="C3134" s="52"/>
      <c r="D3134" s="30" t="s">
        <v>9642</v>
      </c>
      <c r="E3134" s="30"/>
      <c r="Q3134" s="30"/>
      <c r="AF3134" s="116" t="s">
        <v>9643</v>
      </c>
      <c r="AG3134" s="42"/>
    </row>
    <row r="3135" spans="3:33">
      <c r="C3135" s="52"/>
      <c r="D3135" s="30" t="s">
        <v>9644</v>
      </c>
      <c r="E3135" s="30"/>
      <c r="Q3135" s="30"/>
      <c r="AF3135" s="116" t="s">
        <v>9645</v>
      </c>
      <c r="AG3135" s="42"/>
    </row>
    <row r="3136" spans="3:33">
      <c r="C3136" s="52"/>
      <c r="D3136" s="30" t="s">
        <v>9646</v>
      </c>
      <c r="E3136" s="30"/>
      <c r="Q3136" s="30"/>
      <c r="AF3136" s="116" t="s">
        <v>9647</v>
      </c>
      <c r="AG3136" s="42"/>
    </row>
    <row r="3137" spans="3:33">
      <c r="C3137" s="52"/>
      <c r="D3137" s="30" t="s">
        <v>9648</v>
      </c>
      <c r="E3137" s="30"/>
      <c r="Q3137" s="30"/>
      <c r="AF3137" s="116" t="s">
        <v>9649</v>
      </c>
      <c r="AG3137" s="42"/>
    </row>
    <row r="3138" spans="3:33">
      <c r="C3138" s="52"/>
      <c r="D3138" s="30" t="s">
        <v>9650</v>
      </c>
      <c r="E3138" s="30"/>
      <c r="Q3138" s="30"/>
      <c r="AF3138" s="116" t="s">
        <v>8061</v>
      </c>
      <c r="AG3138" s="42"/>
    </row>
    <row r="3139" spans="3:33">
      <c r="C3139" s="52"/>
      <c r="D3139" s="30" t="s">
        <v>9651</v>
      </c>
      <c r="E3139" s="30"/>
      <c r="Q3139" s="30"/>
      <c r="AF3139" s="116" t="s">
        <v>9652</v>
      </c>
      <c r="AG3139" s="42"/>
    </row>
    <row r="3140" spans="3:33">
      <c r="C3140" s="52"/>
      <c r="D3140" s="30" t="s">
        <v>9653</v>
      </c>
      <c r="E3140" s="30"/>
      <c r="Q3140" s="30"/>
      <c r="AF3140" s="116" t="s">
        <v>9654</v>
      </c>
      <c r="AG3140" s="42"/>
    </row>
    <row r="3141" spans="3:33">
      <c r="C3141" s="52"/>
      <c r="D3141" s="30" t="s">
        <v>9655</v>
      </c>
      <c r="E3141" s="30"/>
      <c r="Q3141" s="30"/>
      <c r="AF3141" s="116" t="s">
        <v>9656</v>
      </c>
      <c r="AG3141" s="42"/>
    </row>
    <row r="3142" spans="3:33">
      <c r="C3142" s="52"/>
      <c r="D3142" s="30" t="s">
        <v>9657</v>
      </c>
      <c r="E3142" s="30"/>
      <c r="Q3142" s="30"/>
      <c r="AF3142" s="116" t="s">
        <v>9658</v>
      </c>
      <c r="AG3142" s="42"/>
    </row>
    <row r="3143" spans="3:33">
      <c r="C3143" s="52"/>
      <c r="D3143" s="30" t="s">
        <v>9659</v>
      </c>
      <c r="E3143" s="30"/>
      <c r="Q3143" s="30"/>
      <c r="AF3143" s="116" t="s">
        <v>9660</v>
      </c>
      <c r="AG3143" s="42"/>
    </row>
    <row r="3144" spans="3:33">
      <c r="C3144" s="52"/>
      <c r="D3144" s="30" t="s">
        <v>9661</v>
      </c>
      <c r="E3144" s="30"/>
      <c r="Q3144" s="30"/>
      <c r="AF3144" s="116" t="s">
        <v>9662</v>
      </c>
      <c r="AG3144" s="42"/>
    </row>
    <row r="3145" spans="3:33">
      <c r="C3145" s="52"/>
      <c r="D3145" s="30" t="s">
        <v>9663</v>
      </c>
      <c r="E3145" s="30"/>
      <c r="Q3145" s="30"/>
      <c r="AF3145" s="116" t="s">
        <v>9664</v>
      </c>
      <c r="AG3145" s="42"/>
    </row>
    <row r="3146" spans="3:33">
      <c r="C3146" s="52"/>
      <c r="D3146" s="30" t="s">
        <v>9665</v>
      </c>
      <c r="E3146" s="30"/>
      <c r="Q3146" s="30"/>
      <c r="AF3146" s="116" t="s">
        <v>9666</v>
      </c>
      <c r="AG3146" s="42"/>
    </row>
    <row r="3147" spans="3:33">
      <c r="C3147" s="52"/>
      <c r="D3147" s="30" t="s">
        <v>9667</v>
      </c>
      <c r="E3147" s="30"/>
      <c r="Q3147" s="30"/>
      <c r="AF3147" s="116" t="s">
        <v>9668</v>
      </c>
      <c r="AG3147" s="42"/>
    </row>
    <row r="3148" spans="3:33">
      <c r="C3148" s="52"/>
      <c r="D3148" s="30" t="s">
        <v>9669</v>
      </c>
      <c r="E3148" s="30"/>
      <c r="Q3148" s="30"/>
      <c r="AF3148" s="116" t="s">
        <v>9670</v>
      </c>
      <c r="AG3148" s="42"/>
    </row>
    <row r="3149" spans="3:33">
      <c r="C3149" s="52"/>
      <c r="D3149" s="30" t="s">
        <v>9671</v>
      </c>
      <c r="E3149" s="30"/>
      <c r="Q3149" s="30"/>
      <c r="AF3149" s="116" t="s">
        <v>9672</v>
      </c>
      <c r="AG3149" s="42"/>
    </row>
    <row r="3150" spans="3:33">
      <c r="C3150" s="52"/>
      <c r="D3150" s="30" t="s">
        <v>9673</v>
      </c>
      <c r="E3150" s="30"/>
      <c r="Q3150" s="30"/>
      <c r="AF3150" s="116" t="s">
        <v>9674</v>
      </c>
      <c r="AG3150" s="42"/>
    </row>
    <row r="3151" spans="3:33">
      <c r="C3151" s="52"/>
      <c r="D3151" s="30" t="s">
        <v>9675</v>
      </c>
      <c r="E3151" s="30"/>
      <c r="Q3151" s="30"/>
      <c r="AF3151" s="116" t="s">
        <v>9676</v>
      </c>
      <c r="AG3151" s="42"/>
    </row>
    <row r="3152" spans="3:33">
      <c r="C3152" s="52"/>
      <c r="D3152" s="30" t="s">
        <v>9677</v>
      </c>
      <c r="E3152" s="30"/>
      <c r="Q3152" s="30"/>
      <c r="AF3152" s="116" t="s">
        <v>9678</v>
      </c>
      <c r="AG3152" s="42"/>
    </row>
    <row r="3153" spans="3:33">
      <c r="C3153" s="52"/>
      <c r="D3153" s="30" t="s">
        <v>9679</v>
      </c>
      <c r="E3153" s="30"/>
      <c r="Q3153" s="30"/>
      <c r="AF3153" s="116" t="s">
        <v>9680</v>
      </c>
      <c r="AG3153" s="42"/>
    </row>
    <row r="3154" spans="3:33">
      <c r="C3154" s="52"/>
      <c r="D3154" s="30" t="s">
        <v>9681</v>
      </c>
      <c r="E3154" s="30"/>
      <c r="Q3154" s="30"/>
      <c r="AF3154" s="116" t="s">
        <v>9682</v>
      </c>
      <c r="AG3154" s="42"/>
    </row>
    <row r="3155" spans="3:33">
      <c r="C3155" s="52"/>
      <c r="D3155" s="30" t="s">
        <v>9683</v>
      </c>
      <c r="E3155" s="30"/>
      <c r="Q3155" s="30"/>
      <c r="AF3155" s="116" t="s">
        <v>9684</v>
      </c>
      <c r="AG3155" s="42"/>
    </row>
    <row r="3156" spans="3:33">
      <c r="C3156" s="52"/>
      <c r="D3156" s="30" t="s">
        <v>9685</v>
      </c>
      <c r="E3156" s="30"/>
      <c r="Q3156" s="30"/>
      <c r="AF3156" s="116" t="s">
        <v>7948</v>
      </c>
      <c r="AG3156" s="42"/>
    </row>
    <row r="3157" spans="3:33">
      <c r="C3157" s="52"/>
      <c r="D3157" s="30" t="s">
        <v>9686</v>
      </c>
      <c r="E3157" s="30"/>
      <c r="Q3157" s="30"/>
      <c r="AF3157" s="116" t="s">
        <v>7950</v>
      </c>
      <c r="AG3157" s="42"/>
    </row>
    <row r="3158" spans="3:33">
      <c r="C3158" s="52"/>
      <c r="D3158" s="30" t="s">
        <v>9687</v>
      </c>
      <c r="E3158" s="30"/>
      <c r="Q3158" s="30"/>
      <c r="AF3158" s="116" t="s">
        <v>7952</v>
      </c>
      <c r="AG3158" s="42"/>
    </row>
    <row r="3159" spans="3:33">
      <c r="C3159" s="52"/>
      <c r="D3159" s="30" t="s">
        <v>9688</v>
      </c>
      <c r="E3159" s="30"/>
      <c r="Q3159" s="30"/>
      <c r="AF3159" s="116" t="s">
        <v>9689</v>
      </c>
      <c r="AG3159" s="42"/>
    </row>
    <row r="3160" spans="3:33">
      <c r="C3160" s="52"/>
      <c r="D3160" s="30" t="s">
        <v>9690</v>
      </c>
      <c r="E3160" s="30"/>
      <c r="Q3160" s="30"/>
      <c r="AF3160" s="116" t="s">
        <v>9691</v>
      </c>
      <c r="AG3160" s="42"/>
    </row>
    <row r="3161" spans="3:33">
      <c r="C3161" s="52"/>
      <c r="D3161" s="30" t="s">
        <v>9692</v>
      </c>
      <c r="E3161" s="30"/>
      <c r="Q3161" s="30"/>
      <c r="AF3161" s="116" t="s">
        <v>9693</v>
      </c>
      <c r="AG3161" s="42"/>
    </row>
    <row r="3162" spans="3:33">
      <c r="C3162" s="52"/>
      <c r="D3162" s="30" t="s">
        <v>9694</v>
      </c>
      <c r="E3162" s="30"/>
      <c r="Q3162" s="30"/>
      <c r="AF3162" s="116" t="s">
        <v>9695</v>
      </c>
      <c r="AG3162" s="42"/>
    </row>
    <row r="3163" spans="3:33">
      <c r="C3163" s="52"/>
      <c r="D3163" s="30" t="s">
        <v>9696</v>
      </c>
      <c r="E3163" s="30"/>
      <c r="Q3163" s="30"/>
      <c r="AF3163" s="116" t="s">
        <v>9697</v>
      </c>
      <c r="AG3163" s="42"/>
    </row>
    <row r="3164" spans="3:33">
      <c r="C3164" s="52"/>
      <c r="D3164" s="30" t="s">
        <v>9698</v>
      </c>
      <c r="E3164" s="30"/>
      <c r="Q3164" s="30"/>
      <c r="AF3164" s="116" t="s">
        <v>9699</v>
      </c>
      <c r="AG3164" s="42"/>
    </row>
    <row r="3165" spans="3:33">
      <c r="C3165" s="52"/>
      <c r="D3165" s="30" t="s">
        <v>9700</v>
      </c>
      <c r="E3165" s="30"/>
      <c r="Q3165" s="30"/>
      <c r="AF3165" s="116" t="s">
        <v>9701</v>
      </c>
      <c r="AG3165" s="42"/>
    </row>
    <row r="3166" spans="3:33">
      <c r="C3166" s="52"/>
      <c r="D3166" s="30" t="s">
        <v>9702</v>
      </c>
      <c r="E3166" s="30"/>
      <c r="Q3166" s="30"/>
      <c r="AF3166" s="116" t="s">
        <v>9703</v>
      </c>
      <c r="AG3166" s="42"/>
    </row>
    <row r="3167" spans="3:33">
      <c r="C3167" s="52"/>
      <c r="D3167" s="30" t="s">
        <v>9704</v>
      </c>
      <c r="E3167" s="30"/>
      <c r="Q3167" s="30"/>
      <c r="AF3167" s="116" t="s">
        <v>9705</v>
      </c>
      <c r="AG3167" s="42"/>
    </row>
    <row r="3168" spans="3:33">
      <c r="C3168" s="52"/>
      <c r="D3168" s="30" t="s">
        <v>9706</v>
      </c>
      <c r="E3168" s="30"/>
      <c r="Q3168" s="30"/>
      <c r="AF3168" s="116" t="s">
        <v>9707</v>
      </c>
      <c r="AG3168" s="42"/>
    </row>
    <row r="3169" spans="3:33">
      <c r="C3169" s="52"/>
      <c r="D3169" s="30" t="s">
        <v>9708</v>
      </c>
      <c r="E3169" s="30"/>
      <c r="Q3169" s="30"/>
      <c r="AF3169" s="116" t="s">
        <v>9709</v>
      </c>
      <c r="AG3169" s="42"/>
    </row>
    <row r="3170" spans="3:33">
      <c r="C3170" s="52"/>
      <c r="D3170" s="30" t="s">
        <v>9710</v>
      </c>
      <c r="E3170" s="30"/>
      <c r="Q3170" s="30"/>
      <c r="AF3170" s="116" t="s">
        <v>9711</v>
      </c>
      <c r="AG3170" s="42"/>
    </row>
    <row r="3171" spans="3:33">
      <c r="C3171" s="52"/>
      <c r="D3171" s="30" t="s">
        <v>9712</v>
      </c>
      <c r="E3171" s="30"/>
      <c r="Q3171" s="30"/>
      <c r="AF3171" s="116" t="s">
        <v>9713</v>
      </c>
      <c r="AG3171" s="42"/>
    </row>
    <row r="3172" spans="3:33">
      <c r="C3172" s="52"/>
      <c r="D3172" s="30" t="s">
        <v>9714</v>
      </c>
      <c r="E3172" s="30"/>
      <c r="Q3172" s="30"/>
      <c r="AF3172" s="116" t="s">
        <v>9715</v>
      </c>
      <c r="AG3172" s="42"/>
    </row>
    <row r="3173" spans="3:33">
      <c r="C3173" s="52"/>
      <c r="D3173" s="30" t="s">
        <v>9716</v>
      </c>
      <c r="E3173" s="30"/>
      <c r="Q3173" s="30"/>
      <c r="AF3173" s="116" t="s">
        <v>9717</v>
      </c>
      <c r="AG3173" s="42"/>
    </row>
    <row r="3174" spans="3:33">
      <c r="C3174" s="52"/>
      <c r="D3174" s="30" t="s">
        <v>9718</v>
      </c>
      <c r="E3174" s="30"/>
      <c r="Q3174" s="30"/>
      <c r="AF3174" s="116" t="s">
        <v>9719</v>
      </c>
      <c r="AG3174" s="42"/>
    </row>
    <row r="3175" spans="3:33">
      <c r="C3175" s="52"/>
      <c r="D3175" s="30" t="s">
        <v>9720</v>
      </c>
      <c r="E3175" s="30"/>
      <c r="Q3175" s="30"/>
      <c r="AF3175" s="116" t="s">
        <v>9721</v>
      </c>
      <c r="AG3175" s="42"/>
    </row>
    <row r="3176" spans="3:33">
      <c r="C3176" s="52"/>
      <c r="D3176" s="30" t="s">
        <v>9722</v>
      </c>
      <c r="E3176" s="30"/>
      <c r="Q3176" s="30"/>
      <c r="AF3176" s="116" t="s">
        <v>9723</v>
      </c>
      <c r="AG3176" s="42"/>
    </row>
    <row r="3177" spans="3:33">
      <c r="C3177" s="52"/>
      <c r="D3177" s="30" t="s">
        <v>9724</v>
      </c>
      <c r="E3177" s="30"/>
      <c r="Q3177" s="30"/>
      <c r="AF3177" s="116" t="s">
        <v>9725</v>
      </c>
      <c r="AG3177" s="42"/>
    </row>
    <row r="3178" spans="3:33">
      <c r="C3178" s="52"/>
      <c r="D3178" s="30" t="s">
        <v>9726</v>
      </c>
      <c r="E3178" s="30"/>
      <c r="Q3178" s="30"/>
      <c r="AF3178" s="116" t="s">
        <v>9727</v>
      </c>
      <c r="AG3178" s="42"/>
    </row>
    <row r="3179" spans="3:33">
      <c r="C3179" s="52"/>
      <c r="D3179" s="30" t="s">
        <v>9728</v>
      </c>
      <c r="E3179" s="30"/>
      <c r="Q3179" s="30"/>
      <c r="AF3179" s="116" t="s">
        <v>9729</v>
      </c>
      <c r="AG3179" s="42"/>
    </row>
    <row r="3180" spans="3:33">
      <c r="C3180" s="52"/>
      <c r="D3180" s="30" t="s">
        <v>9730</v>
      </c>
      <c r="E3180" s="30"/>
      <c r="Q3180" s="30"/>
      <c r="AF3180" s="116" t="s">
        <v>9731</v>
      </c>
      <c r="AG3180" s="42"/>
    </row>
    <row r="3181" spans="3:33">
      <c r="C3181" s="52"/>
      <c r="D3181" s="30" t="s">
        <v>9732</v>
      </c>
      <c r="E3181" s="30"/>
      <c r="Q3181" s="30"/>
      <c r="AF3181" s="116" t="s">
        <v>9733</v>
      </c>
      <c r="AG3181" s="42"/>
    </row>
    <row r="3182" spans="3:33">
      <c r="C3182" s="52"/>
      <c r="D3182" s="30" t="s">
        <v>9734</v>
      </c>
      <c r="E3182" s="30"/>
      <c r="Q3182" s="30"/>
      <c r="AF3182" s="116" t="s">
        <v>9735</v>
      </c>
      <c r="AG3182" s="42"/>
    </row>
    <row r="3183" spans="3:33">
      <c r="C3183" s="52"/>
      <c r="D3183" s="30" t="s">
        <v>9736</v>
      </c>
      <c r="E3183" s="30"/>
      <c r="Q3183" s="30"/>
      <c r="AF3183" s="116" t="s">
        <v>9737</v>
      </c>
      <c r="AG3183" s="42"/>
    </row>
    <row r="3184" spans="3:33">
      <c r="C3184" s="52"/>
      <c r="D3184" s="30" t="s">
        <v>9738</v>
      </c>
      <c r="E3184" s="30"/>
      <c r="Q3184" s="30"/>
      <c r="AF3184" s="116" t="s">
        <v>8169</v>
      </c>
      <c r="AG3184" s="42"/>
    </row>
    <row r="3185" spans="3:33">
      <c r="C3185" s="52"/>
      <c r="D3185" s="30" t="s">
        <v>9739</v>
      </c>
      <c r="E3185" s="30"/>
      <c r="Q3185" s="30"/>
      <c r="AF3185" s="116" t="s">
        <v>9740</v>
      </c>
      <c r="AG3185" s="42"/>
    </row>
    <row r="3186" spans="3:33">
      <c r="C3186" s="52"/>
      <c r="D3186" s="30" t="s">
        <v>9741</v>
      </c>
      <c r="E3186" s="30"/>
      <c r="Q3186" s="30"/>
      <c r="AF3186" s="116" t="s">
        <v>9742</v>
      </c>
      <c r="AG3186" s="42"/>
    </row>
    <row r="3187" spans="3:33">
      <c r="C3187" s="52"/>
      <c r="D3187" s="30" t="s">
        <v>9743</v>
      </c>
      <c r="E3187" s="30"/>
      <c r="Q3187" s="30"/>
      <c r="AF3187" s="116" t="s">
        <v>9744</v>
      </c>
      <c r="AG3187" s="42"/>
    </row>
    <row r="3188" spans="3:33">
      <c r="C3188" s="52"/>
      <c r="D3188" s="30" t="s">
        <v>9745</v>
      </c>
      <c r="E3188" s="30"/>
      <c r="Q3188" s="30"/>
      <c r="AF3188" s="116" t="s">
        <v>9746</v>
      </c>
      <c r="AG3188" s="42"/>
    </row>
    <row r="3189" spans="3:33">
      <c r="C3189" s="52"/>
      <c r="D3189" s="30" t="s">
        <v>9747</v>
      </c>
      <c r="E3189" s="30"/>
      <c r="Q3189" s="30"/>
      <c r="AF3189" s="116" t="s">
        <v>9748</v>
      </c>
      <c r="AG3189" s="42"/>
    </row>
    <row r="3190" spans="3:33">
      <c r="C3190" s="52"/>
      <c r="D3190" s="30" t="s">
        <v>9749</v>
      </c>
      <c r="E3190" s="30"/>
      <c r="Q3190" s="30"/>
      <c r="AF3190" s="116" t="s">
        <v>9750</v>
      </c>
      <c r="AG3190" s="42"/>
    </row>
    <row r="3191" spans="3:33">
      <c r="C3191" s="52"/>
      <c r="D3191" s="30" t="s">
        <v>9751</v>
      </c>
      <c r="E3191" s="30"/>
      <c r="Q3191" s="30"/>
      <c r="AF3191" s="116" t="s">
        <v>9752</v>
      </c>
      <c r="AG3191" s="42"/>
    </row>
    <row r="3192" spans="3:33">
      <c r="C3192" s="52"/>
      <c r="D3192" s="30" t="s">
        <v>9753</v>
      </c>
      <c r="E3192" s="30"/>
      <c r="Q3192" s="30"/>
      <c r="AF3192" s="116" t="s">
        <v>9754</v>
      </c>
      <c r="AG3192" s="42"/>
    </row>
    <row r="3193" spans="3:33">
      <c r="C3193" s="52"/>
      <c r="D3193" s="30" t="s">
        <v>9755</v>
      </c>
      <c r="E3193" s="30"/>
      <c r="Q3193" s="30"/>
      <c r="AF3193" s="116" t="s">
        <v>9756</v>
      </c>
      <c r="AG3193" s="42"/>
    </row>
    <row r="3194" spans="3:33">
      <c r="C3194" s="52"/>
      <c r="D3194" s="30" t="s">
        <v>9757</v>
      </c>
      <c r="E3194" s="30"/>
      <c r="Q3194" s="30"/>
      <c r="AF3194" s="116" t="s">
        <v>9758</v>
      </c>
      <c r="AG3194" s="42"/>
    </row>
    <row r="3195" spans="3:33">
      <c r="C3195" s="52"/>
      <c r="D3195" s="30" t="s">
        <v>9759</v>
      </c>
      <c r="E3195" s="30"/>
      <c r="Q3195" s="30"/>
      <c r="AF3195" s="116" t="s">
        <v>7966</v>
      </c>
      <c r="AG3195" s="42"/>
    </row>
    <row r="3196" spans="3:33">
      <c r="C3196" s="52"/>
      <c r="D3196" s="30" t="s">
        <v>9760</v>
      </c>
      <c r="E3196" s="30"/>
      <c r="Q3196" s="30"/>
      <c r="AF3196" s="116" t="s">
        <v>7968</v>
      </c>
      <c r="AG3196" s="42"/>
    </row>
    <row r="3197" spans="3:33">
      <c r="C3197" s="52"/>
      <c r="D3197" s="30" t="s">
        <v>9761</v>
      </c>
      <c r="E3197" s="30"/>
      <c r="Q3197" s="30"/>
      <c r="AF3197" s="116" t="s">
        <v>7970</v>
      </c>
      <c r="AG3197" s="42"/>
    </row>
    <row r="3198" spans="3:33">
      <c r="C3198" s="52"/>
      <c r="D3198" s="30" t="s">
        <v>9762</v>
      </c>
      <c r="E3198" s="30"/>
      <c r="Q3198" s="30"/>
      <c r="AF3198" s="116" t="s">
        <v>7972</v>
      </c>
      <c r="AG3198" s="42"/>
    </row>
    <row r="3199" spans="3:33">
      <c r="C3199" s="52"/>
      <c r="D3199" s="30" t="s">
        <v>9763</v>
      </c>
      <c r="E3199" s="30"/>
      <c r="Q3199" s="30"/>
      <c r="AF3199" s="116" t="s">
        <v>7974</v>
      </c>
      <c r="AG3199" s="42"/>
    </row>
    <row r="3200" spans="3:33">
      <c r="C3200" s="52"/>
      <c r="D3200" s="30" t="s">
        <v>9764</v>
      </c>
      <c r="E3200" s="30"/>
      <c r="Q3200" s="30"/>
      <c r="AF3200" s="116" t="s">
        <v>7976</v>
      </c>
      <c r="AG3200" s="42"/>
    </row>
    <row r="3201" spans="3:33">
      <c r="C3201" s="52"/>
      <c r="D3201" s="30" t="s">
        <v>9765</v>
      </c>
      <c r="E3201" s="30"/>
      <c r="Q3201" s="30"/>
      <c r="AF3201" s="116" t="s">
        <v>7978</v>
      </c>
      <c r="AG3201" s="42"/>
    </row>
    <row r="3202" spans="3:33">
      <c r="C3202" s="52"/>
      <c r="D3202" s="30" t="s">
        <v>9766</v>
      </c>
      <c r="E3202" s="30"/>
      <c r="Q3202" s="30"/>
      <c r="AF3202" s="116" t="s">
        <v>7980</v>
      </c>
      <c r="AG3202" s="42"/>
    </row>
    <row r="3203" spans="3:33">
      <c r="C3203" s="52"/>
      <c r="D3203" s="30" t="s">
        <v>9767</v>
      </c>
      <c r="E3203" s="30"/>
      <c r="Q3203" s="30"/>
      <c r="AF3203" s="116" t="s">
        <v>7982</v>
      </c>
      <c r="AG3203" s="42"/>
    </row>
    <row r="3204" spans="3:33">
      <c r="C3204" s="52"/>
      <c r="D3204" s="30" t="s">
        <v>9768</v>
      </c>
      <c r="E3204" s="30"/>
      <c r="Q3204" s="30"/>
      <c r="AF3204" s="116" t="s">
        <v>7984</v>
      </c>
      <c r="AG3204" s="42"/>
    </row>
    <row r="3205" spans="3:33">
      <c r="C3205" s="52"/>
      <c r="D3205" s="30" t="s">
        <v>9769</v>
      </c>
      <c r="E3205" s="30"/>
      <c r="Q3205" s="30"/>
      <c r="AF3205" s="116" t="s">
        <v>7986</v>
      </c>
      <c r="AG3205" s="42"/>
    </row>
    <row r="3206" spans="3:33">
      <c r="C3206" s="52"/>
      <c r="D3206" s="30" t="s">
        <v>9770</v>
      </c>
      <c r="E3206" s="30"/>
      <c r="Q3206" s="30"/>
      <c r="AF3206" s="116" t="s">
        <v>7988</v>
      </c>
      <c r="AG3206" s="42"/>
    </row>
    <row r="3207" spans="3:33">
      <c r="C3207" s="52"/>
      <c r="D3207" s="30" t="s">
        <v>9771</v>
      </c>
      <c r="E3207" s="30"/>
      <c r="Q3207" s="30"/>
      <c r="AF3207" s="116" t="s">
        <v>7976</v>
      </c>
      <c r="AG3207" s="42"/>
    </row>
    <row r="3208" spans="3:33">
      <c r="C3208" s="52"/>
      <c r="D3208" s="30" t="s">
        <v>9772</v>
      </c>
      <c r="E3208" s="30"/>
      <c r="Q3208" s="30"/>
      <c r="AF3208" s="116" t="s">
        <v>7991</v>
      </c>
      <c r="AG3208" s="42"/>
    </row>
    <row r="3209" spans="3:33">
      <c r="C3209" s="52"/>
      <c r="D3209" s="30" t="s">
        <v>9773</v>
      </c>
      <c r="E3209" s="30"/>
      <c r="Q3209" s="30"/>
      <c r="AF3209" s="116" t="s">
        <v>7993</v>
      </c>
      <c r="AG3209" s="42"/>
    </row>
    <row r="3210" spans="3:33">
      <c r="C3210" s="52"/>
      <c r="D3210" s="30" t="s">
        <v>9774</v>
      </c>
      <c r="E3210" s="30"/>
      <c r="Q3210" s="30"/>
      <c r="AF3210" s="116" t="s">
        <v>7995</v>
      </c>
      <c r="AG3210" s="42"/>
    </row>
    <row r="3211" spans="3:33">
      <c r="C3211" s="52"/>
      <c r="D3211" s="30" t="s">
        <v>9775</v>
      </c>
      <c r="E3211" s="30"/>
      <c r="Q3211" s="30"/>
      <c r="AF3211" s="116" t="s">
        <v>7997</v>
      </c>
      <c r="AG3211" s="42"/>
    </row>
    <row r="3212" spans="3:33">
      <c r="C3212" s="52"/>
      <c r="D3212" s="30" t="s">
        <v>9776</v>
      </c>
      <c r="E3212" s="30"/>
      <c r="Q3212" s="30"/>
      <c r="AF3212" s="116" t="s">
        <v>7999</v>
      </c>
      <c r="AG3212" s="42"/>
    </row>
    <row r="3213" spans="3:33">
      <c r="C3213" s="52"/>
      <c r="D3213" s="30" t="s">
        <v>9777</v>
      </c>
      <c r="E3213" s="30"/>
      <c r="Q3213" s="30"/>
      <c r="AF3213" s="116" t="s">
        <v>9778</v>
      </c>
      <c r="AG3213" s="42"/>
    </row>
    <row r="3214" spans="3:33">
      <c r="C3214" s="52"/>
      <c r="D3214" s="30" t="s">
        <v>9779</v>
      </c>
      <c r="E3214" s="30"/>
      <c r="Q3214" s="30"/>
      <c r="AF3214" s="116" t="s">
        <v>9780</v>
      </c>
      <c r="AG3214" s="42"/>
    </row>
    <row r="3215" spans="3:33">
      <c r="C3215" s="52"/>
      <c r="D3215" s="30" t="s">
        <v>9781</v>
      </c>
      <c r="E3215" s="30"/>
      <c r="Q3215" s="30"/>
      <c r="AF3215" s="116" t="s">
        <v>9782</v>
      </c>
      <c r="AG3215" s="42"/>
    </row>
    <row r="3216" spans="3:33">
      <c r="C3216" s="52"/>
      <c r="D3216" s="30" t="s">
        <v>9783</v>
      </c>
      <c r="E3216" s="30"/>
      <c r="Q3216" s="30"/>
      <c r="AF3216" s="116" t="s">
        <v>9784</v>
      </c>
      <c r="AG3216" s="42"/>
    </row>
    <row r="3217" spans="3:33">
      <c r="C3217" s="52"/>
      <c r="D3217" s="30" t="s">
        <v>9785</v>
      </c>
      <c r="E3217" s="30"/>
      <c r="Q3217" s="30"/>
      <c r="AF3217" s="116" t="s">
        <v>9786</v>
      </c>
      <c r="AG3217" s="42"/>
    </row>
    <row r="3218" spans="3:33">
      <c r="C3218" s="52"/>
      <c r="D3218" s="30" t="s">
        <v>9787</v>
      </c>
      <c r="E3218" s="30"/>
      <c r="Q3218" s="30"/>
      <c r="AF3218" s="116" t="s">
        <v>9788</v>
      </c>
      <c r="AG3218" s="42"/>
    </row>
    <row r="3219" spans="3:33">
      <c r="C3219" s="52"/>
      <c r="D3219" s="30" t="s">
        <v>9789</v>
      </c>
      <c r="E3219" s="30"/>
      <c r="Q3219" s="30"/>
      <c r="AF3219" s="116" t="s">
        <v>9790</v>
      </c>
      <c r="AG3219" s="42"/>
    </row>
    <row r="3220" spans="3:33">
      <c r="C3220" s="52"/>
      <c r="D3220" s="30" t="s">
        <v>9791</v>
      </c>
      <c r="E3220" s="30"/>
      <c r="Q3220" s="30"/>
      <c r="AF3220" s="116" t="s">
        <v>9433</v>
      </c>
      <c r="AG3220" s="42"/>
    </row>
    <row r="3221" spans="3:33">
      <c r="C3221" s="52"/>
      <c r="D3221" s="30" t="s">
        <v>9792</v>
      </c>
      <c r="E3221" s="30"/>
      <c r="Q3221" s="30"/>
      <c r="AF3221" s="116" t="s">
        <v>9793</v>
      </c>
      <c r="AG3221" s="42"/>
    </row>
    <row r="3222" spans="3:33">
      <c r="C3222" s="52"/>
      <c r="D3222" s="30" t="s">
        <v>9794</v>
      </c>
      <c r="E3222" s="30"/>
      <c r="Q3222" s="30"/>
      <c r="AF3222" s="116" t="s">
        <v>9795</v>
      </c>
      <c r="AG3222" s="42"/>
    </row>
    <row r="3223" spans="3:33">
      <c r="C3223" s="52"/>
      <c r="D3223" s="30" t="s">
        <v>9796</v>
      </c>
      <c r="E3223" s="30"/>
      <c r="Q3223" s="30"/>
      <c r="AF3223" s="116" t="s">
        <v>9797</v>
      </c>
      <c r="AG3223" s="42"/>
    </row>
    <row r="3224" spans="3:33">
      <c r="C3224" s="52"/>
      <c r="D3224" s="30" t="s">
        <v>9798</v>
      </c>
      <c r="E3224" s="30"/>
      <c r="Q3224" s="30"/>
      <c r="AF3224" s="116" t="s">
        <v>9799</v>
      </c>
      <c r="AG3224" s="42"/>
    </row>
    <row r="3225" spans="3:33">
      <c r="C3225" s="52"/>
      <c r="D3225" s="30" t="s">
        <v>9800</v>
      </c>
      <c r="E3225" s="30"/>
      <c r="Q3225" s="30"/>
      <c r="AF3225" s="116" t="s">
        <v>9801</v>
      </c>
      <c r="AG3225" s="42"/>
    </row>
    <row r="3226" spans="3:33">
      <c r="C3226" s="52"/>
      <c r="D3226" s="30" t="s">
        <v>9802</v>
      </c>
      <c r="E3226" s="30"/>
      <c r="Q3226" s="30"/>
      <c r="AF3226" s="116" t="s">
        <v>9803</v>
      </c>
      <c r="AG3226" s="42"/>
    </row>
    <row r="3227" spans="3:33">
      <c r="C3227" s="52"/>
      <c r="D3227" s="30" t="s">
        <v>9804</v>
      </c>
      <c r="E3227" s="30"/>
      <c r="Q3227" s="30"/>
      <c r="AF3227" s="116" t="s">
        <v>8972</v>
      </c>
      <c r="AG3227" s="42"/>
    </row>
    <row r="3228" spans="3:33">
      <c r="C3228" s="52"/>
      <c r="D3228" s="30" t="s">
        <v>9805</v>
      </c>
      <c r="E3228" s="30"/>
      <c r="Q3228" s="30"/>
      <c r="AF3228" s="116" t="s">
        <v>8974</v>
      </c>
      <c r="AG3228" s="42"/>
    </row>
    <row r="3229" spans="3:33">
      <c r="C3229" s="52"/>
      <c r="D3229" s="30" t="s">
        <v>9806</v>
      </c>
      <c r="E3229" s="30"/>
      <c r="Q3229" s="30"/>
      <c r="AF3229" s="116" t="s">
        <v>8976</v>
      </c>
      <c r="AG3229" s="42"/>
    </row>
    <row r="3230" spans="3:33">
      <c r="C3230" s="52"/>
      <c r="D3230" s="30" t="s">
        <v>9807</v>
      </c>
      <c r="E3230" s="30"/>
      <c r="Q3230" s="30"/>
      <c r="AF3230" s="116" t="s">
        <v>9808</v>
      </c>
      <c r="AG3230" s="42"/>
    </row>
    <row r="3231" spans="3:33">
      <c r="C3231" s="52"/>
      <c r="D3231" s="30" t="s">
        <v>9809</v>
      </c>
      <c r="E3231" s="30"/>
      <c r="Q3231" s="30"/>
      <c r="AF3231" s="116" t="s">
        <v>9810</v>
      </c>
      <c r="AG3231" s="42"/>
    </row>
    <row r="3232" spans="3:33">
      <c r="C3232" s="52"/>
      <c r="D3232" s="30" t="s">
        <v>9811</v>
      </c>
      <c r="E3232" s="30"/>
      <c r="Q3232" s="30"/>
      <c r="AF3232" s="116" t="s">
        <v>9812</v>
      </c>
      <c r="AG3232" s="42"/>
    </row>
    <row r="3233" spans="3:33">
      <c r="C3233" s="52"/>
      <c r="D3233" s="30" t="s">
        <v>9813</v>
      </c>
      <c r="E3233" s="30"/>
      <c r="Q3233" s="30"/>
      <c r="AF3233" s="116" t="s">
        <v>9814</v>
      </c>
      <c r="AG3233" s="42"/>
    </row>
    <row r="3234" spans="3:33">
      <c r="C3234" s="52"/>
      <c r="D3234" s="30" t="s">
        <v>9815</v>
      </c>
      <c r="E3234" s="30"/>
      <c r="Q3234" s="30"/>
      <c r="AF3234" s="116" t="s">
        <v>9816</v>
      </c>
      <c r="AG3234" s="42"/>
    </row>
    <row r="3235" spans="3:33">
      <c r="C3235" s="52"/>
      <c r="D3235" s="30" t="s">
        <v>9817</v>
      </c>
      <c r="E3235" s="30"/>
      <c r="Q3235" s="30"/>
      <c r="AF3235" s="116" t="s">
        <v>9818</v>
      </c>
      <c r="AG3235" s="42"/>
    </row>
    <row r="3236" spans="3:33">
      <c r="C3236" s="52"/>
      <c r="D3236" s="30" t="s">
        <v>9819</v>
      </c>
      <c r="E3236" s="30"/>
      <c r="Q3236" s="30"/>
      <c r="AF3236" s="116" t="s">
        <v>9820</v>
      </c>
      <c r="AG3236" s="42"/>
    </row>
    <row r="3237" spans="3:33">
      <c r="C3237" s="52"/>
      <c r="D3237" s="30" t="s">
        <v>9821</v>
      </c>
      <c r="E3237" s="30"/>
      <c r="Q3237" s="30"/>
      <c r="AF3237" s="116" t="s">
        <v>9822</v>
      </c>
      <c r="AG3237" s="42"/>
    </row>
    <row r="3238" spans="3:33">
      <c r="C3238" s="52"/>
      <c r="D3238" s="30" t="s">
        <v>9823</v>
      </c>
      <c r="E3238" s="30"/>
      <c r="Q3238" s="30"/>
      <c r="AF3238" s="116" t="s">
        <v>9824</v>
      </c>
      <c r="AG3238" s="42"/>
    </row>
    <row r="3239" spans="3:33">
      <c r="C3239" s="52"/>
      <c r="D3239" s="30" t="s">
        <v>9825</v>
      </c>
      <c r="E3239" s="30"/>
      <c r="Q3239" s="30"/>
      <c r="AF3239" s="116" t="s">
        <v>9826</v>
      </c>
      <c r="AG3239" s="42"/>
    </row>
    <row r="3240" spans="3:33">
      <c r="C3240" s="52"/>
      <c r="D3240" s="30" t="s">
        <v>9827</v>
      </c>
      <c r="E3240" s="30"/>
      <c r="Q3240" s="30"/>
      <c r="AF3240" s="116" t="s">
        <v>9828</v>
      </c>
      <c r="AG3240" s="42"/>
    </row>
    <row r="3241" spans="3:33">
      <c r="C3241" s="52"/>
      <c r="D3241" s="30" t="s">
        <v>9829</v>
      </c>
      <c r="E3241" s="30"/>
      <c r="Q3241" s="30"/>
      <c r="AF3241" s="116" t="s">
        <v>9830</v>
      </c>
      <c r="AG3241" s="42"/>
    </row>
    <row r="3242" spans="3:33">
      <c r="C3242" s="52"/>
      <c r="D3242" s="30" t="s">
        <v>9831</v>
      </c>
      <c r="E3242" s="30"/>
      <c r="Q3242" s="30"/>
      <c r="AF3242" s="116" t="s">
        <v>9832</v>
      </c>
      <c r="AG3242" s="42"/>
    </row>
    <row r="3243" spans="3:33">
      <c r="C3243" s="52"/>
      <c r="D3243" s="30" t="s">
        <v>9833</v>
      </c>
      <c r="E3243" s="30"/>
      <c r="Q3243" s="30"/>
      <c r="AF3243" s="116" t="s">
        <v>9834</v>
      </c>
      <c r="AG3243" s="42"/>
    </row>
    <row r="3244" spans="3:33">
      <c r="C3244" s="52"/>
      <c r="D3244" s="30" t="s">
        <v>9835</v>
      </c>
      <c r="E3244" s="30"/>
      <c r="Q3244" s="30"/>
      <c r="AF3244" s="116" t="s">
        <v>9836</v>
      </c>
      <c r="AG3244" s="42"/>
    </row>
    <row r="3245" spans="3:33">
      <c r="C3245" s="52"/>
      <c r="D3245" s="30" t="s">
        <v>9837</v>
      </c>
      <c r="E3245" s="30"/>
      <c r="Q3245" s="30"/>
      <c r="AF3245" s="116" t="s">
        <v>9838</v>
      </c>
      <c r="AG3245" s="42"/>
    </row>
    <row r="3246" spans="3:33">
      <c r="C3246" s="52"/>
      <c r="D3246" s="30" t="s">
        <v>9839</v>
      </c>
      <c r="E3246" s="30"/>
      <c r="Q3246" s="30"/>
      <c r="AF3246" s="116" t="s">
        <v>9840</v>
      </c>
      <c r="AG3246" s="42"/>
    </row>
    <row r="3247" spans="3:33">
      <c r="C3247" s="52"/>
      <c r="D3247" s="30" t="s">
        <v>9841</v>
      </c>
      <c r="E3247" s="30"/>
      <c r="Q3247" s="30"/>
      <c r="AF3247" s="116" t="s">
        <v>9842</v>
      </c>
      <c r="AG3247" s="42"/>
    </row>
    <row r="3248" spans="3:33">
      <c r="C3248" s="52"/>
      <c r="D3248" s="30" t="s">
        <v>9843</v>
      </c>
      <c r="E3248" s="30"/>
      <c r="Q3248" s="30"/>
      <c r="AF3248" s="116" t="s">
        <v>9844</v>
      </c>
      <c r="AG3248" s="42"/>
    </row>
    <row r="3249" spans="3:33">
      <c r="C3249" s="52"/>
      <c r="D3249" s="30" t="s">
        <v>9845</v>
      </c>
      <c r="E3249" s="30"/>
      <c r="Q3249" s="30"/>
      <c r="AF3249" s="116" t="s">
        <v>9846</v>
      </c>
      <c r="AG3249" s="42"/>
    </row>
    <row r="3250" spans="3:33">
      <c r="C3250" s="52"/>
      <c r="D3250" s="30" t="s">
        <v>9847</v>
      </c>
      <c r="E3250" s="30"/>
      <c r="Q3250" s="30"/>
      <c r="AF3250" s="116" t="s">
        <v>9848</v>
      </c>
      <c r="AG3250" s="42"/>
    </row>
    <row r="3251" spans="3:33">
      <c r="C3251" s="52"/>
      <c r="D3251" s="30" t="s">
        <v>9849</v>
      </c>
      <c r="E3251" s="30"/>
      <c r="Q3251" s="30"/>
      <c r="AF3251" s="116" t="s">
        <v>9850</v>
      </c>
      <c r="AG3251" s="42"/>
    </row>
    <row r="3252" spans="3:33">
      <c r="C3252" s="52"/>
      <c r="D3252" s="30" t="s">
        <v>9851</v>
      </c>
      <c r="E3252" s="30"/>
      <c r="Q3252" s="30"/>
      <c r="AF3252" s="116" t="s">
        <v>9852</v>
      </c>
      <c r="AG3252" s="42"/>
    </row>
    <row r="3253" spans="3:33">
      <c r="C3253" s="52"/>
      <c r="D3253" s="30" t="s">
        <v>9853</v>
      </c>
      <c r="E3253" s="30"/>
      <c r="Q3253" s="30"/>
      <c r="AF3253" s="116" t="s">
        <v>9854</v>
      </c>
      <c r="AG3253" s="42"/>
    </row>
    <row r="3254" spans="3:33">
      <c r="C3254" s="52"/>
      <c r="D3254" s="30" t="s">
        <v>9855</v>
      </c>
      <c r="E3254" s="30"/>
      <c r="Q3254" s="30"/>
      <c r="AF3254" s="116" t="s">
        <v>9856</v>
      </c>
      <c r="AG3254" s="42"/>
    </row>
    <row r="3255" spans="3:33">
      <c r="C3255" s="52"/>
      <c r="D3255" s="30" t="s">
        <v>9857</v>
      </c>
      <c r="E3255" s="30"/>
      <c r="Q3255" s="30"/>
      <c r="AF3255" s="116" t="s">
        <v>9858</v>
      </c>
      <c r="AG3255" s="42"/>
    </row>
    <row r="3256" spans="3:33">
      <c r="C3256" s="52"/>
      <c r="D3256" s="30" t="s">
        <v>9859</v>
      </c>
      <c r="E3256" s="30"/>
      <c r="Q3256" s="30"/>
      <c r="AF3256" s="116" t="s">
        <v>9860</v>
      </c>
      <c r="AG3256" s="42"/>
    </row>
    <row r="3257" spans="3:33">
      <c r="C3257" s="52"/>
      <c r="D3257" s="30" t="s">
        <v>9861</v>
      </c>
      <c r="E3257" s="30"/>
      <c r="Q3257" s="30"/>
      <c r="AF3257" s="116" t="s">
        <v>9862</v>
      </c>
      <c r="AG3257" s="42"/>
    </row>
    <row r="3258" spans="3:33">
      <c r="C3258" s="52"/>
      <c r="D3258" s="30" t="s">
        <v>9863</v>
      </c>
      <c r="E3258" s="30"/>
      <c r="Q3258" s="30"/>
      <c r="AF3258" s="116" t="s">
        <v>9864</v>
      </c>
      <c r="AG3258" s="42"/>
    </row>
    <row r="3259" spans="3:33">
      <c r="C3259" s="52"/>
      <c r="D3259" s="30" t="s">
        <v>9865</v>
      </c>
      <c r="E3259" s="30"/>
      <c r="Q3259" s="30"/>
      <c r="AF3259" s="116" t="s">
        <v>9866</v>
      </c>
      <c r="AG3259" s="42"/>
    </row>
    <row r="3260" spans="3:33">
      <c r="C3260" s="52"/>
      <c r="D3260" s="30" t="s">
        <v>9867</v>
      </c>
      <c r="E3260" s="30"/>
      <c r="Q3260" s="30"/>
      <c r="AF3260" s="116" t="s">
        <v>9868</v>
      </c>
      <c r="AG3260" s="42"/>
    </row>
    <row r="3261" spans="3:33">
      <c r="C3261" s="52"/>
      <c r="D3261" s="30" t="s">
        <v>9869</v>
      </c>
      <c r="E3261" s="30"/>
      <c r="Q3261" s="30"/>
      <c r="AF3261" s="116" t="s">
        <v>9870</v>
      </c>
      <c r="AG3261" s="42"/>
    </row>
    <row r="3262" spans="3:33">
      <c r="C3262" s="52"/>
      <c r="D3262" s="30" t="s">
        <v>9871</v>
      </c>
      <c r="E3262" s="30"/>
      <c r="Q3262" s="30"/>
      <c r="AF3262" s="116" t="s">
        <v>9872</v>
      </c>
      <c r="AG3262" s="42"/>
    </row>
    <row r="3263" spans="3:33">
      <c r="C3263" s="52"/>
      <c r="D3263" s="30" t="s">
        <v>9873</v>
      </c>
      <c r="E3263" s="30"/>
      <c r="Q3263" s="30"/>
      <c r="AF3263" s="116" t="s">
        <v>9874</v>
      </c>
      <c r="AG3263" s="42"/>
    </row>
    <row r="3264" spans="3:33">
      <c r="C3264" s="52"/>
      <c r="D3264" s="30" t="s">
        <v>9875</v>
      </c>
      <c r="E3264" s="30"/>
      <c r="Q3264" s="30"/>
      <c r="AF3264" s="116" t="s">
        <v>9876</v>
      </c>
      <c r="AG3264" s="42"/>
    </row>
    <row r="3265" spans="3:33">
      <c r="C3265" s="52"/>
      <c r="D3265" s="30" t="s">
        <v>9877</v>
      </c>
      <c r="E3265" s="30"/>
      <c r="Q3265" s="30"/>
      <c r="AF3265" s="116" t="s">
        <v>9878</v>
      </c>
      <c r="AG3265" s="42"/>
    </row>
    <row r="3266" spans="3:33">
      <c r="C3266" s="52"/>
      <c r="D3266" s="30" t="s">
        <v>9879</v>
      </c>
      <c r="E3266" s="30"/>
      <c r="Q3266" s="30"/>
      <c r="AF3266" s="116" t="s">
        <v>9880</v>
      </c>
      <c r="AG3266" s="42"/>
    </row>
    <row r="3267" spans="3:33">
      <c r="C3267" s="52"/>
      <c r="D3267" s="30" t="s">
        <v>9881</v>
      </c>
      <c r="E3267" s="30"/>
      <c r="Q3267" s="30"/>
      <c r="AF3267" s="116" t="s">
        <v>9882</v>
      </c>
      <c r="AG3267" s="42"/>
    </row>
    <row r="3268" spans="3:33">
      <c r="C3268" s="52"/>
      <c r="D3268" s="30" t="s">
        <v>9883</v>
      </c>
      <c r="E3268" s="30"/>
      <c r="Q3268" s="30"/>
      <c r="AF3268" s="116" t="s">
        <v>9884</v>
      </c>
      <c r="AG3268" s="42"/>
    </row>
    <row r="3269" spans="3:33">
      <c r="C3269" s="52"/>
      <c r="D3269" s="30" t="s">
        <v>9885</v>
      </c>
      <c r="E3269" s="30"/>
      <c r="Q3269" s="30"/>
      <c r="AF3269" s="116" t="s">
        <v>9886</v>
      </c>
      <c r="AG3269" s="42"/>
    </row>
    <row r="3270" spans="3:33">
      <c r="C3270" s="52"/>
      <c r="D3270" s="30" t="s">
        <v>9887</v>
      </c>
      <c r="E3270" s="30"/>
      <c r="Q3270" s="30"/>
      <c r="AF3270" s="116" t="s">
        <v>9888</v>
      </c>
      <c r="AG3270" s="42"/>
    </row>
    <row r="3271" spans="3:33">
      <c r="C3271" s="52"/>
      <c r="D3271" s="30" t="s">
        <v>9889</v>
      </c>
      <c r="E3271" s="30"/>
      <c r="Q3271" s="30"/>
      <c r="AF3271" s="116" t="s">
        <v>9890</v>
      </c>
      <c r="AG3271" s="42"/>
    </row>
    <row r="3272" spans="3:33">
      <c r="C3272" s="52"/>
      <c r="D3272" s="30" t="s">
        <v>9891</v>
      </c>
      <c r="E3272" s="30"/>
      <c r="Q3272" s="30"/>
      <c r="AF3272" s="116" t="s">
        <v>9892</v>
      </c>
      <c r="AG3272" s="42"/>
    </row>
    <row r="3273" spans="3:33">
      <c r="C3273" s="52"/>
      <c r="D3273" s="30" t="s">
        <v>9893</v>
      </c>
      <c r="E3273" s="30"/>
      <c r="Q3273" s="30"/>
      <c r="AF3273" s="116" t="s">
        <v>9894</v>
      </c>
      <c r="AG3273" s="42"/>
    </row>
    <row r="3274" spans="3:33">
      <c r="C3274" s="52"/>
      <c r="D3274" s="30" t="s">
        <v>9895</v>
      </c>
      <c r="E3274" s="30"/>
      <c r="Q3274" s="30"/>
      <c r="AF3274" s="116" t="s">
        <v>9896</v>
      </c>
      <c r="AG3274" s="42"/>
    </row>
    <row r="3275" spans="3:33">
      <c r="C3275" s="52"/>
      <c r="D3275" s="30" t="s">
        <v>9897</v>
      </c>
      <c r="E3275" s="30"/>
      <c r="Q3275" s="30"/>
      <c r="AF3275" s="116" t="s">
        <v>9898</v>
      </c>
      <c r="AG3275" s="42"/>
    </row>
    <row r="3276" spans="3:33">
      <c r="C3276" s="52"/>
      <c r="D3276" s="30" t="s">
        <v>9899</v>
      </c>
      <c r="E3276" s="30"/>
      <c r="Q3276" s="30"/>
      <c r="AF3276" s="116" t="s">
        <v>9900</v>
      </c>
      <c r="AG3276" s="42"/>
    </row>
    <row r="3277" spans="3:33">
      <c r="C3277" s="52"/>
      <c r="D3277" s="30" t="s">
        <v>9901</v>
      </c>
      <c r="E3277" s="30"/>
      <c r="Q3277" s="30"/>
      <c r="AF3277" s="116" t="s">
        <v>9902</v>
      </c>
      <c r="AG3277" s="42"/>
    </row>
    <row r="3278" spans="3:33">
      <c r="C3278" s="52"/>
      <c r="D3278" s="30" t="s">
        <v>9903</v>
      </c>
      <c r="E3278" s="30"/>
      <c r="Q3278" s="30"/>
      <c r="AF3278" s="116" t="s">
        <v>9904</v>
      </c>
      <c r="AG3278" s="42"/>
    </row>
    <row r="3279" spans="3:33">
      <c r="C3279" s="52"/>
      <c r="D3279" s="30" t="s">
        <v>9905</v>
      </c>
      <c r="E3279" s="30"/>
      <c r="Q3279" s="30"/>
      <c r="AF3279" s="116" t="s">
        <v>9906</v>
      </c>
      <c r="AG3279" s="42"/>
    </row>
    <row r="3280" spans="3:33">
      <c r="C3280" s="52"/>
      <c r="D3280" s="30" t="s">
        <v>9907</v>
      </c>
      <c r="E3280" s="30"/>
      <c r="Q3280" s="30"/>
      <c r="AF3280" s="116" t="s">
        <v>9908</v>
      </c>
      <c r="AG3280" s="42"/>
    </row>
    <row r="3281" spans="3:33">
      <c r="C3281" s="52"/>
      <c r="D3281" s="30" t="s">
        <v>9909</v>
      </c>
      <c r="E3281" s="30"/>
      <c r="Q3281" s="30"/>
      <c r="AF3281" s="116" t="s">
        <v>9910</v>
      </c>
      <c r="AG3281" s="42"/>
    </row>
    <row r="3282" spans="3:33">
      <c r="C3282" s="52"/>
      <c r="D3282" s="30" t="s">
        <v>9911</v>
      </c>
      <c r="E3282" s="30"/>
      <c r="Q3282" s="30"/>
      <c r="AF3282" s="116" t="s">
        <v>9912</v>
      </c>
      <c r="AG3282" s="42"/>
    </row>
    <row r="3283" spans="3:33">
      <c r="C3283" s="52"/>
      <c r="D3283" s="30" t="s">
        <v>9913</v>
      </c>
      <c r="E3283" s="30"/>
      <c r="Q3283" s="30"/>
      <c r="AF3283" s="116" t="s">
        <v>9914</v>
      </c>
      <c r="AG3283" s="42"/>
    </row>
    <row r="3284" spans="3:33">
      <c r="C3284" s="52"/>
      <c r="D3284" s="30" t="s">
        <v>9915</v>
      </c>
      <c r="E3284" s="30"/>
      <c r="Q3284" s="30"/>
      <c r="AF3284" s="116" t="s">
        <v>9916</v>
      </c>
      <c r="AG3284" s="42"/>
    </row>
    <row r="3285" spans="3:33">
      <c r="C3285" s="52"/>
      <c r="D3285" s="30" t="s">
        <v>9917</v>
      </c>
      <c r="E3285" s="30"/>
      <c r="Q3285" s="30"/>
      <c r="AF3285" s="116" t="s">
        <v>9918</v>
      </c>
      <c r="AG3285" s="42"/>
    </row>
    <row r="3286" spans="3:33">
      <c r="C3286" s="52"/>
      <c r="D3286" s="30" t="s">
        <v>9919</v>
      </c>
      <c r="E3286" s="30"/>
      <c r="Q3286" s="30"/>
      <c r="AF3286" s="116" t="s">
        <v>9920</v>
      </c>
      <c r="AG3286" s="42"/>
    </row>
    <row r="3287" spans="3:33">
      <c r="C3287" s="52"/>
      <c r="D3287" s="30" t="s">
        <v>9921</v>
      </c>
      <c r="E3287" s="30"/>
      <c r="Q3287" s="30"/>
      <c r="AF3287" s="116" t="s">
        <v>9922</v>
      </c>
      <c r="AG3287" s="42"/>
    </row>
    <row r="3288" spans="3:33">
      <c r="C3288" s="52"/>
      <c r="D3288" s="30" t="s">
        <v>9923</v>
      </c>
      <c r="E3288" s="30"/>
      <c r="Q3288" s="30"/>
      <c r="AF3288" s="116" t="s">
        <v>9924</v>
      </c>
      <c r="AG3288" s="42"/>
    </row>
    <row r="3289" spans="3:33">
      <c r="C3289" s="52"/>
      <c r="D3289" s="30" t="s">
        <v>9925</v>
      </c>
      <c r="E3289" s="30"/>
      <c r="Q3289" s="30"/>
      <c r="AF3289" s="116" t="s">
        <v>9926</v>
      </c>
      <c r="AG3289" s="42"/>
    </row>
    <row r="3290" spans="3:33">
      <c r="C3290" s="52"/>
      <c r="D3290" s="30" t="s">
        <v>9927</v>
      </c>
      <c r="E3290" s="30"/>
      <c r="Q3290" s="30"/>
      <c r="AF3290" s="116" t="s">
        <v>9928</v>
      </c>
      <c r="AG3290" s="42"/>
    </row>
    <row r="3291" spans="3:33">
      <c r="C3291" s="52"/>
      <c r="D3291" s="30" t="s">
        <v>9929</v>
      </c>
      <c r="E3291" s="30"/>
      <c r="Q3291" s="30"/>
      <c r="AF3291" s="116" t="s">
        <v>9930</v>
      </c>
      <c r="AG3291" s="42"/>
    </row>
    <row r="3292" spans="3:33">
      <c r="C3292" s="52"/>
      <c r="D3292" s="30" t="s">
        <v>9931</v>
      </c>
      <c r="E3292" s="30"/>
      <c r="Q3292" s="30"/>
      <c r="AF3292" s="116" t="s">
        <v>9932</v>
      </c>
      <c r="AG3292" s="42"/>
    </row>
    <row r="3293" spans="3:33">
      <c r="C3293" s="52"/>
      <c r="D3293" s="30" t="s">
        <v>9933</v>
      </c>
      <c r="E3293" s="30"/>
      <c r="Q3293" s="30"/>
      <c r="AF3293" s="116" t="s">
        <v>9934</v>
      </c>
      <c r="AG3293" s="42"/>
    </row>
    <row r="3294" spans="3:33">
      <c r="C3294" s="52"/>
      <c r="D3294" s="30" t="s">
        <v>9935</v>
      </c>
      <c r="E3294" s="30"/>
      <c r="Q3294" s="30"/>
      <c r="AF3294" s="116" t="s">
        <v>9936</v>
      </c>
      <c r="AG3294" s="42"/>
    </row>
    <row r="3295" spans="3:33">
      <c r="C3295" s="52"/>
      <c r="D3295" s="30" t="s">
        <v>9937</v>
      </c>
      <c r="E3295" s="30"/>
      <c r="Q3295" s="30"/>
      <c r="AF3295" s="116" t="s">
        <v>9938</v>
      </c>
      <c r="AG3295" s="42"/>
    </row>
    <row r="3296" spans="3:33">
      <c r="C3296" s="52"/>
      <c r="D3296" s="30" t="s">
        <v>9939</v>
      </c>
      <c r="E3296" s="30"/>
      <c r="Q3296" s="30"/>
      <c r="AF3296" s="116" t="s">
        <v>9940</v>
      </c>
      <c r="AG3296" s="42"/>
    </row>
    <row r="3297" spans="3:33">
      <c r="C3297" s="52"/>
      <c r="D3297" s="30" t="s">
        <v>9941</v>
      </c>
      <c r="E3297" s="30"/>
      <c r="Q3297" s="30"/>
      <c r="AF3297" s="116" t="s">
        <v>9942</v>
      </c>
      <c r="AG3297" s="42"/>
    </row>
    <row r="3298" spans="3:33">
      <c r="C3298" s="52"/>
      <c r="D3298" s="30" t="s">
        <v>9943</v>
      </c>
      <c r="E3298" s="30"/>
      <c r="Q3298" s="30"/>
      <c r="AF3298" s="116" t="s">
        <v>9944</v>
      </c>
      <c r="AG3298" s="42"/>
    </row>
    <row r="3299" spans="3:33">
      <c r="C3299" s="52"/>
      <c r="D3299" s="30" t="s">
        <v>9945</v>
      </c>
      <c r="E3299" s="30"/>
      <c r="Q3299" s="30"/>
      <c r="AF3299" s="116" t="s">
        <v>8860</v>
      </c>
      <c r="AG3299" s="42"/>
    </row>
    <row r="3300" spans="3:33">
      <c r="C3300" s="52"/>
      <c r="D3300" s="30" t="s">
        <v>9946</v>
      </c>
      <c r="E3300" s="30"/>
      <c r="Q3300" s="30"/>
      <c r="AF3300" s="116" t="s">
        <v>9947</v>
      </c>
      <c r="AG3300" s="42"/>
    </row>
    <row r="3301" spans="3:33">
      <c r="C3301" s="52"/>
      <c r="D3301" s="30" t="s">
        <v>9948</v>
      </c>
      <c r="E3301" s="30"/>
      <c r="Q3301" s="30"/>
      <c r="AF3301" s="116" t="s">
        <v>8017</v>
      </c>
      <c r="AG3301" s="42"/>
    </row>
    <row r="3302" spans="3:33">
      <c r="C3302" s="52"/>
      <c r="D3302" s="30" t="s">
        <v>9949</v>
      </c>
      <c r="E3302" s="30"/>
      <c r="Q3302" s="30"/>
      <c r="AF3302" s="116" t="s">
        <v>9950</v>
      </c>
      <c r="AG3302" s="42"/>
    </row>
    <row r="3303" spans="3:33">
      <c r="C3303" s="52"/>
      <c r="D3303" s="30" t="s">
        <v>9951</v>
      </c>
      <c r="E3303" s="30"/>
      <c r="Q3303" s="30"/>
      <c r="AF3303" s="116" t="s">
        <v>9952</v>
      </c>
      <c r="AG3303" s="42"/>
    </row>
    <row r="3304" spans="3:33">
      <c r="C3304" s="52"/>
      <c r="D3304" s="30" t="s">
        <v>9953</v>
      </c>
      <c r="E3304" s="30"/>
      <c r="Q3304" s="30"/>
      <c r="AF3304" s="116" t="s">
        <v>8907</v>
      </c>
      <c r="AG3304" s="42"/>
    </row>
    <row r="3305" spans="3:33">
      <c r="C3305" s="52"/>
      <c r="D3305" s="30" t="s">
        <v>9954</v>
      </c>
      <c r="E3305" s="30"/>
      <c r="Q3305" s="30"/>
      <c r="AF3305" s="116" t="s">
        <v>9955</v>
      </c>
      <c r="AG3305" s="42"/>
    </row>
    <row r="3306" spans="3:33">
      <c r="C3306" s="52"/>
      <c r="D3306" s="30" t="s">
        <v>9956</v>
      </c>
      <c r="E3306" s="30"/>
      <c r="Q3306" s="30"/>
      <c r="AF3306" s="116" t="s">
        <v>9957</v>
      </c>
      <c r="AG3306" s="42"/>
    </row>
    <row r="3307" spans="3:33">
      <c r="C3307" s="52"/>
      <c r="D3307" s="30" t="s">
        <v>9958</v>
      </c>
      <c r="E3307" s="30"/>
      <c r="Q3307" s="30"/>
      <c r="AF3307" s="116" t="s">
        <v>9959</v>
      </c>
      <c r="AG3307" s="42"/>
    </row>
    <row r="3308" spans="3:33">
      <c r="C3308" s="52"/>
      <c r="D3308" s="30" t="s">
        <v>9960</v>
      </c>
      <c r="E3308" s="30"/>
      <c r="Q3308" s="30"/>
      <c r="AF3308" s="116" t="s">
        <v>9961</v>
      </c>
      <c r="AG3308" s="42"/>
    </row>
    <row r="3309" spans="3:33">
      <c r="C3309" s="52"/>
      <c r="D3309" s="30" t="s">
        <v>9962</v>
      </c>
      <c r="E3309" s="30"/>
      <c r="Q3309" s="30"/>
      <c r="AF3309" s="116" t="s">
        <v>9963</v>
      </c>
      <c r="AG3309" s="42"/>
    </row>
    <row r="3310" spans="3:33">
      <c r="C3310" s="52"/>
      <c r="D3310" s="30" t="s">
        <v>9964</v>
      </c>
      <c r="E3310" s="30"/>
      <c r="Q3310" s="30"/>
      <c r="AF3310" s="116" t="s">
        <v>9965</v>
      </c>
      <c r="AG3310" s="42"/>
    </row>
    <row r="3311" spans="3:33">
      <c r="C3311" s="52"/>
      <c r="D3311" s="30" t="s">
        <v>9966</v>
      </c>
      <c r="E3311" s="30"/>
      <c r="Q3311" s="30"/>
      <c r="AF3311" s="116" t="s">
        <v>9967</v>
      </c>
      <c r="AG3311" s="42"/>
    </row>
    <row r="3312" spans="3:33">
      <c r="C3312" s="52"/>
      <c r="D3312" s="30" t="s">
        <v>9968</v>
      </c>
      <c r="E3312" s="30"/>
      <c r="Q3312" s="30"/>
      <c r="AF3312" s="116" t="s">
        <v>9969</v>
      </c>
      <c r="AG3312" s="42"/>
    </row>
    <row r="3313" spans="3:33">
      <c r="C3313" s="52"/>
      <c r="D3313" s="30" t="s">
        <v>9970</v>
      </c>
      <c r="E3313" s="30"/>
      <c r="Q3313" s="30"/>
      <c r="AF3313" s="116" t="s">
        <v>9971</v>
      </c>
      <c r="AG3313" s="42"/>
    </row>
    <row r="3314" spans="3:33">
      <c r="C3314" s="52"/>
      <c r="D3314" s="30" t="s">
        <v>9972</v>
      </c>
      <c r="E3314" s="30"/>
      <c r="Q3314" s="30"/>
      <c r="AF3314" s="116" t="s">
        <v>9973</v>
      </c>
      <c r="AG3314" s="42"/>
    </row>
    <row r="3315" spans="3:33">
      <c r="C3315" s="52"/>
      <c r="D3315" s="30" t="s">
        <v>9974</v>
      </c>
      <c r="E3315" s="30"/>
      <c r="Q3315" s="30"/>
      <c r="AF3315" s="116" t="s">
        <v>9975</v>
      </c>
      <c r="AG3315" s="42"/>
    </row>
    <row r="3316" spans="3:33">
      <c r="C3316" s="52"/>
      <c r="D3316" s="30" t="s">
        <v>9976</v>
      </c>
      <c r="E3316" s="30"/>
      <c r="Q3316" s="30"/>
      <c r="AF3316" s="116" t="s">
        <v>9977</v>
      </c>
      <c r="AG3316" s="42"/>
    </row>
    <row r="3317" spans="3:33">
      <c r="C3317" s="52"/>
      <c r="D3317" s="30" t="s">
        <v>9978</v>
      </c>
      <c r="E3317" s="30"/>
      <c r="Q3317" s="30"/>
      <c r="AF3317" s="116" t="s">
        <v>9979</v>
      </c>
      <c r="AG3317" s="42"/>
    </row>
    <row r="3318" spans="3:33">
      <c r="C3318" s="52"/>
      <c r="D3318" s="30" t="s">
        <v>9980</v>
      </c>
      <c r="E3318" s="30"/>
      <c r="Q3318" s="30"/>
      <c r="AF3318" s="116" t="s">
        <v>9981</v>
      </c>
      <c r="AG3318" s="42"/>
    </row>
    <row r="3319" spans="3:33">
      <c r="C3319" s="52"/>
      <c r="D3319" s="30" t="s">
        <v>9982</v>
      </c>
      <c r="E3319" s="30"/>
      <c r="Q3319" s="30"/>
      <c r="AF3319" s="116" t="s">
        <v>9983</v>
      </c>
      <c r="AG3319" s="42"/>
    </row>
    <row r="3320" spans="3:33">
      <c r="C3320" s="52"/>
      <c r="D3320" s="30" t="s">
        <v>9984</v>
      </c>
      <c r="E3320" s="30"/>
      <c r="Q3320" s="30"/>
      <c r="AF3320" s="116" t="s">
        <v>9985</v>
      </c>
      <c r="AG3320" s="42"/>
    </row>
    <row r="3321" spans="3:33">
      <c r="C3321" s="52"/>
      <c r="D3321" s="30" t="s">
        <v>9986</v>
      </c>
      <c r="E3321" s="30"/>
      <c r="Q3321" s="30"/>
      <c r="AF3321" s="116" t="s">
        <v>9987</v>
      </c>
      <c r="AG3321" s="42"/>
    </row>
    <row r="3322" spans="3:33">
      <c r="C3322" s="52"/>
      <c r="D3322" s="30" t="s">
        <v>9988</v>
      </c>
      <c r="E3322" s="30"/>
      <c r="Q3322" s="30"/>
      <c r="AF3322" s="116" t="s">
        <v>9989</v>
      </c>
      <c r="AG3322" s="42"/>
    </row>
    <row r="3323" spans="3:33">
      <c r="C3323" s="52"/>
      <c r="D3323" s="30" t="s">
        <v>9990</v>
      </c>
      <c r="E3323" s="30"/>
      <c r="Q3323" s="30"/>
      <c r="AF3323" s="116" t="s">
        <v>9991</v>
      </c>
      <c r="AG3323" s="42"/>
    </row>
    <row r="3324" spans="3:33">
      <c r="C3324" s="52"/>
      <c r="D3324" s="30" t="s">
        <v>9992</v>
      </c>
      <c r="E3324" s="30"/>
      <c r="Q3324" s="30"/>
      <c r="AF3324" s="116" t="s">
        <v>9993</v>
      </c>
      <c r="AG3324" s="42"/>
    </row>
    <row r="3325" spans="3:33">
      <c r="C3325" s="52"/>
      <c r="D3325" s="30" t="s">
        <v>9994</v>
      </c>
      <c r="E3325" s="30"/>
      <c r="Q3325" s="30"/>
      <c r="AF3325" s="116" t="s">
        <v>9995</v>
      </c>
      <c r="AG3325" s="42"/>
    </row>
    <row r="3326" spans="3:33">
      <c r="C3326" s="52"/>
      <c r="D3326" s="30" t="s">
        <v>9996</v>
      </c>
      <c r="E3326" s="30"/>
      <c r="Q3326" s="30"/>
      <c r="AF3326" s="116" t="s">
        <v>9997</v>
      </c>
      <c r="AG3326" s="42"/>
    </row>
    <row r="3327" spans="3:33">
      <c r="C3327" s="52"/>
      <c r="D3327" s="30" t="s">
        <v>9998</v>
      </c>
      <c r="E3327" s="30"/>
      <c r="Q3327" s="30"/>
      <c r="AF3327" s="116" t="s">
        <v>9999</v>
      </c>
      <c r="AG3327" s="42"/>
    </row>
    <row r="3328" spans="3:33">
      <c r="C3328" s="52"/>
      <c r="D3328" s="30" t="s">
        <v>10000</v>
      </c>
      <c r="E3328" s="30"/>
      <c r="Q3328" s="30"/>
      <c r="AF3328" s="116" t="s">
        <v>10001</v>
      </c>
      <c r="AG3328" s="42"/>
    </row>
    <row r="3329" spans="3:33">
      <c r="C3329" s="52"/>
      <c r="D3329" s="30" t="s">
        <v>10002</v>
      </c>
      <c r="E3329" s="30"/>
      <c r="Q3329" s="30"/>
      <c r="AF3329" s="116" t="s">
        <v>10003</v>
      </c>
      <c r="AG3329" s="42"/>
    </row>
    <row r="3330" spans="3:33">
      <c r="C3330" s="52"/>
      <c r="D3330" s="30" t="s">
        <v>10004</v>
      </c>
      <c r="E3330" s="30"/>
      <c r="Q3330" s="30"/>
      <c r="AF3330" s="116" t="s">
        <v>10005</v>
      </c>
      <c r="AG3330" s="42"/>
    </row>
    <row r="3331" spans="3:33">
      <c r="C3331" s="52"/>
      <c r="D3331" s="30" t="s">
        <v>10006</v>
      </c>
      <c r="E3331" s="30"/>
      <c r="Q3331" s="30"/>
      <c r="AF3331" s="116" t="s">
        <v>10007</v>
      </c>
      <c r="AG3331" s="42"/>
    </row>
    <row r="3332" spans="3:33">
      <c r="C3332" s="52"/>
      <c r="D3332" s="30" t="s">
        <v>10008</v>
      </c>
      <c r="E3332" s="30"/>
      <c r="Q3332" s="30"/>
      <c r="AF3332" s="116" t="s">
        <v>10009</v>
      </c>
      <c r="AG3332" s="42"/>
    </row>
    <row r="3333" spans="3:33">
      <c r="C3333" s="52"/>
      <c r="D3333" s="30" t="s">
        <v>10010</v>
      </c>
      <c r="E3333" s="30"/>
      <c r="Q3333" s="30"/>
      <c r="AF3333" s="116" t="s">
        <v>10011</v>
      </c>
      <c r="AG3333" s="42"/>
    </row>
    <row r="3334" spans="3:33">
      <c r="C3334" s="52"/>
      <c r="D3334" s="30" t="s">
        <v>10012</v>
      </c>
      <c r="E3334" s="30"/>
      <c r="Q3334" s="30"/>
      <c r="AF3334" s="116" t="s">
        <v>10013</v>
      </c>
      <c r="AG3334" s="42"/>
    </row>
    <row r="3335" spans="3:33">
      <c r="C3335" s="52"/>
      <c r="D3335" s="30" t="s">
        <v>10014</v>
      </c>
      <c r="E3335" s="30"/>
      <c r="Q3335" s="30"/>
      <c r="AF3335" s="116" t="s">
        <v>10015</v>
      </c>
      <c r="AG3335" s="42"/>
    </row>
    <row r="3336" spans="3:33">
      <c r="C3336" s="52"/>
      <c r="D3336" s="30" t="s">
        <v>10016</v>
      </c>
      <c r="E3336" s="30"/>
      <c r="Q3336" s="30"/>
      <c r="AF3336" s="116" t="s">
        <v>10017</v>
      </c>
      <c r="AG3336" s="42"/>
    </row>
    <row r="3337" spans="3:33">
      <c r="C3337" s="52"/>
      <c r="D3337" s="30" t="s">
        <v>10018</v>
      </c>
      <c r="E3337" s="30"/>
      <c r="Q3337" s="30"/>
      <c r="AF3337" s="116" t="s">
        <v>10019</v>
      </c>
      <c r="AG3337" s="42"/>
    </row>
    <row r="3338" spans="3:33">
      <c r="C3338" s="52"/>
      <c r="D3338" s="30" t="s">
        <v>10020</v>
      </c>
      <c r="E3338" s="30"/>
      <c r="Q3338" s="30"/>
      <c r="AF3338" s="116" t="s">
        <v>10021</v>
      </c>
      <c r="AG3338" s="42"/>
    </row>
    <row r="3339" spans="3:33">
      <c r="C3339" s="52"/>
      <c r="D3339" s="30" t="s">
        <v>10022</v>
      </c>
      <c r="E3339" s="30"/>
      <c r="Q3339" s="30"/>
      <c r="AF3339" s="116" t="s">
        <v>10023</v>
      </c>
      <c r="AG3339" s="42"/>
    </row>
    <row r="3340" spans="3:33">
      <c r="C3340" s="52"/>
      <c r="D3340" s="30" t="s">
        <v>10024</v>
      </c>
      <c r="E3340" s="30"/>
      <c r="Q3340" s="30"/>
      <c r="AF3340" s="116" t="s">
        <v>10025</v>
      </c>
      <c r="AG3340" s="42"/>
    </row>
    <row r="3341" spans="3:33">
      <c r="C3341" s="52"/>
      <c r="D3341" s="30" t="s">
        <v>10026</v>
      </c>
      <c r="E3341" s="30"/>
      <c r="Q3341" s="30"/>
      <c r="AF3341" s="116" t="s">
        <v>10027</v>
      </c>
      <c r="AG3341" s="42"/>
    </row>
    <row r="3342" spans="3:33">
      <c r="C3342" s="52"/>
      <c r="D3342" s="30" t="s">
        <v>10028</v>
      </c>
      <c r="E3342" s="30"/>
      <c r="Q3342" s="30"/>
      <c r="AF3342" s="116" t="s">
        <v>10029</v>
      </c>
      <c r="AG3342" s="42"/>
    </row>
    <row r="3343" spans="3:33">
      <c r="C3343" s="52"/>
      <c r="D3343" s="30" t="s">
        <v>10030</v>
      </c>
      <c r="E3343" s="30"/>
      <c r="Q3343" s="30"/>
      <c r="AF3343" s="116" t="s">
        <v>10031</v>
      </c>
      <c r="AG3343" s="42"/>
    </row>
    <row r="3344" spans="3:33">
      <c r="C3344" s="52"/>
      <c r="D3344" s="30" t="s">
        <v>10032</v>
      </c>
      <c r="E3344" s="30"/>
      <c r="Q3344" s="30"/>
      <c r="AF3344" s="116" t="s">
        <v>10033</v>
      </c>
      <c r="AG3344" s="42"/>
    </row>
    <row r="3345" spans="3:33">
      <c r="C3345" s="52"/>
      <c r="D3345" s="30" t="s">
        <v>10034</v>
      </c>
      <c r="E3345" s="30"/>
      <c r="Q3345" s="30"/>
      <c r="AF3345" s="116" t="s">
        <v>10035</v>
      </c>
      <c r="AG3345" s="42"/>
    </row>
    <row r="3346" spans="3:33">
      <c r="C3346" s="52"/>
      <c r="D3346" s="30" t="s">
        <v>10036</v>
      </c>
      <c r="E3346" s="30"/>
      <c r="Q3346" s="30"/>
      <c r="AF3346" s="116" t="s">
        <v>10037</v>
      </c>
      <c r="AG3346" s="42"/>
    </row>
    <row r="3347" spans="3:33">
      <c r="C3347" s="52"/>
      <c r="D3347" s="30" t="s">
        <v>10038</v>
      </c>
      <c r="E3347" s="30"/>
      <c r="Q3347" s="30"/>
      <c r="AF3347" s="116" t="s">
        <v>10039</v>
      </c>
      <c r="AG3347" s="42"/>
    </row>
    <row r="3348" spans="3:33">
      <c r="C3348" s="52"/>
      <c r="D3348" s="30" t="s">
        <v>10040</v>
      </c>
      <c r="E3348" s="30"/>
      <c r="Q3348" s="30"/>
      <c r="AF3348" s="116" t="s">
        <v>10041</v>
      </c>
      <c r="AG3348" s="42"/>
    </row>
    <row r="3349" spans="3:33">
      <c r="C3349" s="52"/>
      <c r="D3349" s="30" t="s">
        <v>10042</v>
      </c>
      <c r="E3349" s="30"/>
      <c r="Q3349" s="30"/>
      <c r="AF3349" s="116" t="s">
        <v>10043</v>
      </c>
      <c r="AG3349" s="42"/>
    </row>
    <row r="3350" spans="3:33">
      <c r="C3350" s="52"/>
      <c r="D3350" s="30" t="s">
        <v>10044</v>
      </c>
      <c r="E3350" s="30"/>
      <c r="Q3350" s="30"/>
      <c r="AF3350" s="116" t="s">
        <v>10045</v>
      </c>
      <c r="AG3350" s="42"/>
    </row>
    <row r="3351" spans="3:33">
      <c r="C3351" s="52"/>
      <c r="D3351" s="30" t="s">
        <v>10046</v>
      </c>
      <c r="E3351" s="30"/>
      <c r="Q3351" s="30"/>
      <c r="AF3351" s="116" t="s">
        <v>10047</v>
      </c>
      <c r="AG3351" s="42"/>
    </row>
    <row r="3352" spans="3:33">
      <c r="C3352" s="52"/>
      <c r="D3352" s="30" t="s">
        <v>10048</v>
      </c>
      <c r="E3352" s="30"/>
      <c r="Q3352" s="30"/>
      <c r="AF3352" s="116" t="s">
        <v>10049</v>
      </c>
      <c r="AG3352" s="42"/>
    </row>
    <row r="3353" spans="3:33">
      <c r="C3353" s="52"/>
      <c r="D3353" s="30" t="s">
        <v>10050</v>
      </c>
      <c r="E3353" s="30"/>
      <c r="Q3353" s="30"/>
      <c r="AF3353" s="116" t="s">
        <v>10051</v>
      </c>
      <c r="AG3353" s="42"/>
    </row>
    <row r="3354" spans="3:33">
      <c r="C3354" s="52"/>
      <c r="D3354" s="30" t="s">
        <v>10052</v>
      </c>
      <c r="E3354" s="30"/>
      <c r="Q3354" s="30"/>
      <c r="AF3354" s="116" t="s">
        <v>10053</v>
      </c>
      <c r="AG3354" s="42"/>
    </row>
    <row r="3355" spans="3:33">
      <c r="C3355" s="52"/>
      <c r="D3355" s="30" t="s">
        <v>10054</v>
      </c>
      <c r="E3355" s="30"/>
      <c r="Q3355" s="30"/>
      <c r="AF3355" s="116" t="s">
        <v>10055</v>
      </c>
      <c r="AG3355" s="42"/>
    </row>
    <row r="3356" spans="3:33">
      <c r="C3356" s="52"/>
      <c r="D3356" s="30" t="s">
        <v>10056</v>
      </c>
      <c r="E3356" s="30"/>
      <c r="Q3356" s="30"/>
      <c r="AF3356" s="116" t="s">
        <v>10057</v>
      </c>
      <c r="AG3356" s="42"/>
    </row>
    <row r="3357" spans="3:33">
      <c r="C3357" s="52"/>
      <c r="D3357" s="30" t="s">
        <v>10058</v>
      </c>
      <c r="E3357" s="30"/>
      <c r="Q3357" s="30"/>
      <c r="AF3357" s="116" t="s">
        <v>10059</v>
      </c>
      <c r="AG3357" s="42"/>
    </row>
    <row r="3358" spans="3:33">
      <c r="C3358" s="52"/>
      <c r="D3358" s="30" t="s">
        <v>10060</v>
      </c>
      <c r="E3358" s="30"/>
      <c r="Q3358" s="30"/>
      <c r="AF3358" s="116" t="s">
        <v>10061</v>
      </c>
      <c r="AG3358" s="42"/>
    </row>
    <row r="3359" spans="3:33">
      <c r="C3359" s="52"/>
      <c r="D3359" s="30" t="s">
        <v>10062</v>
      </c>
      <c r="E3359" s="30"/>
      <c r="Q3359" s="30"/>
      <c r="AF3359" s="116" t="s">
        <v>10063</v>
      </c>
      <c r="AG3359" s="42"/>
    </row>
    <row r="3360" spans="3:33">
      <c r="C3360" s="52"/>
      <c r="D3360" s="30" t="s">
        <v>10064</v>
      </c>
      <c r="E3360" s="30"/>
      <c r="Q3360" s="30"/>
      <c r="AF3360" s="116" t="s">
        <v>10065</v>
      </c>
      <c r="AG3360" s="42"/>
    </row>
    <row r="3361" spans="3:33">
      <c r="C3361" s="52"/>
      <c r="D3361" s="30" t="s">
        <v>10066</v>
      </c>
      <c r="E3361" s="30"/>
      <c r="Q3361" s="30"/>
      <c r="AF3361" s="116" t="s">
        <v>10067</v>
      </c>
      <c r="AG3361" s="42"/>
    </row>
    <row r="3362" spans="3:33">
      <c r="C3362" s="52"/>
      <c r="D3362" s="30" t="s">
        <v>10068</v>
      </c>
      <c r="E3362" s="30"/>
      <c r="Q3362" s="30"/>
      <c r="AF3362" s="116" t="s">
        <v>10069</v>
      </c>
      <c r="AG3362" s="42"/>
    </row>
    <row r="3363" spans="3:33">
      <c r="C3363" s="52"/>
      <c r="D3363" s="30" t="s">
        <v>10070</v>
      </c>
      <c r="E3363" s="30"/>
      <c r="Q3363" s="30"/>
      <c r="AF3363" s="116" t="s">
        <v>10071</v>
      </c>
      <c r="AG3363" s="42"/>
    </row>
    <row r="3364" spans="3:33">
      <c r="C3364" s="52"/>
      <c r="D3364" s="30" t="s">
        <v>10072</v>
      </c>
      <c r="E3364" s="30"/>
      <c r="Q3364" s="30"/>
      <c r="AF3364" s="116" t="s">
        <v>10073</v>
      </c>
      <c r="AG3364" s="42"/>
    </row>
    <row r="3365" spans="3:33">
      <c r="C3365" s="52"/>
      <c r="D3365" s="30" t="s">
        <v>10074</v>
      </c>
      <c r="E3365" s="30"/>
      <c r="Q3365" s="30"/>
      <c r="AF3365" s="116" t="s">
        <v>10075</v>
      </c>
      <c r="AG3365" s="42"/>
    </row>
    <row r="3366" spans="3:33">
      <c r="C3366" s="52"/>
      <c r="D3366" s="30" t="s">
        <v>10076</v>
      </c>
      <c r="E3366" s="30"/>
      <c r="Q3366" s="30"/>
      <c r="AF3366" s="116" t="s">
        <v>10077</v>
      </c>
      <c r="AG3366" s="42"/>
    </row>
    <row r="3367" spans="3:33">
      <c r="C3367" s="52"/>
      <c r="D3367" s="30" t="s">
        <v>10078</v>
      </c>
      <c r="E3367" s="30"/>
      <c r="Q3367" s="30"/>
      <c r="AF3367" s="116" t="s">
        <v>10079</v>
      </c>
      <c r="AG3367" s="42"/>
    </row>
    <row r="3368" spans="3:33">
      <c r="C3368" s="52"/>
      <c r="D3368" s="30" t="s">
        <v>10080</v>
      </c>
      <c r="E3368" s="30"/>
      <c r="Q3368" s="30"/>
      <c r="AF3368" s="116" t="s">
        <v>10081</v>
      </c>
      <c r="AG3368" s="42"/>
    </row>
    <row r="3369" spans="3:33">
      <c r="C3369" s="52"/>
      <c r="D3369" s="30" t="s">
        <v>10082</v>
      </c>
      <c r="E3369" s="30"/>
      <c r="Q3369" s="30"/>
      <c r="AF3369" s="116" t="s">
        <v>10083</v>
      </c>
      <c r="AG3369" s="42"/>
    </row>
    <row r="3370" spans="3:33">
      <c r="C3370" s="52"/>
      <c r="D3370" s="30" t="s">
        <v>10084</v>
      </c>
      <c r="E3370" s="30"/>
      <c r="Q3370" s="30"/>
      <c r="AF3370" s="116" t="s">
        <v>8110</v>
      </c>
      <c r="AG3370" s="42"/>
    </row>
    <row r="3371" spans="3:33">
      <c r="C3371" s="52"/>
      <c r="D3371" s="30" t="s">
        <v>10085</v>
      </c>
      <c r="E3371" s="30"/>
      <c r="Q3371" s="30"/>
      <c r="AF3371" s="116" t="s">
        <v>10086</v>
      </c>
      <c r="AG3371" s="42"/>
    </row>
    <row r="3372" spans="3:33">
      <c r="C3372" s="52"/>
      <c r="D3372" s="30" t="s">
        <v>10087</v>
      </c>
      <c r="E3372" s="30"/>
      <c r="Q3372" s="30"/>
      <c r="AF3372" s="116" t="s">
        <v>10088</v>
      </c>
      <c r="AG3372" s="42"/>
    </row>
    <row r="3373" spans="3:33">
      <c r="C3373" s="52"/>
      <c r="D3373" s="30" t="s">
        <v>10089</v>
      </c>
      <c r="E3373" s="30"/>
      <c r="Q3373" s="30"/>
      <c r="AF3373" s="116" t="s">
        <v>10090</v>
      </c>
      <c r="AG3373" s="42"/>
    </row>
    <row r="3374" spans="3:33">
      <c r="C3374" s="52"/>
      <c r="D3374" s="30" t="s">
        <v>10091</v>
      </c>
      <c r="E3374" s="30"/>
      <c r="Q3374" s="30"/>
      <c r="AF3374" s="116" t="s">
        <v>10092</v>
      </c>
      <c r="AG3374" s="42"/>
    </row>
    <row r="3375" spans="3:33">
      <c r="C3375" s="52"/>
      <c r="D3375" s="30" t="s">
        <v>10093</v>
      </c>
      <c r="E3375" s="30"/>
      <c r="Q3375" s="30"/>
      <c r="AF3375" s="116" t="s">
        <v>10094</v>
      </c>
      <c r="AG3375" s="42"/>
    </row>
    <row r="3376" spans="3:33">
      <c r="C3376" s="52"/>
      <c r="D3376" s="30" t="s">
        <v>10095</v>
      </c>
      <c r="E3376" s="30"/>
      <c r="Q3376" s="30"/>
      <c r="AF3376" s="116" t="s">
        <v>10096</v>
      </c>
      <c r="AG3376" s="42"/>
    </row>
    <row r="3377" spans="3:33">
      <c r="C3377" s="52"/>
      <c r="D3377" s="30" t="s">
        <v>10097</v>
      </c>
      <c r="E3377" s="30"/>
      <c r="Q3377" s="30"/>
      <c r="AF3377" s="116" t="s">
        <v>10098</v>
      </c>
      <c r="AG3377" s="42"/>
    </row>
    <row r="3378" spans="3:33">
      <c r="C3378" s="52"/>
      <c r="D3378" s="30" t="s">
        <v>10099</v>
      </c>
      <c r="E3378" s="30"/>
      <c r="Q3378" s="30"/>
      <c r="AF3378" s="116" t="s">
        <v>8774</v>
      </c>
      <c r="AG3378" s="42"/>
    </row>
    <row r="3379" spans="3:33">
      <c r="C3379" s="52"/>
      <c r="D3379" s="30" t="s">
        <v>10100</v>
      </c>
      <c r="E3379" s="30"/>
      <c r="Q3379" s="30"/>
      <c r="AF3379" s="116" t="s">
        <v>10101</v>
      </c>
      <c r="AG3379" s="42"/>
    </row>
    <row r="3380" spans="3:33">
      <c r="C3380" s="52"/>
      <c r="D3380" s="30" t="s">
        <v>10102</v>
      </c>
      <c r="E3380" s="30"/>
      <c r="Q3380" s="30"/>
      <c r="AF3380" s="116" t="s">
        <v>10103</v>
      </c>
      <c r="AG3380" s="42"/>
    </row>
    <row r="3381" spans="3:33">
      <c r="C3381" s="52"/>
      <c r="D3381" s="30" t="s">
        <v>10104</v>
      </c>
      <c r="E3381" s="30"/>
      <c r="Q3381" s="30"/>
      <c r="AF3381" s="116" t="s">
        <v>10105</v>
      </c>
      <c r="AG3381" s="42"/>
    </row>
    <row r="3382" spans="3:33">
      <c r="C3382" s="52"/>
      <c r="D3382" s="30" t="s">
        <v>10106</v>
      </c>
      <c r="E3382" s="30"/>
      <c r="Q3382" s="30"/>
      <c r="AF3382" s="116" t="s">
        <v>10107</v>
      </c>
      <c r="AG3382" s="42"/>
    </row>
    <row r="3383" spans="3:33">
      <c r="C3383" s="52"/>
      <c r="D3383" s="30" t="s">
        <v>10108</v>
      </c>
      <c r="E3383" s="30"/>
      <c r="Q3383" s="30"/>
      <c r="AF3383" s="116" t="s">
        <v>10109</v>
      </c>
      <c r="AG3383" s="42"/>
    </row>
    <row r="3384" spans="3:33">
      <c r="C3384" s="52"/>
      <c r="D3384" s="30" t="s">
        <v>10110</v>
      </c>
      <c r="E3384" s="30"/>
      <c r="Q3384" s="30"/>
      <c r="AF3384" s="116" t="s">
        <v>10111</v>
      </c>
      <c r="AG3384" s="42"/>
    </row>
    <row r="3385" spans="3:33">
      <c r="C3385" s="52"/>
      <c r="D3385" s="30" t="s">
        <v>10112</v>
      </c>
      <c r="E3385" s="30"/>
      <c r="Q3385" s="30"/>
      <c r="AF3385" s="116" t="s">
        <v>10113</v>
      </c>
      <c r="AG3385" s="42"/>
    </row>
    <row r="3386" spans="3:33">
      <c r="C3386" s="52"/>
      <c r="D3386" s="30" t="s">
        <v>10114</v>
      </c>
      <c r="E3386" s="30"/>
      <c r="Q3386" s="30"/>
      <c r="AF3386" s="116" t="s">
        <v>10115</v>
      </c>
      <c r="AG3386" s="42"/>
    </row>
    <row r="3387" spans="3:33">
      <c r="C3387" s="52"/>
      <c r="D3387" s="30" t="s">
        <v>10116</v>
      </c>
      <c r="E3387" s="30"/>
      <c r="Q3387" s="30"/>
      <c r="AF3387" s="116" t="s">
        <v>10117</v>
      </c>
      <c r="AG3387" s="42"/>
    </row>
    <row r="3388" spans="3:33">
      <c r="C3388" s="52"/>
      <c r="D3388" s="30" t="s">
        <v>10118</v>
      </c>
      <c r="E3388" s="30"/>
      <c r="Q3388" s="30"/>
      <c r="AF3388" s="116" t="s">
        <v>1205</v>
      </c>
      <c r="AG3388" s="42"/>
    </row>
    <row r="3389" spans="3:33">
      <c r="C3389" s="52"/>
      <c r="D3389" s="30" t="s">
        <v>10119</v>
      </c>
      <c r="E3389" s="30"/>
      <c r="Q3389" s="30"/>
      <c r="AF3389" s="116" t="s">
        <v>10120</v>
      </c>
      <c r="AG3389" s="42"/>
    </row>
    <row r="3390" spans="3:33">
      <c r="C3390" s="52"/>
      <c r="D3390" s="30" t="s">
        <v>10121</v>
      </c>
      <c r="E3390" s="30"/>
      <c r="Q3390" s="30"/>
      <c r="AF3390" s="116" t="s">
        <v>10122</v>
      </c>
      <c r="AG3390" s="42"/>
    </row>
    <row r="3391" spans="3:33">
      <c r="C3391" s="52"/>
      <c r="D3391" s="30" t="s">
        <v>10123</v>
      </c>
      <c r="E3391" s="30"/>
      <c r="Q3391" s="30"/>
      <c r="AF3391" s="116" t="s">
        <v>8084</v>
      </c>
      <c r="AG3391" s="42"/>
    </row>
    <row r="3392" spans="3:33">
      <c r="C3392" s="52"/>
      <c r="D3392" s="30" t="s">
        <v>10124</v>
      </c>
      <c r="E3392" s="30"/>
      <c r="Q3392" s="30"/>
      <c r="AF3392" s="116" t="s">
        <v>8086</v>
      </c>
      <c r="AG3392" s="42"/>
    </row>
    <row r="3393" spans="3:33">
      <c r="C3393" s="52"/>
      <c r="D3393" s="30" t="s">
        <v>10125</v>
      </c>
      <c r="E3393" s="30"/>
      <c r="Q3393" s="30"/>
      <c r="AF3393" s="116" t="s">
        <v>10126</v>
      </c>
      <c r="AG3393" s="42"/>
    </row>
    <row r="3394" spans="3:33">
      <c r="C3394" s="52"/>
      <c r="D3394" s="30" t="s">
        <v>10127</v>
      </c>
      <c r="E3394" s="30"/>
      <c r="Q3394" s="30"/>
      <c r="AF3394" s="116" t="s">
        <v>10128</v>
      </c>
      <c r="AG3394" s="42"/>
    </row>
    <row r="3395" spans="3:33">
      <c r="C3395" s="52"/>
      <c r="D3395" s="30" t="s">
        <v>10129</v>
      </c>
      <c r="E3395" s="30"/>
      <c r="Q3395" s="30"/>
      <c r="AF3395" s="116" t="s">
        <v>10130</v>
      </c>
      <c r="AG3395" s="42"/>
    </row>
    <row r="3396" spans="3:33">
      <c r="C3396" s="52"/>
      <c r="D3396" s="30" t="s">
        <v>10131</v>
      </c>
      <c r="E3396" s="30"/>
      <c r="Q3396" s="30"/>
      <c r="AF3396" s="116" t="s">
        <v>10132</v>
      </c>
      <c r="AG3396" s="42"/>
    </row>
    <row r="3397" spans="3:33">
      <c r="C3397" s="52"/>
      <c r="D3397" s="30" t="s">
        <v>10133</v>
      </c>
      <c r="E3397" s="30"/>
      <c r="Q3397" s="30"/>
      <c r="AF3397" s="116" t="s">
        <v>10134</v>
      </c>
      <c r="AG3397" s="42"/>
    </row>
    <row r="3398" spans="3:33">
      <c r="C3398" s="52"/>
      <c r="D3398" s="30" t="s">
        <v>10135</v>
      </c>
      <c r="E3398" s="30"/>
      <c r="Q3398" s="30"/>
      <c r="AF3398" s="116" t="s">
        <v>10136</v>
      </c>
      <c r="AG3398" s="42"/>
    </row>
    <row r="3399" spans="3:33">
      <c r="C3399" s="52"/>
      <c r="D3399" s="30" t="s">
        <v>10137</v>
      </c>
      <c r="E3399" s="30"/>
      <c r="Q3399" s="30"/>
      <c r="AF3399" s="116" t="s">
        <v>10138</v>
      </c>
      <c r="AG3399" s="42"/>
    </row>
    <row r="3400" spans="3:33">
      <c r="C3400" s="52"/>
      <c r="D3400" s="30" t="s">
        <v>10139</v>
      </c>
      <c r="E3400" s="30"/>
      <c r="Q3400" s="30"/>
      <c r="AF3400" s="116" t="s">
        <v>10140</v>
      </c>
      <c r="AG3400" s="42"/>
    </row>
    <row r="3401" spans="3:33">
      <c r="C3401" s="52"/>
      <c r="D3401" s="30" t="s">
        <v>10141</v>
      </c>
      <c r="E3401" s="30"/>
      <c r="Q3401" s="30"/>
      <c r="AF3401" s="116" t="s">
        <v>10142</v>
      </c>
      <c r="AG3401" s="42"/>
    </row>
    <row r="3402" spans="3:33">
      <c r="C3402" s="52"/>
      <c r="D3402" s="30" t="s">
        <v>10143</v>
      </c>
      <c r="E3402" s="30"/>
      <c r="Q3402" s="30"/>
      <c r="AF3402" s="116" t="s">
        <v>10144</v>
      </c>
      <c r="AG3402" s="42"/>
    </row>
    <row r="3403" spans="3:33">
      <c r="C3403" s="52"/>
      <c r="D3403" s="30" t="s">
        <v>10145</v>
      </c>
      <c r="E3403" s="30"/>
      <c r="Q3403" s="30"/>
      <c r="AF3403" s="116" t="s">
        <v>10146</v>
      </c>
      <c r="AG3403" s="42"/>
    </row>
    <row r="3404" spans="3:33">
      <c r="C3404" s="52"/>
      <c r="D3404" s="30" t="s">
        <v>10147</v>
      </c>
      <c r="E3404" s="30"/>
      <c r="Q3404" s="30"/>
      <c r="AF3404" s="116" t="s">
        <v>10148</v>
      </c>
      <c r="AG3404" s="42"/>
    </row>
    <row r="3405" spans="3:33">
      <c r="C3405" s="52"/>
      <c r="D3405" s="30" t="s">
        <v>10149</v>
      </c>
      <c r="E3405" s="30"/>
      <c r="Q3405" s="30"/>
      <c r="AF3405" s="116" t="s">
        <v>10150</v>
      </c>
      <c r="AG3405" s="42"/>
    </row>
    <row r="3406" spans="3:33">
      <c r="C3406" s="52"/>
      <c r="D3406" s="30" t="s">
        <v>10151</v>
      </c>
      <c r="E3406" s="30"/>
      <c r="Q3406" s="30"/>
      <c r="AF3406" s="116" t="s">
        <v>10152</v>
      </c>
      <c r="AG3406" s="42"/>
    </row>
    <row r="3407" spans="3:33">
      <c r="C3407" s="52"/>
      <c r="D3407" s="30" t="s">
        <v>10153</v>
      </c>
      <c r="E3407" s="30"/>
      <c r="Q3407" s="30"/>
      <c r="AF3407" s="116" t="s">
        <v>10154</v>
      </c>
      <c r="AG3407" s="42"/>
    </row>
    <row r="3408" spans="3:33">
      <c r="C3408" s="52"/>
      <c r="D3408" s="30" t="s">
        <v>10155</v>
      </c>
      <c r="E3408" s="30"/>
      <c r="Q3408" s="30"/>
      <c r="AF3408" s="116" t="s">
        <v>10156</v>
      </c>
      <c r="AG3408" s="42"/>
    </row>
    <row r="3409" spans="3:33">
      <c r="C3409" s="52"/>
      <c r="D3409" s="30" t="s">
        <v>10157</v>
      </c>
      <c r="E3409" s="30"/>
      <c r="Q3409" s="30"/>
      <c r="AF3409" s="116" t="s">
        <v>10158</v>
      </c>
      <c r="AG3409" s="42"/>
    </row>
    <row r="3410" spans="3:33">
      <c r="C3410" s="52"/>
      <c r="D3410" s="30" t="s">
        <v>10159</v>
      </c>
      <c r="E3410" s="30"/>
      <c r="Q3410" s="30"/>
      <c r="AF3410" s="116" t="s">
        <v>10160</v>
      </c>
      <c r="AG3410" s="42"/>
    </row>
    <row r="3411" spans="3:33">
      <c r="C3411" s="52"/>
      <c r="D3411" s="30" t="s">
        <v>10161</v>
      </c>
      <c r="E3411" s="30"/>
      <c r="Q3411" s="30"/>
      <c r="AF3411" s="116" t="s">
        <v>10162</v>
      </c>
      <c r="AG3411" s="42"/>
    </row>
    <row r="3412" spans="3:33">
      <c r="C3412" s="52"/>
      <c r="D3412" s="30" t="s">
        <v>10163</v>
      </c>
      <c r="E3412" s="30"/>
      <c r="Q3412" s="30"/>
      <c r="AF3412" s="116" t="s">
        <v>10164</v>
      </c>
      <c r="AG3412" s="42"/>
    </row>
    <row r="3413" spans="3:33">
      <c r="C3413" s="52"/>
      <c r="D3413" s="30" t="s">
        <v>10165</v>
      </c>
      <c r="E3413" s="30"/>
      <c r="Q3413" s="30"/>
      <c r="AF3413" s="116" t="s">
        <v>10166</v>
      </c>
      <c r="AG3413" s="42"/>
    </row>
    <row r="3414" spans="3:33">
      <c r="C3414" s="52"/>
      <c r="D3414" s="30" t="s">
        <v>10167</v>
      </c>
      <c r="E3414" s="30"/>
      <c r="Q3414" s="30"/>
      <c r="AF3414" s="116" t="s">
        <v>10168</v>
      </c>
      <c r="AG3414" s="42"/>
    </row>
    <row r="3415" spans="3:33">
      <c r="C3415" s="52"/>
      <c r="D3415" s="30" t="s">
        <v>10169</v>
      </c>
      <c r="E3415" s="30"/>
      <c r="Q3415" s="30"/>
      <c r="AF3415" s="116" t="s">
        <v>10170</v>
      </c>
      <c r="AG3415" s="42"/>
    </row>
    <row r="3416" spans="3:33">
      <c r="C3416" s="52"/>
      <c r="D3416" s="30" t="s">
        <v>10171</v>
      </c>
      <c r="E3416" s="30"/>
      <c r="Q3416" s="30"/>
      <c r="AF3416" s="116" t="s">
        <v>8127</v>
      </c>
      <c r="AG3416" s="42"/>
    </row>
    <row r="3417" spans="3:33">
      <c r="C3417" s="52"/>
      <c r="D3417" s="30" t="s">
        <v>10172</v>
      </c>
      <c r="E3417" s="30"/>
      <c r="Q3417" s="30"/>
      <c r="AF3417" s="116" t="s">
        <v>8129</v>
      </c>
      <c r="AG3417" s="42"/>
    </row>
    <row r="3418" spans="3:33">
      <c r="C3418" s="52"/>
      <c r="D3418" s="30" t="s">
        <v>10173</v>
      </c>
      <c r="E3418" s="30"/>
      <c r="Q3418" s="30"/>
      <c r="AF3418" s="116" t="s">
        <v>8131</v>
      </c>
      <c r="AG3418" s="42"/>
    </row>
    <row r="3419" spans="3:33">
      <c r="C3419" s="52"/>
      <c r="D3419" s="30" t="s">
        <v>10174</v>
      </c>
      <c r="E3419" s="30"/>
      <c r="Q3419" s="30"/>
      <c r="AF3419" s="116" t="s">
        <v>8132</v>
      </c>
      <c r="AG3419" s="42"/>
    </row>
    <row r="3420" spans="3:33">
      <c r="C3420" s="52"/>
      <c r="D3420" s="30" t="s">
        <v>10175</v>
      </c>
      <c r="E3420" s="30"/>
      <c r="Q3420" s="30"/>
      <c r="AF3420" s="116" t="s">
        <v>8134</v>
      </c>
      <c r="AG3420" s="42"/>
    </row>
    <row r="3421" spans="3:33">
      <c r="C3421" s="52"/>
      <c r="D3421" s="30" t="s">
        <v>10176</v>
      </c>
      <c r="E3421" s="30"/>
      <c r="Q3421" s="30"/>
      <c r="AF3421" s="116" t="s">
        <v>8131</v>
      </c>
      <c r="AG3421" s="42"/>
    </row>
    <row r="3422" spans="3:33">
      <c r="C3422" s="52"/>
      <c r="D3422" s="30" t="s">
        <v>10177</v>
      </c>
      <c r="E3422" s="30"/>
      <c r="Q3422" s="30"/>
      <c r="AF3422" s="116" t="s">
        <v>10178</v>
      </c>
      <c r="AG3422" s="42"/>
    </row>
    <row r="3423" spans="3:33">
      <c r="C3423" s="52"/>
      <c r="D3423" s="30" t="s">
        <v>10179</v>
      </c>
      <c r="E3423" s="30"/>
      <c r="Q3423" s="30"/>
      <c r="AF3423" s="116" t="s">
        <v>10180</v>
      </c>
      <c r="AG3423" s="42"/>
    </row>
    <row r="3424" spans="3:33">
      <c r="C3424" s="52"/>
      <c r="D3424" s="30" t="s">
        <v>10181</v>
      </c>
      <c r="E3424" s="30"/>
      <c r="Q3424" s="30"/>
      <c r="AF3424" s="116" t="s">
        <v>10182</v>
      </c>
      <c r="AG3424" s="42"/>
    </row>
    <row r="3425" spans="3:33">
      <c r="C3425" s="52"/>
      <c r="D3425" s="30" t="s">
        <v>10183</v>
      </c>
      <c r="E3425" s="30"/>
      <c r="Q3425" s="30"/>
      <c r="AF3425" s="116" t="s">
        <v>10184</v>
      </c>
      <c r="AG3425" s="42"/>
    </row>
    <row r="3426" spans="3:33">
      <c r="C3426" s="52"/>
      <c r="D3426" s="30" t="s">
        <v>10185</v>
      </c>
      <c r="E3426" s="30"/>
      <c r="Q3426" s="30"/>
      <c r="AF3426" s="116" t="s">
        <v>8088</v>
      </c>
      <c r="AG3426" s="42"/>
    </row>
    <row r="3427" spans="3:33">
      <c r="C3427" s="52"/>
      <c r="D3427" s="30" t="s">
        <v>10186</v>
      </c>
      <c r="E3427" s="30"/>
      <c r="Q3427" s="30"/>
      <c r="AF3427" s="116" t="s">
        <v>10187</v>
      </c>
      <c r="AG3427" s="42"/>
    </row>
    <row r="3428" spans="3:33">
      <c r="C3428" s="52"/>
      <c r="D3428" s="30" t="s">
        <v>10188</v>
      </c>
      <c r="E3428" s="30"/>
      <c r="Q3428" s="30"/>
      <c r="AF3428" s="116" t="s">
        <v>10189</v>
      </c>
      <c r="AG3428" s="42"/>
    </row>
    <row r="3429" spans="3:33">
      <c r="C3429" s="52"/>
      <c r="D3429" s="30" t="s">
        <v>10190</v>
      </c>
      <c r="E3429" s="30"/>
      <c r="Q3429" s="30"/>
      <c r="AF3429" s="116" t="s">
        <v>10191</v>
      </c>
      <c r="AG3429" s="42"/>
    </row>
    <row r="3430" spans="3:33">
      <c r="C3430" s="52"/>
      <c r="D3430" s="30" t="s">
        <v>10192</v>
      </c>
      <c r="E3430" s="30"/>
      <c r="Q3430" s="30"/>
      <c r="AF3430" s="116" t="s">
        <v>10193</v>
      </c>
      <c r="AG3430" s="42"/>
    </row>
    <row r="3431" spans="3:33">
      <c r="C3431" s="52"/>
      <c r="D3431" s="30" t="s">
        <v>10194</v>
      </c>
      <c r="E3431" s="30"/>
      <c r="Q3431" s="30"/>
      <c r="AF3431" s="116" t="s">
        <v>10195</v>
      </c>
      <c r="AG3431" s="42"/>
    </row>
    <row r="3432" spans="3:33">
      <c r="C3432" s="52"/>
      <c r="D3432" s="30" t="s">
        <v>10196</v>
      </c>
      <c r="E3432" s="30"/>
      <c r="Q3432" s="30"/>
      <c r="AF3432" s="116" t="s">
        <v>10197</v>
      </c>
      <c r="AG3432" s="42"/>
    </row>
    <row r="3433" spans="3:33">
      <c r="C3433" s="52"/>
      <c r="D3433" s="30" t="s">
        <v>10198</v>
      </c>
      <c r="E3433" s="30"/>
      <c r="Q3433" s="30"/>
      <c r="AF3433" s="116" t="s">
        <v>10199</v>
      </c>
      <c r="AG3433" s="42"/>
    </row>
    <row r="3434" spans="3:33">
      <c r="C3434" s="52"/>
      <c r="D3434" s="30" t="s">
        <v>10200</v>
      </c>
      <c r="E3434" s="30"/>
      <c r="Q3434" s="30"/>
      <c r="AF3434" s="116" t="s">
        <v>10201</v>
      </c>
      <c r="AG3434" s="42"/>
    </row>
    <row r="3435" spans="3:33">
      <c r="C3435" s="52"/>
      <c r="D3435" s="30" t="s">
        <v>10202</v>
      </c>
      <c r="E3435" s="30"/>
      <c r="Q3435" s="30"/>
      <c r="AF3435" s="116" t="s">
        <v>10203</v>
      </c>
      <c r="AG3435" s="42"/>
    </row>
    <row r="3436" spans="3:33">
      <c r="C3436" s="52"/>
      <c r="D3436" s="30" t="s">
        <v>10204</v>
      </c>
      <c r="E3436" s="30"/>
      <c r="Q3436" s="30"/>
      <c r="AF3436" s="116" t="s">
        <v>10205</v>
      </c>
      <c r="AG3436" s="42"/>
    </row>
    <row r="3437" spans="3:33">
      <c r="C3437" s="52"/>
      <c r="D3437" s="30" t="s">
        <v>10206</v>
      </c>
      <c r="E3437" s="30"/>
      <c r="Q3437" s="30"/>
      <c r="AF3437" s="116" t="s">
        <v>10207</v>
      </c>
      <c r="AG3437" s="42"/>
    </row>
    <row r="3438" spans="3:33">
      <c r="C3438" s="52"/>
      <c r="D3438" s="30" t="s">
        <v>10208</v>
      </c>
      <c r="E3438" s="30"/>
      <c r="Q3438" s="30"/>
      <c r="AF3438" s="116" t="s">
        <v>10209</v>
      </c>
      <c r="AG3438" s="42"/>
    </row>
    <row r="3439" spans="3:33">
      <c r="C3439" s="52"/>
      <c r="D3439" s="30" t="s">
        <v>10210</v>
      </c>
      <c r="E3439" s="30"/>
      <c r="Q3439" s="30"/>
      <c r="AF3439" s="116" t="s">
        <v>10211</v>
      </c>
      <c r="AG3439" s="42"/>
    </row>
    <row r="3440" spans="3:33">
      <c r="C3440" s="52"/>
      <c r="D3440" s="30" t="s">
        <v>10212</v>
      </c>
      <c r="E3440" s="30"/>
      <c r="Q3440" s="30"/>
      <c r="AF3440" s="116" t="s">
        <v>10213</v>
      </c>
      <c r="AG3440" s="42"/>
    </row>
    <row r="3441" spans="3:33">
      <c r="C3441" s="52"/>
      <c r="D3441" s="30" t="s">
        <v>10214</v>
      </c>
      <c r="E3441" s="30"/>
      <c r="Q3441" s="30"/>
      <c r="AF3441" s="116" t="s">
        <v>10215</v>
      </c>
      <c r="AG3441" s="42"/>
    </row>
    <row r="3442" spans="3:33">
      <c r="C3442" s="52"/>
      <c r="D3442" s="30" t="s">
        <v>10216</v>
      </c>
      <c r="E3442" s="30"/>
      <c r="Q3442" s="30"/>
      <c r="AF3442" s="116" t="s">
        <v>10217</v>
      </c>
      <c r="AG3442" s="42"/>
    </row>
    <row r="3443" spans="3:33">
      <c r="C3443" s="52"/>
      <c r="D3443" s="30" t="s">
        <v>10218</v>
      </c>
      <c r="E3443" s="30"/>
      <c r="Q3443" s="30"/>
      <c r="AF3443" s="116" t="s">
        <v>10219</v>
      </c>
      <c r="AG3443" s="42"/>
    </row>
    <row r="3444" spans="3:33">
      <c r="C3444" s="52"/>
      <c r="D3444" s="30" t="s">
        <v>10220</v>
      </c>
      <c r="E3444" s="30"/>
      <c r="Q3444" s="30"/>
      <c r="AF3444" s="116" t="s">
        <v>10221</v>
      </c>
      <c r="AG3444" s="42"/>
    </row>
    <row r="3445" spans="3:33">
      <c r="C3445" s="52"/>
      <c r="D3445" s="30" t="s">
        <v>10222</v>
      </c>
      <c r="E3445" s="30"/>
      <c r="Q3445" s="30"/>
      <c r="AF3445" s="116" t="s">
        <v>10223</v>
      </c>
      <c r="AG3445" s="42"/>
    </row>
    <row r="3446" spans="3:33">
      <c r="C3446" s="52"/>
      <c r="D3446" s="30" t="s">
        <v>10224</v>
      </c>
      <c r="E3446" s="30"/>
      <c r="Q3446" s="30"/>
      <c r="AF3446" s="116" t="s">
        <v>10225</v>
      </c>
      <c r="AG3446" s="42"/>
    </row>
    <row r="3447" spans="3:33">
      <c r="C3447" s="52"/>
      <c r="D3447" s="30" t="s">
        <v>10226</v>
      </c>
      <c r="E3447" s="30"/>
      <c r="Q3447" s="30"/>
      <c r="AF3447" s="116" t="s">
        <v>10227</v>
      </c>
      <c r="AG3447" s="42"/>
    </row>
    <row r="3448" spans="3:33">
      <c r="C3448" s="52"/>
      <c r="D3448" s="30" t="s">
        <v>10228</v>
      </c>
      <c r="E3448" s="30"/>
      <c r="Q3448" s="30"/>
      <c r="AF3448" s="116" t="s">
        <v>10229</v>
      </c>
      <c r="AG3448" s="42"/>
    </row>
    <row r="3449" spans="3:33">
      <c r="C3449" s="52"/>
      <c r="D3449" s="30" t="s">
        <v>10230</v>
      </c>
      <c r="E3449" s="30"/>
      <c r="Q3449" s="30"/>
      <c r="AF3449" s="116" t="s">
        <v>10221</v>
      </c>
      <c r="AG3449" s="42"/>
    </row>
    <row r="3450" spans="3:33">
      <c r="C3450" s="52"/>
      <c r="D3450" s="30" t="s">
        <v>10231</v>
      </c>
      <c r="E3450" s="30"/>
      <c r="Q3450" s="30"/>
      <c r="AF3450" s="116" t="s">
        <v>10223</v>
      </c>
      <c r="AG3450" s="42"/>
    </row>
    <row r="3451" spans="3:33">
      <c r="C3451" s="52"/>
      <c r="D3451" s="30" t="s">
        <v>10232</v>
      </c>
      <c r="E3451" s="30"/>
      <c r="Q3451" s="30"/>
      <c r="AF3451" s="116" t="s">
        <v>10225</v>
      </c>
      <c r="AG3451" s="42"/>
    </row>
    <row r="3452" spans="3:33">
      <c r="C3452" s="52"/>
      <c r="D3452" s="30" t="s">
        <v>10233</v>
      </c>
      <c r="E3452" s="30"/>
      <c r="Q3452" s="30"/>
      <c r="AF3452" s="116" t="s">
        <v>10227</v>
      </c>
      <c r="AG3452" s="42"/>
    </row>
    <row r="3453" spans="3:33">
      <c r="C3453" s="52"/>
      <c r="D3453" s="30" t="s">
        <v>10234</v>
      </c>
      <c r="E3453" s="30"/>
      <c r="Q3453" s="30"/>
      <c r="AF3453" s="116" t="s">
        <v>10235</v>
      </c>
      <c r="AG3453" s="42"/>
    </row>
    <row r="3454" spans="3:33">
      <c r="C3454" s="52"/>
      <c r="D3454" s="30" t="s">
        <v>10236</v>
      </c>
      <c r="E3454" s="30"/>
      <c r="Q3454" s="30"/>
      <c r="AF3454" s="116" t="s">
        <v>10223</v>
      </c>
      <c r="AG3454" s="42"/>
    </row>
    <row r="3455" spans="3:33">
      <c r="C3455" s="52"/>
      <c r="D3455" s="30" t="s">
        <v>10237</v>
      </c>
      <c r="E3455" s="30"/>
      <c r="Q3455" s="30"/>
      <c r="AF3455" s="116" t="s">
        <v>10235</v>
      </c>
      <c r="AG3455" s="42"/>
    </row>
    <row r="3456" spans="3:33">
      <c r="C3456" s="52"/>
      <c r="D3456" s="30" t="s">
        <v>10238</v>
      </c>
      <c r="E3456" s="30"/>
      <c r="Q3456" s="30"/>
      <c r="AF3456" s="116" t="s">
        <v>8103</v>
      </c>
      <c r="AG3456" s="42"/>
    </row>
    <row r="3457" spans="3:33">
      <c r="C3457" s="52"/>
      <c r="D3457" s="30" t="s">
        <v>10239</v>
      </c>
      <c r="E3457" s="30"/>
      <c r="Q3457" s="30"/>
      <c r="AF3457" s="116" t="s">
        <v>10240</v>
      </c>
      <c r="AG3457" s="42"/>
    </row>
    <row r="3458" spans="3:33">
      <c r="C3458" s="52"/>
      <c r="D3458" s="30" t="s">
        <v>10241</v>
      </c>
      <c r="E3458" s="30"/>
      <c r="Q3458" s="30"/>
      <c r="AF3458" s="116" t="s">
        <v>10242</v>
      </c>
      <c r="AG3458" s="42"/>
    </row>
    <row r="3459" spans="3:33">
      <c r="C3459" s="52"/>
      <c r="D3459" s="30" t="s">
        <v>10243</v>
      </c>
      <c r="E3459" s="30"/>
      <c r="Q3459" s="30"/>
      <c r="AF3459" s="116" t="s">
        <v>10244</v>
      </c>
      <c r="AG3459" s="42"/>
    </row>
    <row r="3460" spans="3:33">
      <c r="C3460" s="52"/>
      <c r="D3460" s="30" t="s">
        <v>10245</v>
      </c>
      <c r="E3460" s="30"/>
      <c r="Q3460" s="30"/>
      <c r="AF3460" s="116" t="s">
        <v>10246</v>
      </c>
      <c r="AG3460" s="42"/>
    </row>
    <row r="3461" spans="3:33">
      <c r="C3461" s="52"/>
      <c r="D3461" s="30" t="s">
        <v>10247</v>
      </c>
      <c r="E3461" s="30"/>
      <c r="Q3461" s="30"/>
      <c r="AF3461" s="116" t="s">
        <v>10248</v>
      </c>
      <c r="AG3461" s="42"/>
    </row>
    <row r="3462" spans="3:33">
      <c r="C3462" s="52"/>
      <c r="D3462" s="30" t="s">
        <v>10249</v>
      </c>
      <c r="E3462" s="30"/>
      <c r="Q3462" s="30"/>
      <c r="AF3462" s="116" t="s">
        <v>10250</v>
      </c>
      <c r="AG3462" s="42"/>
    </row>
    <row r="3463" spans="3:33">
      <c r="C3463" s="52"/>
      <c r="D3463" s="30" t="s">
        <v>10251</v>
      </c>
      <c r="E3463" s="30"/>
      <c r="Q3463" s="30"/>
      <c r="AF3463" s="116" t="s">
        <v>10252</v>
      </c>
      <c r="AG3463" s="42"/>
    </row>
    <row r="3464" spans="3:33">
      <c r="C3464" s="52"/>
      <c r="D3464" s="30" t="s">
        <v>10253</v>
      </c>
      <c r="E3464" s="30"/>
      <c r="Q3464" s="30"/>
      <c r="AF3464" s="116" t="s">
        <v>10254</v>
      </c>
      <c r="AG3464" s="42"/>
    </row>
    <row r="3465" spans="3:33">
      <c r="C3465" s="52"/>
      <c r="D3465" s="30" t="s">
        <v>10255</v>
      </c>
      <c r="E3465" s="30"/>
      <c r="Q3465" s="30"/>
      <c r="AF3465" s="116" t="s">
        <v>10256</v>
      </c>
      <c r="AG3465" s="42"/>
    </row>
    <row r="3466" spans="3:33">
      <c r="C3466" s="52"/>
      <c r="D3466" s="30" t="s">
        <v>10257</v>
      </c>
      <c r="E3466" s="30"/>
      <c r="Q3466" s="30"/>
      <c r="AF3466" s="116" t="s">
        <v>10258</v>
      </c>
      <c r="AG3466" s="42"/>
    </row>
    <row r="3467" spans="3:33">
      <c r="C3467" s="52"/>
      <c r="D3467" s="30" t="s">
        <v>10259</v>
      </c>
      <c r="E3467" s="30"/>
      <c r="Q3467" s="30"/>
      <c r="AF3467" s="116" t="s">
        <v>10260</v>
      </c>
      <c r="AG3467" s="42"/>
    </row>
    <row r="3468" spans="3:33">
      <c r="C3468" s="52"/>
      <c r="D3468" s="30" t="s">
        <v>10261</v>
      </c>
      <c r="E3468" s="30"/>
      <c r="Q3468" s="30"/>
      <c r="AF3468" s="116" t="s">
        <v>10262</v>
      </c>
      <c r="AG3468" s="42"/>
    </row>
    <row r="3469" spans="3:33">
      <c r="C3469" s="52"/>
      <c r="D3469" s="30" t="s">
        <v>10263</v>
      </c>
      <c r="E3469" s="30"/>
      <c r="Q3469" s="30"/>
      <c r="AF3469" s="116" t="s">
        <v>10264</v>
      </c>
      <c r="AG3469" s="42"/>
    </row>
    <row r="3470" spans="3:33">
      <c r="C3470" s="52"/>
      <c r="D3470" s="30" t="s">
        <v>10265</v>
      </c>
      <c r="E3470" s="30"/>
      <c r="Q3470" s="30"/>
      <c r="AF3470" s="116" t="s">
        <v>10266</v>
      </c>
      <c r="AG3470" s="42"/>
    </row>
    <row r="3471" spans="3:33">
      <c r="C3471" s="52"/>
      <c r="D3471" s="30" t="s">
        <v>10267</v>
      </c>
      <c r="E3471" s="30"/>
      <c r="Q3471" s="30"/>
      <c r="AF3471" s="116" t="s">
        <v>8406</v>
      </c>
      <c r="AG3471" s="42"/>
    </row>
    <row r="3472" spans="3:33">
      <c r="C3472" s="52"/>
      <c r="D3472" s="30" t="s">
        <v>10268</v>
      </c>
      <c r="E3472" s="30"/>
      <c r="Q3472" s="30"/>
      <c r="AF3472" s="116" t="s">
        <v>10269</v>
      </c>
      <c r="AG3472" s="42"/>
    </row>
    <row r="3473" spans="3:33">
      <c r="C3473" s="52"/>
      <c r="D3473" s="30" t="s">
        <v>10270</v>
      </c>
      <c r="E3473" s="30"/>
      <c r="Q3473" s="30"/>
      <c r="AF3473" s="116" t="s">
        <v>10271</v>
      </c>
      <c r="AG3473" s="42"/>
    </row>
    <row r="3474" spans="3:33">
      <c r="C3474" s="52"/>
      <c r="D3474" s="30" t="s">
        <v>10272</v>
      </c>
      <c r="E3474" s="30"/>
      <c r="Q3474" s="30"/>
      <c r="AF3474" s="116" t="s">
        <v>10273</v>
      </c>
      <c r="AG3474" s="42"/>
    </row>
    <row r="3475" spans="3:33">
      <c r="C3475" s="52"/>
      <c r="D3475" s="30" t="s">
        <v>10274</v>
      </c>
      <c r="E3475" s="30"/>
      <c r="Q3475" s="30"/>
      <c r="AF3475" s="116" t="s">
        <v>10275</v>
      </c>
      <c r="AG3475" s="42"/>
    </row>
    <row r="3476" spans="3:33">
      <c r="C3476" s="52"/>
      <c r="D3476" s="30" t="s">
        <v>10276</v>
      </c>
      <c r="E3476" s="30"/>
      <c r="Q3476" s="30"/>
      <c r="AF3476" s="116" t="s">
        <v>10277</v>
      </c>
      <c r="AG3476" s="42"/>
    </row>
    <row r="3477" spans="3:33">
      <c r="C3477" s="52"/>
      <c r="D3477" s="30" t="s">
        <v>10278</v>
      </c>
      <c r="E3477" s="30"/>
      <c r="Q3477" s="30"/>
      <c r="AF3477" s="116" t="s">
        <v>10279</v>
      </c>
      <c r="AG3477" s="42"/>
    </row>
    <row r="3478" spans="3:33">
      <c r="C3478" s="52"/>
      <c r="D3478" s="30" t="s">
        <v>10280</v>
      </c>
      <c r="E3478" s="30"/>
      <c r="Q3478" s="30"/>
      <c r="AF3478" s="116" t="s">
        <v>10281</v>
      </c>
      <c r="AG3478" s="42"/>
    </row>
    <row r="3479" spans="3:33">
      <c r="C3479" s="52"/>
      <c r="D3479" s="30" t="s">
        <v>10282</v>
      </c>
      <c r="E3479" s="30"/>
      <c r="Q3479" s="30"/>
      <c r="AF3479" s="116" t="s">
        <v>10283</v>
      </c>
      <c r="AG3479" s="42"/>
    </row>
    <row r="3480" spans="3:33">
      <c r="C3480" s="52"/>
      <c r="D3480" s="30" t="s">
        <v>10284</v>
      </c>
      <c r="E3480" s="30"/>
      <c r="Q3480" s="30"/>
      <c r="AF3480" s="116" t="s">
        <v>10285</v>
      </c>
      <c r="AG3480" s="42"/>
    </row>
    <row r="3481" spans="3:33">
      <c r="C3481" s="52"/>
      <c r="D3481" s="30" t="s">
        <v>10286</v>
      </c>
      <c r="E3481" s="30"/>
      <c r="Q3481" s="30"/>
      <c r="AF3481" s="116" t="s">
        <v>10287</v>
      </c>
      <c r="AG3481" s="42"/>
    </row>
    <row r="3482" spans="3:33">
      <c r="C3482" s="52"/>
      <c r="D3482" s="30" t="s">
        <v>10288</v>
      </c>
      <c r="E3482" s="30"/>
      <c r="Q3482" s="30"/>
      <c r="AF3482" s="116" t="s">
        <v>10289</v>
      </c>
      <c r="AG3482" s="42"/>
    </row>
    <row r="3483" spans="3:33">
      <c r="C3483" s="52"/>
      <c r="D3483" s="30" t="s">
        <v>10290</v>
      </c>
      <c r="E3483" s="30"/>
      <c r="Q3483" s="30"/>
      <c r="AF3483" s="116" t="s">
        <v>10291</v>
      </c>
      <c r="AG3483" s="42"/>
    </row>
    <row r="3484" spans="3:33">
      <c r="C3484" s="52"/>
      <c r="D3484" s="30" t="s">
        <v>10292</v>
      </c>
      <c r="E3484" s="30"/>
      <c r="Q3484" s="30"/>
      <c r="AF3484" s="116" t="s">
        <v>10293</v>
      </c>
      <c r="AG3484" s="42"/>
    </row>
    <row r="3485" spans="3:33">
      <c r="C3485" s="52"/>
      <c r="D3485" s="30" t="s">
        <v>10294</v>
      </c>
      <c r="E3485" s="30"/>
      <c r="Q3485" s="30"/>
      <c r="AF3485" s="116" t="s">
        <v>10295</v>
      </c>
      <c r="AG3485" s="42"/>
    </row>
    <row r="3486" spans="3:33">
      <c r="C3486" s="52"/>
      <c r="D3486" s="30" t="s">
        <v>10296</v>
      </c>
      <c r="E3486" s="30"/>
      <c r="Q3486" s="30"/>
      <c r="AF3486" s="116" t="s">
        <v>10297</v>
      </c>
      <c r="AG3486" s="42"/>
    </row>
    <row r="3487" spans="3:33">
      <c r="C3487" s="52"/>
      <c r="D3487" s="30" t="s">
        <v>10298</v>
      </c>
      <c r="E3487" s="30"/>
      <c r="Q3487" s="30"/>
      <c r="AF3487" s="116" t="s">
        <v>10299</v>
      </c>
      <c r="AG3487" s="42"/>
    </row>
    <row r="3488" spans="3:33">
      <c r="C3488" s="52"/>
      <c r="D3488" s="30" t="s">
        <v>10300</v>
      </c>
      <c r="E3488" s="30"/>
      <c r="Q3488" s="30"/>
      <c r="AF3488" s="116" t="s">
        <v>10301</v>
      </c>
      <c r="AG3488" s="42"/>
    </row>
    <row r="3489" spans="3:33">
      <c r="C3489" s="52"/>
      <c r="D3489" s="30" t="s">
        <v>10302</v>
      </c>
      <c r="E3489" s="30"/>
      <c r="Q3489" s="30"/>
      <c r="AF3489" s="116" t="s">
        <v>10303</v>
      </c>
      <c r="AG3489" s="42"/>
    </row>
    <row r="3490" spans="3:33">
      <c r="C3490" s="52"/>
      <c r="D3490" s="30" t="s">
        <v>10304</v>
      </c>
      <c r="E3490" s="30"/>
      <c r="Q3490" s="30"/>
      <c r="AF3490" s="116" t="s">
        <v>10305</v>
      </c>
      <c r="AG3490" s="42"/>
    </row>
    <row r="3491" spans="3:33">
      <c r="C3491" s="52"/>
      <c r="D3491" s="30" t="s">
        <v>10306</v>
      </c>
      <c r="E3491" s="30"/>
      <c r="Q3491" s="30"/>
      <c r="AF3491" s="116" t="s">
        <v>10307</v>
      </c>
      <c r="AG3491" s="42"/>
    </row>
    <row r="3492" spans="3:33">
      <c r="C3492" s="52"/>
      <c r="D3492" s="30" t="s">
        <v>10308</v>
      </c>
      <c r="E3492" s="30"/>
      <c r="Q3492" s="30"/>
      <c r="AF3492" s="116" t="s">
        <v>10309</v>
      </c>
      <c r="AG3492" s="42"/>
    </row>
    <row r="3493" spans="3:33">
      <c r="C3493" s="52"/>
      <c r="D3493" s="30" t="s">
        <v>10310</v>
      </c>
      <c r="E3493" s="30"/>
      <c r="Q3493" s="30"/>
      <c r="AF3493" s="116" t="s">
        <v>10311</v>
      </c>
      <c r="AG3493" s="42"/>
    </row>
    <row r="3494" spans="3:33">
      <c r="C3494" s="52"/>
      <c r="D3494" s="30" t="s">
        <v>10312</v>
      </c>
      <c r="E3494" s="30"/>
      <c r="Q3494" s="30"/>
      <c r="AF3494" s="116" t="s">
        <v>10313</v>
      </c>
      <c r="AG3494" s="42"/>
    </row>
    <row r="3495" spans="3:33">
      <c r="C3495" s="52"/>
      <c r="D3495" s="30" t="s">
        <v>10314</v>
      </c>
      <c r="E3495" s="30"/>
      <c r="Q3495" s="30"/>
      <c r="AF3495" s="116" t="s">
        <v>10315</v>
      </c>
      <c r="AG3495" s="42"/>
    </row>
    <row r="3496" spans="3:33">
      <c r="C3496" s="52"/>
      <c r="D3496" s="30" t="s">
        <v>10316</v>
      </c>
      <c r="E3496" s="30"/>
      <c r="Q3496" s="30"/>
      <c r="AF3496" s="116" t="s">
        <v>10317</v>
      </c>
      <c r="AG3496" s="42"/>
    </row>
    <row r="3497" spans="3:33">
      <c r="C3497" s="52"/>
      <c r="D3497" s="30" t="s">
        <v>10318</v>
      </c>
      <c r="E3497" s="30"/>
      <c r="Q3497" s="30"/>
      <c r="AF3497" s="116" t="s">
        <v>10319</v>
      </c>
      <c r="AG3497" s="42"/>
    </row>
    <row r="3498" spans="3:33">
      <c r="C3498" s="52"/>
      <c r="D3498" s="30" t="s">
        <v>10320</v>
      </c>
      <c r="E3498" s="30"/>
      <c r="Q3498" s="30"/>
      <c r="AF3498" s="116" t="s">
        <v>10035</v>
      </c>
      <c r="AG3498" s="42"/>
    </row>
    <row r="3499" spans="3:33">
      <c r="C3499" s="52"/>
      <c r="D3499" s="30" t="s">
        <v>10321</v>
      </c>
      <c r="E3499" s="30"/>
      <c r="Q3499" s="30"/>
      <c r="AF3499" s="116" t="s">
        <v>10037</v>
      </c>
      <c r="AG3499" s="42"/>
    </row>
    <row r="3500" spans="3:33">
      <c r="C3500" s="52"/>
      <c r="D3500" s="30" t="s">
        <v>10322</v>
      </c>
      <c r="E3500" s="30"/>
      <c r="Q3500" s="30"/>
      <c r="AF3500" s="116" t="s">
        <v>10039</v>
      </c>
      <c r="AG3500" s="42"/>
    </row>
    <row r="3501" spans="3:33">
      <c r="C3501" s="52"/>
      <c r="D3501" s="30" t="s">
        <v>10323</v>
      </c>
      <c r="E3501" s="30"/>
      <c r="Q3501" s="30"/>
      <c r="AF3501" s="116" t="s">
        <v>10041</v>
      </c>
      <c r="AG3501" s="42"/>
    </row>
    <row r="3502" spans="3:33">
      <c r="C3502" s="52"/>
      <c r="D3502" s="30" t="s">
        <v>10324</v>
      </c>
      <c r="E3502" s="30"/>
      <c r="Q3502" s="30"/>
      <c r="AF3502" s="116" t="s">
        <v>10043</v>
      </c>
      <c r="AG3502" s="42"/>
    </row>
    <row r="3503" spans="3:33">
      <c r="C3503" s="52"/>
      <c r="D3503" s="30" t="s">
        <v>10325</v>
      </c>
      <c r="E3503" s="30"/>
      <c r="Q3503" s="30"/>
      <c r="AF3503" s="116" t="s">
        <v>10045</v>
      </c>
      <c r="AG3503" s="42"/>
    </row>
    <row r="3504" spans="3:33">
      <c r="C3504" s="52"/>
      <c r="D3504" s="30" t="s">
        <v>10326</v>
      </c>
      <c r="E3504" s="30"/>
      <c r="Q3504" s="30"/>
      <c r="AF3504" s="116" t="s">
        <v>10047</v>
      </c>
      <c r="AG3504" s="42"/>
    </row>
    <row r="3505" spans="3:33">
      <c r="C3505" s="52"/>
      <c r="D3505" s="30" t="s">
        <v>10327</v>
      </c>
      <c r="E3505" s="30"/>
      <c r="Q3505" s="30"/>
      <c r="AF3505" s="116" t="s">
        <v>10049</v>
      </c>
      <c r="AG3505" s="42"/>
    </row>
    <row r="3506" spans="3:33">
      <c r="C3506" s="52"/>
      <c r="D3506" s="30" t="s">
        <v>10328</v>
      </c>
      <c r="E3506" s="30"/>
      <c r="Q3506" s="30"/>
      <c r="AF3506" s="116" t="s">
        <v>10051</v>
      </c>
      <c r="AG3506" s="42"/>
    </row>
    <row r="3507" spans="3:33">
      <c r="C3507" s="52"/>
      <c r="D3507" s="30" t="s">
        <v>10329</v>
      </c>
      <c r="E3507" s="30"/>
      <c r="Q3507" s="30"/>
      <c r="AF3507" s="116" t="s">
        <v>10053</v>
      </c>
      <c r="AG3507" s="42"/>
    </row>
    <row r="3508" spans="3:33">
      <c r="C3508" s="52"/>
      <c r="D3508" s="30" t="s">
        <v>10330</v>
      </c>
      <c r="E3508" s="30"/>
      <c r="Q3508" s="30"/>
      <c r="AF3508" s="116" t="s">
        <v>10055</v>
      </c>
      <c r="AG3508" s="42"/>
    </row>
    <row r="3509" spans="3:33">
      <c r="C3509" s="52"/>
      <c r="D3509" s="30" t="s">
        <v>10331</v>
      </c>
      <c r="E3509" s="30"/>
      <c r="Q3509" s="30"/>
      <c r="AF3509" s="116" t="s">
        <v>10057</v>
      </c>
      <c r="AG3509" s="42"/>
    </row>
    <row r="3510" spans="3:33">
      <c r="C3510" s="52"/>
      <c r="D3510" s="30" t="s">
        <v>10332</v>
      </c>
      <c r="E3510" s="30"/>
      <c r="Q3510" s="30"/>
      <c r="AF3510" s="116" t="s">
        <v>10059</v>
      </c>
      <c r="AG3510" s="42"/>
    </row>
    <row r="3511" spans="3:33">
      <c r="C3511" s="52"/>
      <c r="D3511" s="30" t="s">
        <v>10333</v>
      </c>
      <c r="E3511" s="30"/>
      <c r="Q3511" s="30"/>
      <c r="AF3511" s="116" t="s">
        <v>10061</v>
      </c>
      <c r="AG3511" s="42"/>
    </row>
    <row r="3512" spans="3:33">
      <c r="C3512" s="52"/>
      <c r="D3512" s="30" t="s">
        <v>10334</v>
      </c>
      <c r="E3512" s="30"/>
      <c r="Q3512" s="30"/>
      <c r="AF3512" s="116" t="s">
        <v>10063</v>
      </c>
      <c r="AG3512" s="42"/>
    </row>
    <row r="3513" spans="3:33">
      <c r="C3513" s="52"/>
      <c r="D3513" s="30" t="s">
        <v>10335</v>
      </c>
      <c r="E3513" s="30"/>
      <c r="Q3513" s="30"/>
      <c r="AF3513" s="116" t="s">
        <v>10065</v>
      </c>
      <c r="AG3513" s="42"/>
    </row>
    <row r="3514" spans="3:33">
      <c r="C3514" s="52"/>
      <c r="D3514" s="30" t="s">
        <v>10336</v>
      </c>
      <c r="E3514" s="30"/>
      <c r="Q3514" s="30"/>
      <c r="AF3514" s="116" t="s">
        <v>10067</v>
      </c>
      <c r="AG3514" s="42"/>
    </row>
    <row r="3515" spans="3:33">
      <c r="C3515" s="52"/>
      <c r="D3515" s="30" t="s">
        <v>10337</v>
      </c>
      <c r="E3515" s="30"/>
      <c r="Q3515" s="30"/>
      <c r="AF3515" s="116" t="s">
        <v>10069</v>
      </c>
      <c r="AG3515" s="42"/>
    </row>
    <row r="3516" spans="3:33">
      <c r="C3516" s="52"/>
      <c r="D3516" s="30" t="s">
        <v>10338</v>
      </c>
      <c r="E3516" s="30"/>
      <c r="Q3516" s="30"/>
      <c r="AF3516" s="116" t="s">
        <v>10071</v>
      </c>
      <c r="AG3516" s="42"/>
    </row>
    <row r="3517" spans="3:33">
      <c r="C3517" s="52"/>
      <c r="D3517" s="30" t="s">
        <v>10339</v>
      </c>
      <c r="E3517" s="30"/>
      <c r="Q3517" s="30"/>
      <c r="AF3517" s="116" t="s">
        <v>10073</v>
      </c>
      <c r="AG3517" s="42"/>
    </row>
    <row r="3518" spans="3:33">
      <c r="C3518" s="52"/>
      <c r="D3518" s="30" t="s">
        <v>10340</v>
      </c>
      <c r="E3518" s="30"/>
      <c r="Q3518" s="30"/>
      <c r="AF3518" s="116" t="s">
        <v>10075</v>
      </c>
      <c r="AG3518" s="42"/>
    </row>
    <row r="3519" spans="3:33">
      <c r="C3519" s="52"/>
      <c r="D3519" s="30" t="s">
        <v>10341</v>
      </c>
      <c r="E3519" s="30"/>
      <c r="Q3519" s="30"/>
      <c r="AF3519" s="116" t="s">
        <v>10077</v>
      </c>
      <c r="AG3519" s="42"/>
    </row>
    <row r="3520" spans="3:33">
      <c r="C3520" s="52"/>
      <c r="D3520" s="30" t="s">
        <v>10342</v>
      </c>
      <c r="E3520" s="30"/>
      <c r="Q3520" s="30"/>
      <c r="AF3520" s="116" t="s">
        <v>10079</v>
      </c>
      <c r="AG3520" s="42"/>
    </row>
    <row r="3521" spans="3:33">
      <c r="C3521" s="52"/>
      <c r="D3521" s="30" t="s">
        <v>10343</v>
      </c>
      <c r="E3521" s="30"/>
      <c r="Q3521" s="30"/>
      <c r="AF3521" s="116" t="s">
        <v>10081</v>
      </c>
      <c r="AG3521" s="42"/>
    </row>
    <row r="3522" spans="3:33">
      <c r="C3522" s="52"/>
      <c r="D3522" s="30" t="s">
        <v>10344</v>
      </c>
      <c r="E3522" s="30"/>
      <c r="Q3522" s="30"/>
      <c r="AF3522" s="116" t="s">
        <v>10345</v>
      </c>
      <c r="AG3522" s="42"/>
    </row>
    <row r="3523" spans="3:33">
      <c r="C3523" s="52"/>
      <c r="D3523" s="30" t="s">
        <v>10346</v>
      </c>
      <c r="E3523" s="30"/>
      <c r="Q3523" s="30"/>
      <c r="AF3523" s="116" t="s">
        <v>10347</v>
      </c>
      <c r="AG3523" s="42"/>
    </row>
    <row r="3524" spans="3:33">
      <c r="C3524" s="52"/>
      <c r="D3524" s="30" t="s">
        <v>10348</v>
      </c>
      <c r="E3524" s="30"/>
      <c r="Q3524" s="30"/>
      <c r="AF3524" s="116" t="s">
        <v>10349</v>
      </c>
      <c r="AG3524" s="42"/>
    </row>
    <row r="3525" spans="3:33">
      <c r="C3525" s="52"/>
      <c r="D3525" s="30" t="s">
        <v>10350</v>
      </c>
      <c r="E3525" s="30"/>
      <c r="Q3525" s="30"/>
      <c r="AF3525" s="116" t="s">
        <v>10351</v>
      </c>
      <c r="AG3525" s="42"/>
    </row>
    <row r="3526" spans="3:33">
      <c r="C3526" s="52"/>
      <c r="D3526" s="30" t="s">
        <v>10352</v>
      </c>
      <c r="E3526" s="30"/>
      <c r="Q3526" s="30"/>
      <c r="AF3526" s="116" t="s">
        <v>10353</v>
      </c>
      <c r="AG3526" s="42"/>
    </row>
    <row r="3527" spans="3:33">
      <c r="C3527" s="52"/>
      <c r="D3527" s="30" t="s">
        <v>10354</v>
      </c>
      <c r="E3527" s="30"/>
      <c r="Q3527" s="30"/>
      <c r="AF3527" s="116" t="s">
        <v>10355</v>
      </c>
      <c r="AG3527" s="42"/>
    </row>
    <row r="3528" spans="3:33">
      <c r="C3528" s="52"/>
      <c r="D3528" s="30" t="s">
        <v>10356</v>
      </c>
      <c r="E3528" s="30"/>
      <c r="Q3528" s="30"/>
      <c r="AF3528" s="116" t="s">
        <v>10357</v>
      </c>
      <c r="AG3528" s="42"/>
    </row>
    <row r="3529" spans="3:33">
      <c r="C3529" s="52"/>
      <c r="D3529" s="30" t="s">
        <v>10358</v>
      </c>
      <c r="E3529" s="30"/>
      <c r="Q3529" s="30"/>
      <c r="AF3529" s="116" t="s">
        <v>10359</v>
      </c>
      <c r="AG3529" s="42"/>
    </row>
    <row r="3530" spans="3:33">
      <c r="C3530" s="52"/>
      <c r="D3530" s="30" t="s">
        <v>10360</v>
      </c>
      <c r="E3530" s="30"/>
      <c r="Q3530" s="30"/>
      <c r="AF3530" s="116" t="s">
        <v>10361</v>
      </c>
      <c r="AG3530" s="42"/>
    </row>
    <row r="3531" spans="3:33">
      <c r="C3531" s="52"/>
      <c r="D3531" s="30" t="s">
        <v>10362</v>
      </c>
      <c r="E3531" s="30"/>
      <c r="Q3531" s="30"/>
      <c r="AF3531" s="116" t="s">
        <v>10363</v>
      </c>
      <c r="AG3531" s="42"/>
    </row>
    <row r="3532" spans="3:33">
      <c r="C3532" s="52"/>
      <c r="D3532" s="30" t="s">
        <v>10364</v>
      </c>
      <c r="E3532" s="30"/>
      <c r="Q3532" s="30"/>
      <c r="AF3532" s="116" t="s">
        <v>10365</v>
      </c>
      <c r="AG3532" s="42"/>
    </row>
    <row r="3533" spans="3:33">
      <c r="C3533" s="52"/>
      <c r="D3533" s="30" t="s">
        <v>10366</v>
      </c>
      <c r="E3533" s="30"/>
      <c r="Q3533" s="30"/>
      <c r="AF3533" s="116" t="s">
        <v>10367</v>
      </c>
      <c r="AG3533" s="42"/>
    </row>
    <row r="3534" spans="3:33">
      <c r="C3534" s="52"/>
      <c r="D3534" s="30" t="s">
        <v>10368</v>
      </c>
      <c r="E3534" s="30"/>
      <c r="Q3534" s="30"/>
      <c r="AF3534" s="116" t="s">
        <v>10369</v>
      </c>
      <c r="AG3534" s="42"/>
    </row>
    <row r="3535" spans="3:33">
      <c r="C3535" s="52"/>
      <c r="D3535" s="30" t="s">
        <v>10370</v>
      </c>
      <c r="E3535" s="30"/>
      <c r="Q3535" s="30"/>
      <c r="AF3535" s="116" t="s">
        <v>9616</v>
      </c>
      <c r="AG3535" s="42"/>
    </row>
    <row r="3536" spans="3:33">
      <c r="C3536" s="52"/>
      <c r="D3536" s="30" t="s">
        <v>10371</v>
      </c>
      <c r="E3536" s="30"/>
      <c r="Q3536" s="30"/>
      <c r="AF3536" s="116" t="s">
        <v>9618</v>
      </c>
      <c r="AG3536" s="42"/>
    </row>
    <row r="3537" spans="3:33">
      <c r="C3537" s="52"/>
      <c r="D3537" s="30" t="s">
        <v>10372</v>
      </c>
      <c r="E3537" s="30"/>
      <c r="Q3537" s="30"/>
      <c r="AF3537" s="116" t="s">
        <v>9620</v>
      </c>
      <c r="AG3537" s="42"/>
    </row>
    <row r="3538" spans="3:33">
      <c r="C3538" s="52"/>
      <c r="D3538" s="30" t="s">
        <v>10373</v>
      </c>
      <c r="E3538" s="30"/>
      <c r="Q3538" s="30"/>
      <c r="AF3538" s="116" t="s">
        <v>9622</v>
      </c>
      <c r="AG3538" s="42"/>
    </row>
    <row r="3539" spans="3:33">
      <c r="C3539" s="52"/>
      <c r="D3539" s="30" t="s">
        <v>10374</v>
      </c>
      <c r="E3539" s="30"/>
      <c r="Q3539" s="30"/>
      <c r="AF3539" s="116" t="s">
        <v>10375</v>
      </c>
      <c r="AG3539" s="42"/>
    </row>
    <row r="3540" spans="3:33">
      <c r="C3540" s="52"/>
      <c r="D3540" s="30" t="s">
        <v>10376</v>
      </c>
      <c r="E3540" s="30"/>
      <c r="Q3540" s="30"/>
      <c r="AF3540" s="116" t="s">
        <v>10377</v>
      </c>
      <c r="AG3540" s="42"/>
    </row>
    <row r="3541" spans="3:33">
      <c r="C3541" s="52"/>
      <c r="D3541" s="30" t="s">
        <v>10378</v>
      </c>
      <c r="E3541" s="30"/>
      <c r="Q3541" s="30"/>
      <c r="AF3541" s="116" t="s">
        <v>10379</v>
      </c>
      <c r="AG3541" s="42"/>
    </row>
    <row r="3542" spans="3:33">
      <c r="C3542" s="52"/>
      <c r="D3542" s="30" t="s">
        <v>10380</v>
      </c>
      <c r="E3542" s="30"/>
      <c r="Q3542" s="30"/>
      <c r="AF3542" s="116" t="s">
        <v>10381</v>
      </c>
      <c r="AG3542" s="42"/>
    </row>
    <row r="3543" spans="3:33">
      <c r="C3543" s="52"/>
      <c r="D3543" s="30" t="s">
        <v>10382</v>
      </c>
      <c r="E3543" s="30"/>
      <c r="Q3543" s="30"/>
      <c r="AF3543" s="116" t="s">
        <v>10383</v>
      </c>
      <c r="AG3543" s="42"/>
    </row>
    <row r="3544" spans="3:33">
      <c r="C3544" s="52"/>
      <c r="D3544" s="30" t="s">
        <v>10384</v>
      </c>
      <c r="E3544" s="30"/>
      <c r="Q3544" s="30"/>
      <c r="AF3544" s="116" t="s">
        <v>10385</v>
      </c>
      <c r="AG3544" s="42"/>
    </row>
    <row r="3545" spans="3:33">
      <c r="C3545" s="52"/>
      <c r="D3545" s="30" t="s">
        <v>10386</v>
      </c>
      <c r="E3545" s="30"/>
      <c r="Q3545" s="30"/>
      <c r="AF3545" s="116" t="s">
        <v>10387</v>
      </c>
      <c r="AG3545" s="42"/>
    </row>
    <row r="3546" spans="3:33">
      <c r="C3546" s="52"/>
      <c r="D3546" s="30" t="s">
        <v>10388</v>
      </c>
      <c r="E3546" s="30"/>
      <c r="Q3546" s="30"/>
      <c r="AF3546" s="116" t="s">
        <v>10389</v>
      </c>
      <c r="AG3546" s="42"/>
    </row>
    <row r="3547" spans="3:33">
      <c r="C3547" s="52"/>
      <c r="D3547" s="30" t="s">
        <v>10390</v>
      </c>
      <c r="E3547" s="30"/>
      <c r="Q3547" s="30"/>
      <c r="AF3547" s="116" t="s">
        <v>10391</v>
      </c>
      <c r="AG3547" s="42"/>
    </row>
    <row r="3548" spans="3:33">
      <c r="C3548" s="52"/>
      <c r="D3548" s="30" t="s">
        <v>10392</v>
      </c>
      <c r="E3548" s="30"/>
      <c r="Q3548" s="30"/>
      <c r="AF3548" s="116" t="s">
        <v>9586</v>
      </c>
      <c r="AG3548" s="42"/>
    </row>
    <row r="3549" spans="3:33">
      <c r="C3549" s="52"/>
      <c r="D3549" s="30" t="s">
        <v>10393</v>
      </c>
      <c r="E3549" s="30"/>
      <c r="Q3549" s="30"/>
      <c r="AF3549" s="116" t="s">
        <v>10394</v>
      </c>
      <c r="AG3549" s="42"/>
    </row>
    <row r="3550" spans="3:33">
      <c r="C3550" s="52"/>
      <c r="D3550" s="30" t="s">
        <v>10395</v>
      </c>
      <c r="E3550" s="30"/>
      <c r="Q3550" s="30"/>
      <c r="AF3550" s="116" t="s">
        <v>10396</v>
      </c>
      <c r="AG3550" s="42"/>
    </row>
    <row r="3551" spans="3:33">
      <c r="C3551" s="52"/>
      <c r="D3551" s="30" t="s">
        <v>10397</v>
      </c>
      <c r="E3551" s="30"/>
      <c r="Q3551" s="30"/>
      <c r="AF3551" s="116" t="s">
        <v>10398</v>
      </c>
      <c r="AG3551" s="42"/>
    </row>
    <row r="3552" spans="3:33">
      <c r="C3552" s="52"/>
      <c r="D3552" s="30" t="s">
        <v>10399</v>
      </c>
      <c r="E3552" s="30"/>
      <c r="Q3552" s="30"/>
      <c r="AF3552" s="116" t="s">
        <v>9514</v>
      </c>
      <c r="AG3552" s="42"/>
    </row>
    <row r="3553" spans="3:33">
      <c r="C3553" s="52"/>
      <c r="D3553" s="30" t="s">
        <v>10400</v>
      </c>
      <c r="E3553" s="30"/>
      <c r="Q3553" s="30"/>
      <c r="AF3553" s="116" t="s">
        <v>9516</v>
      </c>
      <c r="AG3553" s="42"/>
    </row>
    <row r="3554" spans="3:33">
      <c r="C3554" s="52"/>
      <c r="D3554" s="30" t="s">
        <v>10401</v>
      </c>
      <c r="E3554" s="30"/>
      <c r="Q3554" s="30"/>
      <c r="AF3554" s="116" t="s">
        <v>9518</v>
      </c>
      <c r="AG3554" s="42"/>
    </row>
    <row r="3555" spans="3:33">
      <c r="C3555" s="52"/>
      <c r="D3555" s="30" t="s">
        <v>10402</v>
      </c>
      <c r="E3555" s="30"/>
      <c r="Q3555" s="30"/>
      <c r="AF3555" s="116" t="s">
        <v>9520</v>
      </c>
      <c r="AG3555" s="42"/>
    </row>
    <row r="3556" spans="3:33">
      <c r="C3556" s="52"/>
      <c r="D3556" s="30" t="s">
        <v>10403</v>
      </c>
      <c r="E3556" s="30"/>
      <c r="Q3556" s="30"/>
      <c r="AF3556" s="116" t="s">
        <v>9522</v>
      </c>
      <c r="AG3556" s="42"/>
    </row>
    <row r="3557" spans="3:33">
      <c r="C3557" s="52"/>
      <c r="D3557" s="30" t="s">
        <v>10404</v>
      </c>
      <c r="E3557" s="30"/>
      <c r="Q3557" s="30"/>
      <c r="AF3557" s="116" t="s">
        <v>9524</v>
      </c>
      <c r="AG3557" s="42"/>
    </row>
    <row r="3558" spans="3:33">
      <c r="C3558" s="52"/>
      <c r="D3558" s="30" t="s">
        <v>10405</v>
      </c>
      <c r="E3558" s="30"/>
      <c r="Q3558" s="30"/>
      <c r="AF3558" s="116" t="s">
        <v>9526</v>
      </c>
      <c r="AG3558" s="42"/>
    </row>
    <row r="3559" spans="3:33">
      <c r="C3559" s="52"/>
      <c r="D3559" s="30" t="s">
        <v>10406</v>
      </c>
      <c r="E3559" s="30"/>
      <c r="Q3559" s="30"/>
      <c r="AF3559" s="116" t="s">
        <v>9528</v>
      </c>
      <c r="AG3559" s="42"/>
    </row>
    <row r="3560" spans="3:33">
      <c r="C3560" s="52"/>
      <c r="D3560" s="30" t="s">
        <v>10407</v>
      </c>
      <c r="E3560" s="30"/>
      <c r="Q3560" s="30"/>
      <c r="AF3560" s="116" t="s">
        <v>9530</v>
      </c>
      <c r="AG3560" s="42"/>
    </row>
    <row r="3561" spans="3:33">
      <c r="C3561" s="52"/>
      <c r="D3561" s="30" t="s">
        <v>10408</v>
      </c>
      <c r="E3561" s="30"/>
      <c r="Q3561" s="30"/>
      <c r="AF3561" s="116" t="s">
        <v>9532</v>
      </c>
      <c r="AG3561" s="42"/>
    </row>
    <row r="3562" spans="3:33">
      <c r="C3562" s="52"/>
      <c r="D3562" s="30" t="s">
        <v>10409</v>
      </c>
      <c r="E3562" s="30"/>
      <c r="Q3562" s="30"/>
      <c r="AF3562" s="116" t="s">
        <v>9534</v>
      </c>
      <c r="AG3562" s="42"/>
    </row>
    <row r="3563" spans="3:33">
      <c r="C3563" s="52"/>
      <c r="D3563" s="30" t="s">
        <v>10410</v>
      </c>
      <c r="E3563" s="30"/>
      <c r="Q3563" s="30"/>
      <c r="AF3563" s="116" t="s">
        <v>9536</v>
      </c>
      <c r="AG3563" s="42"/>
    </row>
    <row r="3564" spans="3:33">
      <c r="C3564" s="52"/>
      <c r="D3564" s="30" t="s">
        <v>10411</v>
      </c>
      <c r="E3564" s="30"/>
      <c r="Q3564" s="30"/>
      <c r="AF3564" s="116" t="s">
        <v>9538</v>
      </c>
      <c r="AG3564" s="42"/>
    </row>
    <row r="3565" spans="3:33">
      <c r="C3565" s="52"/>
      <c r="D3565" s="30" t="s">
        <v>2508</v>
      </c>
      <c r="E3565" s="30"/>
      <c r="Q3565" s="30"/>
      <c r="AF3565" s="116" t="s">
        <v>9540</v>
      </c>
      <c r="AG3565" s="42"/>
    </row>
    <row r="3566" spans="3:33">
      <c r="C3566" s="52"/>
      <c r="D3566" s="30" t="s">
        <v>2513</v>
      </c>
      <c r="E3566" s="30"/>
      <c r="Q3566" s="30"/>
      <c r="AF3566" s="116" t="s">
        <v>9542</v>
      </c>
      <c r="AG3566" s="42"/>
    </row>
    <row r="3567" spans="3:33">
      <c r="C3567" s="52"/>
      <c r="D3567" s="30" t="s">
        <v>2518</v>
      </c>
      <c r="E3567" s="30"/>
      <c r="Q3567" s="30"/>
      <c r="AF3567" s="116" t="s">
        <v>9544</v>
      </c>
      <c r="AG3567" s="42"/>
    </row>
    <row r="3568" spans="3:33">
      <c r="C3568" s="52"/>
      <c r="D3568" s="30" t="s">
        <v>2523</v>
      </c>
      <c r="E3568" s="30"/>
      <c r="Q3568" s="30"/>
      <c r="AF3568" s="116" t="s">
        <v>9546</v>
      </c>
      <c r="AG3568" s="42"/>
    </row>
    <row r="3569" spans="3:33">
      <c r="C3569" s="52"/>
      <c r="D3569" s="30" t="s">
        <v>2528</v>
      </c>
      <c r="E3569" s="30"/>
      <c r="Q3569" s="30"/>
      <c r="AF3569" s="116" t="s">
        <v>9548</v>
      </c>
      <c r="AG3569" s="42"/>
    </row>
    <row r="3570" spans="3:33">
      <c r="C3570" s="52"/>
      <c r="D3570" s="30" t="s">
        <v>2533</v>
      </c>
      <c r="E3570" s="30"/>
      <c r="Q3570" s="30"/>
      <c r="AF3570" s="116" t="s">
        <v>9550</v>
      </c>
      <c r="AG3570" s="42"/>
    </row>
    <row r="3571" spans="3:33">
      <c r="C3571" s="52"/>
      <c r="D3571" s="30" t="s">
        <v>2544</v>
      </c>
      <c r="E3571" s="30"/>
      <c r="Q3571" s="30"/>
      <c r="AF3571" s="116" t="s">
        <v>9552</v>
      </c>
      <c r="AG3571" s="42"/>
    </row>
    <row r="3572" spans="3:33">
      <c r="C3572" s="52"/>
      <c r="D3572" s="30" t="s">
        <v>2549</v>
      </c>
      <c r="E3572" s="30"/>
      <c r="Q3572" s="30"/>
      <c r="AF3572" s="116" t="s">
        <v>9554</v>
      </c>
      <c r="AG3572" s="42"/>
    </row>
    <row r="3573" spans="3:33">
      <c r="C3573" s="52"/>
      <c r="D3573" s="30" t="s">
        <v>2554</v>
      </c>
      <c r="E3573" s="30"/>
      <c r="Q3573" s="30"/>
      <c r="AF3573" s="116" t="s">
        <v>9556</v>
      </c>
      <c r="AG3573" s="42"/>
    </row>
    <row r="3574" spans="3:33">
      <c r="C3574" s="52"/>
      <c r="D3574" s="30" t="s">
        <v>10412</v>
      </c>
      <c r="E3574" s="30"/>
      <c r="Q3574" s="30"/>
      <c r="AF3574" s="116" t="s">
        <v>9558</v>
      </c>
      <c r="AG3574" s="42"/>
    </row>
    <row r="3575" spans="3:33">
      <c r="C3575" s="52"/>
      <c r="D3575" s="30" t="s">
        <v>10413</v>
      </c>
      <c r="E3575" s="30"/>
      <c r="Q3575" s="30"/>
      <c r="AF3575" s="116" t="s">
        <v>9560</v>
      </c>
      <c r="AG3575" s="42"/>
    </row>
    <row r="3576" spans="3:33">
      <c r="C3576" s="52"/>
      <c r="D3576" s="30" t="s">
        <v>10414</v>
      </c>
      <c r="E3576" s="30"/>
      <c r="Q3576" s="30"/>
      <c r="AF3576" s="116" t="s">
        <v>9562</v>
      </c>
      <c r="AG3576" s="42"/>
    </row>
    <row r="3577" spans="3:33">
      <c r="C3577" s="52"/>
      <c r="D3577" s="30" t="s">
        <v>10415</v>
      </c>
      <c r="E3577" s="30"/>
      <c r="Q3577" s="30"/>
      <c r="AF3577" s="116" t="s">
        <v>9564</v>
      </c>
      <c r="AG3577" s="42"/>
    </row>
    <row r="3578" spans="3:33">
      <c r="C3578" s="52"/>
      <c r="D3578" s="30" t="s">
        <v>10416</v>
      </c>
      <c r="E3578" s="30"/>
      <c r="Q3578" s="30"/>
      <c r="AF3578" s="116" t="s">
        <v>9566</v>
      </c>
      <c r="AG3578" s="42"/>
    </row>
    <row r="3579" spans="3:33">
      <c r="C3579" s="52"/>
      <c r="D3579" s="30" t="s">
        <v>10417</v>
      </c>
      <c r="E3579" s="30"/>
      <c r="Q3579" s="30"/>
      <c r="AF3579" s="116" t="s">
        <v>9568</v>
      </c>
      <c r="AG3579" s="42"/>
    </row>
    <row r="3580" spans="3:33">
      <c r="C3580" s="52"/>
      <c r="D3580" s="30" t="s">
        <v>10418</v>
      </c>
      <c r="E3580" s="30"/>
      <c r="Q3580" s="30"/>
      <c r="AF3580" s="116" t="s">
        <v>9570</v>
      </c>
      <c r="AG3580" s="42"/>
    </row>
    <row r="3581" spans="3:33">
      <c r="C3581" s="52"/>
      <c r="D3581" s="30" t="s">
        <v>10419</v>
      </c>
      <c r="E3581" s="30"/>
      <c r="Q3581" s="30"/>
      <c r="AF3581" s="116" t="s">
        <v>9572</v>
      </c>
      <c r="AG3581" s="42"/>
    </row>
    <row r="3582" spans="3:33">
      <c r="C3582" s="52"/>
      <c r="D3582" s="30" t="s">
        <v>10420</v>
      </c>
      <c r="E3582" s="30"/>
      <c r="Q3582" s="30"/>
      <c r="AF3582" s="116" t="s">
        <v>9574</v>
      </c>
      <c r="AG3582" s="42"/>
    </row>
    <row r="3583" spans="3:33">
      <c r="C3583" s="52"/>
      <c r="D3583" s="30" t="s">
        <v>10421</v>
      </c>
      <c r="E3583" s="30"/>
      <c r="Q3583" s="30"/>
      <c r="AF3583" s="116" t="s">
        <v>9576</v>
      </c>
      <c r="AG3583" s="42"/>
    </row>
    <row r="3584" spans="3:33">
      <c r="C3584" s="52"/>
      <c r="D3584" s="30" t="s">
        <v>10422</v>
      </c>
      <c r="E3584" s="30"/>
      <c r="Q3584" s="30"/>
      <c r="AF3584" s="116" t="s">
        <v>9578</v>
      </c>
      <c r="AG3584" s="42"/>
    </row>
    <row r="3585" spans="3:33">
      <c r="C3585" s="52"/>
      <c r="D3585" s="30" t="s">
        <v>10423</v>
      </c>
      <c r="E3585" s="30"/>
      <c r="Q3585" s="30"/>
      <c r="AF3585" s="116" t="s">
        <v>9580</v>
      </c>
      <c r="AG3585" s="42"/>
    </row>
    <row r="3586" spans="3:33">
      <c r="C3586" s="52"/>
      <c r="D3586" s="30" t="s">
        <v>10424</v>
      </c>
      <c r="E3586" s="30"/>
      <c r="Q3586" s="30"/>
      <c r="AF3586" s="116" t="s">
        <v>10425</v>
      </c>
      <c r="AG3586" s="42"/>
    </row>
    <row r="3587" spans="3:33">
      <c r="C3587" s="52"/>
      <c r="D3587" s="30" t="s">
        <v>10426</v>
      </c>
      <c r="E3587" s="30"/>
      <c r="Q3587" s="30"/>
      <c r="AF3587" s="116" t="s">
        <v>10427</v>
      </c>
      <c r="AG3587" s="42"/>
    </row>
    <row r="3588" spans="3:33">
      <c r="C3588" s="52"/>
      <c r="D3588" s="30" t="s">
        <v>10428</v>
      </c>
      <c r="E3588" s="30"/>
      <c r="Q3588" s="30"/>
      <c r="AF3588" s="116" t="s">
        <v>10429</v>
      </c>
      <c r="AG3588" s="42"/>
    </row>
    <row r="3589" spans="3:33">
      <c r="C3589" s="52"/>
      <c r="D3589" s="30" t="s">
        <v>10430</v>
      </c>
      <c r="E3589" s="30"/>
      <c r="Q3589" s="30"/>
      <c r="AF3589" s="116" t="s">
        <v>10431</v>
      </c>
      <c r="AG3589" s="42"/>
    </row>
    <row r="3590" spans="3:33">
      <c r="C3590" s="52"/>
      <c r="D3590" s="30" t="s">
        <v>10432</v>
      </c>
      <c r="E3590" s="30"/>
      <c r="Q3590" s="30"/>
      <c r="AF3590" s="116" t="s">
        <v>10433</v>
      </c>
      <c r="AG3590" s="42"/>
    </row>
    <row r="3591" spans="3:33">
      <c r="C3591" s="52"/>
      <c r="D3591" s="30" t="s">
        <v>10434</v>
      </c>
      <c r="E3591" s="30"/>
      <c r="Q3591" s="30"/>
      <c r="AF3591" s="116" t="s">
        <v>10435</v>
      </c>
      <c r="AG3591" s="42"/>
    </row>
    <row r="3592" spans="3:33">
      <c r="C3592" s="52"/>
      <c r="D3592" s="30" t="s">
        <v>10436</v>
      </c>
      <c r="E3592" s="30"/>
      <c r="Q3592" s="30"/>
      <c r="AF3592" s="116" t="s">
        <v>10437</v>
      </c>
      <c r="AG3592" s="42"/>
    </row>
    <row r="3593" spans="3:33">
      <c r="C3593" s="52"/>
      <c r="D3593" s="30" t="s">
        <v>10438</v>
      </c>
      <c r="E3593" s="30"/>
      <c r="Q3593" s="30"/>
      <c r="AF3593" s="116" t="s">
        <v>10439</v>
      </c>
      <c r="AG3593" s="42"/>
    </row>
    <row r="3594" spans="3:33">
      <c r="C3594" s="52"/>
      <c r="D3594" s="30" t="s">
        <v>10440</v>
      </c>
      <c r="E3594" s="30"/>
      <c r="Q3594" s="30"/>
      <c r="AF3594" s="116" t="s">
        <v>7834</v>
      </c>
      <c r="AG3594" s="42"/>
    </row>
    <row r="3595" spans="3:33">
      <c r="C3595" s="52"/>
      <c r="D3595" s="30" t="s">
        <v>10441</v>
      </c>
      <c r="E3595" s="30"/>
      <c r="Q3595" s="30"/>
      <c r="AF3595" s="116" t="s">
        <v>7836</v>
      </c>
      <c r="AG3595" s="42"/>
    </row>
    <row r="3596" spans="3:33">
      <c r="C3596" s="52"/>
      <c r="D3596" s="30" t="s">
        <v>10442</v>
      </c>
      <c r="E3596" s="30"/>
      <c r="Q3596" s="30"/>
      <c r="AF3596" s="116" t="s">
        <v>7838</v>
      </c>
      <c r="AG3596" s="42"/>
    </row>
    <row r="3597" spans="3:33">
      <c r="C3597" s="52"/>
      <c r="D3597" s="30" t="s">
        <v>10443</v>
      </c>
      <c r="E3597" s="30"/>
      <c r="Q3597" s="30"/>
      <c r="AF3597" s="116" t="s">
        <v>10444</v>
      </c>
      <c r="AG3597" s="42"/>
    </row>
    <row r="3598" spans="3:33">
      <c r="C3598" s="52"/>
      <c r="D3598" s="30" t="s">
        <v>10443</v>
      </c>
      <c r="E3598" s="30"/>
      <c r="Q3598" s="30"/>
      <c r="AF3598" s="116" t="s">
        <v>10445</v>
      </c>
      <c r="AG3598" s="42"/>
    </row>
    <row r="3599" spans="3:33">
      <c r="C3599" s="52"/>
      <c r="D3599" s="30" t="s">
        <v>10446</v>
      </c>
      <c r="E3599" s="30"/>
      <c r="Q3599" s="30"/>
      <c r="AF3599" s="116" t="s">
        <v>10447</v>
      </c>
      <c r="AG3599" s="42"/>
    </row>
    <row r="3600" spans="3:33">
      <c r="C3600" s="52"/>
      <c r="D3600" s="30" t="s">
        <v>10448</v>
      </c>
      <c r="E3600" s="30"/>
      <c r="Q3600" s="30"/>
      <c r="AF3600" s="116" t="s">
        <v>10449</v>
      </c>
      <c r="AG3600" s="42"/>
    </row>
    <row r="3601" spans="3:33">
      <c r="C3601" s="52"/>
      <c r="D3601" s="30" t="s">
        <v>10450</v>
      </c>
      <c r="E3601" s="30"/>
      <c r="Q3601" s="30"/>
      <c r="AF3601" s="116" t="s">
        <v>10451</v>
      </c>
      <c r="AG3601" s="42"/>
    </row>
    <row r="3602" spans="3:33">
      <c r="C3602" s="52"/>
      <c r="D3602" s="30" t="s">
        <v>10452</v>
      </c>
      <c r="E3602" s="30"/>
      <c r="Q3602" s="30"/>
      <c r="AF3602" s="116" t="s">
        <v>10453</v>
      </c>
      <c r="AG3602" s="42"/>
    </row>
    <row r="3603" spans="3:33">
      <c r="C3603" s="52"/>
      <c r="D3603" s="30" t="s">
        <v>10454</v>
      </c>
      <c r="E3603" s="30"/>
      <c r="Q3603" s="30"/>
      <c r="AF3603" s="116" t="s">
        <v>10455</v>
      </c>
      <c r="AG3603" s="42"/>
    </row>
    <row r="3604" spans="3:33">
      <c r="C3604" s="52"/>
      <c r="D3604" s="30" t="s">
        <v>10456</v>
      </c>
      <c r="E3604" s="30"/>
      <c r="Q3604" s="30"/>
      <c r="AF3604" s="116" t="s">
        <v>8419</v>
      </c>
      <c r="AG3604" s="42"/>
    </row>
    <row r="3605" spans="3:33">
      <c r="C3605" s="52"/>
      <c r="D3605" s="30" t="s">
        <v>10456</v>
      </c>
      <c r="E3605" s="30"/>
      <c r="Q3605" s="30"/>
      <c r="AF3605" s="116" t="s">
        <v>8421</v>
      </c>
      <c r="AG3605" s="42"/>
    </row>
    <row r="3606" spans="3:33">
      <c r="C3606" s="52"/>
      <c r="D3606" s="30" t="s">
        <v>10457</v>
      </c>
      <c r="E3606" s="30"/>
      <c r="Q3606" s="30"/>
      <c r="AF3606" s="116" t="s">
        <v>8423</v>
      </c>
      <c r="AG3606" s="42"/>
    </row>
    <row r="3607" spans="3:33">
      <c r="C3607" s="52"/>
      <c r="D3607" s="30" t="s">
        <v>10458</v>
      </c>
      <c r="E3607" s="30"/>
      <c r="Q3607" s="30"/>
      <c r="AF3607" s="116" t="s">
        <v>8425</v>
      </c>
      <c r="AG3607" s="42"/>
    </row>
    <row r="3608" spans="3:33">
      <c r="C3608" s="52"/>
      <c r="D3608" s="30" t="s">
        <v>10459</v>
      </c>
      <c r="E3608" s="30"/>
      <c r="Q3608" s="30"/>
      <c r="AF3608" s="116" t="s">
        <v>7962</v>
      </c>
      <c r="AG3608" s="42"/>
    </row>
    <row r="3609" spans="3:33">
      <c r="C3609" s="52"/>
      <c r="D3609" s="30" t="s">
        <v>10460</v>
      </c>
      <c r="E3609" s="30"/>
      <c r="Q3609" s="30"/>
      <c r="AF3609" s="116" t="s">
        <v>10461</v>
      </c>
      <c r="AG3609" s="42"/>
    </row>
    <row r="3610" spans="3:33">
      <c r="C3610" s="52"/>
      <c r="D3610" s="30" t="s">
        <v>10462</v>
      </c>
      <c r="E3610" s="30"/>
      <c r="Q3610" s="30"/>
      <c r="AF3610" s="116" t="s">
        <v>10463</v>
      </c>
      <c r="AG3610" s="42"/>
    </row>
    <row r="3611" spans="3:33">
      <c r="C3611" s="52"/>
      <c r="D3611" s="30" t="s">
        <v>10464</v>
      </c>
      <c r="E3611" s="30"/>
      <c r="Q3611" s="30"/>
      <c r="AF3611" s="116" t="s">
        <v>10465</v>
      </c>
      <c r="AG3611" s="42"/>
    </row>
    <row r="3612" spans="3:33">
      <c r="C3612" s="52"/>
      <c r="D3612" s="30" t="s">
        <v>10466</v>
      </c>
      <c r="E3612" s="30"/>
      <c r="Q3612" s="30"/>
      <c r="AF3612" s="116" t="s">
        <v>10467</v>
      </c>
      <c r="AG3612" s="42"/>
    </row>
    <row r="3613" spans="3:33">
      <c r="C3613" s="52"/>
      <c r="D3613" s="30" t="s">
        <v>10468</v>
      </c>
      <c r="E3613" s="30"/>
      <c r="Q3613" s="30"/>
      <c r="AF3613" s="116" t="s">
        <v>10469</v>
      </c>
      <c r="AG3613" s="42"/>
    </row>
    <row r="3614" spans="3:33">
      <c r="C3614" s="52"/>
      <c r="D3614" s="30" t="s">
        <v>10470</v>
      </c>
      <c r="E3614" s="30"/>
      <c r="Q3614" s="30"/>
      <c r="AF3614" s="116" t="s">
        <v>10471</v>
      </c>
      <c r="AG3614" s="42"/>
    </row>
    <row r="3615" spans="3:33">
      <c r="C3615" s="52"/>
      <c r="D3615" s="30" t="s">
        <v>10472</v>
      </c>
      <c r="E3615" s="30"/>
      <c r="Q3615" s="30"/>
      <c r="AF3615" s="116" t="s">
        <v>10473</v>
      </c>
      <c r="AG3615" s="42"/>
    </row>
    <row r="3616" spans="3:33">
      <c r="C3616" s="52"/>
      <c r="D3616" s="30" t="s">
        <v>10474</v>
      </c>
      <c r="E3616" s="30"/>
      <c r="Q3616" s="30"/>
      <c r="AF3616" s="116" t="s">
        <v>10475</v>
      </c>
      <c r="AG3616" s="42"/>
    </row>
    <row r="3617" spans="3:33">
      <c r="C3617" s="52"/>
      <c r="D3617" s="30" t="s">
        <v>10476</v>
      </c>
      <c r="E3617" s="30"/>
      <c r="Q3617" s="30"/>
      <c r="AF3617" s="116" t="s">
        <v>10477</v>
      </c>
      <c r="AG3617" s="42"/>
    </row>
    <row r="3618" spans="3:33">
      <c r="C3618" s="52"/>
      <c r="D3618" s="30" t="s">
        <v>10478</v>
      </c>
      <c r="E3618" s="30"/>
      <c r="Q3618" s="30"/>
      <c r="AF3618" s="116" t="s">
        <v>10479</v>
      </c>
      <c r="AG3618" s="42"/>
    </row>
    <row r="3619" spans="3:33">
      <c r="C3619" s="52"/>
      <c r="D3619" s="30" t="s">
        <v>10480</v>
      </c>
      <c r="E3619" s="30"/>
      <c r="Q3619" s="30"/>
      <c r="AF3619" s="116" t="s">
        <v>10481</v>
      </c>
      <c r="AG3619" s="42"/>
    </row>
    <row r="3620" spans="3:33">
      <c r="C3620" s="52"/>
      <c r="D3620" s="30" t="s">
        <v>10482</v>
      </c>
      <c r="E3620" s="30"/>
      <c r="Q3620" s="30"/>
      <c r="AF3620" s="116" t="s">
        <v>10483</v>
      </c>
      <c r="AG3620" s="42"/>
    </row>
    <row r="3621" spans="3:33">
      <c r="C3621" s="52"/>
      <c r="D3621" s="30" t="s">
        <v>10484</v>
      </c>
      <c r="E3621" s="30"/>
      <c r="Q3621" s="30"/>
      <c r="AF3621" s="116" t="s">
        <v>8023</v>
      </c>
      <c r="AG3621" s="42"/>
    </row>
    <row r="3622" spans="3:33">
      <c r="C3622" s="52"/>
      <c r="D3622" s="30" t="s">
        <v>10485</v>
      </c>
      <c r="E3622" s="30"/>
      <c r="Q3622" s="30"/>
      <c r="AF3622" s="116" t="s">
        <v>8025</v>
      </c>
      <c r="AG3622" s="42"/>
    </row>
    <row r="3623" spans="3:33">
      <c r="C3623" s="52"/>
      <c r="D3623" s="30" t="s">
        <v>10486</v>
      </c>
      <c r="E3623" s="30"/>
      <c r="Q3623" s="30"/>
      <c r="AF3623" s="116" t="s">
        <v>8027</v>
      </c>
      <c r="AG3623" s="42"/>
    </row>
    <row r="3624" spans="3:33">
      <c r="C3624" s="52"/>
      <c r="D3624" s="30" t="s">
        <v>10487</v>
      </c>
      <c r="E3624" s="30"/>
      <c r="Q3624" s="30"/>
      <c r="AF3624" s="116" t="s">
        <v>8029</v>
      </c>
      <c r="AG3624" s="42"/>
    </row>
    <row r="3625" spans="3:33">
      <c r="C3625" s="52"/>
      <c r="D3625" s="30" t="s">
        <v>10488</v>
      </c>
      <c r="E3625" s="30"/>
      <c r="Q3625" s="30"/>
      <c r="AF3625" s="116" t="s">
        <v>10489</v>
      </c>
      <c r="AG3625" s="42"/>
    </row>
    <row r="3626" spans="3:33">
      <c r="C3626" s="52"/>
      <c r="D3626" s="30" t="s">
        <v>10490</v>
      </c>
      <c r="E3626" s="30"/>
      <c r="Q3626" s="30"/>
      <c r="AF3626" s="116" t="s">
        <v>10491</v>
      </c>
      <c r="AG3626" s="42"/>
    </row>
    <row r="3627" spans="3:33">
      <c r="C3627" s="52"/>
      <c r="D3627" s="30" t="s">
        <v>10492</v>
      </c>
      <c r="E3627" s="30"/>
      <c r="Q3627" s="30"/>
      <c r="AF3627" s="116" t="s">
        <v>10493</v>
      </c>
      <c r="AG3627" s="42"/>
    </row>
    <row r="3628" spans="3:33">
      <c r="C3628" s="52"/>
      <c r="D3628" s="30" t="s">
        <v>10494</v>
      </c>
      <c r="E3628" s="30"/>
      <c r="Q3628" s="30"/>
      <c r="AF3628" s="116" t="s">
        <v>10495</v>
      </c>
      <c r="AG3628" s="42"/>
    </row>
    <row r="3629" spans="3:33">
      <c r="C3629" s="52"/>
      <c r="D3629" s="30" t="s">
        <v>10496</v>
      </c>
      <c r="E3629" s="30"/>
      <c r="Q3629" s="30"/>
      <c r="AF3629" s="116" t="s">
        <v>10497</v>
      </c>
      <c r="AG3629" s="42"/>
    </row>
    <row r="3630" spans="3:33">
      <c r="C3630" s="52"/>
      <c r="D3630" s="30" t="s">
        <v>10498</v>
      </c>
      <c r="E3630" s="30"/>
      <c r="Q3630" s="30"/>
      <c r="AF3630" s="116" t="s">
        <v>8023</v>
      </c>
      <c r="AG3630" s="42"/>
    </row>
    <row r="3631" spans="3:33">
      <c r="C3631" s="52"/>
      <c r="D3631" s="30" t="s">
        <v>10499</v>
      </c>
      <c r="E3631" s="30"/>
      <c r="Q3631" s="30"/>
      <c r="AF3631" s="116" t="s">
        <v>8025</v>
      </c>
      <c r="AG3631" s="42"/>
    </row>
    <row r="3632" spans="3:33">
      <c r="C3632" s="52"/>
      <c r="D3632" s="30" t="s">
        <v>10500</v>
      </c>
      <c r="E3632" s="30"/>
      <c r="Q3632" s="30"/>
      <c r="AF3632" s="116" t="s">
        <v>8027</v>
      </c>
      <c r="AG3632" s="42"/>
    </row>
    <row r="3633" spans="3:33">
      <c r="C3633" s="52"/>
      <c r="D3633" s="30" t="s">
        <v>10501</v>
      </c>
      <c r="E3633" s="30"/>
      <c r="Q3633" s="30"/>
      <c r="AF3633" s="116" t="s">
        <v>8029</v>
      </c>
      <c r="AG3633" s="42"/>
    </row>
    <row r="3634" spans="3:33">
      <c r="C3634" s="52"/>
      <c r="D3634" s="30" t="s">
        <v>10502</v>
      </c>
      <c r="E3634" s="30"/>
      <c r="Q3634" s="30"/>
      <c r="AF3634" s="116" t="s">
        <v>10503</v>
      </c>
      <c r="AG3634" s="42"/>
    </row>
    <row r="3635" spans="3:33">
      <c r="C3635" s="52"/>
      <c r="D3635" s="30" t="s">
        <v>10504</v>
      </c>
      <c r="E3635" s="30"/>
      <c r="Q3635" s="30"/>
      <c r="AF3635" s="116" t="s">
        <v>10505</v>
      </c>
      <c r="AG3635" s="42"/>
    </row>
    <row r="3636" spans="3:33">
      <c r="C3636" s="52"/>
      <c r="D3636" s="30" t="s">
        <v>10506</v>
      </c>
      <c r="E3636" s="30"/>
      <c r="Q3636" s="30"/>
      <c r="AF3636" s="116" t="s">
        <v>10507</v>
      </c>
      <c r="AG3636" s="42"/>
    </row>
    <row r="3637" spans="3:33">
      <c r="C3637" s="52"/>
      <c r="D3637" s="30" t="s">
        <v>10508</v>
      </c>
      <c r="E3637" s="30"/>
      <c r="Q3637" s="30"/>
      <c r="AF3637" s="116" t="s">
        <v>10509</v>
      </c>
      <c r="AG3637" s="42"/>
    </row>
    <row r="3638" spans="3:33">
      <c r="C3638" s="52"/>
      <c r="D3638" s="30" t="s">
        <v>10510</v>
      </c>
      <c r="E3638" s="30"/>
      <c r="Q3638" s="30"/>
      <c r="AF3638" s="116" t="s">
        <v>10511</v>
      </c>
      <c r="AG3638" s="42"/>
    </row>
    <row r="3639" spans="3:33">
      <c r="C3639" s="52"/>
      <c r="D3639" s="30" t="s">
        <v>10512</v>
      </c>
      <c r="E3639" s="30"/>
      <c r="Q3639" s="30"/>
      <c r="AF3639" s="116" t="s">
        <v>10513</v>
      </c>
      <c r="AG3639" s="42"/>
    </row>
    <row r="3640" spans="3:33">
      <c r="C3640" s="52"/>
      <c r="D3640" s="30" t="s">
        <v>10514</v>
      </c>
      <c r="E3640" s="30"/>
      <c r="Q3640" s="30"/>
      <c r="AF3640" s="116" t="s">
        <v>10515</v>
      </c>
      <c r="AG3640" s="42"/>
    </row>
    <row r="3641" spans="3:33">
      <c r="C3641" s="52"/>
      <c r="D3641" s="30" t="s">
        <v>10516</v>
      </c>
      <c r="E3641" s="30"/>
      <c r="Q3641" s="30"/>
      <c r="AF3641" s="116" t="s">
        <v>10517</v>
      </c>
      <c r="AG3641" s="42"/>
    </row>
    <row r="3642" spans="3:33">
      <c r="C3642" s="52"/>
      <c r="D3642" s="30" t="s">
        <v>10518</v>
      </c>
      <c r="E3642" s="30"/>
      <c r="Q3642" s="30"/>
      <c r="AF3642" s="116" t="s">
        <v>10519</v>
      </c>
      <c r="AG3642" s="42"/>
    </row>
    <row r="3643" spans="3:33">
      <c r="C3643" s="52"/>
      <c r="D3643" s="30" t="s">
        <v>10520</v>
      </c>
      <c r="E3643" s="30"/>
      <c r="Q3643" s="30"/>
      <c r="AF3643" s="116" t="s">
        <v>10521</v>
      </c>
      <c r="AG3643" s="42"/>
    </row>
    <row r="3644" spans="3:33">
      <c r="C3644" s="52"/>
      <c r="D3644" s="30" t="s">
        <v>10522</v>
      </c>
      <c r="E3644" s="30"/>
      <c r="Q3644" s="30"/>
      <c r="AF3644" s="116" t="s">
        <v>10523</v>
      </c>
      <c r="AG3644" s="42"/>
    </row>
    <row r="3645" spans="3:33">
      <c r="C3645" s="52"/>
      <c r="D3645" s="30" t="s">
        <v>10524</v>
      </c>
      <c r="E3645" s="30"/>
      <c r="Q3645" s="30"/>
      <c r="AF3645" s="116" t="s">
        <v>10525</v>
      </c>
      <c r="AG3645" s="42"/>
    </row>
    <row r="3646" spans="3:33">
      <c r="C3646" s="52"/>
      <c r="D3646" s="30" t="s">
        <v>10526</v>
      </c>
      <c r="E3646" s="30"/>
      <c r="Q3646" s="30"/>
      <c r="AF3646" s="116" t="s">
        <v>10527</v>
      </c>
      <c r="AG3646" s="42"/>
    </row>
    <row r="3647" spans="3:33">
      <c r="C3647" s="52"/>
      <c r="D3647" s="30" t="s">
        <v>10528</v>
      </c>
      <c r="E3647" s="30"/>
      <c r="Q3647" s="30"/>
      <c r="AF3647" s="116" t="s">
        <v>9795</v>
      </c>
      <c r="AG3647" s="42"/>
    </row>
    <row r="3648" spans="3:33">
      <c r="C3648" s="52"/>
      <c r="D3648" s="30" t="s">
        <v>10529</v>
      </c>
      <c r="E3648" s="30"/>
      <c r="Q3648" s="30"/>
      <c r="AF3648" s="116" t="s">
        <v>9797</v>
      </c>
      <c r="AG3648" s="42"/>
    </row>
    <row r="3649" spans="3:33">
      <c r="C3649" s="52"/>
      <c r="D3649" s="30" t="s">
        <v>10530</v>
      </c>
      <c r="E3649" s="30"/>
      <c r="Q3649" s="30"/>
      <c r="AF3649" s="116" t="s">
        <v>9799</v>
      </c>
      <c r="AG3649" s="42"/>
    </row>
    <row r="3650" spans="3:33">
      <c r="C3650" s="52"/>
      <c r="D3650" s="30" t="s">
        <v>10531</v>
      </c>
      <c r="E3650" s="30"/>
      <c r="Q3650" s="30"/>
      <c r="AF3650" s="116" t="s">
        <v>8974</v>
      </c>
      <c r="AG3650" s="42"/>
    </row>
    <row r="3651" spans="3:33">
      <c r="C3651" s="52"/>
      <c r="D3651" s="30" t="s">
        <v>10532</v>
      </c>
      <c r="E3651" s="30"/>
      <c r="Q3651" s="30"/>
      <c r="AF3651" s="116" t="s">
        <v>10533</v>
      </c>
      <c r="AG3651" s="42"/>
    </row>
    <row r="3652" spans="3:33">
      <c r="C3652" s="52"/>
      <c r="D3652" s="30" t="s">
        <v>10534</v>
      </c>
      <c r="E3652" s="30"/>
      <c r="Q3652" s="30"/>
      <c r="AF3652" s="116" t="s">
        <v>10535</v>
      </c>
      <c r="AG3652" s="42"/>
    </row>
    <row r="3653" spans="3:33">
      <c r="C3653" s="52"/>
      <c r="D3653" s="30" t="s">
        <v>10536</v>
      </c>
      <c r="E3653" s="30"/>
      <c r="Q3653" s="30"/>
      <c r="AF3653" s="116" t="s">
        <v>10537</v>
      </c>
      <c r="AG3653" s="42"/>
    </row>
    <row r="3654" spans="3:33">
      <c r="C3654" s="52"/>
      <c r="D3654" s="30" t="s">
        <v>10538</v>
      </c>
      <c r="E3654" s="30"/>
      <c r="Q3654" s="30"/>
      <c r="AF3654" s="116" t="s">
        <v>10539</v>
      </c>
      <c r="AG3654" s="42"/>
    </row>
    <row r="3655" spans="3:33">
      <c r="C3655" s="52"/>
      <c r="D3655" s="30" t="s">
        <v>10540</v>
      </c>
      <c r="E3655" s="30"/>
      <c r="Q3655" s="30"/>
      <c r="AF3655" s="116" t="s">
        <v>10541</v>
      </c>
      <c r="AG3655" s="42"/>
    </row>
    <row r="3656" spans="3:33">
      <c r="C3656" s="52"/>
      <c r="D3656" s="30" t="s">
        <v>10542</v>
      </c>
      <c r="E3656" s="30"/>
      <c r="Q3656" s="30"/>
      <c r="AF3656" s="116" t="s">
        <v>10543</v>
      </c>
      <c r="AG3656" s="42"/>
    </row>
    <row r="3657" spans="3:33">
      <c r="C3657" s="52"/>
      <c r="D3657" s="30" t="s">
        <v>10544</v>
      </c>
      <c r="E3657" s="30"/>
      <c r="Q3657" s="30"/>
      <c r="AF3657" s="116" t="s">
        <v>10545</v>
      </c>
      <c r="AG3657" s="42"/>
    </row>
    <row r="3658" spans="3:33">
      <c r="C3658" s="52"/>
      <c r="D3658" s="30" t="s">
        <v>10546</v>
      </c>
      <c r="E3658" s="30"/>
      <c r="Q3658" s="30"/>
      <c r="AF3658" s="116" t="s">
        <v>10547</v>
      </c>
      <c r="AG3658" s="42"/>
    </row>
    <row r="3659" spans="3:33">
      <c r="C3659" s="52"/>
      <c r="D3659" s="30" t="s">
        <v>10548</v>
      </c>
      <c r="E3659" s="30"/>
      <c r="Q3659" s="30"/>
      <c r="AF3659" s="116" t="s">
        <v>10549</v>
      </c>
      <c r="AG3659" s="42"/>
    </row>
    <row r="3660" spans="3:33">
      <c r="C3660" s="52"/>
      <c r="D3660" s="30" t="s">
        <v>10550</v>
      </c>
      <c r="E3660" s="30"/>
      <c r="Q3660" s="30"/>
      <c r="AF3660" s="116" t="s">
        <v>10551</v>
      </c>
      <c r="AG3660" s="42"/>
    </row>
    <row r="3661" spans="3:33">
      <c r="C3661" s="52"/>
      <c r="D3661" s="30" t="s">
        <v>10552</v>
      </c>
      <c r="E3661" s="30"/>
      <c r="Q3661" s="30"/>
      <c r="AF3661" s="116" t="s">
        <v>10553</v>
      </c>
      <c r="AG3661" s="42"/>
    </row>
    <row r="3662" spans="3:33">
      <c r="C3662" s="52"/>
      <c r="D3662" s="30" t="s">
        <v>10554</v>
      </c>
      <c r="E3662" s="30"/>
      <c r="Q3662" s="30"/>
      <c r="AF3662" s="116" t="s">
        <v>10555</v>
      </c>
      <c r="AG3662" s="42"/>
    </row>
    <row r="3663" spans="3:33">
      <c r="C3663" s="52"/>
      <c r="D3663" s="30" t="s">
        <v>10556</v>
      </c>
      <c r="E3663" s="30"/>
      <c r="Q3663" s="30"/>
      <c r="AF3663" s="116" t="s">
        <v>10557</v>
      </c>
      <c r="AG3663" s="42"/>
    </row>
    <row r="3664" spans="3:33">
      <c r="C3664" s="52"/>
      <c r="D3664" s="30" t="s">
        <v>10558</v>
      </c>
      <c r="E3664" s="30"/>
      <c r="Q3664" s="30"/>
      <c r="AF3664" s="116" t="s">
        <v>10559</v>
      </c>
      <c r="AG3664" s="42"/>
    </row>
    <row r="3665" spans="3:33">
      <c r="C3665" s="52"/>
      <c r="D3665" s="30" t="s">
        <v>10560</v>
      </c>
      <c r="E3665" s="30"/>
      <c r="Q3665" s="30"/>
      <c r="AF3665" s="116" t="s">
        <v>10385</v>
      </c>
      <c r="AG3665" s="42"/>
    </row>
    <row r="3666" spans="3:33">
      <c r="C3666" s="52"/>
      <c r="D3666" s="30" t="s">
        <v>10561</v>
      </c>
      <c r="E3666" s="30"/>
      <c r="Q3666" s="30"/>
      <c r="AF3666" s="116" t="s">
        <v>10562</v>
      </c>
      <c r="AG3666" s="42"/>
    </row>
    <row r="3667" spans="3:33">
      <c r="C3667" s="52"/>
      <c r="D3667" s="30" t="s">
        <v>10563</v>
      </c>
      <c r="E3667" s="30"/>
      <c r="Q3667" s="30"/>
      <c r="AF3667" s="116" t="s">
        <v>10383</v>
      </c>
      <c r="AG3667" s="42"/>
    </row>
    <row r="3668" spans="3:33">
      <c r="C3668" s="52"/>
      <c r="D3668" s="30" t="s">
        <v>10564</v>
      </c>
      <c r="E3668" s="30"/>
      <c r="Q3668" s="30"/>
      <c r="AF3668" s="116" t="s">
        <v>10385</v>
      </c>
      <c r="AG3668" s="42"/>
    </row>
    <row r="3669" spans="3:33">
      <c r="C3669" s="52"/>
      <c r="D3669" s="30" t="s">
        <v>10565</v>
      </c>
      <c r="E3669" s="30"/>
      <c r="Q3669" s="30"/>
      <c r="AF3669" s="116" t="s">
        <v>10387</v>
      </c>
      <c r="AG3669" s="42"/>
    </row>
    <row r="3670" spans="3:33">
      <c r="C3670" s="52"/>
      <c r="D3670" s="30" t="s">
        <v>10566</v>
      </c>
      <c r="E3670" s="30"/>
      <c r="Q3670" s="30"/>
      <c r="AF3670" s="116" t="s">
        <v>10567</v>
      </c>
      <c r="AG3670" s="42"/>
    </row>
    <row r="3671" spans="3:33">
      <c r="C3671" s="52"/>
      <c r="D3671" s="30" t="s">
        <v>10568</v>
      </c>
      <c r="E3671" s="30"/>
      <c r="Q3671" s="30"/>
      <c r="AF3671" s="116" t="s">
        <v>10569</v>
      </c>
      <c r="AG3671" s="42"/>
    </row>
    <row r="3672" spans="3:33">
      <c r="C3672" s="52"/>
      <c r="D3672" s="30" t="s">
        <v>10570</v>
      </c>
      <c r="E3672" s="30"/>
      <c r="Q3672" s="30"/>
      <c r="AF3672" s="116" t="s">
        <v>10571</v>
      </c>
      <c r="AG3672" s="42"/>
    </row>
    <row r="3673" spans="3:33">
      <c r="C3673" s="52"/>
      <c r="D3673" s="30" t="s">
        <v>10572</v>
      </c>
      <c r="E3673" s="30"/>
      <c r="Q3673" s="30"/>
      <c r="AF3673" s="116" t="s">
        <v>10573</v>
      </c>
      <c r="AG3673" s="42"/>
    </row>
    <row r="3674" spans="3:33">
      <c r="C3674" s="52"/>
      <c r="D3674" s="30" t="s">
        <v>10574</v>
      </c>
      <c r="E3674" s="30"/>
      <c r="Q3674" s="30"/>
      <c r="AF3674" s="116" t="s">
        <v>10575</v>
      </c>
      <c r="AG3674" s="42"/>
    </row>
    <row r="3675" spans="3:33">
      <c r="C3675" s="52"/>
      <c r="D3675" s="30" t="s">
        <v>10576</v>
      </c>
      <c r="E3675" s="30"/>
      <c r="Q3675" s="30"/>
      <c r="AF3675" s="116" t="s">
        <v>10577</v>
      </c>
      <c r="AG3675" s="42"/>
    </row>
    <row r="3676" spans="3:33">
      <c r="C3676" s="52"/>
      <c r="D3676" s="30" t="s">
        <v>10578</v>
      </c>
      <c r="E3676" s="30"/>
      <c r="Q3676" s="30"/>
      <c r="AF3676" s="116" t="s">
        <v>10579</v>
      </c>
      <c r="AG3676" s="42"/>
    </row>
    <row r="3677" spans="3:33">
      <c r="C3677" s="52"/>
      <c r="D3677" s="30" t="s">
        <v>10580</v>
      </c>
      <c r="E3677" s="30"/>
      <c r="Q3677" s="30"/>
      <c r="AF3677" s="116" t="s">
        <v>10581</v>
      </c>
      <c r="AG3677" s="42"/>
    </row>
    <row r="3678" spans="3:33">
      <c r="C3678" s="52"/>
      <c r="D3678" s="30" t="s">
        <v>10582</v>
      </c>
      <c r="E3678" s="30"/>
      <c r="Q3678" s="30"/>
      <c r="AF3678" s="116" t="s">
        <v>8186</v>
      </c>
      <c r="AG3678" s="42"/>
    </row>
    <row r="3679" spans="3:33">
      <c r="C3679" s="52"/>
      <c r="D3679" s="30" t="s">
        <v>10583</v>
      </c>
      <c r="E3679" s="30"/>
      <c r="Q3679" s="30"/>
      <c r="AF3679" s="116" t="s">
        <v>8188</v>
      </c>
      <c r="AG3679" s="42"/>
    </row>
    <row r="3680" spans="3:33">
      <c r="C3680" s="52"/>
      <c r="D3680" s="30" t="s">
        <v>10584</v>
      </c>
      <c r="E3680" s="30"/>
      <c r="Q3680" s="30"/>
      <c r="AF3680" s="116" t="s">
        <v>7936</v>
      </c>
      <c r="AG3680" s="42"/>
    </row>
    <row r="3681" spans="3:33">
      <c r="C3681" s="52"/>
      <c r="D3681" s="30" t="s">
        <v>10585</v>
      </c>
      <c r="E3681" s="30"/>
      <c r="Q3681" s="30"/>
      <c r="AF3681" s="116" t="s">
        <v>7938</v>
      </c>
      <c r="AG3681" s="42"/>
    </row>
    <row r="3682" spans="3:33">
      <c r="C3682" s="52"/>
      <c r="D3682" s="30" t="s">
        <v>10586</v>
      </c>
      <c r="E3682" s="30"/>
      <c r="Q3682" s="30"/>
      <c r="AF3682" s="116" t="s">
        <v>7940</v>
      </c>
      <c r="AG3682" s="42"/>
    </row>
    <row r="3683" spans="3:33">
      <c r="C3683" s="52"/>
      <c r="D3683" s="30" t="s">
        <v>10587</v>
      </c>
      <c r="E3683" s="30"/>
      <c r="Q3683" s="30"/>
      <c r="AF3683" s="116" t="s">
        <v>7942</v>
      </c>
      <c r="AG3683" s="42"/>
    </row>
    <row r="3684" spans="3:33">
      <c r="C3684" s="52"/>
      <c r="D3684" s="30" t="s">
        <v>10588</v>
      </c>
      <c r="E3684" s="30"/>
      <c r="Q3684" s="30"/>
      <c r="AF3684" s="116" t="s">
        <v>7944</v>
      </c>
      <c r="AG3684" s="42"/>
    </row>
    <row r="3685" spans="3:33">
      <c r="C3685" s="52"/>
      <c r="D3685" s="30" t="s">
        <v>10589</v>
      </c>
      <c r="E3685" s="30"/>
      <c r="Q3685" s="30"/>
      <c r="AF3685" s="116" t="s">
        <v>8195</v>
      </c>
      <c r="AG3685" s="42"/>
    </row>
    <row r="3686" spans="3:33">
      <c r="C3686" s="52"/>
      <c r="D3686" s="30" t="s">
        <v>10590</v>
      </c>
      <c r="E3686" s="30"/>
      <c r="Q3686" s="30"/>
      <c r="AF3686" s="116" t="s">
        <v>8197</v>
      </c>
      <c r="AG3686" s="42"/>
    </row>
    <row r="3687" spans="3:33">
      <c r="C3687" s="52"/>
      <c r="D3687" s="30" t="s">
        <v>10591</v>
      </c>
      <c r="E3687" s="30"/>
      <c r="Q3687" s="30"/>
      <c r="AF3687" s="116" t="s">
        <v>8199</v>
      </c>
      <c r="AG3687" s="42"/>
    </row>
    <row r="3688" spans="3:33">
      <c r="C3688" s="52"/>
      <c r="D3688" s="30" t="s">
        <v>10592</v>
      </c>
      <c r="E3688" s="30"/>
      <c r="Q3688" s="30"/>
      <c r="AF3688" s="116" t="s">
        <v>8201</v>
      </c>
      <c r="AG3688" s="42"/>
    </row>
    <row r="3689" spans="3:33">
      <c r="C3689" s="52"/>
      <c r="D3689" s="30" t="s">
        <v>10593</v>
      </c>
      <c r="E3689" s="30"/>
      <c r="Q3689" s="30"/>
      <c r="AF3689" s="116" t="s">
        <v>8203</v>
      </c>
      <c r="AG3689" s="42"/>
    </row>
    <row r="3690" spans="3:33">
      <c r="C3690" s="52"/>
      <c r="D3690" s="30" t="s">
        <v>10594</v>
      </c>
      <c r="E3690" s="30"/>
      <c r="Q3690" s="30"/>
      <c r="AF3690" s="116" t="s">
        <v>8205</v>
      </c>
      <c r="AG3690" s="42"/>
    </row>
    <row r="3691" spans="3:33">
      <c r="C3691" s="52"/>
      <c r="D3691" s="30" t="s">
        <v>10595</v>
      </c>
      <c r="E3691" s="30"/>
      <c r="Q3691" s="30"/>
      <c r="AF3691" s="116" t="s">
        <v>8207</v>
      </c>
      <c r="AG3691" s="42"/>
    </row>
    <row r="3692" spans="3:33">
      <c r="C3692" s="52"/>
      <c r="D3692" s="30" t="s">
        <v>10596</v>
      </c>
      <c r="E3692" s="30"/>
      <c r="Q3692" s="30"/>
      <c r="AF3692" s="116" t="s">
        <v>10597</v>
      </c>
      <c r="AG3692" s="42"/>
    </row>
    <row r="3693" spans="3:33">
      <c r="C3693" s="52"/>
      <c r="D3693" s="30" t="s">
        <v>10598</v>
      </c>
      <c r="E3693" s="30"/>
      <c r="Q3693" s="30"/>
      <c r="AF3693" s="116" t="s">
        <v>10599</v>
      </c>
      <c r="AG3693" s="42"/>
    </row>
    <row r="3694" spans="3:33">
      <c r="C3694" s="52"/>
      <c r="D3694" s="30" t="s">
        <v>10600</v>
      </c>
      <c r="E3694" s="30"/>
      <c r="Q3694" s="30"/>
      <c r="AF3694" s="116" t="s">
        <v>10601</v>
      </c>
      <c r="AG3694" s="42"/>
    </row>
    <row r="3695" spans="3:33">
      <c r="C3695" s="52"/>
      <c r="D3695" s="30" t="s">
        <v>10602</v>
      </c>
      <c r="E3695" s="30"/>
      <c r="Q3695" s="30"/>
      <c r="AF3695" s="116" t="s">
        <v>10603</v>
      </c>
      <c r="AG3695" s="42"/>
    </row>
    <row r="3696" spans="3:33">
      <c r="C3696" s="52"/>
      <c r="D3696" s="30" t="s">
        <v>10604</v>
      </c>
      <c r="E3696" s="30"/>
      <c r="Q3696" s="30"/>
      <c r="AF3696" s="116" t="s">
        <v>10605</v>
      </c>
      <c r="AG3696" s="42"/>
    </row>
    <row r="3697" spans="3:33">
      <c r="C3697" s="52"/>
      <c r="D3697" s="30" t="s">
        <v>10606</v>
      </c>
      <c r="E3697" s="30"/>
      <c r="Q3697" s="30"/>
      <c r="AF3697" s="116" t="s">
        <v>10607</v>
      </c>
      <c r="AG3697" s="42"/>
    </row>
    <row r="3698" spans="3:33">
      <c r="C3698" s="52"/>
      <c r="D3698" s="30" t="s">
        <v>10608</v>
      </c>
      <c r="E3698" s="30"/>
      <c r="Q3698" s="30"/>
      <c r="AF3698" s="116" t="s">
        <v>10609</v>
      </c>
      <c r="AG3698" s="42"/>
    </row>
    <row r="3699" spans="3:33">
      <c r="C3699" s="52"/>
      <c r="D3699" s="30" t="s">
        <v>10610</v>
      </c>
      <c r="E3699" s="30"/>
      <c r="Q3699" s="30"/>
      <c r="AF3699" s="116" t="s">
        <v>10611</v>
      </c>
      <c r="AG3699" s="42"/>
    </row>
    <row r="3700" spans="3:33">
      <c r="C3700" s="52"/>
      <c r="D3700" s="30" t="s">
        <v>10612</v>
      </c>
      <c r="E3700" s="30"/>
      <c r="Q3700" s="30"/>
      <c r="AF3700" s="116" t="s">
        <v>10613</v>
      </c>
      <c r="AG3700" s="42"/>
    </row>
    <row r="3701" spans="3:33">
      <c r="C3701" s="52"/>
      <c r="D3701" s="30" t="s">
        <v>10614</v>
      </c>
      <c r="E3701" s="30"/>
      <c r="Q3701" s="30"/>
      <c r="AF3701" s="116" t="s">
        <v>10615</v>
      </c>
      <c r="AG3701" s="42"/>
    </row>
    <row r="3702" spans="3:33">
      <c r="C3702" s="52"/>
      <c r="D3702" s="30" t="s">
        <v>10616</v>
      </c>
      <c r="E3702" s="30"/>
      <c r="Q3702" s="30"/>
      <c r="AF3702" s="116" t="s">
        <v>10617</v>
      </c>
      <c r="AG3702" s="42"/>
    </row>
    <row r="3703" spans="3:33">
      <c r="C3703" s="52"/>
      <c r="D3703" s="30" t="s">
        <v>10618</v>
      </c>
      <c r="E3703" s="30"/>
      <c r="Q3703" s="30"/>
      <c r="AF3703" s="116" t="s">
        <v>10619</v>
      </c>
      <c r="AG3703" s="42"/>
    </row>
    <row r="3704" spans="3:33">
      <c r="C3704" s="52"/>
      <c r="D3704" s="30" t="s">
        <v>10620</v>
      </c>
      <c r="E3704" s="30"/>
      <c r="Q3704" s="30"/>
      <c r="AF3704" s="116" t="s">
        <v>10621</v>
      </c>
      <c r="AG3704" s="42"/>
    </row>
    <row r="3705" spans="3:33">
      <c r="C3705" s="52"/>
      <c r="D3705" s="30" t="s">
        <v>10622</v>
      </c>
      <c r="E3705" s="30"/>
      <c r="Q3705" s="30"/>
      <c r="AF3705" s="116" t="s">
        <v>10623</v>
      </c>
      <c r="AG3705" s="42"/>
    </row>
    <row r="3706" spans="3:33">
      <c r="C3706" s="52"/>
      <c r="D3706" s="30" t="s">
        <v>10624</v>
      </c>
      <c r="E3706" s="30"/>
      <c r="Q3706" s="30"/>
      <c r="AF3706" s="116" t="s">
        <v>10625</v>
      </c>
      <c r="AG3706" s="42"/>
    </row>
    <row r="3707" spans="3:33">
      <c r="C3707" s="52"/>
      <c r="D3707" s="30" t="s">
        <v>10626</v>
      </c>
      <c r="E3707" s="30"/>
      <c r="Q3707" s="30"/>
      <c r="AF3707" s="116" t="s">
        <v>10627</v>
      </c>
      <c r="AG3707" s="42"/>
    </row>
    <row r="3708" spans="3:33">
      <c r="C3708" s="52"/>
      <c r="D3708" s="30" t="s">
        <v>10628</v>
      </c>
      <c r="E3708" s="30"/>
      <c r="Q3708" s="30"/>
      <c r="AF3708" s="116" t="s">
        <v>10629</v>
      </c>
      <c r="AG3708" s="42"/>
    </row>
    <row r="3709" spans="3:33">
      <c r="C3709" s="52"/>
      <c r="D3709" s="30" t="s">
        <v>10630</v>
      </c>
      <c r="E3709" s="30"/>
      <c r="Q3709" s="30"/>
      <c r="AF3709" s="116" t="s">
        <v>10631</v>
      </c>
      <c r="AG3709" s="42"/>
    </row>
    <row r="3710" spans="3:33">
      <c r="C3710" s="52"/>
      <c r="D3710" s="30" t="s">
        <v>10632</v>
      </c>
      <c r="E3710" s="30"/>
      <c r="Q3710" s="30"/>
      <c r="AF3710" s="116" t="s">
        <v>10633</v>
      </c>
      <c r="AG3710" s="42"/>
    </row>
    <row r="3711" spans="3:33">
      <c r="C3711" s="52"/>
      <c r="D3711" s="30" t="s">
        <v>10634</v>
      </c>
      <c r="E3711" s="30"/>
      <c r="Q3711" s="30"/>
      <c r="AF3711" s="116" t="s">
        <v>10635</v>
      </c>
      <c r="AG3711" s="42"/>
    </row>
    <row r="3712" spans="3:33">
      <c r="C3712" s="52"/>
      <c r="D3712" s="30" t="s">
        <v>10636</v>
      </c>
      <c r="E3712" s="30"/>
      <c r="Q3712" s="30"/>
      <c r="AF3712" s="116" t="s">
        <v>10637</v>
      </c>
      <c r="AG3712" s="42"/>
    </row>
    <row r="3713" spans="3:33">
      <c r="C3713" s="52"/>
      <c r="D3713" s="30" t="s">
        <v>10638</v>
      </c>
      <c r="E3713" s="30"/>
      <c r="Q3713" s="30"/>
      <c r="AF3713" s="116" t="s">
        <v>10639</v>
      </c>
      <c r="AG3713" s="42"/>
    </row>
    <row r="3714" spans="3:33">
      <c r="C3714" s="52"/>
      <c r="D3714" s="30" t="s">
        <v>10640</v>
      </c>
      <c r="E3714" s="30"/>
      <c r="Q3714" s="30"/>
      <c r="AF3714" s="116" t="s">
        <v>10641</v>
      </c>
      <c r="AG3714" s="42"/>
    </row>
    <row r="3715" spans="3:33">
      <c r="C3715" s="52"/>
      <c r="D3715" s="30" t="s">
        <v>10640</v>
      </c>
      <c r="E3715" s="30"/>
      <c r="Q3715" s="30"/>
      <c r="AF3715" s="116" t="s">
        <v>10642</v>
      </c>
      <c r="AG3715" s="42"/>
    </row>
    <row r="3716" spans="3:33">
      <c r="C3716" s="52"/>
      <c r="D3716" s="30" t="s">
        <v>10643</v>
      </c>
      <c r="E3716" s="30"/>
      <c r="Q3716" s="30"/>
      <c r="AF3716" s="116" t="s">
        <v>10644</v>
      </c>
      <c r="AG3716" s="42"/>
    </row>
    <row r="3717" spans="3:33">
      <c r="C3717" s="52"/>
      <c r="D3717" s="30" t="s">
        <v>10643</v>
      </c>
      <c r="E3717" s="30"/>
      <c r="Q3717" s="30"/>
      <c r="AF3717" s="116" t="s">
        <v>10645</v>
      </c>
      <c r="AG3717" s="42"/>
    </row>
    <row r="3718" spans="3:33">
      <c r="C3718" s="52"/>
      <c r="D3718" s="30" t="s">
        <v>10646</v>
      </c>
      <c r="E3718" s="30"/>
      <c r="Q3718" s="30"/>
      <c r="AF3718" s="116" t="s">
        <v>10647</v>
      </c>
      <c r="AG3718" s="42"/>
    </row>
    <row r="3719" spans="3:33">
      <c r="C3719" s="52"/>
      <c r="D3719" s="30" t="s">
        <v>10648</v>
      </c>
      <c r="E3719" s="30"/>
      <c r="Q3719" s="30"/>
      <c r="AF3719" s="116" t="s">
        <v>10649</v>
      </c>
      <c r="AG3719" s="42"/>
    </row>
    <row r="3720" spans="3:33">
      <c r="C3720" s="52"/>
      <c r="D3720" s="30" t="s">
        <v>10650</v>
      </c>
      <c r="E3720" s="30"/>
      <c r="Q3720" s="30"/>
      <c r="AF3720" s="116" t="s">
        <v>10651</v>
      </c>
      <c r="AG3720" s="42"/>
    </row>
    <row r="3721" spans="3:33">
      <c r="C3721" s="52"/>
      <c r="D3721" s="30" t="s">
        <v>10650</v>
      </c>
      <c r="E3721" s="30"/>
      <c r="Q3721" s="30"/>
      <c r="AF3721" s="116" t="s">
        <v>10652</v>
      </c>
      <c r="AG3721" s="42"/>
    </row>
    <row r="3722" spans="3:33">
      <c r="C3722" s="52"/>
      <c r="D3722" s="30" t="s">
        <v>10653</v>
      </c>
      <c r="E3722" s="30"/>
      <c r="Q3722" s="30"/>
      <c r="AF3722" s="116" t="s">
        <v>10654</v>
      </c>
      <c r="AG3722" s="42"/>
    </row>
    <row r="3723" spans="3:33">
      <c r="C3723" s="52"/>
      <c r="D3723" s="30" t="s">
        <v>10655</v>
      </c>
      <c r="E3723" s="30"/>
      <c r="Q3723" s="30"/>
      <c r="AF3723" s="116" t="s">
        <v>10656</v>
      </c>
      <c r="AG3723" s="42"/>
    </row>
    <row r="3724" spans="3:33">
      <c r="C3724" s="52"/>
      <c r="D3724" s="30" t="s">
        <v>10657</v>
      </c>
      <c r="E3724" s="30"/>
      <c r="Q3724" s="30"/>
      <c r="AF3724" s="116" t="s">
        <v>10658</v>
      </c>
      <c r="AG3724" s="42"/>
    </row>
    <row r="3725" spans="3:33">
      <c r="C3725" s="52"/>
      <c r="D3725" s="30" t="s">
        <v>10659</v>
      </c>
      <c r="E3725" s="30"/>
      <c r="Q3725" s="30"/>
      <c r="AF3725" s="116" t="s">
        <v>10660</v>
      </c>
      <c r="AG3725" s="42"/>
    </row>
    <row r="3726" spans="3:33">
      <c r="C3726" s="52"/>
      <c r="D3726" s="30" t="s">
        <v>10661</v>
      </c>
      <c r="E3726" s="30"/>
      <c r="Q3726" s="30"/>
      <c r="AF3726" s="116" t="s">
        <v>10662</v>
      </c>
      <c r="AG3726" s="42"/>
    </row>
    <row r="3727" spans="3:33">
      <c r="C3727" s="52"/>
      <c r="D3727" s="30" t="s">
        <v>10663</v>
      </c>
      <c r="E3727" s="30"/>
      <c r="Q3727" s="30"/>
      <c r="AF3727" s="116" t="s">
        <v>10664</v>
      </c>
      <c r="AG3727" s="42"/>
    </row>
    <row r="3728" spans="3:33">
      <c r="C3728" s="52"/>
      <c r="D3728" s="30" t="s">
        <v>10663</v>
      </c>
      <c r="E3728" s="30"/>
      <c r="Q3728" s="30"/>
      <c r="AF3728" s="116" t="s">
        <v>10665</v>
      </c>
      <c r="AG3728" s="42"/>
    </row>
    <row r="3729" spans="3:33">
      <c r="C3729" s="52"/>
      <c r="D3729" s="30" t="s">
        <v>10666</v>
      </c>
      <c r="E3729" s="30"/>
      <c r="Q3729" s="30"/>
      <c r="AF3729" s="116" t="s">
        <v>10667</v>
      </c>
      <c r="AG3729" s="42"/>
    </row>
    <row r="3730" spans="3:33">
      <c r="C3730" s="52"/>
      <c r="D3730" s="30" t="s">
        <v>10666</v>
      </c>
      <c r="E3730" s="30"/>
      <c r="Q3730" s="30"/>
      <c r="AF3730" s="116" t="s">
        <v>10668</v>
      </c>
      <c r="AG3730" s="42"/>
    </row>
    <row r="3731" spans="3:33">
      <c r="C3731" s="52"/>
      <c r="D3731" s="30" t="s">
        <v>10669</v>
      </c>
      <c r="E3731" s="30"/>
      <c r="Q3731" s="30"/>
      <c r="AF3731" s="116" t="s">
        <v>10670</v>
      </c>
      <c r="AG3731" s="42"/>
    </row>
    <row r="3732" spans="3:33">
      <c r="C3732" s="52"/>
      <c r="D3732" s="30" t="s">
        <v>10669</v>
      </c>
      <c r="E3732" s="30"/>
      <c r="Q3732" s="30"/>
      <c r="AF3732" s="116" t="s">
        <v>10671</v>
      </c>
      <c r="AG3732" s="42"/>
    </row>
    <row r="3733" spans="3:33">
      <c r="C3733" s="52"/>
      <c r="D3733" s="30" t="s">
        <v>10672</v>
      </c>
      <c r="E3733" s="30"/>
      <c r="Q3733" s="30"/>
      <c r="AF3733" s="116" t="s">
        <v>10673</v>
      </c>
      <c r="AG3733" s="42"/>
    </row>
    <row r="3734" spans="3:33">
      <c r="C3734" s="52"/>
      <c r="D3734" s="30" t="s">
        <v>10674</v>
      </c>
      <c r="E3734" s="30"/>
      <c r="Q3734" s="30"/>
      <c r="AF3734" s="116" t="s">
        <v>10675</v>
      </c>
      <c r="AG3734" s="42"/>
    </row>
    <row r="3735" spans="3:33">
      <c r="C3735" s="52"/>
      <c r="D3735" s="30" t="s">
        <v>10676</v>
      </c>
      <c r="E3735" s="30"/>
      <c r="Q3735" s="30"/>
      <c r="AF3735" s="116" t="s">
        <v>7958</v>
      </c>
      <c r="AG3735" s="42"/>
    </row>
    <row r="3736" spans="3:33">
      <c r="C3736" s="52"/>
      <c r="D3736" s="30" t="s">
        <v>10677</v>
      </c>
      <c r="E3736" s="30"/>
      <c r="Q3736" s="30"/>
      <c r="AF3736" s="116" t="s">
        <v>10678</v>
      </c>
      <c r="AG3736" s="42"/>
    </row>
    <row r="3737" spans="3:33">
      <c r="C3737" s="52"/>
      <c r="D3737" s="30" t="s">
        <v>10679</v>
      </c>
      <c r="E3737" s="30"/>
      <c r="Q3737" s="30"/>
      <c r="AF3737" s="116" t="s">
        <v>10680</v>
      </c>
      <c r="AG3737" s="42"/>
    </row>
    <row r="3738" spans="3:33">
      <c r="C3738" s="52"/>
      <c r="D3738" s="30" t="s">
        <v>10681</v>
      </c>
      <c r="E3738" s="30"/>
      <c r="Q3738" s="30"/>
      <c r="AF3738" s="116" t="s">
        <v>10682</v>
      </c>
      <c r="AG3738" s="42"/>
    </row>
    <row r="3739" spans="3:33">
      <c r="C3739" s="52"/>
      <c r="D3739" s="30" t="s">
        <v>10683</v>
      </c>
      <c r="E3739" s="30"/>
      <c r="Q3739" s="30"/>
      <c r="AF3739" s="116" t="s">
        <v>10684</v>
      </c>
      <c r="AG3739" s="42"/>
    </row>
    <row r="3740" spans="3:33">
      <c r="C3740" s="52"/>
      <c r="D3740" s="30" t="s">
        <v>10685</v>
      </c>
      <c r="E3740" s="30"/>
      <c r="Q3740" s="30"/>
      <c r="AF3740" s="116" t="s">
        <v>10686</v>
      </c>
      <c r="AG3740" s="42"/>
    </row>
    <row r="3741" spans="3:33">
      <c r="C3741" s="52"/>
      <c r="D3741" s="30" t="s">
        <v>10687</v>
      </c>
      <c r="E3741" s="30"/>
      <c r="Q3741" s="30"/>
      <c r="AF3741" s="116" t="s">
        <v>10688</v>
      </c>
      <c r="AG3741" s="42"/>
    </row>
    <row r="3742" spans="3:33">
      <c r="C3742" s="52"/>
      <c r="D3742" s="30" t="s">
        <v>10689</v>
      </c>
      <c r="E3742" s="30"/>
      <c r="Q3742" s="30"/>
      <c r="AF3742" s="116" t="s">
        <v>10690</v>
      </c>
      <c r="AG3742" s="42"/>
    </row>
    <row r="3743" spans="3:33">
      <c r="C3743" s="52"/>
      <c r="D3743" s="30" t="s">
        <v>10691</v>
      </c>
      <c r="E3743" s="30"/>
      <c r="Q3743" s="30"/>
      <c r="AF3743" s="116" t="s">
        <v>10692</v>
      </c>
      <c r="AG3743" s="42"/>
    </row>
    <row r="3744" spans="3:33">
      <c r="C3744" s="52"/>
      <c r="D3744" s="30" t="s">
        <v>10693</v>
      </c>
      <c r="E3744" s="30"/>
      <c r="Q3744" s="30"/>
      <c r="AF3744" s="116" t="s">
        <v>10694</v>
      </c>
      <c r="AG3744" s="42"/>
    </row>
    <row r="3745" spans="3:33">
      <c r="C3745" s="52"/>
      <c r="D3745" s="30" t="s">
        <v>10695</v>
      </c>
      <c r="E3745" s="30"/>
      <c r="Q3745" s="30"/>
      <c r="AF3745" s="116" t="s">
        <v>10696</v>
      </c>
      <c r="AG3745" s="42"/>
    </row>
    <row r="3746" spans="3:33">
      <c r="C3746" s="52"/>
      <c r="D3746" s="30" t="s">
        <v>10697</v>
      </c>
      <c r="E3746" s="30"/>
      <c r="Q3746" s="30"/>
      <c r="AF3746" s="116" t="s">
        <v>10698</v>
      </c>
      <c r="AG3746" s="42"/>
    </row>
    <row r="3747" spans="3:33">
      <c r="C3747" s="52"/>
      <c r="D3747" s="30" t="s">
        <v>10699</v>
      </c>
      <c r="E3747" s="30"/>
      <c r="Q3747" s="30"/>
      <c r="AF3747" s="116" t="s">
        <v>10700</v>
      </c>
      <c r="AG3747" s="42"/>
    </row>
    <row r="3748" spans="3:33">
      <c r="C3748" s="52"/>
      <c r="D3748" s="30" t="s">
        <v>10701</v>
      </c>
      <c r="E3748" s="30"/>
      <c r="Q3748" s="30"/>
      <c r="AF3748" s="116" t="s">
        <v>8063</v>
      </c>
      <c r="AG3748" s="42"/>
    </row>
    <row r="3749" spans="3:33">
      <c r="C3749" s="52"/>
      <c r="D3749" s="30" t="s">
        <v>10702</v>
      </c>
      <c r="E3749" s="30"/>
      <c r="Q3749" s="30"/>
      <c r="AF3749" s="116" t="s">
        <v>8035</v>
      </c>
      <c r="AG3749" s="42"/>
    </row>
    <row r="3750" spans="3:33">
      <c r="C3750" s="52"/>
      <c r="D3750" s="30" t="s">
        <v>10703</v>
      </c>
      <c r="E3750" s="30"/>
      <c r="Q3750" s="30"/>
      <c r="AF3750" s="116" t="s">
        <v>10704</v>
      </c>
      <c r="AG3750" s="42"/>
    </row>
    <row r="3751" spans="3:33">
      <c r="C3751" s="52"/>
      <c r="D3751" s="30" t="s">
        <v>10705</v>
      </c>
      <c r="E3751" s="30"/>
      <c r="Q3751" s="30"/>
      <c r="AF3751" s="116" t="s">
        <v>10706</v>
      </c>
      <c r="AG3751" s="42"/>
    </row>
    <row r="3752" spans="3:33">
      <c r="C3752" s="52"/>
      <c r="D3752" s="30" t="s">
        <v>10707</v>
      </c>
      <c r="E3752" s="30"/>
      <c r="Q3752" s="30"/>
      <c r="AF3752" s="116" t="s">
        <v>10708</v>
      </c>
      <c r="AG3752" s="42"/>
    </row>
    <row r="3753" spans="3:33">
      <c r="C3753" s="52"/>
      <c r="D3753" s="30" t="s">
        <v>10709</v>
      </c>
      <c r="E3753" s="30"/>
      <c r="Q3753" s="30"/>
      <c r="AF3753" s="116" t="s">
        <v>10710</v>
      </c>
      <c r="AG3753" s="42"/>
    </row>
    <row r="3754" spans="3:33">
      <c r="C3754" s="52"/>
      <c r="D3754" s="30" t="s">
        <v>10711</v>
      </c>
      <c r="E3754" s="30"/>
      <c r="Q3754" s="30"/>
      <c r="AF3754" s="116" t="s">
        <v>10712</v>
      </c>
      <c r="AG3754" s="42"/>
    </row>
    <row r="3755" spans="3:33">
      <c r="C3755" s="52"/>
      <c r="D3755" s="30" t="s">
        <v>10713</v>
      </c>
      <c r="E3755" s="30"/>
      <c r="Q3755" s="30"/>
      <c r="AF3755" s="116" t="s">
        <v>10714</v>
      </c>
      <c r="AG3755" s="42"/>
    </row>
    <row r="3756" spans="3:33">
      <c r="C3756" s="52"/>
      <c r="D3756" s="30" t="s">
        <v>10715</v>
      </c>
      <c r="E3756" s="30"/>
      <c r="Q3756" s="30"/>
      <c r="AF3756" s="116" t="s">
        <v>10716</v>
      </c>
      <c r="AG3756" s="42"/>
    </row>
    <row r="3757" spans="3:33">
      <c r="C3757" s="52"/>
      <c r="D3757" s="30" t="s">
        <v>10717</v>
      </c>
      <c r="E3757" s="30"/>
      <c r="Q3757" s="30"/>
      <c r="AF3757" s="116" t="s">
        <v>10718</v>
      </c>
      <c r="AG3757" s="42"/>
    </row>
    <row r="3758" spans="3:33">
      <c r="C3758" s="52"/>
      <c r="D3758" s="30" t="s">
        <v>10719</v>
      </c>
      <c r="E3758" s="30"/>
      <c r="Q3758" s="30"/>
      <c r="AF3758" s="116" t="s">
        <v>10720</v>
      </c>
      <c r="AG3758" s="42"/>
    </row>
    <row r="3759" spans="3:33">
      <c r="C3759" s="52"/>
      <c r="D3759" s="30" t="s">
        <v>10721</v>
      </c>
      <c r="E3759" s="30"/>
      <c r="Q3759" s="30"/>
      <c r="AF3759" s="116" t="s">
        <v>10722</v>
      </c>
      <c r="AG3759" s="42"/>
    </row>
    <row r="3760" spans="3:33">
      <c r="C3760" s="52"/>
      <c r="D3760" s="30" t="s">
        <v>10723</v>
      </c>
      <c r="E3760" s="30"/>
      <c r="Q3760" s="30"/>
      <c r="AF3760" s="116" t="s">
        <v>10724</v>
      </c>
      <c r="AG3760" s="42"/>
    </row>
    <row r="3761" spans="3:33">
      <c r="C3761" s="52"/>
      <c r="D3761" s="30" t="s">
        <v>10725</v>
      </c>
      <c r="E3761" s="30"/>
      <c r="Q3761" s="30"/>
      <c r="AF3761" s="116" t="s">
        <v>10726</v>
      </c>
      <c r="AG3761" s="42"/>
    </row>
    <row r="3762" spans="3:33">
      <c r="C3762" s="52"/>
      <c r="D3762" s="30" t="s">
        <v>10727</v>
      </c>
      <c r="E3762" s="30"/>
      <c r="Q3762" s="30"/>
      <c r="AF3762" s="116" t="s">
        <v>8031</v>
      </c>
      <c r="AG3762" s="42"/>
    </row>
    <row r="3763" spans="3:33">
      <c r="C3763" s="52"/>
      <c r="D3763" s="30" t="s">
        <v>10728</v>
      </c>
      <c r="E3763" s="30"/>
      <c r="Q3763" s="30"/>
      <c r="AF3763" s="116" t="s">
        <v>8033</v>
      </c>
      <c r="AG3763" s="42"/>
    </row>
    <row r="3764" spans="3:33">
      <c r="C3764" s="52"/>
      <c r="D3764" s="30" t="s">
        <v>10729</v>
      </c>
      <c r="E3764" s="30"/>
      <c r="Q3764" s="30"/>
      <c r="AF3764" s="116" t="s">
        <v>10730</v>
      </c>
      <c r="AG3764" s="42"/>
    </row>
    <row r="3765" spans="3:33">
      <c r="C3765" s="52"/>
      <c r="D3765" s="30" t="s">
        <v>10731</v>
      </c>
      <c r="E3765" s="30"/>
      <c r="Q3765" s="30"/>
      <c r="AF3765" s="116" t="s">
        <v>10732</v>
      </c>
      <c r="AG3765" s="42"/>
    </row>
    <row r="3766" spans="3:33">
      <c r="C3766" s="52"/>
      <c r="D3766" s="30" t="s">
        <v>10733</v>
      </c>
      <c r="E3766" s="30"/>
      <c r="Q3766" s="30"/>
      <c r="AF3766" s="116" t="s">
        <v>10734</v>
      </c>
      <c r="AG3766" s="42"/>
    </row>
    <row r="3767" spans="3:33">
      <c r="C3767" s="52"/>
      <c r="D3767" s="30" t="s">
        <v>10735</v>
      </c>
      <c r="E3767" s="30"/>
      <c r="Q3767" s="30"/>
      <c r="AF3767" s="116" t="s">
        <v>10736</v>
      </c>
      <c r="AG3767" s="42"/>
    </row>
    <row r="3768" spans="3:33">
      <c r="C3768" s="52"/>
      <c r="D3768" s="30" t="s">
        <v>10737</v>
      </c>
      <c r="E3768" s="30"/>
      <c r="Q3768" s="30"/>
      <c r="AF3768" s="116" t="s">
        <v>10738</v>
      </c>
      <c r="AG3768" s="42"/>
    </row>
    <row r="3769" spans="3:33">
      <c r="C3769" s="52"/>
      <c r="D3769" s="30" t="s">
        <v>10739</v>
      </c>
      <c r="E3769" s="30"/>
      <c r="Q3769" s="30"/>
      <c r="AF3769" s="116" t="s">
        <v>10740</v>
      </c>
      <c r="AG3769" s="42"/>
    </row>
    <row r="3770" spans="3:33">
      <c r="C3770" s="52"/>
      <c r="D3770" s="30" t="s">
        <v>10741</v>
      </c>
      <c r="E3770" s="30"/>
      <c r="Q3770" s="30"/>
      <c r="AF3770" s="116" t="s">
        <v>10742</v>
      </c>
      <c r="AG3770" s="42"/>
    </row>
    <row r="3771" spans="3:33">
      <c r="C3771" s="52"/>
      <c r="D3771" s="30" t="s">
        <v>10743</v>
      </c>
      <c r="E3771" s="30"/>
      <c r="Q3771" s="30"/>
      <c r="AF3771" s="116" t="s">
        <v>10744</v>
      </c>
      <c r="AG3771" s="42"/>
    </row>
    <row r="3772" spans="3:33">
      <c r="C3772" s="52"/>
      <c r="D3772" s="30" t="s">
        <v>10745</v>
      </c>
      <c r="E3772" s="30"/>
      <c r="Q3772" s="30"/>
      <c r="AF3772" s="116" t="s">
        <v>10746</v>
      </c>
      <c r="AG3772" s="42"/>
    </row>
    <row r="3773" spans="3:33">
      <c r="C3773" s="52"/>
      <c r="D3773" s="30" t="s">
        <v>10747</v>
      </c>
      <c r="E3773" s="30"/>
      <c r="Q3773" s="30"/>
      <c r="AF3773" s="116" t="s">
        <v>10748</v>
      </c>
      <c r="AG3773" s="42"/>
    </row>
    <row r="3774" spans="3:33">
      <c r="C3774" s="52"/>
      <c r="D3774" s="30" t="s">
        <v>10749</v>
      </c>
      <c r="E3774" s="30"/>
      <c r="Q3774" s="30"/>
      <c r="AF3774" s="116" t="s">
        <v>10750</v>
      </c>
      <c r="AG3774" s="42"/>
    </row>
    <row r="3775" spans="3:33">
      <c r="C3775" s="52"/>
      <c r="D3775" s="30" t="s">
        <v>10751</v>
      </c>
      <c r="E3775" s="30"/>
      <c r="Q3775" s="30"/>
      <c r="AF3775" s="116" t="s">
        <v>10752</v>
      </c>
      <c r="AG3775" s="42"/>
    </row>
    <row r="3776" spans="3:33">
      <c r="C3776" s="52"/>
      <c r="D3776" s="30" t="s">
        <v>10753</v>
      </c>
      <c r="E3776" s="30"/>
      <c r="Q3776" s="30"/>
      <c r="AF3776" s="116" t="s">
        <v>10754</v>
      </c>
      <c r="AG3776" s="42"/>
    </row>
    <row r="3777" spans="3:33">
      <c r="C3777" s="52"/>
      <c r="D3777" s="30" t="s">
        <v>10755</v>
      </c>
      <c r="E3777" s="30"/>
      <c r="Q3777" s="30"/>
      <c r="AF3777" s="116" t="s">
        <v>10756</v>
      </c>
      <c r="AG3777" s="42"/>
    </row>
    <row r="3778" spans="3:33">
      <c r="C3778" s="52"/>
      <c r="D3778" s="30" t="s">
        <v>10757</v>
      </c>
      <c r="E3778" s="30"/>
      <c r="Q3778" s="30"/>
      <c r="AF3778" s="116" t="s">
        <v>10758</v>
      </c>
      <c r="AG3778" s="42"/>
    </row>
    <row r="3779" spans="3:33">
      <c r="C3779" s="52"/>
      <c r="D3779" s="30" t="s">
        <v>10759</v>
      </c>
      <c r="E3779" s="30"/>
      <c r="Q3779" s="30"/>
      <c r="AF3779" s="116" t="s">
        <v>10742</v>
      </c>
      <c r="AG3779" s="42"/>
    </row>
    <row r="3780" spans="3:33">
      <c r="C3780" s="52"/>
      <c r="D3780" s="30" t="s">
        <v>10760</v>
      </c>
      <c r="E3780" s="30"/>
      <c r="Q3780" s="30"/>
      <c r="AF3780" s="116" t="s">
        <v>10761</v>
      </c>
      <c r="AG3780" s="42"/>
    </row>
    <row r="3781" spans="3:33">
      <c r="C3781" s="52"/>
      <c r="D3781" s="30" t="s">
        <v>10762</v>
      </c>
      <c r="E3781" s="30"/>
      <c r="Q3781" s="30"/>
      <c r="AF3781" s="116" t="s">
        <v>10763</v>
      </c>
      <c r="AG3781" s="42"/>
    </row>
    <row r="3782" spans="3:33">
      <c r="C3782" s="52"/>
      <c r="D3782" s="30" t="s">
        <v>10764</v>
      </c>
      <c r="E3782" s="30"/>
      <c r="Q3782" s="30"/>
      <c r="AF3782" s="116" t="s">
        <v>10765</v>
      </c>
      <c r="AG3782" s="42"/>
    </row>
    <row r="3783" spans="3:33">
      <c r="C3783" s="52"/>
      <c r="D3783" s="30" t="s">
        <v>10766</v>
      </c>
      <c r="E3783" s="30"/>
      <c r="Q3783" s="30"/>
      <c r="AF3783" s="116" t="s">
        <v>10767</v>
      </c>
      <c r="AG3783" s="42"/>
    </row>
    <row r="3784" spans="3:33">
      <c r="C3784" s="52"/>
      <c r="D3784" s="30" t="s">
        <v>10768</v>
      </c>
      <c r="E3784" s="30"/>
      <c r="Q3784" s="30"/>
      <c r="AF3784" s="116" t="s">
        <v>10769</v>
      </c>
      <c r="AG3784" s="42"/>
    </row>
    <row r="3785" spans="3:33">
      <c r="C3785" s="52"/>
      <c r="D3785" s="30" t="s">
        <v>10770</v>
      </c>
      <c r="E3785" s="30"/>
      <c r="Q3785" s="30"/>
      <c r="AF3785" s="116" t="s">
        <v>10771</v>
      </c>
      <c r="AG3785" s="42"/>
    </row>
    <row r="3786" spans="3:33">
      <c r="C3786" s="52"/>
      <c r="D3786" s="30" t="s">
        <v>10772</v>
      </c>
      <c r="E3786" s="30"/>
      <c r="Q3786" s="30"/>
      <c r="AF3786" s="116" t="s">
        <v>10773</v>
      </c>
      <c r="AG3786" s="42"/>
    </row>
    <row r="3787" spans="3:33">
      <c r="C3787" s="52"/>
      <c r="D3787" s="30" t="s">
        <v>10774</v>
      </c>
      <c r="E3787" s="30"/>
      <c r="Q3787" s="30"/>
      <c r="AF3787" s="116" t="s">
        <v>10775</v>
      </c>
      <c r="AG3787" s="42"/>
    </row>
    <row r="3788" spans="3:33">
      <c r="C3788" s="52"/>
      <c r="D3788" s="30" t="s">
        <v>10776</v>
      </c>
      <c r="E3788" s="30"/>
      <c r="Q3788" s="30"/>
      <c r="AF3788" s="116" t="s">
        <v>10777</v>
      </c>
      <c r="AG3788" s="42"/>
    </row>
    <row r="3789" spans="3:33">
      <c r="C3789" s="52"/>
      <c r="D3789" s="30" t="s">
        <v>10778</v>
      </c>
      <c r="E3789" s="30"/>
      <c r="Q3789" s="30"/>
      <c r="AF3789" s="116" t="s">
        <v>10779</v>
      </c>
      <c r="AG3789" s="42"/>
    </row>
    <row r="3790" spans="3:33">
      <c r="C3790" s="52"/>
      <c r="D3790" s="30" t="s">
        <v>10780</v>
      </c>
      <c r="E3790" s="30"/>
      <c r="Q3790" s="30"/>
      <c r="AF3790" s="116" t="s">
        <v>10781</v>
      </c>
      <c r="AG3790" s="42"/>
    </row>
    <row r="3791" spans="3:33">
      <c r="C3791" s="52"/>
      <c r="D3791" s="30" t="s">
        <v>10782</v>
      </c>
      <c r="E3791" s="30"/>
      <c r="Q3791" s="30"/>
      <c r="AF3791" s="116" t="s">
        <v>9973</v>
      </c>
      <c r="AG3791" s="42"/>
    </row>
    <row r="3792" spans="3:33">
      <c r="C3792" s="52"/>
      <c r="D3792" s="30" t="s">
        <v>10783</v>
      </c>
      <c r="E3792" s="30"/>
      <c r="Q3792" s="30"/>
      <c r="AF3792" s="116" t="s">
        <v>9975</v>
      </c>
      <c r="AG3792" s="42"/>
    </row>
    <row r="3793" spans="3:33">
      <c r="C3793" s="52"/>
      <c r="D3793" s="30" t="s">
        <v>10784</v>
      </c>
      <c r="E3793" s="30"/>
      <c r="Q3793" s="30"/>
      <c r="AF3793" s="116" t="s">
        <v>9977</v>
      </c>
      <c r="AG3793" s="42"/>
    </row>
    <row r="3794" spans="3:33">
      <c r="C3794" s="52"/>
      <c r="D3794" s="30" t="s">
        <v>10785</v>
      </c>
      <c r="E3794" s="30"/>
      <c r="Q3794" s="30"/>
      <c r="AF3794" s="116" t="s">
        <v>9979</v>
      </c>
      <c r="AG3794" s="42"/>
    </row>
    <row r="3795" spans="3:33">
      <c r="C3795" s="52"/>
      <c r="D3795" s="30" t="s">
        <v>10786</v>
      </c>
      <c r="E3795" s="30"/>
      <c r="Q3795" s="30"/>
      <c r="AF3795" s="116" t="s">
        <v>9981</v>
      </c>
      <c r="AG3795" s="42"/>
    </row>
    <row r="3796" spans="3:33">
      <c r="C3796" s="52"/>
      <c r="D3796" s="30" t="s">
        <v>10787</v>
      </c>
      <c r="E3796" s="30"/>
      <c r="Q3796" s="30"/>
      <c r="AF3796" s="116" t="s">
        <v>9983</v>
      </c>
      <c r="AG3796" s="42"/>
    </row>
    <row r="3797" spans="3:33">
      <c r="C3797" s="52"/>
      <c r="D3797" s="30" t="s">
        <v>10788</v>
      </c>
      <c r="E3797" s="30"/>
      <c r="Q3797" s="30"/>
      <c r="AF3797" s="116" t="s">
        <v>9985</v>
      </c>
      <c r="AG3797" s="42"/>
    </row>
    <row r="3798" spans="3:33">
      <c r="C3798" s="52"/>
      <c r="D3798" s="30" t="s">
        <v>10789</v>
      </c>
      <c r="E3798" s="30"/>
      <c r="Q3798" s="30"/>
      <c r="AF3798" s="116" t="s">
        <v>9987</v>
      </c>
      <c r="AG3798" s="42"/>
    </row>
    <row r="3799" spans="3:33">
      <c r="C3799" s="52"/>
      <c r="D3799" s="30" t="s">
        <v>10790</v>
      </c>
      <c r="E3799" s="30"/>
      <c r="Q3799" s="30"/>
      <c r="AF3799" s="116" t="s">
        <v>9989</v>
      </c>
      <c r="AG3799" s="42"/>
    </row>
    <row r="3800" spans="3:33">
      <c r="C3800" s="52"/>
      <c r="D3800" s="30" t="s">
        <v>10791</v>
      </c>
      <c r="E3800" s="30"/>
      <c r="Q3800" s="30"/>
      <c r="AF3800" s="116" t="s">
        <v>9991</v>
      </c>
      <c r="AG3800" s="42"/>
    </row>
    <row r="3801" spans="3:33">
      <c r="C3801" s="52"/>
      <c r="D3801" s="30" t="s">
        <v>10792</v>
      </c>
      <c r="E3801" s="30"/>
      <c r="Q3801" s="30"/>
      <c r="AF3801" s="116" t="s">
        <v>9993</v>
      </c>
      <c r="AG3801" s="42"/>
    </row>
    <row r="3802" spans="3:33">
      <c r="C3802" s="52"/>
      <c r="D3802" s="30" t="s">
        <v>10793</v>
      </c>
      <c r="E3802" s="30"/>
      <c r="Q3802" s="30"/>
      <c r="AF3802" s="116" t="s">
        <v>9995</v>
      </c>
      <c r="AG3802" s="42"/>
    </row>
    <row r="3803" spans="3:33">
      <c r="C3803" s="52"/>
      <c r="D3803" s="30" t="s">
        <v>10794</v>
      </c>
      <c r="E3803" s="30"/>
      <c r="Q3803" s="30"/>
      <c r="AF3803" s="116" t="s">
        <v>9997</v>
      </c>
      <c r="AG3803" s="42"/>
    </row>
    <row r="3804" spans="3:33">
      <c r="C3804" s="52"/>
      <c r="D3804" s="30" t="s">
        <v>10795</v>
      </c>
      <c r="E3804" s="30"/>
      <c r="Q3804" s="30"/>
      <c r="AF3804" s="116" t="s">
        <v>9999</v>
      </c>
      <c r="AG3804" s="42"/>
    </row>
    <row r="3805" spans="3:33">
      <c r="C3805" s="52"/>
      <c r="D3805" s="30" t="s">
        <v>10796</v>
      </c>
      <c r="E3805" s="30"/>
      <c r="Q3805" s="30"/>
      <c r="AF3805" s="116" t="s">
        <v>10001</v>
      </c>
      <c r="AG3805" s="42"/>
    </row>
    <row r="3806" spans="3:33">
      <c r="C3806" s="52"/>
      <c r="D3806" s="30" t="s">
        <v>10797</v>
      </c>
      <c r="E3806" s="30"/>
      <c r="Q3806" s="30"/>
      <c r="AF3806" s="116" t="s">
        <v>10003</v>
      </c>
      <c r="AG3806" s="42"/>
    </row>
    <row r="3807" spans="3:33">
      <c r="C3807" s="52"/>
      <c r="D3807" s="30" t="s">
        <v>10798</v>
      </c>
      <c r="E3807" s="30"/>
      <c r="Q3807" s="30"/>
      <c r="AF3807" s="116" t="s">
        <v>10005</v>
      </c>
      <c r="AG3807" s="42"/>
    </row>
    <row r="3808" spans="3:33">
      <c r="C3808" s="52"/>
      <c r="D3808" s="30" t="s">
        <v>10799</v>
      </c>
      <c r="E3808" s="30"/>
      <c r="Q3808" s="30"/>
      <c r="AF3808" s="116" t="s">
        <v>10007</v>
      </c>
      <c r="AG3808" s="42"/>
    </row>
    <row r="3809" spans="3:33">
      <c r="C3809" s="52"/>
      <c r="D3809" s="30" t="s">
        <v>10800</v>
      </c>
      <c r="E3809" s="30"/>
      <c r="Q3809" s="30"/>
      <c r="AF3809" s="116" t="s">
        <v>10009</v>
      </c>
      <c r="AG3809" s="42"/>
    </row>
    <row r="3810" spans="3:33">
      <c r="C3810" s="52"/>
      <c r="D3810" s="30" t="s">
        <v>10801</v>
      </c>
      <c r="E3810" s="30"/>
      <c r="Q3810" s="30"/>
      <c r="AF3810" s="116" t="s">
        <v>10011</v>
      </c>
      <c r="AG3810" s="42"/>
    </row>
    <row r="3811" spans="3:33">
      <c r="C3811" s="52"/>
      <c r="D3811" s="30" t="s">
        <v>10802</v>
      </c>
      <c r="E3811" s="30"/>
      <c r="Q3811" s="30"/>
      <c r="AF3811" s="116" t="s">
        <v>10013</v>
      </c>
      <c r="AG3811" s="42"/>
    </row>
    <row r="3812" spans="3:33">
      <c r="C3812" s="52"/>
      <c r="D3812" s="30" t="s">
        <v>10803</v>
      </c>
      <c r="E3812" s="30"/>
      <c r="Q3812" s="30"/>
      <c r="AF3812" s="116" t="s">
        <v>10804</v>
      </c>
      <c r="AG3812" s="42"/>
    </row>
    <row r="3813" spans="3:33">
      <c r="C3813" s="52"/>
      <c r="D3813" s="30" t="s">
        <v>10805</v>
      </c>
      <c r="E3813" s="30"/>
      <c r="Q3813" s="30"/>
      <c r="AF3813" s="116" t="s">
        <v>10806</v>
      </c>
      <c r="AG3813" s="42"/>
    </row>
    <row r="3814" spans="3:33">
      <c r="C3814" s="52"/>
      <c r="D3814" s="30" t="s">
        <v>10807</v>
      </c>
      <c r="E3814" s="30"/>
      <c r="Q3814" s="30"/>
      <c r="AF3814" s="116" t="s">
        <v>10808</v>
      </c>
      <c r="AG3814" s="42"/>
    </row>
    <row r="3815" spans="3:33">
      <c r="C3815" s="52"/>
      <c r="D3815" s="30" t="s">
        <v>10809</v>
      </c>
      <c r="E3815" s="30"/>
      <c r="Q3815" s="30"/>
      <c r="AF3815" s="116" t="s">
        <v>10810</v>
      </c>
      <c r="AG3815" s="42"/>
    </row>
    <row r="3816" spans="3:33">
      <c r="C3816" s="52"/>
      <c r="D3816" s="30" t="s">
        <v>10811</v>
      </c>
      <c r="E3816" s="30"/>
      <c r="Q3816" s="30"/>
      <c r="AF3816" s="116" t="s">
        <v>10812</v>
      </c>
      <c r="AG3816" s="42"/>
    </row>
    <row r="3817" spans="3:33">
      <c r="C3817" s="52"/>
      <c r="D3817" s="30" t="s">
        <v>10813</v>
      </c>
      <c r="E3817" s="30"/>
      <c r="Q3817" s="30"/>
      <c r="AF3817" s="116" t="s">
        <v>10814</v>
      </c>
      <c r="AG3817" s="42"/>
    </row>
    <row r="3818" spans="3:33">
      <c r="C3818" s="52"/>
      <c r="D3818" s="30" t="s">
        <v>10815</v>
      </c>
      <c r="E3818" s="30"/>
      <c r="Q3818" s="30"/>
      <c r="AF3818" s="116" t="s">
        <v>10816</v>
      </c>
      <c r="AG3818" s="42"/>
    </row>
    <row r="3819" spans="3:33">
      <c r="C3819" s="52"/>
      <c r="D3819" s="30" t="s">
        <v>10817</v>
      </c>
      <c r="E3819" s="30"/>
      <c r="Q3819" s="30"/>
      <c r="AF3819" s="116" t="s">
        <v>7794</v>
      </c>
      <c r="AG3819" s="42"/>
    </row>
    <row r="3820" spans="3:33">
      <c r="C3820" s="52"/>
      <c r="D3820" s="30" t="s">
        <v>10818</v>
      </c>
      <c r="E3820" s="30"/>
      <c r="Q3820" s="30"/>
      <c r="AF3820" s="116" t="s">
        <v>7796</v>
      </c>
      <c r="AG3820" s="42"/>
    </row>
    <row r="3821" spans="3:33">
      <c r="C3821" s="52"/>
      <c r="D3821" s="30" t="s">
        <v>10819</v>
      </c>
      <c r="E3821" s="30"/>
      <c r="Q3821" s="30"/>
      <c r="AF3821" s="116" t="s">
        <v>7798</v>
      </c>
      <c r="AG3821" s="42"/>
    </row>
    <row r="3822" spans="3:33">
      <c r="C3822" s="52"/>
      <c r="D3822" s="30" t="s">
        <v>10820</v>
      </c>
      <c r="E3822" s="30"/>
      <c r="Q3822" s="30"/>
      <c r="AF3822" s="116" t="s">
        <v>7800</v>
      </c>
      <c r="AG3822" s="42"/>
    </row>
    <row r="3823" spans="3:33">
      <c r="C3823" s="52"/>
      <c r="D3823" s="30" t="s">
        <v>10821</v>
      </c>
      <c r="E3823" s="30"/>
      <c r="Q3823" s="30"/>
      <c r="AF3823" s="116" t="s">
        <v>7802</v>
      </c>
      <c r="AG3823" s="42"/>
    </row>
    <row r="3824" spans="3:33">
      <c r="C3824" s="52"/>
      <c r="D3824" s="30" t="s">
        <v>10822</v>
      </c>
      <c r="E3824" s="30"/>
      <c r="Q3824" s="30"/>
      <c r="AF3824" s="116" t="s">
        <v>7804</v>
      </c>
      <c r="AG3824" s="42"/>
    </row>
    <row r="3825" spans="3:33">
      <c r="C3825" s="52"/>
      <c r="D3825" s="30" t="s">
        <v>10823</v>
      </c>
      <c r="E3825" s="30"/>
      <c r="Q3825" s="30"/>
      <c r="AF3825" s="116" t="s">
        <v>7806</v>
      </c>
      <c r="AG3825" s="42"/>
    </row>
    <row r="3826" spans="3:33">
      <c r="C3826" s="52"/>
      <c r="D3826" s="30" t="s">
        <v>10824</v>
      </c>
      <c r="E3826" s="30"/>
      <c r="Q3826" s="30"/>
      <c r="AF3826" s="116" t="s">
        <v>7808</v>
      </c>
      <c r="AG3826" s="42"/>
    </row>
    <row r="3827" spans="3:33">
      <c r="C3827" s="52"/>
      <c r="D3827" s="30" t="s">
        <v>10825</v>
      </c>
      <c r="E3827" s="30"/>
      <c r="Q3827" s="30"/>
      <c r="AF3827" s="116" t="s">
        <v>7810</v>
      </c>
      <c r="AG3827" s="42"/>
    </row>
    <row r="3828" spans="3:33">
      <c r="C3828" s="52"/>
      <c r="D3828" s="30" t="s">
        <v>10826</v>
      </c>
      <c r="E3828" s="30"/>
      <c r="Q3828" s="30"/>
      <c r="AF3828" s="116" t="s">
        <v>7812</v>
      </c>
      <c r="AG3828" s="42"/>
    </row>
    <row r="3829" spans="3:33">
      <c r="C3829" s="52"/>
      <c r="D3829" s="30" t="s">
        <v>10827</v>
      </c>
      <c r="E3829" s="30"/>
      <c r="Q3829" s="30"/>
      <c r="AF3829" s="116" t="s">
        <v>7814</v>
      </c>
      <c r="AG3829" s="42"/>
    </row>
    <row r="3830" spans="3:33">
      <c r="C3830" s="52"/>
      <c r="D3830" s="30" t="s">
        <v>10828</v>
      </c>
      <c r="E3830" s="30"/>
      <c r="Q3830" s="30"/>
      <c r="AF3830" s="116" t="s">
        <v>7816</v>
      </c>
      <c r="AG3830" s="42"/>
    </row>
    <row r="3831" spans="3:33">
      <c r="C3831" s="52"/>
      <c r="D3831" s="30" t="s">
        <v>10829</v>
      </c>
      <c r="E3831" s="30"/>
      <c r="Q3831" s="30"/>
      <c r="AF3831" s="116" t="s">
        <v>7818</v>
      </c>
      <c r="AG3831" s="42"/>
    </row>
    <row r="3832" spans="3:33">
      <c r="C3832" s="52"/>
      <c r="D3832" s="30" t="s">
        <v>10830</v>
      </c>
      <c r="E3832" s="30"/>
      <c r="Q3832" s="30"/>
      <c r="AF3832" s="116" t="s">
        <v>7820</v>
      </c>
      <c r="AG3832" s="42"/>
    </row>
    <row r="3833" spans="3:33">
      <c r="C3833" s="52"/>
      <c r="D3833" s="30" t="s">
        <v>10831</v>
      </c>
      <c r="E3833" s="30"/>
      <c r="Q3833" s="30"/>
      <c r="AF3833" s="116" t="s">
        <v>7822</v>
      </c>
      <c r="AG3833" s="42"/>
    </row>
    <row r="3834" spans="3:33">
      <c r="C3834" s="52"/>
      <c r="D3834" s="30" t="s">
        <v>10832</v>
      </c>
      <c r="E3834" s="30"/>
      <c r="Q3834" s="30"/>
      <c r="AF3834" s="116" t="s">
        <v>10833</v>
      </c>
      <c r="AG3834" s="42"/>
    </row>
    <row r="3835" spans="3:33">
      <c r="C3835" s="52"/>
      <c r="D3835" s="30" t="s">
        <v>10834</v>
      </c>
      <c r="E3835" s="30"/>
      <c r="Q3835" s="30"/>
      <c r="AF3835" s="116" t="s">
        <v>10835</v>
      </c>
      <c r="AG3835" s="42"/>
    </row>
    <row r="3836" spans="3:33">
      <c r="C3836" s="52"/>
      <c r="D3836" s="30" t="s">
        <v>10836</v>
      </c>
      <c r="E3836" s="30"/>
      <c r="Q3836" s="30"/>
      <c r="AF3836" s="116" t="s">
        <v>10837</v>
      </c>
      <c r="AG3836" s="42"/>
    </row>
    <row r="3837" spans="3:33">
      <c r="C3837" s="52"/>
      <c r="D3837" s="30" t="s">
        <v>10838</v>
      </c>
      <c r="E3837" s="30"/>
      <c r="Q3837" s="30"/>
      <c r="AF3837" s="116" t="s">
        <v>10839</v>
      </c>
      <c r="AG3837" s="42"/>
    </row>
    <row r="3838" spans="3:33">
      <c r="C3838" s="52"/>
      <c r="D3838" s="30" t="s">
        <v>10840</v>
      </c>
      <c r="E3838" s="30"/>
      <c r="Q3838" s="30"/>
      <c r="AF3838" s="116" t="s">
        <v>10132</v>
      </c>
      <c r="AG3838" s="42"/>
    </row>
    <row r="3839" spans="3:33">
      <c r="C3839" s="52"/>
      <c r="D3839" s="30" t="s">
        <v>10841</v>
      </c>
      <c r="E3839" s="30"/>
      <c r="Q3839" s="30"/>
      <c r="AF3839" s="116" t="s">
        <v>10134</v>
      </c>
      <c r="AG3839" s="42"/>
    </row>
    <row r="3840" spans="3:33">
      <c r="C3840" s="52"/>
      <c r="D3840" s="30" t="s">
        <v>10842</v>
      </c>
      <c r="E3840" s="30"/>
      <c r="Q3840" s="30"/>
      <c r="AF3840" s="116" t="s">
        <v>10843</v>
      </c>
      <c r="AG3840" s="42"/>
    </row>
    <row r="3841" spans="3:33">
      <c r="C3841" s="52"/>
      <c r="D3841" s="30" t="s">
        <v>10844</v>
      </c>
      <c r="E3841" s="30"/>
      <c r="Q3841" s="30"/>
      <c r="AF3841" s="116" t="s">
        <v>10845</v>
      </c>
      <c r="AG3841" s="42"/>
    </row>
    <row r="3842" spans="3:33">
      <c r="C3842" s="52"/>
      <c r="D3842" s="30" t="s">
        <v>10846</v>
      </c>
      <c r="E3842" s="30"/>
      <c r="Q3842" s="30"/>
      <c r="AF3842" s="116" t="s">
        <v>10847</v>
      </c>
      <c r="AG3842" s="42"/>
    </row>
    <row r="3843" spans="3:33">
      <c r="C3843" s="52"/>
      <c r="D3843" s="30" t="s">
        <v>10848</v>
      </c>
      <c r="E3843" s="30"/>
      <c r="Q3843" s="30"/>
      <c r="AF3843" s="116" t="s">
        <v>9973</v>
      </c>
      <c r="AG3843" s="42"/>
    </row>
    <row r="3844" spans="3:33">
      <c r="C3844" s="52"/>
      <c r="D3844" s="30" t="s">
        <v>10849</v>
      </c>
      <c r="E3844" s="30"/>
      <c r="Q3844" s="30"/>
      <c r="AF3844" s="116" t="s">
        <v>9975</v>
      </c>
      <c r="AG3844" s="42"/>
    </row>
    <row r="3845" spans="3:33">
      <c r="C3845" s="52"/>
      <c r="D3845" s="30" t="s">
        <v>10850</v>
      </c>
      <c r="E3845" s="30"/>
      <c r="Q3845" s="30"/>
      <c r="AF3845" s="116" t="s">
        <v>9977</v>
      </c>
      <c r="AG3845" s="42"/>
    </row>
    <row r="3846" spans="3:33">
      <c r="C3846" s="52"/>
      <c r="D3846" s="30" t="s">
        <v>10851</v>
      </c>
      <c r="E3846" s="30"/>
      <c r="Q3846" s="30"/>
      <c r="AF3846" s="116" t="s">
        <v>9979</v>
      </c>
      <c r="AG3846" s="42"/>
    </row>
    <row r="3847" spans="3:33">
      <c r="C3847" s="52"/>
      <c r="D3847" s="30" t="s">
        <v>10852</v>
      </c>
      <c r="E3847" s="30"/>
      <c r="Q3847" s="30"/>
      <c r="AF3847" s="116" t="s">
        <v>9981</v>
      </c>
      <c r="AG3847" s="42"/>
    </row>
    <row r="3848" spans="3:33">
      <c r="C3848" s="52"/>
      <c r="D3848" s="30" t="s">
        <v>10853</v>
      </c>
      <c r="E3848" s="30"/>
      <c r="Q3848" s="30"/>
      <c r="AF3848" s="116" t="s">
        <v>9983</v>
      </c>
      <c r="AG3848" s="42"/>
    </row>
    <row r="3849" spans="3:33">
      <c r="C3849" s="52"/>
      <c r="D3849" s="30" t="s">
        <v>10854</v>
      </c>
      <c r="E3849" s="30"/>
      <c r="Q3849" s="30"/>
      <c r="AF3849" s="116" t="s">
        <v>9985</v>
      </c>
      <c r="AG3849" s="42"/>
    </row>
    <row r="3850" spans="3:33">
      <c r="C3850" s="52"/>
      <c r="D3850" s="30" t="s">
        <v>10855</v>
      </c>
      <c r="E3850" s="30"/>
      <c r="Q3850" s="30"/>
      <c r="AF3850" s="116" t="s">
        <v>9987</v>
      </c>
      <c r="AG3850" s="42"/>
    </row>
    <row r="3851" spans="3:33">
      <c r="C3851" s="52"/>
      <c r="D3851" s="30" t="s">
        <v>10856</v>
      </c>
      <c r="E3851" s="30"/>
      <c r="Q3851" s="30"/>
      <c r="AF3851" s="116" t="s">
        <v>9989</v>
      </c>
      <c r="AG3851" s="42"/>
    </row>
    <row r="3852" spans="3:33">
      <c r="C3852" s="52"/>
      <c r="D3852" s="30" t="s">
        <v>10857</v>
      </c>
      <c r="E3852" s="30"/>
      <c r="Q3852" s="30"/>
      <c r="AF3852" s="116" t="s">
        <v>9991</v>
      </c>
      <c r="AG3852" s="42"/>
    </row>
    <row r="3853" spans="3:33">
      <c r="C3853" s="52"/>
      <c r="D3853" s="30" t="s">
        <v>10858</v>
      </c>
      <c r="E3853" s="30"/>
      <c r="Q3853" s="30"/>
      <c r="AF3853" s="116" t="s">
        <v>9993</v>
      </c>
      <c r="AG3853" s="42"/>
    </row>
    <row r="3854" spans="3:33">
      <c r="C3854" s="52"/>
      <c r="D3854" s="30" t="s">
        <v>10859</v>
      </c>
      <c r="E3854" s="30"/>
      <c r="Q3854" s="30"/>
      <c r="AF3854" s="116" t="s">
        <v>9995</v>
      </c>
      <c r="AG3854" s="42"/>
    </row>
    <row r="3855" spans="3:33">
      <c r="C3855" s="52"/>
      <c r="D3855" s="30" t="s">
        <v>10860</v>
      </c>
      <c r="E3855" s="30"/>
      <c r="Q3855" s="30"/>
      <c r="AF3855" s="116" t="s">
        <v>9997</v>
      </c>
      <c r="AG3855" s="42"/>
    </row>
    <row r="3856" spans="3:33">
      <c r="C3856" s="52"/>
      <c r="D3856" s="30" t="s">
        <v>10861</v>
      </c>
      <c r="E3856" s="30"/>
      <c r="Q3856" s="30"/>
      <c r="AF3856" s="116" t="s">
        <v>9999</v>
      </c>
      <c r="AG3856" s="42"/>
    </row>
    <row r="3857" spans="3:33">
      <c r="C3857" s="52"/>
      <c r="D3857" s="30" t="s">
        <v>10862</v>
      </c>
      <c r="E3857" s="30"/>
      <c r="Q3857" s="30"/>
      <c r="AF3857" s="116" t="s">
        <v>10001</v>
      </c>
      <c r="AG3857" s="42"/>
    </row>
    <row r="3858" spans="3:33">
      <c r="C3858" s="52"/>
      <c r="D3858" s="30" t="s">
        <v>10863</v>
      </c>
      <c r="E3858" s="30"/>
      <c r="Q3858" s="30"/>
      <c r="AF3858" s="116" t="s">
        <v>10003</v>
      </c>
      <c r="AG3858" s="42"/>
    </row>
    <row r="3859" spans="3:33">
      <c r="C3859" s="52"/>
      <c r="D3859" s="30" t="s">
        <v>10864</v>
      </c>
      <c r="E3859" s="30"/>
      <c r="Q3859" s="30"/>
      <c r="AF3859" s="116" t="s">
        <v>10005</v>
      </c>
      <c r="AG3859" s="42"/>
    </row>
    <row r="3860" spans="3:33">
      <c r="C3860" s="52"/>
      <c r="D3860" s="30" t="s">
        <v>10865</v>
      </c>
      <c r="E3860" s="30"/>
      <c r="Q3860" s="30"/>
      <c r="AF3860" s="116" t="s">
        <v>10007</v>
      </c>
      <c r="AG3860" s="42"/>
    </row>
    <row r="3861" spans="3:33">
      <c r="C3861" s="52"/>
      <c r="D3861" s="30" t="s">
        <v>10866</v>
      </c>
      <c r="E3861" s="30"/>
      <c r="Q3861" s="30"/>
      <c r="AF3861" s="116" t="s">
        <v>10009</v>
      </c>
      <c r="AG3861" s="42"/>
    </row>
    <row r="3862" spans="3:33">
      <c r="C3862" s="52"/>
      <c r="D3862" s="30" t="s">
        <v>10867</v>
      </c>
      <c r="E3862" s="30"/>
      <c r="Q3862" s="30"/>
      <c r="AF3862" s="116" t="s">
        <v>10011</v>
      </c>
      <c r="AG3862" s="42"/>
    </row>
    <row r="3863" spans="3:33">
      <c r="C3863" s="52"/>
      <c r="D3863" s="30" t="s">
        <v>10868</v>
      </c>
      <c r="E3863" s="30"/>
      <c r="Q3863" s="30"/>
      <c r="AF3863" s="116" t="s">
        <v>10013</v>
      </c>
      <c r="AG3863" s="42"/>
    </row>
    <row r="3864" spans="3:33">
      <c r="C3864" s="52"/>
      <c r="D3864" s="30" t="s">
        <v>10869</v>
      </c>
      <c r="E3864" s="30"/>
      <c r="Q3864" s="30"/>
      <c r="AF3864" s="116" t="s">
        <v>10166</v>
      </c>
      <c r="AG3864" s="42"/>
    </row>
    <row r="3865" spans="3:33">
      <c r="C3865" s="52"/>
      <c r="D3865" s="30" t="s">
        <v>10870</v>
      </c>
      <c r="E3865" s="30"/>
      <c r="Q3865" s="30"/>
      <c r="AF3865" s="116" t="s">
        <v>10168</v>
      </c>
      <c r="AG3865" s="42"/>
    </row>
    <row r="3866" spans="3:33">
      <c r="C3866" s="52"/>
      <c r="D3866" s="30" t="s">
        <v>10871</v>
      </c>
      <c r="E3866" s="30"/>
      <c r="Q3866" s="30"/>
      <c r="AF3866" s="116" t="s">
        <v>10170</v>
      </c>
      <c r="AG3866" s="42"/>
    </row>
    <row r="3867" spans="3:33">
      <c r="C3867" s="52"/>
      <c r="D3867" s="30" t="s">
        <v>10872</v>
      </c>
      <c r="E3867" s="30"/>
      <c r="Q3867" s="30"/>
      <c r="AF3867" s="116" t="s">
        <v>8127</v>
      </c>
      <c r="AG3867" s="42"/>
    </row>
    <row r="3868" spans="3:33">
      <c r="C3868" s="52"/>
      <c r="D3868" s="30" t="s">
        <v>10873</v>
      </c>
      <c r="E3868" s="30"/>
      <c r="Q3868" s="30"/>
      <c r="AF3868" s="116" t="s">
        <v>8129</v>
      </c>
      <c r="AG3868" s="42"/>
    </row>
    <row r="3869" spans="3:33">
      <c r="C3869" s="52"/>
      <c r="D3869" s="30" t="s">
        <v>10874</v>
      </c>
      <c r="E3869" s="30"/>
      <c r="Q3869" s="30"/>
      <c r="AF3869" s="116" t="s">
        <v>8131</v>
      </c>
      <c r="AG3869" s="42"/>
    </row>
    <row r="3870" spans="3:33">
      <c r="C3870" s="52"/>
      <c r="D3870" s="30" t="s">
        <v>10875</v>
      </c>
      <c r="E3870" s="30"/>
      <c r="Q3870" s="30"/>
      <c r="AF3870" s="116" t="s">
        <v>8132</v>
      </c>
      <c r="AG3870" s="42"/>
    </row>
    <row r="3871" spans="3:33">
      <c r="C3871" s="52"/>
      <c r="D3871" s="30" t="s">
        <v>10876</v>
      </c>
      <c r="E3871" s="30"/>
      <c r="Q3871" s="30"/>
      <c r="AF3871" s="116" t="s">
        <v>8134</v>
      </c>
      <c r="AG3871" s="42"/>
    </row>
    <row r="3872" spans="3:33">
      <c r="C3872" s="52"/>
      <c r="D3872" s="30" t="s">
        <v>10877</v>
      </c>
      <c r="E3872" s="30"/>
      <c r="Q3872" s="30"/>
      <c r="AF3872" s="116" t="s">
        <v>8131</v>
      </c>
      <c r="AG3872" s="42"/>
    </row>
    <row r="3873" spans="3:33">
      <c r="C3873" s="52"/>
      <c r="D3873" s="30" t="s">
        <v>10878</v>
      </c>
      <c r="E3873" s="30"/>
      <c r="Q3873" s="30"/>
      <c r="AF3873" s="116" t="s">
        <v>10879</v>
      </c>
      <c r="AG3873" s="42"/>
    </row>
    <row r="3874" spans="3:33">
      <c r="C3874" s="52"/>
      <c r="D3874" s="30" t="s">
        <v>10880</v>
      </c>
      <c r="E3874" s="30"/>
      <c r="Q3874" s="30"/>
      <c r="AF3874" s="116" t="s">
        <v>10881</v>
      </c>
      <c r="AG3874" s="42"/>
    </row>
    <row r="3875" spans="3:33">
      <c r="C3875" s="52"/>
      <c r="D3875" s="30" t="s">
        <v>10882</v>
      </c>
      <c r="E3875" s="30"/>
      <c r="Q3875" s="30"/>
      <c r="AF3875" s="116" t="s">
        <v>10883</v>
      </c>
      <c r="AG3875" s="42"/>
    </row>
    <row r="3876" spans="3:33">
      <c r="C3876" s="52"/>
      <c r="D3876" s="30" t="s">
        <v>10884</v>
      </c>
      <c r="E3876" s="30"/>
      <c r="Q3876" s="30"/>
      <c r="AF3876" s="116" t="s">
        <v>10885</v>
      </c>
      <c r="AG3876" s="42"/>
    </row>
    <row r="3877" spans="3:33">
      <c r="C3877" s="52"/>
      <c r="D3877" s="30" t="s">
        <v>10886</v>
      </c>
      <c r="E3877" s="30"/>
      <c r="Q3877" s="30"/>
      <c r="AF3877" s="116" t="s">
        <v>10887</v>
      </c>
      <c r="AG3877" s="42"/>
    </row>
    <row r="3878" spans="3:33">
      <c r="C3878" s="52"/>
      <c r="D3878" s="30" t="s">
        <v>10888</v>
      </c>
      <c r="E3878" s="30"/>
      <c r="Q3878" s="30"/>
      <c r="AF3878" s="116" t="s">
        <v>10889</v>
      </c>
      <c r="AG3878" s="42"/>
    </row>
    <row r="3879" spans="3:33">
      <c r="C3879" s="52"/>
      <c r="D3879" s="30" t="s">
        <v>10890</v>
      </c>
      <c r="E3879" s="30"/>
      <c r="Q3879" s="30"/>
      <c r="AF3879" s="116" t="s">
        <v>10891</v>
      </c>
      <c r="AG3879" s="42"/>
    </row>
    <row r="3880" spans="3:33">
      <c r="C3880" s="52"/>
      <c r="D3880" s="30" t="s">
        <v>10892</v>
      </c>
      <c r="E3880" s="30"/>
      <c r="Q3880" s="30"/>
      <c r="AF3880" s="116" t="s">
        <v>7948</v>
      </c>
      <c r="AG3880" s="42"/>
    </row>
    <row r="3881" spans="3:33">
      <c r="C3881" s="52"/>
      <c r="D3881" s="30" t="s">
        <v>10893</v>
      </c>
      <c r="E3881" s="30"/>
      <c r="Q3881" s="30"/>
      <c r="AF3881" s="116" t="s">
        <v>7950</v>
      </c>
      <c r="AG3881" s="42"/>
    </row>
    <row r="3882" spans="3:33">
      <c r="C3882" s="52"/>
      <c r="D3882" s="30" t="s">
        <v>10894</v>
      </c>
      <c r="E3882" s="30"/>
      <c r="Q3882" s="30"/>
      <c r="AF3882" s="116" t="s">
        <v>7952</v>
      </c>
      <c r="AG3882" s="42"/>
    </row>
    <row r="3883" spans="3:33">
      <c r="C3883" s="52"/>
      <c r="D3883" s="30" t="s">
        <v>10895</v>
      </c>
      <c r="E3883" s="30"/>
      <c r="Q3883" s="30"/>
      <c r="AF3883" s="116" t="s">
        <v>10896</v>
      </c>
      <c r="AG3883" s="42"/>
    </row>
    <row r="3884" spans="3:33">
      <c r="C3884" s="52"/>
      <c r="D3884" s="30" t="s">
        <v>10897</v>
      </c>
      <c r="E3884" s="30"/>
      <c r="Q3884" s="30"/>
      <c r="AF3884" s="116" t="s">
        <v>10898</v>
      </c>
      <c r="AG3884" s="42"/>
    </row>
    <row r="3885" spans="3:33">
      <c r="C3885" s="52"/>
      <c r="D3885" s="30" t="s">
        <v>10899</v>
      </c>
      <c r="E3885" s="30"/>
      <c r="Q3885" s="30"/>
      <c r="AF3885" s="116" t="s">
        <v>10900</v>
      </c>
      <c r="AG3885" s="42"/>
    </row>
    <row r="3886" spans="3:33">
      <c r="C3886" s="52"/>
      <c r="D3886" s="30" t="s">
        <v>10901</v>
      </c>
      <c r="E3886" s="30"/>
      <c r="Q3886" s="30"/>
      <c r="AF3886" s="116" t="s">
        <v>10810</v>
      </c>
      <c r="AG3886" s="42"/>
    </row>
    <row r="3887" spans="3:33">
      <c r="C3887" s="52"/>
      <c r="D3887" s="30" t="s">
        <v>10902</v>
      </c>
      <c r="E3887" s="30"/>
      <c r="Q3887" s="30"/>
      <c r="AF3887" s="116" t="s">
        <v>10812</v>
      </c>
      <c r="AG3887" s="42"/>
    </row>
    <row r="3888" spans="3:33">
      <c r="C3888" s="52"/>
      <c r="D3888" s="30" t="s">
        <v>10903</v>
      </c>
      <c r="E3888" s="30"/>
      <c r="Q3888" s="30"/>
      <c r="AF3888" s="116" t="s">
        <v>10814</v>
      </c>
      <c r="AG3888" s="42"/>
    </row>
    <row r="3889" spans="3:33">
      <c r="C3889" s="52"/>
      <c r="D3889" s="30" t="s">
        <v>10904</v>
      </c>
      <c r="E3889" s="30"/>
      <c r="Q3889" s="30"/>
      <c r="AF3889" s="116" t="s">
        <v>10816</v>
      </c>
      <c r="AG3889" s="42"/>
    </row>
    <row r="3890" spans="3:33">
      <c r="C3890" s="52"/>
      <c r="D3890" s="30" t="s">
        <v>10905</v>
      </c>
      <c r="E3890" s="30"/>
      <c r="Q3890" s="30"/>
      <c r="AF3890" s="116" t="s">
        <v>9459</v>
      </c>
      <c r="AG3890" s="42"/>
    </row>
    <row r="3891" spans="3:33">
      <c r="C3891" s="52"/>
      <c r="D3891" s="30" t="s">
        <v>10906</v>
      </c>
      <c r="E3891" s="30"/>
      <c r="Q3891" s="30"/>
      <c r="AF3891" s="116" t="s">
        <v>9461</v>
      </c>
      <c r="AG3891" s="42"/>
    </row>
    <row r="3892" spans="3:33">
      <c r="C3892" s="52"/>
      <c r="D3892" s="30" t="s">
        <v>10907</v>
      </c>
      <c r="E3892" s="30"/>
      <c r="Q3892" s="30"/>
      <c r="AF3892" s="116" t="s">
        <v>9463</v>
      </c>
      <c r="AG3892" s="42"/>
    </row>
    <row r="3893" spans="3:33">
      <c r="C3893" s="52"/>
      <c r="D3893" s="30" t="s">
        <v>10908</v>
      </c>
      <c r="E3893" s="30"/>
      <c r="Q3893" s="30"/>
      <c r="AF3893" s="116" t="s">
        <v>9465</v>
      </c>
      <c r="AG3893" s="42"/>
    </row>
    <row r="3894" spans="3:33">
      <c r="C3894" s="52"/>
      <c r="D3894" s="30" t="s">
        <v>10909</v>
      </c>
      <c r="E3894" s="30"/>
      <c r="Q3894" s="30"/>
      <c r="AF3894" s="116" t="s">
        <v>9467</v>
      </c>
      <c r="AG3894" s="42"/>
    </row>
    <row r="3895" spans="3:33">
      <c r="C3895" s="52"/>
      <c r="D3895" s="30" t="s">
        <v>10910</v>
      </c>
      <c r="E3895" s="30"/>
      <c r="Q3895" s="30"/>
      <c r="AF3895" s="116" t="s">
        <v>9469</v>
      </c>
      <c r="AG3895" s="42"/>
    </row>
    <row r="3896" spans="3:33">
      <c r="C3896" s="52"/>
      <c r="D3896" s="30" t="s">
        <v>10911</v>
      </c>
      <c r="E3896" s="30"/>
      <c r="Q3896" s="30"/>
      <c r="AF3896" s="116" t="s">
        <v>8224</v>
      </c>
      <c r="AG3896" s="42"/>
    </row>
    <row r="3897" spans="3:33">
      <c r="C3897" s="52"/>
      <c r="D3897" s="30" t="s">
        <v>10912</v>
      </c>
      <c r="E3897" s="30"/>
      <c r="Q3897" s="30"/>
      <c r="AF3897" s="116" t="s">
        <v>8225</v>
      </c>
      <c r="AG3897" s="42"/>
    </row>
    <row r="3898" spans="3:33">
      <c r="C3898" s="52"/>
      <c r="D3898" s="30" t="s">
        <v>10913</v>
      </c>
      <c r="E3898" s="30"/>
      <c r="Q3898" s="30"/>
      <c r="AF3898" s="116" t="s">
        <v>8226</v>
      </c>
      <c r="AG3898" s="42"/>
    </row>
    <row r="3899" spans="3:33">
      <c r="C3899" s="52"/>
      <c r="D3899" s="30" t="s">
        <v>10914</v>
      </c>
      <c r="E3899" s="30"/>
      <c r="Q3899" s="30"/>
      <c r="AF3899" s="116" t="s">
        <v>8227</v>
      </c>
      <c r="AG3899" s="42"/>
    </row>
    <row r="3900" spans="3:33">
      <c r="C3900" s="52"/>
      <c r="D3900" s="30" t="s">
        <v>10915</v>
      </c>
      <c r="E3900" s="30"/>
      <c r="Q3900" s="30"/>
      <c r="AF3900" s="116" t="s">
        <v>8228</v>
      </c>
      <c r="AG3900" s="42"/>
    </row>
    <row r="3901" spans="3:33">
      <c r="C3901" s="52"/>
      <c r="D3901" s="30" t="s">
        <v>10916</v>
      </c>
      <c r="E3901" s="30"/>
      <c r="Q3901" s="30"/>
      <c r="AF3901" s="116" t="s">
        <v>8229</v>
      </c>
      <c r="AG3901" s="42"/>
    </row>
    <row r="3902" spans="3:33">
      <c r="C3902" s="52"/>
      <c r="D3902" s="30" t="s">
        <v>10917</v>
      </c>
      <c r="E3902" s="30"/>
      <c r="Q3902" s="30"/>
      <c r="AF3902" s="116" t="s">
        <v>8230</v>
      </c>
      <c r="AG3902" s="42"/>
    </row>
    <row r="3903" spans="3:33">
      <c r="C3903" s="52"/>
      <c r="D3903" s="30" t="s">
        <v>10918</v>
      </c>
      <c r="E3903" s="30"/>
      <c r="Q3903" s="30"/>
      <c r="AF3903" s="116" t="s">
        <v>8231</v>
      </c>
      <c r="AG3903" s="42"/>
    </row>
    <row r="3904" spans="3:33">
      <c r="C3904" s="52"/>
      <c r="D3904" s="30" t="s">
        <v>10919</v>
      </c>
      <c r="E3904" s="30"/>
      <c r="Q3904" s="30"/>
      <c r="AF3904" s="116" t="s">
        <v>10920</v>
      </c>
      <c r="AG3904" s="42"/>
    </row>
    <row r="3905" spans="3:33">
      <c r="C3905" s="52"/>
      <c r="D3905" s="30" t="s">
        <v>10921</v>
      </c>
      <c r="E3905" s="30"/>
      <c r="Q3905" s="30"/>
      <c r="AF3905" s="116" t="s">
        <v>7966</v>
      </c>
      <c r="AG3905" s="42"/>
    </row>
    <row r="3906" spans="3:33">
      <c r="C3906" s="52"/>
      <c r="D3906" s="30" t="s">
        <v>10922</v>
      </c>
      <c r="E3906" s="30"/>
      <c r="Q3906" s="30"/>
      <c r="AF3906" s="116" t="s">
        <v>7968</v>
      </c>
      <c r="AG3906" s="42"/>
    </row>
    <row r="3907" spans="3:33">
      <c r="C3907" s="52"/>
      <c r="D3907" s="30" t="s">
        <v>10923</v>
      </c>
      <c r="E3907" s="30"/>
      <c r="Q3907" s="30"/>
      <c r="AF3907" s="116" t="s">
        <v>7970</v>
      </c>
      <c r="AG3907" s="42"/>
    </row>
    <row r="3908" spans="3:33">
      <c r="C3908" s="52"/>
      <c r="D3908" s="30" t="s">
        <v>10924</v>
      </c>
      <c r="E3908" s="30"/>
      <c r="Q3908" s="30"/>
      <c r="AF3908" s="116" t="s">
        <v>7972</v>
      </c>
      <c r="AG3908" s="42"/>
    </row>
    <row r="3909" spans="3:33">
      <c r="C3909" s="52"/>
      <c r="D3909" s="30" t="s">
        <v>10925</v>
      </c>
      <c r="E3909" s="30"/>
      <c r="Q3909" s="30"/>
      <c r="AF3909" s="116" t="s">
        <v>7974</v>
      </c>
      <c r="AG3909" s="42"/>
    </row>
    <row r="3910" spans="3:33">
      <c r="C3910" s="52"/>
      <c r="D3910" s="30" t="s">
        <v>10926</v>
      </c>
      <c r="E3910" s="30"/>
      <c r="Q3910" s="30"/>
      <c r="AF3910" s="116" t="s">
        <v>7976</v>
      </c>
      <c r="AG3910" s="42"/>
    </row>
    <row r="3911" spans="3:33">
      <c r="C3911" s="52"/>
      <c r="D3911" s="30" t="s">
        <v>10927</v>
      </c>
      <c r="E3911" s="30"/>
      <c r="Q3911" s="30"/>
      <c r="AF3911" s="116" t="s">
        <v>7978</v>
      </c>
      <c r="AG3911" s="42"/>
    </row>
    <row r="3912" spans="3:33">
      <c r="C3912" s="52"/>
      <c r="D3912" s="30" t="s">
        <v>10928</v>
      </c>
      <c r="E3912" s="30"/>
      <c r="Q3912" s="30"/>
      <c r="AF3912" s="116" t="s">
        <v>7980</v>
      </c>
      <c r="AG3912" s="42"/>
    </row>
    <row r="3913" spans="3:33">
      <c r="C3913" s="52"/>
      <c r="D3913" s="30" t="s">
        <v>10929</v>
      </c>
      <c r="E3913" s="30"/>
      <c r="Q3913" s="30"/>
      <c r="AF3913" s="116" t="s">
        <v>7982</v>
      </c>
      <c r="AG3913" s="42"/>
    </row>
    <row r="3914" spans="3:33">
      <c r="C3914" s="52"/>
      <c r="D3914" s="30" t="s">
        <v>10930</v>
      </c>
      <c r="E3914" s="30"/>
      <c r="Q3914" s="30"/>
      <c r="AF3914" s="116" t="s">
        <v>7984</v>
      </c>
      <c r="AG3914" s="42"/>
    </row>
    <row r="3915" spans="3:33">
      <c r="C3915" s="52"/>
      <c r="D3915" s="30" t="s">
        <v>10931</v>
      </c>
      <c r="E3915" s="30"/>
      <c r="Q3915" s="30"/>
      <c r="AF3915" s="116" t="s">
        <v>7986</v>
      </c>
      <c r="AG3915" s="42"/>
    </row>
    <row r="3916" spans="3:33">
      <c r="C3916" s="52"/>
      <c r="D3916" s="30" t="s">
        <v>10932</v>
      </c>
      <c r="E3916" s="30"/>
      <c r="Q3916" s="30"/>
      <c r="AF3916" s="116" t="s">
        <v>7988</v>
      </c>
      <c r="AG3916" s="42"/>
    </row>
    <row r="3917" spans="3:33">
      <c r="C3917" s="52"/>
      <c r="D3917" s="30" t="s">
        <v>10933</v>
      </c>
      <c r="E3917" s="30"/>
      <c r="Q3917" s="30"/>
      <c r="AF3917" s="116" t="s">
        <v>7976</v>
      </c>
      <c r="AG3917" s="42"/>
    </row>
    <row r="3918" spans="3:33">
      <c r="C3918" s="52"/>
      <c r="D3918" s="30" t="s">
        <v>10934</v>
      </c>
      <c r="E3918" s="30"/>
      <c r="Q3918" s="30"/>
      <c r="AF3918" s="116" t="s">
        <v>7991</v>
      </c>
      <c r="AG3918" s="42"/>
    </row>
    <row r="3919" spans="3:33">
      <c r="C3919" s="52"/>
      <c r="D3919" s="30" t="s">
        <v>10935</v>
      </c>
      <c r="E3919" s="30"/>
      <c r="Q3919" s="30"/>
      <c r="AF3919" s="116" t="s">
        <v>7993</v>
      </c>
      <c r="AG3919" s="42"/>
    </row>
    <row r="3920" spans="3:33">
      <c r="C3920" s="52"/>
      <c r="D3920" s="30" t="s">
        <v>10936</v>
      </c>
      <c r="E3920" s="30"/>
      <c r="Q3920" s="30"/>
      <c r="AF3920" s="116" t="s">
        <v>7995</v>
      </c>
      <c r="AG3920" s="42"/>
    </row>
    <row r="3921" spans="3:33">
      <c r="C3921" s="52"/>
      <c r="D3921" s="30" t="s">
        <v>10937</v>
      </c>
      <c r="E3921" s="30"/>
      <c r="Q3921" s="30"/>
      <c r="AF3921" s="116" t="s">
        <v>7997</v>
      </c>
      <c r="AG3921" s="42"/>
    </row>
    <row r="3922" spans="3:33">
      <c r="C3922" s="52"/>
      <c r="D3922" s="30" t="s">
        <v>10938</v>
      </c>
      <c r="E3922" s="30"/>
      <c r="Q3922" s="30"/>
      <c r="AF3922" s="116" t="s">
        <v>10939</v>
      </c>
      <c r="AG3922" s="42"/>
    </row>
    <row r="3923" spans="3:33">
      <c r="C3923" s="52"/>
      <c r="D3923" s="30" t="s">
        <v>10940</v>
      </c>
      <c r="E3923" s="30"/>
      <c r="Q3923" s="30"/>
      <c r="AF3923" s="116" t="s">
        <v>10941</v>
      </c>
      <c r="AG3923" s="42"/>
    </row>
    <row r="3924" spans="3:33">
      <c r="C3924" s="52"/>
      <c r="D3924" s="30" t="s">
        <v>10942</v>
      </c>
      <c r="E3924" s="30"/>
      <c r="Q3924" s="30"/>
      <c r="AF3924" s="116" t="s">
        <v>10943</v>
      </c>
      <c r="AG3924" s="42"/>
    </row>
    <row r="3925" spans="3:33">
      <c r="C3925" s="52"/>
      <c r="D3925" s="30" t="s">
        <v>10944</v>
      </c>
      <c r="E3925" s="30"/>
      <c r="Q3925" s="30"/>
      <c r="AF3925" s="116" t="s">
        <v>10945</v>
      </c>
      <c r="AG3925" s="42"/>
    </row>
    <row r="3926" spans="3:33">
      <c r="C3926" s="52"/>
      <c r="D3926" s="30" t="s">
        <v>10946</v>
      </c>
      <c r="E3926" s="30"/>
      <c r="Q3926" s="30"/>
      <c r="AF3926" s="116" t="s">
        <v>10947</v>
      </c>
      <c r="AG3926" s="42"/>
    </row>
    <row r="3927" spans="3:33">
      <c r="C3927" s="52"/>
      <c r="D3927" s="30" t="s">
        <v>10948</v>
      </c>
      <c r="E3927" s="30"/>
      <c r="Q3927" s="30"/>
      <c r="AF3927" s="116" t="s">
        <v>10949</v>
      </c>
      <c r="AG3927" s="42"/>
    </row>
    <row r="3928" spans="3:33">
      <c r="C3928" s="52"/>
      <c r="D3928" s="30" t="s">
        <v>10950</v>
      </c>
      <c r="E3928" s="30"/>
      <c r="Q3928" s="30"/>
      <c r="AF3928" s="116" t="s">
        <v>10951</v>
      </c>
      <c r="AG3928" s="42"/>
    </row>
    <row r="3929" spans="3:33">
      <c r="C3929" s="52"/>
      <c r="D3929" s="30" t="s">
        <v>10952</v>
      </c>
      <c r="E3929" s="30"/>
      <c r="Q3929" s="30"/>
      <c r="AF3929" s="116" t="s">
        <v>8400</v>
      </c>
      <c r="AG3929" s="42"/>
    </row>
    <row r="3930" spans="3:33">
      <c r="C3930" s="52"/>
      <c r="D3930" s="30" t="s">
        <v>10953</v>
      </c>
      <c r="E3930" s="30"/>
      <c r="Q3930" s="30"/>
      <c r="AF3930" s="116" t="s">
        <v>8402</v>
      </c>
      <c r="AG3930" s="42"/>
    </row>
    <row r="3931" spans="3:33">
      <c r="C3931" s="52"/>
      <c r="D3931" s="30" t="s">
        <v>10954</v>
      </c>
      <c r="E3931" s="30"/>
      <c r="Q3931" s="30"/>
      <c r="AF3931" s="116" t="s">
        <v>8404</v>
      </c>
      <c r="AG3931" s="42"/>
    </row>
    <row r="3932" spans="3:33">
      <c r="C3932" s="52"/>
      <c r="D3932" s="30" t="s">
        <v>10955</v>
      </c>
      <c r="E3932" s="30"/>
      <c r="Q3932" s="30"/>
      <c r="AF3932" s="116" t="s">
        <v>10956</v>
      </c>
      <c r="AG3932" s="42"/>
    </row>
    <row r="3933" spans="3:33">
      <c r="C3933" s="52"/>
      <c r="D3933" s="30" t="s">
        <v>10957</v>
      </c>
      <c r="E3933" s="30"/>
      <c r="Q3933" s="30"/>
      <c r="AF3933" s="116" t="s">
        <v>10958</v>
      </c>
      <c r="AG3933" s="42"/>
    </row>
    <row r="3934" spans="3:33">
      <c r="C3934" s="52"/>
      <c r="D3934" s="30" t="s">
        <v>10959</v>
      </c>
      <c r="E3934" s="30"/>
      <c r="Q3934" s="30"/>
      <c r="AF3934" s="116" t="s">
        <v>10960</v>
      </c>
      <c r="AG3934" s="42"/>
    </row>
    <row r="3935" spans="3:33">
      <c r="C3935" s="52"/>
      <c r="D3935" s="30" t="s">
        <v>10961</v>
      </c>
      <c r="E3935" s="30"/>
      <c r="Q3935" s="30"/>
      <c r="AF3935" s="116" t="s">
        <v>10962</v>
      </c>
      <c r="AG3935" s="42"/>
    </row>
    <row r="3936" spans="3:33">
      <c r="C3936" s="52"/>
      <c r="D3936" s="30" t="s">
        <v>10963</v>
      </c>
      <c r="E3936" s="30"/>
      <c r="Q3936" s="30"/>
      <c r="AF3936" s="116" t="s">
        <v>10964</v>
      </c>
      <c r="AG3936" s="42"/>
    </row>
    <row r="3937" spans="3:33">
      <c r="C3937" s="52"/>
      <c r="D3937" s="30" t="s">
        <v>10965</v>
      </c>
      <c r="E3937" s="30"/>
      <c r="Q3937" s="30"/>
      <c r="AF3937" s="116" t="s">
        <v>10966</v>
      </c>
      <c r="AG3937" s="42"/>
    </row>
    <row r="3938" spans="3:33">
      <c r="C3938" s="52"/>
      <c r="D3938" s="30" t="s">
        <v>10967</v>
      </c>
      <c r="E3938" s="30"/>
      <c r="Q3938" s="30"/>
      <c r="AF3938" s="116" t="s">
        <v>10968</v>
      </c>
      <c r="AG3938" s="42"/>
    </row>
    <row r="3939" spans="3:33">
      <c r="C3939" s="52"/>
      <c r="D3939" s="30" t="s">
        <v>10969</v>
      </c>
      <c r="E3939" s="30"/>
      <c r="Q3939" s="30"/>
      <c r="AF3939" s="116" t="s">
        <v>10970</v>
      </c>
      <c r="AG3939" s="42"/>
    </row>
    <row r="3940" spans="3:33">
      <c r="C3940" s="52"/>
      <c r="D3940" s="30" t="s">
        <v>10971</v>
      </c>
      <c r="E3940" s="30"/>
      <c r="Q3940" s="30"/>
      <c r="AF3940" s="116" t="s">
        <v>10972</v>
      </c>
      <c r="AG3940" s="42"/>
    </row>
    <row r="3941" spans="3:33">
      <c r="C3941" s="52"/>
      <c r="D3941" s="30" t="s">
        <v>10973</v>
      </c>
      <c r="E3941" s="30"/>
      <c r="Q3941" s="30"/>
      <c r="AF3941" s="116" t="s">
        <v>10974</v>
      </c>
      <c r="AG3941" s="42"/>
    </row>
    <row r="3942" spans="3:33">
      <c r="C3942" s="52"/>
      <c r="D3942" s="30" t="s">
        <v>10975</v>
      </c>
      <c r="E3942" s="30"/>
      <c r="Q3942" s="30"/>
      <c r="AF3942" s="116" t="s">
        <v>10976</v>
      </c>
      <c r="AG3942" s="42"/>
    </row>
    <row r="3943" spans="3:33">
      <c r="C3943" s="52"/>
      <c r="D3943" s="30" t="s">
        <v>10977</v>
      </c>
      <c r="E3943" s="30"/>
      <c r="Q3943" s="30"/>
      <c r="AF3943" s="116" t="s">
        <v>10978</v>
      </c>
      <c r="AG3943" s="42"/>
    </row>
    <row r="3944" spans="3:33">
      <c r="C3944" s="52"/>
      <c r="D3944" s="30" t="s">
        <v>10979</v>
      </c>
      <c r="E3944" s="30"/>
      <c r="Q3944" s="30"/>
      <c r="AF3944" s="116" t="s">
        <v>10980</v>
      </c>
      <c r="AG3944" s="42"/>
    </row>
    <row r="3945" spans="3:33">
      <c r="C3945" s="52"/>
      <c r="D3945" s="30" t="s">
        <v>10981</v>
      </c>
      <c r="E3945" s="30"/>
      <c r="Q3945" s="30"/>
      <c r="AF3945" s="116" t="s">
        <v>10982</v>
      </c>
      <c r="AG3945" s="42"/>
    </row>
    <row r="3946" spans="3:33">
      <c r="C3946" s="52"/>
      <c r="D3946" s="30" t="s">
        <v>10983</v>
      </c>
      <c r="E3946" s="30"/>
      <c r="Q3946" s="30"/>
      <c r="AF3946" s="116" t="s">
        <v>10984</v>
      </c>
      <c r="AG3946" s="42"/>
    </row>
    <row r="3947" spans="3:33">
      <c r="C3947" s="52"/>
      <c r="D3947" s="30" t="s">
        <v>10985</v>
      </c>
      <c r="E3947" s="30"/>
      <c r="Q3947" s="30"/>
      <c r="AF3947" s="116" t="s">
        <v>10986</v>
      </c>
      <c r="AG3947" s="42"/>
    </row>
    <row r="3948" spans="3:33">
      <c r="C3948" s="52"/>
      <c r="D3948" s="30" t="s">
        <v>10987</v>
      </c>
      <c r="E3948" s="30"/>
      <c r="Q3948" s="30"/>
      <c r="AF3948" s="116" t="s">
        <v>10988</v>
      </c>
      <c r="AG3948" s="42"/>
    </row>
    <row r="3949" spans="3:33">
      <c r="C3949" s="52"/>
      <c r="D3949" s="30" t="s">
        <v>10989</v>
      </c>
      <c r="E3949" s="30"/>
      <c r="Q3949" s="30"/>
      <c r="AF3949" s="116" t="s">
        <v>9868</v>
      </c>
      <c r="AG3949" s="42"/>
    </row>
    <row r="3950" spans="3:33">
      <c r="C3950" s="52"/>
      <c r="D3950" s="30" t="s">
        <v>10990</v>
      </c>
      <c r="E3950" s="30"/>
      <c r="Q3950" s="30"/>
      <c r="AF3950" s="116" t="s">
        <v>10991</v>
      </c>
      <c r="AG3950" s="42"/>
    </row>
    <row r="3951" spans="3:33">
      <c r="C3951" s="52"/>
      <c r="D3951" s="30" t="s">
        <v>10992</v>
      </c>
      <c r="E3951" s="30"/>
      <c r="Q3951" s="30"/>
      <c r="AF3951" s="116" t="s">
        <v>10993</v>
      </c>
      <c r="AG3951" s="42"/>
    </row>
    <row r="3952" spans="3:33">
      <c r="C3952" s="52"/>
      <c r="D3952" s="30" t="s">
        <v>10994</v>
      </c>
      <c r="E3952" s="30"/>
      <c r="Q3952" s="30"/>
      <c r="AF3952" s="116" t="s">
        <v>10995</v>
      </c>
      <c r="AG3952" s="42"/>
    </row>
    <row r="3953" spans="3:33">
      <c r="C3953" s="52"/>
      <c r="D3953" s="30" t="s">
        <v>10996</v>
      </c>
      <c r="E3953" s="30"/>
      <c r="Q3953" s="30"/>
      <c r="AF3953" s="116" t="s">
        <v>10997</v>
      </c>
      <c r="AG3953" s="42"/>
    </row>
    <row r="3954" spans="3:33">
      <c r="C3954" s="52"/>
      <c r="D3954" s="30" t="s">
        <v>10998</v>
      </c>
      <c r="E3954" s="30"/>
      <c r="Q3954" s="30"/>
      <c r="AF3954" s="116" t="s">
        <v>10999</v>
      </c>
      <c r="AG3954" s="42"/>
    </row>
    <row r="3955" spans="3:33">
      <c r="C3955" s="52"/>
      <c r="D3955" s="30" t="s">
        <v>11000</v>
      </c>
      <c r="E3955" s="30"/>
      <c r="Q3955" s="30"/>
      <c r="AF3955" s="116" t="s">
        <v>8017</v>
      </c>
      <c r="AG3955" s="42"/>
    </row>
    <row r="3956" spans="3:33">
      <c r="C3956" s="52"/>
      <c r="D3956" s="30" t="s">
        <v>11001</v>
      </c>
      <c r="E3956" s="30"/>
      <c r="Q3956" s="30"/>
      <c r="AF3956" s="116" t="s">
        <v>11002</v>
      </c>
      <c r="AG3956" s="42"/>
    </row>
    <row r="3957" spans="3:33">
      <c r="C3957" s="52"/>
      <c r="D3957" s="30" t="s">
        <v>11003</v>
      </c>
      <c r="E3957" s="30"/>
      <c r="Q3957" s="30"/>
      <c r="AF3957" s="116" t="s">
        <v>11004</v>
      </c>
      <c r="AG3957" s="42"/>
    </row>
    <row r="3958" spans="3:33">
      <c r="C3958" s="52"/>
      <c r="D3958" s="30" t="s">
        <v>11005</v>
      </c>
      <c r="E3958" s="30"/>
      <c r="Q3958" s="30"/>
      <c r="AF3958" s="116" t="s">
        <v>11006</v>
      </c>
      <c r="AG3958" s="42"/>
    </row>
    <row r="3959" spans="3:33">
      <c r="C3959" s="52"/>
      <c r="D3959" s="30" t="s">
        <v>11007</v>
      </c>
      <c r="E3959" s="30"/>
      <c r="Q3959" s="30"/>
      <c r="AF3959" s="116" t="s">
        <v>11008</v>
      </c>
      <c r="AG3959" s="42"/>
    </row>
    <row r="3960" spans="3:33">
      <c r="C3960" s="52"/>
      <c r="D3960" s="30" t="s">
        <v>11009</v>
      </c>
      <c r="E3960" s="30"/>
      <c r="Q3960" s="30"/>
      <c r="AF3960" s="116" t="s">
        <v>11010</v>
      </c>
      <c r="AG3960" s="42"/>
    </row>
    <row r="3961" spans="3:33">
      <c r="C3961" s="52"/>
      <c r="D3961" s="30" t="s">
        <v>11011</v>
      </c>
      <c r="E3961" s="30"/>
      <c r="Q3961" s="30"/>
      <c r="AF3961" s="116" t="s">
        <v>11012</v>
      </c>
      <c r="AG3961" s="42"/>
    </row>
    <row r="3962" spans="3:33">
      <c r="C3962" s="52"/>
      <c r="D3962" s="30" t="s">
        <v>11013</v>
      </c>
      <c r="E3962" s="30"/>
      <c r="Q3962" s="30"/>
      <c r="AF3962" s="116" t="s">
        <v>11014</v>
      </c>
      <c r="AG3962" s="42"/>
    </row>
    <row r="3963" spans="3:33">
      <c r="C3963" s="52"/>
      <c r="D3963" s="30" t="s">
        <v>11015</v>
      </c>
      <c r="E3963" s="30"/>
      <c r="Q3963" s="30"/>
      <c r="AF3963" s="116" t="s">
        <v>11016</v>
      </c>
      <c r="AG3963" s="42"/>
    </row>
    <row r="3964" spans="3:33">
      <c r="C3964" s="52"/>
      <c r="D3964" s="30" t="s">
        <v>11017</v>
      </c>
      <c r="E3964" s="30"/>
      <c r="Q3964" s="30"/>
      <c r="AF3964" s="116" t="s">
        <v>11018</v>
      </c>
      <c r="AG3964" s="42"/>
    </row>
    <row r="3965" spans="3:33">
      <c r="C3965" s="52"/>
      <c r="D3965" s="30" t="s">
        <v>11019</v>
      </c>
      <c r="E3965" s="30"/>
      <c r="Q3965" s="30"/>
      <c r="AF3965" s="116" t="s">
        <v>11020</v>
      </c>
      <c r="AG3965" s="42"/>
    </row>
    <row r="3966" spans="3:33">
      <c r="C3966" s="52"/>
      <c r="D3966" s="30" t="s">
        <v>11021</v>
      </c>
      <c r="E3966" s="30"/>
      <c r="Q3966" s="30"/>
      <c r="AF3966" s="116" t="s">
        <v>11022</v>
      </c>
      <c r="AG3966" s="42"/>
    </row>
    <row r="3967" spans="3:33">
      <c r="C3967" s="52"/>
      <c r="D3967" s="30" t="s">
        <v>11023</v>
      </c>
      <c r="E3967" s="30"/>
      <c r="Q3967" s="30"/>
      <c r="AF3967" s="116" t="s">
        <v>11024</v>
      </c>
      <c r="AG3967" s="42"/>
    </row>
    <row r="3968" spans="3:33">
      <c r="C3968" s="52"/>
      <c r="D3968" s="30" t="s">
        <v>11025</v>
      </c>
      <c r="E3968" s="30"/>
      <c r="Q3968" s="30"/>
      <c r="AF3968" s="116" t="s">
        <v>11026</v>
      </c>
      <c r="AG3968" s="42"/>
    </row>
    <row r="3969" spans="3:33">
      <c r="C3969" s="52"/>
      <c r="D3969" s="30" t="s">
        <v>11027</v>
      </c>
      <c r="E3969" s="30"/>
      <c r="Q3969" s="30"/>
      <c r="AF3969" s="116" t="s">
        <v>11028</v>
      </c>
      <c r="AG3969" s="42"/>
    </row>
    <row r="3970" spans="3:33">
      <c r="C3970" s="52"/>
      <c r="D3970" s="30" t="s">
        <v>11029</v>
      </c>
      <c r="E3970" s="30"/>
      <c r="Q3970" s="30"/>
      <c r="AF3970" s="116" t="s">
        <v>11030</v>
      </c>
      <c r="AG3970" s="42"/>
    </row>
    <row r="3971" spans="3:33">
      <c r="C3971" s="52"/>
      <c r="D3971" s="30" t="s">
        <v>11031</v>
      </c>
      <c r="E3971" s="30"/>
      <c r="Q3971" s="30"/>
      <c r="AF3971" s="116" t="s">
        <v>11032</v>
      </c>
      <c r="AG3971" s="42"/>
    </row>
    <row r="3972" spans="3:33">
      <c r="C3972" s="52"/>
      <c r="D3972" s="30" t="s">
        <v>11033</v>
      </c>
      <c r="E3972" s="30"/>
      <c r="Q3972" s="30"/>
      <c r="AF3972" s="116" t="s">
        <v>11034</v>
      </c>
      <c r="AG3972" s="42"/>
    </row>
    <row r="3973" spans="3:33">
      <c r="C3973" s="52"/>
      <c r="D3973" s="30" t="s">
        <v>11035</v>
      </c>
      <c r="E3973" s="30"/>
      <c r="Q3973" s="30"/>
      <c r="AF3973" s="116" t="s">
        <v>11036</v>
      </c>
      <c r="AG3973" s="42"/>
    </row>
    <row r="3974" spans="3:33">
      <c r="C3974" s="52"/>
      <c r="D3974" s="30" t="s">
        <v>11037</v>
      </c>
      <c r="E3974" s="30"/>
      <c r="Q3974" s="30"/>
      <c r="AF3974" s="116" t="s">
        <v>11038</v>
      </c>
      <c r="AG3974" s="42"/>
    </row>
    <row r="3975" spans="3:33">
      <c r="C3975" s="52"/>
      <c r="D3975" s="30" t="s">
        <v>11039</v>
      </c>
      <c r="E3975" s="30"/>
      <c r="Q3975" s="30"/>
      <c r="AF3975" s="116" t="s">
        <v>11040</v>
      </c>
      <c r="AG3975" s="42"/>
    </row>
    <row r="3976" spans="3:33">
      <c r="C3976" s="52"/>
      <c r="D3976" s="30" t="s">
        <v>11041</v>
      </c>
      <c r="E3976" s="30"/>
      <c r="Q3976" s="30"/>
      <c r="AF3976" s="116" t="s">
        <v>11042</v>
      </c>
      <c r="AG3976" s="42"/>
    </row>
    <row r="3977" spans="3:33">
      <c r="C3977" s="52"/>
      <c r="D3977" s="30" t="s">
        <v>11043</v>
      </c>
      <c r="E3977" s="30"/>
      <c r="Q3977" s="30"/>
      <c r="AF3977" s="116" t="s">
        <v>11044</v>
      </c>
      <c r="AG3977" s="42"/>
    </row>
    <row r="3978" spans="3:33">
      <c r="C3978" s="52"/>
      <c r="D3978" s="30" t="s">
        <v>11045</v>
      </c>
      <c r="E3978" s="30"/>
      <c r="Q3978" s="30"/>
      <c r="AF3978" s="116" t="s">
        <v>11046</v>
      </c>
      <c r="AG3978" s="42"/>
    </row>
    <row r="3979" spans="3:33">
      <c r="C3979" s="52"/>
      <c r="D3979" s="30" t="s">
        <v>11047</v>
      </c>
      <c r="E3979" s="30"/>
      <c r="Q3979" s="30"/>
      <c r="AF3979" s="116" t="s">
        <v>11048</v>
      </c>
      <c r="AG3979" s="42"/>
    </row>
    <row r="3980" spans="3:33">
      <c r="C3980" s="52"/>
      <c r="D3980" s="30" t="s">
        <v>11049</v>
      </c>
      <c r="E3980" s="30"/>
      <c r="Q3980" s="30"/>
      <c r="AF3980" s="116" t="s">
        <v>11050</v>
      </c>
      <c r="AG3980" s="42"/>
    </row>
    <row r="3981" spans="3:33">
      <c r="C3981" s="52"/>
      <c r="D3981" s="30" t="s">
        <v>11051</v>
      </c>
      <c r="E3981" s="30"/>
      <c r="Q3981" s="30"/>
      <c r="AF3981" s="116" t="s">
        <v>11052</v>
      </c>
      <c r="AG3981" s="42"/>
    </row>
    <row r="3982" spans="3:33">
      <c r="C3982" s="52"/>
      <c r="D3982" s="30" t="s">
        <v>11053</v>
      </c>
      <c r="E3982" s="30"/>
      <c r="Q3982" s="30"/>
      <c r="AF3982" s="116" t="s">
        <v>11054</v>
      </c>
      <c r="AG3982" s="42"/>
    </row>
    <row r="3983" spans="3:33">
      <c r="C3983" s="52"/>
      <c r="D3983" s="30" t="s">
        <v>11055</v>
      </c>
      <c r="E3983" s="30"/>
      <c r="Q3983" s="30"/>
      <c r="AF3983" s="116" t="s">
        <v>10105</v>
      </c>
      <c r="AG3983" s="42"/>
    </row>
    <row r="3984" spans="3:33">
      <c r="C3984" s="52"/>
      <c r="D3984" s="30" t="s">
        <v>11056</v>
      </c>
      <c r="E3984" s="30"/>
      <c r="Q3984" s="30"/>
      <c r="AF3984" s="116" t="s">
        <v>11057</v>
      </c>
      <c r="AG3984" s="42"/>
    </row>
    <row r="3985" spans="3:33">
      <c r="C3985" s="52"/>
      <c r="D3985" s="30" t="s">
        <v>11058</v>
      </c>
      <c r="E3985" s="30"/>
      <c r="Q3985" s="30"/>
      <c r="AF3985" s="116" t="s">
        <v>11059</v>
      </c>
      <c r="AG3985" s="42"/>
    </row>
    <row r="3986" spans="3:33">
      <c r="C3986" s="52"/>
      <c r="D3986" s="30" t="s">
        <v>11060</v>
      </c>
      <c r="E3986" s="30"/>
      <c r="Q3986" s="30"/>
      <c r="AF3986" s="116" t="s">
        <v>11061</v>
      </c>
      <c r="AG3986" s="42"/>
    </row>
    <row r="3987" spans="3:33">
      <c r="C3987" s="52"/>
      <c r="D3987" s="30" t="s">
        <v>11062</v>
      </c>
      <c r="E3987" s="30"/>
      <c r="Q3987" s="30"/>
      <c r="AF3987" s="116" t="s">
        <v>11063</v>
      </c>
      <c r="AG3987" s="42"/>
    </row>
    <row r="3988" spans="3:33">
      <c r="C3988" s="52"/>
      <c r="D3988" s="30" t="s">
        <v>11064</v>
      </c>
      <c r="E3988" s="30"/>
      <c r="Q3988" s="30"/>
      <c r="AF3988" s="116" t="s">
        <v>11065</v>
      </c>
      <c r="AG3988" s="42"/>
    </row>
    <row r="3989" spans="3:33">
      <c r="C3989" s="52"/>
      <c r="D3989" s="30" t="s">
        <v>11066</v>
      </c>
      <c r="E3989" s="30"/>
      <c r="Q3989" s="30"/>
      <c r="AF3989" s="116" t="s">
        <v>11067</v>
      </c>
      <c r="AG3989" s="42"/>
    </row>
    <row r="3990" spans="3:33">
      <c r="C3990" s="52"/>
      <c r="D3990" s="30" t="s">
        <v>11068</v>
      </c>
      <c r="E3990" s="30"/>
      <c r="Q3990" s="30"/>
      <c r="AF3990" s="116" t="s">
        <v>11069</v>
      </c>
      <c r="AG3990" s="42"/>
    </row>
    <row r="3991" spans="3:33">
      <c r="C3991" s="52"/>
      <c r="D3991" s="30" t="s">
        <v>11070</v>
      </c>
      <c r="E3991" s="30"/>
      <c r="Q3991" s="30"/>
      <c r="AF3991" s="116" t="s">
        <v>11071</v>
      </c>
      <c r="AG3991" s="42"/>
    </row>
    <row r="3992" spans="3:33">
      <c r="C3992" s="52"/>
      <c r="D3992" s="30" t="s">
        <v>11072</v>
      </c>
      <c r="E3992" s="30"/>
      <c r="Q3992" s="30"/>
      <c r="AF3992" s="116" t="s">
        <v>11073</v>
      </c>
      <c r="AG3992" s="42"/>
    </row>
    <row r="3993" spans="3:33">
      <c r="C3993" s="52"/>
      <c r="D3993" s="30" t="s">
        <v>11074</v>
      </c>
      <c r="E3993" s="30"/>
      <c r="Q3993" s="30"/>
      <c r="AF3993" s="116" t="s">
        <v>11075</v>
      </c>
      <c r="AG3993" s="42"/>
    </row>
    <row r="3994" spans="3:33">
      <c r="C3994" s="52"/>
      <c r="D3994" s="30" t="s">
        <v>11076</v>
      </c>
      <c r="E3994" s="30"/>
      <c r="Q3994" s="30"/>
      <c r="AF3994" s="116" t="s">
        <v>11077</v>
      </c>
      <c r="AG3994" s="42"/>
    </row>
    <row r="3995" spans="3:33">
      <c r="C3995" s="52"/>
      <c r="D3995" s="30" t="s">
        <v>11078</v>
      </c>
      <c r="E3995" s="30"/>
      <c r="Q3995" s="30"/>
      <c r="AF3995" s="116" t="s">
        <v>11079</v>
      </c>
      <c r="AG3995" s="42"/>
    </row>
    <row r="3996" spans="3:33">
      <c r="C3996" s="52"/>
      <c r="D3996" s="30" t="s">
        <v>11080</v>
      </c>
      <c r="E3996" s="30"/>
      <c r="Q3996" s="30"/>
      <c r="AF3996" s="116" t="s">
        <v>11081</v>
      </c>
      <c r="AG3996" s="42"/>
    </row>
    <row r="3997" spans="3:33">
      <c r="C3997" s="52"/>
      <c r="D3997" s="30" t="s">
        <v>11082</v>
      </c>
      <c r="E3997" s="30"/>
      <c r="Q3997" s="30"/>
      <c r="AF3997" s="116" t="s">
        <v>11083</v>
      </c>
      <c r="AG3997" s="42"/>
    </row>
    <row r="3998" spans="3:33">
      <c r="C3998" s="52"/>
      <c r="D3998" s="30" t="s">
        <v>11084</v>
      </c>
      <c r="E3998" s="30"/>
      <c r="Q3998" s="30"/>
      <c r="AF3998" s="116" t="s">
        <v>11085</v>
      </c>
      <c r="AG3998" s="42"/>
    </row>
    <row r="3999" spans="3:33">
      <c r="C3999" s="52"/>
      <c r="D3999" s="30" t="s">
        <v>11086</v>
      </c>
      <c r="E3999" s="30"/>
      <c r="Q3999" s="30"/>
      <c r="AF3999" s="116" t="s">
        <v>11087</v>
      </c>
      <c r="AG3999" s="42"/>
    </row>
    <row r="4000" spans="3:33">
      <c r="C4000" s="52"/>
      <c r="D4000" s="30" t="s">
        <v>11088</v>
      </c>
      <c r="E4000" s="30"/>
      <c r="Q4000" s="30"/>
      <c r="AF4000" s="116" t="s">
        <v>11089</v>
      </c>
      <c r="AG4000" s="42"/>
    </row>
    <row r="4001" spans="3:33">
      <c r="C4001" s="52"/>
      <c r="D4001" s="30" t="s">
        <v>11090</v>
      </c>
      <c r="E4001" s="30"/>
      <c r="Q4001" s="30"/>
      <c r="AF4001" s="116" t="s">
        <v>11091</v>
      </c>
      <c r="AG4001" s="42"/>
    </row>
    <row r="4002" spans="3:33">
      <c r="C4002" s="52"/>
      <c r="D4002" s="30" t="s">
        <v>11092</v>
      </c>
      <c r="E4002" s="30"/>
      <c r="Q4002" s="30"/>
      <c r="AF4002" s="116" t="s">
        <v>11093</v>
      </c>
      <c r="AG4002" s="42"/>
    </row>
    <row r="4003" spans="3:33">
      <c r="C4003" s="52"/>
      <c r="D4003" s="30" t="s">
        <v>11094</v>
      </c>
      <c r="E4003" s="30"/>
      <c r="Q4003" s="30"/>
      <c r="AF4003" s="116" t="s">
        <v>11095</v>
      </c>
      <c r="AG4003" s="42"/>
    </row>
    <row r="4004" spans="3:33">
      <c r="C4004" s="52"/>
      <c r="D4004" s="30" t="s">
        <v>11096</v>
      </c>
      <c r="E4004" s="30"/>
      <c r="Q4004" s="30"/>
      <c r="AF4004" s="116" t="s">
        <v>11097</v>
      </c>
      <c r="AG4004" s="42"/>
    </row>
    <row r="4005" spans="3:33">
      <c r="C4005" s="52"/>
      <c r="D4005" s="30" t="s">
        <v>11098</v>
      </c>
      <c r="E4005" s="30"/>
      <c r="Q4005" s="30"/>
      <c r="AF4005" s="116" t="s">
        <v>11099</v>
      </c>
      <c r="AG4005" s="42"/>
    </row>
    <row r="4006" spans="3:33">
      <c r="C4006" s="52"/>
      <c r="D4006" s="30" t="s">
        <v>11100</v>
      </c>
      <c r="E4006" s="30"/>
      <c r="Q4006" s="30"/>
      <c r="AF4006" s="116" t="s">
        <v>11101</v>
      </c>
      <c r="AG4006" s="42"/>
    </row>
    <row r="4007" spans="3:33">
      <c r="C4007" s="52"/>
      <c r="D4007" s="30" t="s">
        <v>11102</v>
      </c>
      <c r="E4007" s="30"/>
      <c r="Q4007" s="30"/>
      <c r="AF4007" s="116" t="s">
        <v>11103</v>
      </c>
      <c r="AG4007" s="42"/>
    </row>
    <row r="4008" spans="3:33">
      <c r="C4008" s="52"/>
      <c r="D4008" s="30" t="s">
        <v>11104</v>
      </c>
      <c r="E4008" s="30"/>
      <c r="Q4008" s="30"/>
      <c r="AF4008" s="116" t="s">
        <v>11105</v>
      </c>
      <c r="AG4008" s="42"/>
    </row>
    <row r="4009" spans="3:33">
      <c r="C4009" s="52"/>
      <c r="D4009" s="30" t="s">
        <v>11106</v>
      </c>
      <c r="E4009" s="30"/>
      <c r="Q4009" s="30"/>
      <c r="AF4009" s="116" t="s">
        <v>10311</v>
      </c>
      <c r="AG4009" s="42"/>
    </row>
    <row r="4010" spans="3:33">
      <c r="C4010" s="52"/>
      <c r="D4010" s="30" t="s">
        <v>11107</v>
      </c>
      <c r="E4010" s="30"/>
      <c r="Q4010" s="30"/>
      <c r="AF4010" s="116" t="s">
        <v>10313</v>
      </c>
      <c r="AG4010" s="42"/>
    </row>
    <row r="4011" spans="3:33">
      <c r="C4011" s="52"/>
      <c r="D4011" s="30" t="s">
        <v>11108</v>
      </c>
      <c r="E4011" s="30"/>
      <c r="Q4011" s="30"/>
      <c r="AF4011" s="116" t="s">
        <v>10315</v>
      </c>
      <c r="AG4011" s="42"/>
    </row>
    <row r="4012" spans="3:33">
      <c r="C4012" s="52"/>
      <c r="D4012" s="30" t="s">
        <v>11109</v>
      </c>
      <c r="E4012" s="30"/>
      <c r="Q4012" s="30"/>
      <c r="AF4012" s="116" t="s">
        <v>10317</v>
      </c>
      <c r="AG4012" s="42"/>
    </row>
    <row r="4013" spans="3:33">
      <c r="C4013" s="52"/>
      <c r="D4013" s="30" t="s">
        <v>11110</v>
      </c>
      <c r="E4013" s="30"/>
      <c r="Q4013" s="30"/>
      <c r="AF4013" s="116" t="s">
        <v>10319</v>
      </c>
      <c r="AG4013" s="42"/>
    </row>
    <row r="4014" spans="3:33">
      <c r="C4014" s="52"/>
      <c r="D4014" s="30" t="s">
        <v>11111</v>
      </c>
      <c r="E4014" s="30"/>
      <c r="Q4014" s="30"/>
      <c r="AF4014" s="116" t="s">
        <v>11112</v>
      </c>
      <c r="AG4014" s="42"/>
    </row>
    <row r="4015" spans="3:33">
      <c r="C4015" s="52"/>
      <c r="D4015" s="30" t="s">
        <v>11113</v>
      </c>
      <c r="E4015" s="30"/>
      <c r="Q4015" s="30"/>
      <c r="AF4015" s="116" t="s">
        <v>11114</v>
      </c>
      <c r="AG4015" s="42"/>
    </row>
    <row r="4016" spans="3:33">
      <c r="C4016" s="52"/>
      <c r="D4016" s="30" t="s">
        <v>11115</v>
      </c>
      <c r="E4016" s="30"/>
      <c r="Q4016" s="30"/>
      <c r="AF4016" s="116" t="s">
        <v>11116</v>
      </c>
      <c r="AG4016" s="42"/>
    </row>
    <row r="4017" spans="3:33">
      <c r="C4017" s="52"/>
      <c r="D4017" s="30" t="s">
        <v>11117</v>
      </c>
      <c r="E4017" s="30"/>
      <c r="Q4017" s="30"/>
      <c r="AF4017" s="116" t="s">
        <v>10138</v>
      </c>
      <c r="AG4017" s="42"/>
    </row>
    <row r="4018" spans="3:33">
      <c r="C4018" s="52"/>
      <c r="D4018" s="30" t="s">
        <v>11118</v>
      </c>
      <c r="E4018" s="30"/>
      <c r="Q4018" s="30"/>
      <c r="AF4018" s="116" t="s">
        <v>10140</v>
      </c>
      <c r="AG4018" s="42"/>
    </row>
    <row r="4019" spans="3:33">
      <c r="C4019" s="52"/>
      <c r="D4019" s="30" t="s">
        <v>11119</v>
      </c>
      <c r="E4019" s="30"/>
      <c r="Q4019" s="30"/>
      <c r="AF4019" s="116" t="s">
        <v>10142</v>
      </c>
      <c r="AG4019" s="42"/>
    </row>
    <row r="4020" spans="3:33">
      <c r="C4020" s="52"/>
      <c r="D4020" s="30" t="s">
        <v>11120</v>
      </c>
      <c r="E4020" s="30"/>
      <c r="Q4020" s="30"/>
      <c r="AF4020" s="116" t="s">
        <v>11121</v>
      </c>
      <c r="AG4020" s="42"/>
    </row>
    <row r="4021" spans="3:33">
      <c r="C4021" s="52"/>
      <c r="D4021" s="30" t="s">
        <v>11122</v>
      </c>
      <c r="E4021" s="30"/>
      <c r="Q4021" s="30"/>
      <c r="AF4021" s="116" t="s">
        <v>11040</v>
      </c>
      <c r="AG4021" s="42"/>
    </row>
    <row r="4022" spans="3:33">
      <c r="C4022" s="52"/>
      <c r="D4022" s="30" t="s">
        <v>11123</v>
      </c>
      <c r="E4022" s="30"/>
      <c r="Q4022" s="30"/>
      <c r="AF4022" s="116" t="s">
        <v>11124</v>
      </c>
      <c r="AG4022" s="42"/>
    </row>
    <row r="4023" spans="3:33">
      <c r="C4023" s="52"/>
      <c r="D4023" s="30" t="s">
        <v>11125</v>
      </c>
      <c r="E4023" s="30"/>
      <c r="Q4023" s="30"/>
      <c r="AF4023" s="116" t="s">
        <v>11126</v>
      </c>
      <c r="AG4023" s="42"/>
    </row>
    <row r="4024" spans="3:33">
      <c r="C4024" s="52"/>
      <c r="D4024" s="30" t="s">
        <v>11127</v>
      </c>
      <c r="E4024" s="30"/>
      <c r="Q4024" s="30"/>
      <c r="AF4024" s="116" t="s">
        <v>11128</v>
      </c>
      <c r="AG4024" s="42"/>
    </row>
    <row r="4025" spans="3:33">
      <c r="C4025" s="52"/>
      <c r="D4025" s="30" t="s">
        <v>11129</v>
      </c>
      <c r="E4025" s="30"/>
      <c r="Q4025" s="30"/>
      <c r="AF4025" s="116" t="s">
        <v>11130</v>
      </c>
      <c r="AG4025" s="42"/>
    </row>
    <row r="4026" spans="3:33">
      <c r="C4026" s="52"/>
      <c r="D4026" s="30" t="s">
        <v>11131</v>
      </c>
      <c r="E4026" s="30"/>
      <c r="Q4026" s="30"/>
      <c r="AF4026" s="116" t="s">
        <v>11132</v>
      </c>
      <c r="AG4026" s="42"/>
    </row>
    <row r="4027" spans="3:33">
      <c r="C4027" s="52"/>
      <c r="D4027" s="30" t="s">
        <v>11133</v>
      </c>
      <c r="E4027" s="30"/>
      <c r="Q4027" s="30"/>
      <c r="AF4027" s="116" t="s">
        <v>11134</v>
      </c>
      <c r="AG4027" s="42"/>
    </row>
    <row r="4028" spans="3:33">
      <c r="C4028" s="52"/>
      <c r="D4028" s="30" t="s">
        <v>11135</v>
      </c>
      <c r="E4028" s="30"/>
      <c r="Q4028" s="30"/>
      <c r="AF4028" s="116" t="s">
        <v>11136</v>
      </c>
      <c r="AG4028" s="42"/>
    </row>
    <row r="4029" spans="3:33">
      <c r="C4029" s="52"/>
      <c r="D4029" s="30" t="s">
        <v>11137</v>
      </c>
      <c r="E4029" s="30"/>
      <c r="Q4029" s="30"/>
      <c r="AF4029" s="116" t="s">
        <v>11138</v>
      </c>
      <c r="AG4029" s="42"/>
    </row>
    <row r="4030" spans="3:33">
      <c r="C4030" s="52"/>
      <c r="D4030" s="30" t="s">
        <v>11139</v>
      </c>
      <c r="E4030" s="30"/>
      <c r="Q4030" s="30"/>
      <c r="AF4030" s="116" t="s">
        <v>11140</v>
      </c>
      <c r="AG4030" s="42"/>
    </row>
    <row r="4031" spans="3:33">
      <c r="C4031" s="52"/>
      <c r="D4031" s="30" t="s">
        <v>11141</v>
      </c>
      <c r="E4031" s="30"/>
      <c r="Q4031" s="30"/>
      <c r="AF4031" s="116" t="s">
        <v>11142</v>
      </c>
      <c r="AG4031" s="42"/>
    </row>
    <row r="4032" spans="3:33">
      <c r="C4032" s="52"/>
      <c r="D4032" s="30" t="s">
        <v>11143</v>
      </c>
      <c r="E4032" s="30"/>
      <c r="Q4032" s="30"/>
      <c r="AF4032" s="116" t="s">
        <v>11144</v>
      </c>
      <c r="AG4032" s="42"/>
    </row>
    <row r="4033" spans="3:33">
      <c r="C4033" s="52"/>
      <c r="D4033" s="30" t="s">
        <v>11145</v>
      </c>
      <c r="E4033" s="30"/>
      <c r="Q4033" s="30"/>
      <c r="AF4033" s="116" t="s">
        <v>11146</v>
      </c>
      <c r="AG4033" s="42"/>
    </row>
    <row r="4034" spans="3:33">
      <c r="C4034" s="52"/>
      <c r="D4034" s="30" t="s">
        <v>11147</v>
      </c>
      <c r="E4034" s="30"/>
      <c r="Q4034" s="30"/>
      <c r="AF4034" s="116" t="s">
        <v>11148</v>
      </c>
      <c r="AG4034" s="42"/>
    </row>
    <row r="4035" spans="3:33">
      <c r="C4035" s="52"/>
      <c r="D4035" s="30" t="s">
        <v>11149</v>
      </c>
      <c r="E4035" s="30"/>
      <c r="Q4035" s="30"/>
      <c r="AF4035" s="116" t="s">
        <v>11150</v>
      </c>
      <c r="AG4035" s="42"/>
    </row>
    <row r="4036" spans="3:33">
      <c r="C4036" s="52"/>
      <c r="D4036" s="30" t="s">
        <v>11151</v>
      </c>
      <c r="E4036" s="30"/>
      <c r="Q4036" s="30"/>
      <c r="AF4036" s="116" t="s">
        <v>11097</v>
      </c>
      <c r="AG4036" s="42"/>
    </row>
    <row r="4037" spans="3:33">
      <c r="C4037" s="52"/>
      <c r="D4037" s="30" t="s">
        <v>11152</v>
      </c>
      <c r="E4037" s="30"/>
      <c r="Q4037" s="30"/>
      <c r="AF4037" s="116" t="s">
        <v>11101</v>
      </c>
      <c r="AG4037" s="42"/>
    </row>
    <row r="4038" spans="3:33">
      <c r="C4038" s="52"/>
      <c r="D4038" s="30" t="s">
        <v>11153</v>
      </c>
      <c r="E4038" s="30"/>
      <c r="Q4038" s="30"/>
      <c r="AF4038" s="116" t="s">
        <v>11154</v>
      </c>
      <c r="AG4038" s="42"/>
    </row>
    <row r="4039" spans="3:33">
      <c r="C4039" s="52"/>
      <c r="D4039" s="30" t="s">
        <v>11155</v>
      </c>
      <c r="E4039" s="30"/>
      <c r="Q4039" s="30"/>
      <c r="AF4039" s="116" t="s">
        <v>11156</v>
      </c>
      <c r="AG4039" s="42"/>
    </row>
    <row r="4040" spans="3:33">
      <c r="C4040" s="52"/>
      <c r="D4040" s="30" t="s">
        <v>11157</v>
      </c>
      <c r="E4040" s="30"/>
      <c r="Q4040" s="30"/>
      <c r="AF4040" s="116" t="s">
        <v>11158</v>
      </c>
      <c r="AG4040" s="42"/>
    </row>
    <row r="4041" spans="3:33">
      <c r="C4041" s="52"/>
      <c r="D4041" s="30" t="s">
        <v>11159</v>
      </c>
      <c r="E4041" s="30"/>
      <c r="Q4041" s="30"/>
      <c r="AF4041" s="116" t="s">
        <v>11160</v>
      </c>
      <c r="AG4041" s="42"/>
    </row>
    <row r="4042" spans="3:33">
      <c r="C4042" s="52"/>
      <c r="D4042" s="30" t="s">
        <v>11161</v>
      </c>
      <c r="E4042" s="30"/>
      <c r="Q4042" s="30"/>
      <c r="AF4042" s="116" t="s">
        <v>11162</v>
      </c>
      <c r="AG4042" s="42"/>
    </row>
    <row r="4043" spans="3:33">
      <c r="C4043" s="52"/>
      <c r="D4043" s="30" t="s">
        <v>11163</v>
      </c>
      <c r="E4043" s="30"/>
      <c r="Q4043" s="30"/>
      <c r="AF4043" s="116" t="s">
        <v>11164</v>
      </c>
      <c r="AG4043" s="42"/>
    </row>
    <row r="4044" spans="3:33">
      <c r="C4044" s="52"/>
      <c r="D4044" s="30" t="s">
        <v>11165</v>
      </c>
      <c r="E4044" s="30"/>
      <c r="Q4044" s="30"/>
      <c r="AF4044" s="116" t="s">
        <v>11166</v>
      </c>
      <c r="AG4044" s="42"/>
    </row>
    <row r="4045" spans="3:33">
      <c r="C4045" s="52"/>
      <c r="D4045" s="30" t="s">
        <v>11167</v>
      </c>
      <c r="E4045" s="30"/>
      <c r="Q4045" s="30"/>
      <c r="AF4045" s="116" t="s">
        <v>11168</v>
      </c>
      <c r="AG4045" s="42"/>
    </row>
    <row r="4046" spans="3:33">
      <c r="C4046" s="52"/>
      <c r="D4046" s="30" t="s">
        <v>11169</v>
      </c>
      <c r="E4046" s="30"/>
      <c r="Q4046" s="30"/>
      <c r="AF4046" s="116" t="s">
        <v>10150</v>
      </c>
      <c r="AG4046" s="42"/>
    </row>
    <row r="4047" spans="3:33">
      <c r="C4047" s="52"/>
      <c r="D4047" s="30" t="s">
        <v>11170</v>
      </c>
      <c r="E4047" s="30"/>
      <c r="Q4047" s="30"/>
      <c r="AF4047" s="116" t="s">
        <v>10394</v>
      </c>
      <c r="AG4047" s="42"/>
    </row>
    <row r="4048" spans="3:33">
      <c r="C4048" s="52"/>
      <c r="D4048" s="30" t="s">
        <v>11171</v>
      </c>
      <c r="E4048" s="30"/>
      <c r="Q4048" s="30"/>
      <c r="AF4048" s="116" t="s">
        <v>10396</v>
      </c>
      <c r="AG4048" s="42"/>
    </row>
    <row r="4049" spans="3:33">
      <c r="C4049" s="52"/>
      <c r="D4049" s="30" t="s">
        <v>11172</v>
      </c>
      <c r="E4049" s="30"/>
      <c r="Q4049" s="30"/>
      <c r="AF4049" s="116" t="s">
        <v>11173</v>
      </c>
      <c r="AG4049" s="42"/>
    </row>
    <row r="4050" spans="3:33">
      <c r="C4050" s="52"/>
      <c r="D4050" s="30" t="s">
        <v>11174</v>
      </c>
      <c r="E4050" s="30"/>
      <c r="Q4050" s="30"/>
      <c r="AF4050" s="116" t="s">
        <v>11175</v>
      </c>
      <c r="AG4050" s="42"/>
    </row>
    <row r="4051" spans="3:33">
      <c r="C4051" s="52"/>
      <c r="D4051" s="30" t="s">
        <v>11176</v>
      </c>
      <c r="E4051" s="30"/>
      <c r="Q4051" s="30"/>
      <c r="AF4051" s="116" t="s">
        <v>11177</v>
      </c>
      <c r="AG4051" s="42"/>
    </row>
    <row r="4052" spans="3:33">
      <c r="C4052" s="52"/>
      <c r="D4052" s="30" t="s">
        <v>11178</v>
      </c>
      <c r="E4052" s="30"/>
      <c r="Q4052" s="30"/>
      <c r="AF4052" s="116" t="s">
        <v>11179</v>
      </c>
      <c r="AG4052" s="42"/>
    </row>
    <row r="4053" spans="3:33">
      <c r="C4053" s="52"/>
      <c r="D4053" s="30" t="s">
        <v>11180</v>
      </c>
      <c r="E4053" s="30"/>
      <c r="Q4053" s="30"/>
      <c r="AF4053" s="116" t="s">
        <v>11181</v>
      </c>
      <c r="AG4053" s="42"/>
    </row>
    <row r="4054" spans="3:33">
      <c r="C4054" s="52"/>
      <c r="D4054" s="30" t="s">
        <v>11182</v>
      </c>
      <c r="E4054" s="30"/>
      <c r="Q4054" s="30"/>
      <c r="AF4054" s="116" t="s">
        <v>11183</v>
      </c>
      <c r="AG4054" s="42"/>
    </row>
    <row r="4055" spans="3:33">
      <c r="C4055" s="52"/>
      <c r="D4055" s="30" t="s">
        <v>11184</v>
      </c>
      <c r="E4055" s="30"/>
      <c r="Q4055" s="30"/>
      <c r="AF4055" s="116" t="s">
        <v>8897</v>
      </c>
      <c r="AG4055" s="42"/>
    </row>
    <row r="4056" spans="3:33">
      <c r="C4056" s="52"/>
      <c r="D4056" s="30" t="s">
        <v>11185</v>
      </c>
      <c r="E4056" s="30"/>
      <c r="Q4056" s="30"/>
      <c r="AF4056" s="116" t="s">
        <v>8899</v>
      </c>
      <c r="AG4056" s="42"/>
    </row>
    <row r="4057" spans="3:33">
      <c r="C4057" s="52"/>
      <c r="D4057" s="30" t="s">
        <v>11186</v>
      </c>
      <c r="E4057" s="30"/>
      <c r="Q4057" s="30"/>
      <c r="AF4057" s="116" t="s">
        <v>8901</v>
      </c>
      <c r="AG4057" s="42"/>
    </row>
    <row r="4058" spans="3:33">
      <c r="C4058" s="52"/>
      <c r="D4058" s="30" t="s">
        <v>11187</v>
      </c>
      <c r="E4058" s="30"/>
      <c r="Q4058" s="30"/>
      <c r="AF4058" s="116" t="s">
        <v>8903</v>
      </c>
      <c r="AG4058" s="42"/>
    </row>
    <row r="4059" spans="3:33">
      <c r="C4059" s="52"/>
      <c r="D4059" s="30" t="s">
        <v>11188</v>
      </c>
      <c r="E4059" s="30"/>
      <c r="Q4059" s="30"/>
      <c r="AF4059" s="116" t="s">
        <v>8905</v>
      </c>
      <c r="AG4059" s="42"/>
    </row>
    <row r="4060" spans="3:33">
      <c r="C4060" s="52"/>
      <c r="D4060" s="30" t="s">
        <v>11189</v>
      </c>
      <c r="E4060" s="30"/>
      <c r="Q4060" s="30"/>
      <c r="AF4060" s="116" t="s">
        <v>8907</v>
      </c>
      <c r="AG4060" s="42"/>
    </row>
    <row r="4061" spans="3:33">
      <c r="C4061" s="52"/>
      <c r="D4061" s="30" t="s">
        <v>11190</v>
      </c>
      <c r="E4061" s="30"/>
      <c r="Q4061" s="30"/>
      <c r="AF4061" s="116" t="s">
        <v>8909</v>
      </c>
      <c r="AG4061" s="42"/>
    </row>
    <row r="4062" spans="3:33">
      <c r="C4062" s="52"/>
      <c r="D4062" s="30" t="s">
        <v>11191</v>
      </c>
      <c r="E4062" s="30"/>
      <c r="Q4062" s="30"/>
      <c r="AF4062" s="116" t="s">
        <v>8911</v>
      </c>
      <c r="AG4062" s="42"/>
    </row>
    <row r="4063" spans="3:33">
      <c r="C4063" s="52"/>
      <c r="D4063" s="30" t="s">
        <v>11192</v>
      </c>
      <c r="E4063" s="30"/>
      <c r="Q4063" s="30"/>
      <c r="AF4063" s="116" t="s">
        <v>8913</v>
      </c>
      <c r="AG4063" s="42"/>
    </row>
    <row r="4064" spans="3:33">
      <c r="C4064" s="52"/>
      <c r="D4064" s="30" t="s">
        <v>11193</v>
      </c>
      <c r="E4064" s="30"/>
      <c r="Q4064" s="30"/>
      <c r="AF4064" s="116" t="s">
        <v>8915</v>
      </c>
      <c r="AG4064" s="42"/>
    </row>
    <row r="4065" spans="3:33">
      <c r="C4065" s="52"/>
      <c r="D4065" s="30" t="s">
        <v>11194</v>
      </c>
      <c r="E4065" s="30"/>
      <c r="Q4065" s="30"/>
      <c r="AF4065" s="116" t="s">
        <v>8917</v>
      </c>
      <c r="AG4065" s="42"/>
    </row>
    <row r="4066" spans="3:33">
      <c r="C4066" s="52"/>
      <c r="D4066" s="30" t="s">
        <v>11195</v>
      </c>
      <c r="E4066" s="30"/>
      <c r="Q4066" s="30"/>
      <c r="AF4066" s="116" t="s">
        <v>8919</v>
      </c>
      <c r="AG4066" s="42"/>
    </row>
    <row r="4067" spans="3:33">
      <c r="C4067" s="52"/>
      <c r="D4067" s="30" t="s">
        <v>11196</v>
      </c>
      <c r="E4067" s="30"/>
      <c r="Q4067" s="30"/>
      <c r="AF4067" s="116" t="s">
        <v>8921</v>
      </c>
      <c r="AG4067" s="42"/>
    </row>
    <row r="4068" spans="3:33">
      <c r="C4068" s="52"/>
      <c r="D4068" s="30" t="s">
        <v>11197</v>
      </c>
      <c r="E4068" s="30"/>
      <c r="Q4068" s="30"/>
      <c r="AF4068" s="116" t="s">
        <v>8923</v>
      </c>
      <c r="AG4068" s="42"/>
    </row>
    <row r="4069" spans="3:33">
      <c r="C4069" s="52"/>
      <c r="D4069" s="30" t="s">
        <v>11198</v>
      </c>
      <c r="E4069" s="30"/>
      <c r="Q4069" s="30"/>
      <c r="AF4069" s="116" t="s">
        <v>8925</v>
      </c>
      <c r="AG4069" s="42"/>
    </row>
    <row r="4070" spans="3:33">
      <c r="C4070" s="52"/>
      <c r="D4070" s="30" t="s">
        <v>11199</v>
      </c>
      <c r="E4070" s="30"/>
      <c r="Q4070" s="30"/>
      <c r="AF4070" s="116" t="s">
        <v>8927</v>
      </c>
      <c r="AG4070" s="42"/>
    </row>
    <row r="4071" spans="3:33">
      <c r="C4071" s="52"/>
      <c r="D4071" s="30" t="s">
        <v>11200</v>
      </c>
      <c r="E4071" s="30"/>
      <c r="Q4071" s="30"/>
      <c r="AF4071" s="116" t="s">
        <v>8929</v>
      </c>
      <c r="AG4071" s="42"/>
    </row>
    <row r="4072" spans="3:33">
      <c r="C4072" s="52"/>
      <c r="D4072" s="30" t="s">
        <v>11201</v>
      </c>
      <c r="E4072" s="30"/>
      <c r="Q4072" s="30"/>
      <c r="AF4072" s="116" t="s">
        <v>8931</v>
      </c>
      <c r="AG4072" s="42"/>
    </row>
    <row r="4073" spans="3:33">
      <c r="C4073" s="52"/>
      <c r="D4073" s="30" t="s">
        <v>11202</v>
      </c>
      <c r="E4073" s="30"/>
      <c r="Q4073" s="30"/>
      <c r="AF4073" s="116" t="s">
        <v>8933</v>
      </c>
      <c r="AG4073" s="42"/>
    </row>
    <row r="4074" spans="3:33">
      <c r="C4074" s="52"/>
      <c r="D4074" s="30" t="s">
        <v>11203</v>
      </c>
      <c r="E4074" s="30"/>
      <c r="Q4074" s="30"/>
      <c r="AF4074" s="116" t="s">
        <v>8935</v>
      </c>
      <c r="AG4074" s="42"/>
    </row>
    <row r="4075" spans="3:33">
      <c r="C4075" s="52"/>
      <c r="D4075" s="30" t="s">
        <v>11204</v>
      </c>
      <c r="E4075" s="30"/>
      <c r="Q4075" s="30"/>
      <c r="AF4075" s="116" t="s">
        <v>8937</v>
      </c>
      <c r="AG4075" s="42"/>
    </row>
    <row r="4076" spans="3:33">
      <c r="C4076" s="52"/>
      <c r="D4076" s="30" t="s">
        <v>11205</v>
      </c>
      <c r="E4076" s="30"/>
      <c r="Q4076" s="30"/>
      <c r="AF4076" s="116" t="s">
        <v>8939</v>
      </c>
      <c r="AG4076" s="42"/>
    </row>
    <row r="4077" spans="3:33">
      <c r="C4077" s="52"/>
      <c r="D4077" s="30" t="s">
        <v>11206</v>
      </c>
      <c r="E4077" s="30"/>
      <c r="Q4077" s="30"/>
      <c r="AF4077" s="116" t="s">
        <v>8941</v>
      </c>
      <c r="AG4077" s="42"/>
    </row>
    <row r="4078" spans="3:33">
      <c r="C4078" s="52"/>
      <c r="D4078" s="30" t="s">
        <v>11207</v>
      </c>
      <c r="E4078" s="30"/>
      <c r="Q4078" s="30"/>
      <c r="AF4078" s="116" t="s">
        <v>8943</v>
      </c>
      <c r="AG4078" s="42"/>
    </row>
    <row r="4079" spans="3:33">
      <c r="C4079" s="52"/>
      <c r="D4079" s="30" t="s">
        <v>11208</v>
      </c>
      <c r="E4079" s="30"/>
      <c r="Q4079" s="30"/>
      <c r="AF4079" s="116" t="s">
        <v>8945</v>
      </c>
      <c r="AG4079" s="42"/>
    </row>
    <row r="4080" spans="3:33">
      <c r="C4080" s="52"/>
      <c r="D4080" s="30" t="s">
        <v>11209</v>
      </c>
      <c r="E4080" s="30"/>
      <c r="Q4080" s="30"/>
      <c r="AF4080" s="116" t="s">
        <v>8947</v>
      </c>
      <c r="AG4080" s="42"/>
    </row>
    <row r="4081" spans="3:33">
      <c r="C4081" s="52"/>
      <c r="D4081" s="30" t="s">
        <v>11210</v>
      </c>
      <c r="E4081" s="30"/>
      <c r="Q4081" s="30"/>
      <c r="AF4081" s="116" t="s">
        <v>8949</v>
      </c>
      <c r="AG4081" s="42"/>
    </row>
    <row r="4082" spans="3:33">
      <c r="C4082" s="52"/>
      <c r="D4082" s="30" t="s">
        <v>11211</v>
      </c>
      <c r="E4082" s="30"/>
      <c r="Q4082" s="30"/>
      <c r="AF4082" s="116" t="s">
        <v>8951</v>
      </c>
      <c r="AG4082" s="42"/>
    </row>
    <row r="4083" spans="3:33">
      <c r="C4083" s="52"/>
      <c r="D4083" s="30" t="s">
        <v>11212</v>
      </c>
      <c r="E4083" s="30"/>
      <c r="Q4083" s="30"/>
      <c r="AF4083" s="116" t="s">
        <v>8953</v>
      </c>
      <c r="AG4083" s="42"/>
    </row>
    <row r="4084" spans="3:33">
      <c r="C4084" s="52"/>
      <c r="D4084" s="30" t="s">
        <v>11213</v>
      </c>
      <c r="E4084" s="30"/>
      <c r="Q4084" s="30"/>
      <c r="AF4084" s="116" t="s">
        <v>8955</v>
      </c>
      <c r="AG4084" s="42"/>
    </row>
    <row r="4085" spans="3:33">
      <c r="C4085" s="52"/>
      <c r="D4085" s="30" t="s">
        <v>11214</v>
      </c>
      <c r="E4085" s="30"/>
      <c r="Q4085" s="30"/>
      <c r="AF4085" s="116" t="s">
        <v>8957</v>
      </c>
      <c r="AG4085" s="42"/>
    </row>
    <row r="4086" spans="3:33">
      <c r="C4086" s="52"/>
      <c r="D4086" s="30" t="s">
        <v>11215</v>
      </c>
      <c r="E4086" s="30"/>
      <c r="Q4086" s="30"/>
      <c r="AF4086" s="116" t="s">
        <v>8959</v>
      </c>
      <c r="AG4086" s="42"/>
    </row>
    <row r="4087" spans="3:33">
      <c r="C4087" s="52"/>
      <c r="D4087" s="30" t="s">
        <v>11216</v>
      </c>
      <c r="E4087" s="30"/>
      <c r="Q4087" s="30"/>
      <c r="AF4087" s="116" t="s">
        <v>8961</v>
      </c>
      <c r="AG4087" s="42"/>
    </row>
    <row r="4088" spans="3:33">
      <c r="C4088" s="52"/>
      <c r="D4088" s="30" t="s">
        <v>11217</v>
      </c>
      <c r="E4088" s="30"/>
      <c r="Q4088" s="30"/>
      <c r="AF4088" s="116" t="s">
        <v>8963</v>
      </c>
      <c r="AG4088" s="42"/>
    </row>
    <row r="4089" spans="3:33">
      <c r="C4089" s="52"/>
      <c r="D4089" s="30" t="s">
        <v>11218</v>
      </c>
      <c r="E4089" s="30"/>
      <c r="Q4089" s="30"/>
      <c r="AF4089" s="116" t="s">
        <v>8965</v>
      </c>
      <c r="AG4089" s="42"/>
    </row>
    <row r="4090" spans="3:33">
      <c r="C4090" s="52"/>
      <c r="D4090" s="30" t="s">
        <v>11219</v>
      </c>
      <c r="E4090" s="30"/>
      <c r="Q4090" s="30"/>
      <c r="AF4090" s="116" t="s">
        <v>8967</v>
      </c>
      <c r="AG4090" s="42"/>
    </row>
    <row r="4091" spans="3:33">
      <c r="C4091" s="52"/>
      <c r="D4091" s="30" t="s">
        <v>11220</v>
      </c>
      <c r="E4091" s="30"/>
      <c r="Q4091" s="30"/>
      <c r="AF4091" s="116" t="s">
        <v>8969</v>
      </c>
      <c r="AG4091" s="42"/>
    </row>
    <row r="4092" spans="3:33">
      <c r="C4092" s="52"/>
      <c r="D4092" s="30" t="s">
        <v>11221</v>
      </c>
      <c r="E4092" s="30"/>
      <c r="Q4092" s="30"/>
      <c r="AF4092" s="116" t="s">
        <v>8957</v>
      </c>
      <c r="AG4092" s="42"/>
    </row>
    <row r="4093" spans="3:33">
      <c r="C4093" s="52"/>
      <c r="D4093" s="30" t="s">
        <v>11222</v>
      </c>
      <c r="E4093" s="30"/>
      <c r="Q4093" s="30"/>
      <c r="AF4093" s="116" t="s">
        <v>8972</v>
      </c>
      <c r="AG4093" s="42"/>
    </row>
    <row r="4094" spans="3:33">
      <c r="C4094" s="52"/>
      <c r="D4094" s="30" t="s">
        <v>11223</v>
      </c>
      <c r="E4094" s="30"/>
      <c r="Q4094" s="30"/>
      <c r="AF4094" s="116" t="s">
        <v>8974</v>
      </c>
      <c r="AG4094" s="42"/>
    </row>
    <row r="4095" spans="3:33">
      <c r="C4095" s="52"/>
      <c r="D4095" s="30" t="s">
        <v>11224</v>
      </c>
      <c r="E4095" s="30"/>
      <c r="Q4095" s="30"/>
      <c r="AF4095" s="116" t="s">
        <v>8976</v>
      </c>
      <c r="AG4095" s="42"/>
    </row>
    <row r="4096" spans="3:33">
      <c r="C4096" s="52"/>
      <c r="D4096" s="30" t="s">
        <v>11225</v>
      </c>
      <c r="E4096" s="30"/>
      <c r="Q4096" s="30"/>
      <c r="AF4096" s="116" t="s">
        <v>8978</v>
      </c>
      <c r="AG4096" s="42"/>
    </row>
    <row r="4097" spans="3:33">
      <c r="C4097" s="52"/>
      <c r="D4097" s="30" t="s">
        <v>11226</v>
      </c>
      <c r="E4097" s="30"/>
      <c r="Q4097" s="30"/>
      <c r="AF4097" s="116" t="s">
        <v>8980</v>
      </c>
      <c r="AG4097" s="42"/>
    </row>
    <row r="4098" spans="3:33">
      <c r="C4098" s="52"/>
      <c r="D4098" s="30" t="s">
        <v>11227</v>
      </c>
      <c r="E4098" s="30"/>
      <c r="Q4098" s="30"/>
      <c r="AF4098" s="116" t="s">
        <v>8982</v>
      </c>
      <c r="AG4098" s="42"/>
    </row>
    <row r="4099" spans="3:33">
      <c r="C4099" s="52"/>
      <c r="D4099" s="30" t="s">
        <v>11228</v>
      </c>
      <c r="E4099" s="30"/>
      <c r="Q4099" s="30"/>
      <c r="AF4099" s="116" t="s">
        <v>8984</v>
      </c>
      <c r="AG4099" s="42"/>
    </row>
    <row r="4100" spans="3:33">
      <c r="C4100" s="52"/>
      <c r="D4100" s="30" t="s">
        <v>11229</v>
      </c>
      <c r="E4100" s="30"/>
      <c r="Q4100" s="30"/>
      <c r="AF4100" s="116" t="s">
        <v>8986</v>
      </c>
      <c r="AG4100" s="42"/>
    </row>
    <row r="4101" spans="3:33">
      <c r="C4101" s="52"/>
      <c r="D4101" s="30" t="s">
        <v>11230</v>
      </c>
      <c r="E4101" s="30"/>
      <c r="Q4101" s="30"/>
      <c r="AF4101" s="116" t="s">
        <v>8988</v>
      </c>
      <c r="AG4101" s="42"/>
    </row>
    <row r="4102" spans="3:33">
      <c r="C4102" s="52"/>
      <c r="D4102" s="30" t="s">
        <v>11231</v>
      </c>
      <c r="E4102" s="30"/>
      <c r="Q4102" s="30"/>
      <c r="AF4102" s="116" t="s">
        <v>8990</v>
      </c>
      <c r="AG4102" s="42"/>
    </row>
    <row r="4103" spans="3:33">
      <c r="C4103" s="52"/>
      <c r="D4103" s="30" t="s">
        <v>11232</v>
      </c>
      <c r="E4103" s="30"/>
      <c r="Q4103" s="30"/>
      <c r="AF4103" s="116" t="s">
        <v>8992</v>
      </c>
      <c r="AG4103" s="42"/>
    </row>
    <row r="4104" spans="3:33">
      <c r="C4104" s="52"/>
      <c r="D4104" s="30" t="s">
        <v>11233</v>
      </c>
      <c r="E4104" s="30"/>
      <c r="Q4104" s="30"/>
      <c r="AF4104" s="116" t="s">
        <v>8994</v>
      </c>
      <c r="AG4104" s="42"/>
    </row>
    <row r="4105" spans="3:33">
      <c r="C4105" s="52"/>
      <c r="D4105" s="30" t="s">
        <v>11234</v>
      </c>
      <c r="E4105" s="30"/>
      <c r="Q4105" s="30"/>
      <c r="AF4105" s="116" t="s">
        <v>11235</v>
      </c>
      <c r="AG4105" s="42"/>
    </row>
    <row r="4106" spans="3:33">
      <c r="C4106" s="52"/>
      <c r="D4106" s="30" t="s">
        <v>11236</v>
      </c>
      <c r="E4106" s="30"/>
      <c r="Q4106" s="30"/>
      <c r="AF4106" s="116" t="s">
        <v>10736</v>
      </c>
      <c r="AG4106" s="42"/>
    </row>
    <row r="4107" spans="3:33">
      <c r="C4107" s="52"/>
      <c r="D4107" s="30" t="s">
        <v>11237</v>
      </c>
      <c r="E4107" s="30"/>
      <c r="Q4107" s="30"/>
      <c r="AF4107" s="116" t="s">
        <v>10559</v>
      </c>
      <c r="AG4107" s="42"/>
    </row>
    <row r="4108" spans="3:33">
      <c r="C4108" s="52"/>
      <c r="D4108" s="30" t="s">
        <v>11238</v>
      </c>
      <c r="E4108" s="30"/>
      <c r="Q4108" s="30"/>
      <c r="AF4108" s="116" t="s">
        <v>10385</v>
      </c>
      <c r="AG4108" s="42"/>
    </row>
    <row r="4109" spans="3:33">
      <c r="C4109" s="52"/>
      <c r="D4109" s="30" t="s">
        <v>11239</v>
      </c>
      <c r="E4109" s="30"/>
      <c r="Q4109" s="30"/>
      <c r="AF4109" s="116" t="s">
        <v>10562</v>
      </c>
      <c r="AG4109" s="42"/>
    </row>
    <row r="4110" spans="3:33">
      <c r="C4110" s="52"/>
      <c r="D4110" s="30" t="s">
        <v>11240</v>
      </c>
      <c r="E4110" s="30"/>
      <c r="Q4110" s="30"/>
      <c r="AF4110" s="116" t="s">
        <v>10130</v>
      </c>
      <c r="AG4110" s="42"/>
    </row>
    <row r="4111" spans="3:33">
      <c r="C4111" s="52"/>
      <c r="D4111" s="30" t="s">
        <v>11241</v>
      </c>
      <c r="E4111" s="30"/>
      <c r="Q4111" s="30"/>
      <c r="AF4111" s="116" t="s">
        <v>10132</v>
      </c>
      <c r="AG4111" s="42"/>
    </row>
    <row r="4112" spans="3:33">
      <c r="C4112" s="52"/>
      <c r="D4112" s="30" t="s">
        <v>11242</v>
      </c>
      <c r="E4112" s="30"/>
      <c r="Q4112" s="30"/>
      <c r="AF4112" s="116" t="s">
        <v>10134</v>
      </c>
      <c r="AG4112" s="42"/>
    </row>
    <row r="4113" spans="3:33">
      <c r="C4113" s="52"/>
      <c r="D4113" s="30" t="s">
        <v>11243</v>
      </c>
      <c r="E4113" s="30"/>
      <c r="Q4113" s="30"/>
      <c r="AF4113" s="116" t="s">
        <v>7790</v>
      </c>
      <c r="AG4113" s="42"/>
    </row>
    <row r="4114" spans="3:33">
      <c r="C4114" s="52"/>
      <c r="D4114" s="30" t="s">
        <v>11244</v>
      </c>
      <c r="E4114" s="30"/>
      <c r="Q4114" s="30"/>
      <c r="AF4114" s="116" t="s">
        <v>7792</v>
      </c>
      <c r="AG4114" s="42"/>
    </row>
    <row r="4115" spans="3:33">
      <c r="C4115" s="52"/>
      <c r="D4115" s="30" t="s">
        <v>11245</v>
      </c>
      <c r="E4115" s="30"/>
      <c r="Q4115" s="30"/>
      <c r="AF4115" s="116" t="s">
        <v>10837</v>
      </c>
      <c r="AG4115" s="42"/>
    </row>
    <row r="4116" spans="3:33">
      <c r="C4116" s="52"/>
      <c r="D4116" s="30" t="s">
        <v>11246</v>
      </c>
      <c r="E4116" s="30"/>
      <c r="Q4116" s="30"/>
      <c r="AF4116" s="116" t="s">
        <v>10839</v>
      </c>
      <c r="AG4116" s="42"/>
    </row>
    <row r="4117" spans="3:33">
      <c r="C4117" s="52"/>
      <c r="D4117" s="30" t="s">
        <v>11247</v>
      </c>
      <c r="E4117" s="30"/>
      <c r="Q4117" s="30"/>
      <c r="AF4117" s="116" t="s">
        <v>10132</v>
      </c>
      <c r="AG4117" s="42"/>
    </row>
    <row r="4118" spans="3:33">
      <c r="C4118" s="52"/>
      <c r="D4118" s="30" t="s">
        <v>11248</v>
      </c>
      <c r="E4118" s="30"/>
      <c r="Q4118" s="30"/>
      <c r="AF4118" s="116" t="s">
        <v>10134</v>
      </c>
      <c r="AG4118" s="42"/>
    </row>
    <row r="4119" spans="3:33">
      <c r="C4119" s="52"/>
      <c r="D4119" s="30" t="s">
        <v>11249</v>
      </c>
      <c r="E4119" s="30"/>
      <c r="Q4119" s="30"/>
      <c r="AF4119" s="116" t="s">
        <v>10843</v>
      </c>
      <c r="AG4119" s="42"/>
    </row>
    <row r="4120" spans="3:33">
      <c r="C4120" s="52"/>
      <c r="D4120" s="30" t="s">
        <v>11250</v>
      </c>
      <c r="E4120" s="30"/>
      <c r="Q4120" s="30"/>
      <c r="AF4120" s="116" t="s">
        <v>10845</v>
      </c>
      <c r="AG4120" s="42"/>
    </row>
    <row r="4121" spans="3:33">
      <c r="C4121" s="52"/>
      <c r="D4121" s="30" t="s">
        <v>11251</v>
      </c>
      <c r="E4121" s="30"/>
      <c r="Q4121" s="30"/>
      <c r="AF4121" s="116" t="s">
        <v>10847</v>
      </c>
      <c r="AG4121" s="42"/>
    </row>
    <row r="4122" spans="3:33">
      <c r="C4122" s="52"/>
      <c r="D4122" s="30" t="s">
        <v>11252</v>
      </c>
      <c r="E4122" s="30"/>
      <c r="Q4122" s="30"/>
      <c r="AF4122" s="116" t="s">
        <v>9973</v>
      </c>
      <c r="AG4122" s="42"/>
    </row>
    <row r="4123" spans="3:33">
      <c r="C4123" s="52"/>
      <c r="D4123" s="30" t="s">
        <v>11253</v>
      </c>
      <c r="E4123" s="30"/>
      <c r="Q4123" s="30"/>
      <c r="AF4123" s="116" t="s">
        <v>9975</v>
      </c>
      <c r="AG4123" s="42"/>
    </row>
    <row r="4124" spans="3:33">
      <c r="C4124" s="52"/>
      <c r="D4124" s="30" t="s">
        <v>11254</v>
      </c>
      <c r="E4124" s="30"/>
      <c r="Q4124" s="30"/>
      <c r="AF4124" s="116" t="s">
        <v>9977</v>
      </c>
      <c r="AG4124" s="42"/>
    </row>
    <row r="4125" spans="3:33">
      <c r="C4125" s="52"/>
      <c r="D4125" s="30" t="s">
        <v>11255</v>
      </c>
      <c r="E4125" s="30"/>
      <c r="Q4125" s="30"/>
      <c r="AF4125" s="116" t="s">
        <v>9979</v>
      </c>
      <c r="AG4125" s="42"/>
    </row>
    <row r="4126" spans="3:33">
      <c r="C4126" s="52"/>
      <c r="D4126" s="30" t="s">
        <v>11256</v>
      </c>
      <c r="E4126" s="30"/>
      <c r="Q4126" s="30"/>
      <c r="AF4126" s="116" t="s">
        <v>9981</v>
      </c>
      <c r="AG4126" s="42"/>
    </row>
    <row r="4127" spans="3:33">
      <c r="C4127" s="52"/>
      <c r="D4127" s="30" t="s">
        <v>11257</v>
      </c>
      <c r="E4127" s="30"/>
      <c r="Q4127" s="30"/>
      <c r="AF4127" s="116" t="s">
        <v>9983</v>
      </c>
      <c r="AG4127" s="42"/>
    </row>
    <row r="4128" spans="3:33">
      <c r="C4128" s="52"/>
      <c r="D4128" s="30" t="s">
        <v>11258</v>
      </c>
      <c r="E4128" s="30"/>
      <c r="Q4128" s="30"/>
      <c r="AF4128" s="116" t="s">
        <v>9985</v>
      </c>
      <c r="AG4128" s="42"/>
    </row>
    <row r="4129" spans="3:33">
      <c r="C4129" s="52"/>
      <c r="D4129" s="30" t="s">
        <v>11259</v>
      </c>
      <c r="E4129" s="30"/>
      <c r="Q4129" s="30"/>
      <c r="AF4129" s="116" t="s">
        <v>9987</v>
      </c>
      <c r="AG4129" s="42"/>
    </row>
    <row r="4130" spans="3:33">
      <c r="C4130" s="52"/>
      <c r="D4130" s="30" t="s">
        <v>11260</v>
      </c>
      <c r="E4130" s="30"/>
      <c r="Q4130" s="30"/>
      <c r="AF4130" s="116" t="s">
        <v>9989</v>
      </c>
      <c r="AG4130" s="42"/>
    </row>
    <row r="4131" spans="3:33">
      <c r="C4131" s="52"/>
      <c r="D4131" s="30" t="s">
        <v>11261</v>
      </c>
      <c r="E4131" s="30"/>
      <c r="Q4131" s="30"/>
      <c r="AF4131" s="116" t="s">
        <v>9991</v>
      </c>
      <c r="AG4131" s="42"/>
    </row>
    <row r="4132" spans="3:33">
      <c r="C4132" s="52"/>
      <c r="D4132" s="30" t="s">
        <v>11262</v>
      </c>
      <c r="E4132" s="30"/>
      <c r="Q4132" s="30"/>
      <c r="AF4132" s="116" t="s">
        <v>9993</v>
      </c>
      <c r="AG4132" s="42"/>
    </row>
    <row r="4133" spans="3:33">
      <c r="C4133" s="52"/>
      <c r="D4133" s="30" t="s">
        <v>11263</v>
      </c>
      <c r="E4133" s="30"/>
      <c r="Q4133" s="30"/>
      <c r="AF4133" s="116" t="s">
        <v>9995</v>
      </c>
      <c r="AG4133" s="42"/>
    </row>
    <row r="4134" spans="3:33">
      <c r="C4134" s="52"/>
      <c r="D4134" s="30" t="s">
        <v>11264</v>
      </c>
      <c r="E4134" s="30"/>
      <c r="Q4134" s="30"/>
      <c r="AF4134" s="116" t="s">
        <v>9997</v>
      </c>
      <c r="AG4134" s="42"/>
    </row>
    <row r="4135" spans="3:33">
      <c r="C4135" s="52"/>
      <c r="D4135" s="30" t="s">
        <v>11265</v>
      </c>
      <c r="E4135" s="30"/>
      <c r="Q4135" s="30"/>
      <c r="AF4135" s="116" t="s">
        <v>9999</v>
      </c>
      <c r="AG4135" s="42"/>
    </row>
    <row r="4136" spans="3:33">
      <c r="C4136" s="52"/>
      <c r="D4136" s="30" t="s">
        <v>11266</v>
      </c>
      <c r="E4136" s="30"/>
      <c r="Q4136" s="30"/>
      <c r="AF4136" s="116" t="s">
        <v>10001</v>
      </c>
      <c r="AG4136" s="42"/>
    </row>
    <row r="4137" spans="3:33">
      <c r="C4137" s="52"/>
      <c r="D4137" s="30" t="s">
        <v>11267</v>
      </c>
      <c r="E4137" s="30"/>
      <c r="Q4137" s="30"/>
      <c r="AF4137" s="116" t="s">
        <v>10003</v>
      </c>
      <c r="AG4137" s="42"/>
    </row>
    <row r="4138" spans="3:33">
      <c r="C4138" s="52"/>
      <c r="D4138" s="30" t="s">
        <v>11268</v>
      </c>
      <c r="E4138" s="30"/>
      <c r="Q4138" s="30"/>
      <c r="AF4138" s="116" t="s">
        <v>10005</v>
      </c>
      <c r="AG4138" s="42"/>
    </row>
    <row r="4139" spans="3:33">
      <c r="C4139" s="52"/>
      <c r="D4139" s="30" t="s">
        <v>11269</v>
      </c>
      <c r="E4139" s="30"/>
      <c r="Q4139" s="30"/>
      <c r="AF4139" s="116" t="s">
        <v>10007</v>
      </c>
      <c r="AG4139" s="42"/>
    </row>
    <row r="4140" spans="3:33">
      <c r="C4140" s="52"/>
      <c r="D4140" s="30" t="s">
        <v>11270</v>
      </c>
      <c r="E4140" s="30"/>
      <c r="Q4140" s="30"/>
      <c r="AF4140" s="116" t="s">
        <v>10009</v>
      </c>
      <c r="AG4140" s="42"/>
    </row>
    <row r="4141" spans="3:33">
      <c r="C4141" s="52"/>
      <c r="D4141" s="30" t="s">
        <v>11271</v>
      </c>
      <c r="E4141" s="30"/>
      <c r="Q4141" s="30"/>
      <c r="AF4141" s="116" t="s">
        <v>10011</v>
      </c>
      <c r="AG4141" s="42"/>
    </row>
    <row r="4142" spans="3:33">
      <c r="C4142" s="52"/>
      <c r="D4142" s="30" t="s">
        <v>11272</v>
      </c>
      <c r="E4142" s="30"/>
      <c r="Q4142" s="30"/>
      <c r="AF4142" s="116" t="s">
        <v>10013</v>
      </c>
      <c r="AG4142" s="42"/>
    </row>
    <row r="4143" spans="3:33">
      <c r="C4143" s="52"/>
      <c r="D4143" s="30" t="s">
        <v>11273</v>
      </c>
      <c r="E4143" s="30"/>
      <c r="Q4143" s="30"/>
      <c r="AF4143" s="116" t="s">
        <v>10375</v>
      </c>
      <c r="AG4143" s="42"/>
    </row>
    <row r="4144" spans="3:33">
      <c r="C4144" s="52"/>
      <c r="D4144" s="30" t="s">
        <v>11274</v>
      </c>
      <c r="E4144" s="30"/>
      <c r="Q4144" s="30"/>
      <c r="AF4144" s="116" t="s">
        <v>10777</v>
      </c>
      <c r="AG4144" s="42"/>
    </row>
    <row r="4145" spans="3:33">
      <c r="C4145" s="52"/>
      <c r="D4145" s="30" t="s">
        <v>11275</v>
      </c>
      <c r="E4145" s="30"/>
      <c r="Q4145" s="30"/>
      <c r="AF4145" s="116" t="s">
        <v>10779</v>
      </c>
      <c r="AG4145" s="42"/>
    </row>
    <row r="4146" spans="3:33">
      <c r="C4146" s="52"/>
      <c r="D4146" s="30" t="s">
        <v>11276</v>
      </c>
      <c r="E4146" s="30"/>
      <c r="Q4146" s="30"/>
      <c r="AF4146" s="116" t="s">
        <v>10781</v>
      </c>
      <c r="AG4146" s="42"/>
    </row>
    <row r="4147" spans="3:33">
      <c r="C4147" s="52"/>
      <c r="D4147" s="30" t="s">
        <v>11277</v>
      </c>
      <c r="E4147" s="30"/>
      <c r="Q4147" s="30"/>
      <c r="AF4147" s="116" t="s">
        <v>9973</v>
      </c>
      <c r="AG4147" s="42"/>
    </row>
    <row r="4148" spans="3:33">
      <c r="C4148" s="52"/>
      <c r="D4148" s="30" t="s">
        <v>11278</v>
      </c>
      <c r="E4148" s="30"/>
      <c r="Q4148" s="30"/>
      <c r="AF4148" s="116" t="s">
        <v>9975</v>
      </c>
      <c r="AG4148" s="42"/>
    </row>
    <row r="4149" spans="3:33">
      <c r="C4149" s="52"/>
      <c r="D4149" s="30" t="s">
        <v>11279</v>
      </c>
      <c r="E4149" s="30"/>
      <c r="Q4149" s="30"/>
      <c r="AF4149" s="116" t="s">
        <v>9977</v>
      </c>
      <c r="AG4149" s="42"/>
    </row>
    <row r="4150" spans="3:33">
      <c r="C4150" s="52"/>
      <c r="D4150" s="30" t="s">
        <v>11280</v>
      </c>
      <c r="E4150" s="30"/>
      <c r="Q4150" s="30"/>
      <c r="AF4150" s="116" t="s">
        <v>9979</v>
      </c>
      <c r="AG4150" s="42"/>
    </row>
    <row r="4151" spans="3:33">
      <c r="C4151" s="52"/>
      <c r="D4151" s="30" t="s">
        <v>11281</v>
      </c>
      <c r="E4151" s="30"/>
      <c r="Q4151" s="30"/>
      <c r="AF4151" s="116" t="s">
        <v>9981</v>
      </c>
      <c r="AG4151" s="42"/>
    </row>
    <row r="4152" spans="3:33">
      <c r="C4152" s="52"/>
      <c r="D4152" s="30" t="s">
        <v>11282</v>
      </c>
      <c r="E4152" s="30"/>
      <c r="Q4152" s="30"/>
      <c r="AF4152" s="116" t="s">
        <v>9983</v>
      </c>
      <c r="AG4152" s="42"/>
    </row>
    <row r="4153" spans="3:33">
      <c r="C4153" s="52"/>
      <c r="D4153" s="30" t="s">
        <v>11283</v>
      </c>
      <c r="E4153" s="30"/>
      <c r="Q4153" s="30"/>
      <c r="AF4153" s="116" t="s">
        <v>9985</v>
      </c>
      <c r="AG4153" s="42"/>
    </row>
    <row r="4154" spans="3:33">
      <c r="C4154" s="52"/>
      <c r="D4154" s="30" t="s">
        <v>11284</v>
      </c>
      <c r="E4154" s="30"/>
      <c r="Q4154" s="30"/>
      <c r="AF4154" s="116" t="s">
        <v>9987</v>
      </c>
      <c r="AG4154" s="42"/>
    </row>
    <row r="4155" spans="3:33">
      <c r="C4155" s="52"/>
      <c r="D4155" s="30" t="s">
        <v>11285</v>
      </c>
      <c r="E4155" s="30"/>
      <c r="Q4155" s="30"/>
      <c r="AF4155" s="116" t="s">
        <v>9989</v>
      </c>
      <c r="AG4155" s="42"/>
    </row>
    <row r="4156" spans="3:33">
      <c r="C4156" s="52"/>
      <c r="D4156" s="30" t="s">
        <v>11286</v>
      </c>
      <c r="E4156" s="30"/>
      <c r="Q4156" s="30"/>
      <c r="AF4156" s="116" t="s">
        <v>9991</v>
      </c>
      <c r="AG4156" s="42"/>
    </row>
    <row r="4157" spans="3:33">
      <c r="C4157" s="52"/>
      <c r="D4157" s="30" t="s">
        <v>11287</v>
      </c>
      <c r="E4157" s="30"/>
      <c r="Q4157" s="30"/>
      <c r="AF4157" s="116" t="s">
        <v>9993</v>
      </c>
      <c r="AG4157" s="42"/>
    </row>
    <row r="4158" spans="3:33">
      <c r="C4158" s="52"/>
      <c r="D4158" s="30" t="s">
        <v>11288</v>
      </c>
      <c r="E4158" s="30"/>
      <c r="Q4158" s="30"/>
      <c r="AF4158" s="116" t="s">
        <v>9995</v>
      </c>
      <c r="AG4158" s="42"/>
    </row>
    <row r="4159" spans="3:33">
      <c r="C4159" s="52"/>
      <c r="D4159" s="30" t="s">
        <v>11289</v>
      </c>
      <c r="E4159" s="30"/>
      <c r="Q4159" s="30"/>
      <c r="AF4159" s="116" t="s">
        <v>9997</v>
      </c>
      <c r="AG4159" s="42"/>
    </row>
    <row r="4160" spans="3:33">
      <c r="C4160" s="52"/>
      <c r="D4160" s="30" t="s">
        <v>11290</v>
      </c>
      <c r="E4160" s="30"/>
      <c r="Q4160" s="30"/>
      <c r="AF4160" s="116" t="s">
        <v>9999</v>
      </c>
      <c r="AG4160" s="42"/>
    </row>
    <row r="4161" spans="3:33">
      <c r="C4161" s="52"/>
      <c r="D4161" s="30" t="s">
        <v>11291</v>
      </c>
      <c r="E4161" s="30"/>
      <c r="Q4161" s="30"/>
      <c r="AF4161" s="116" t="s">
        <v>10001</v>
      </c>
      <c r="AG4161" s="42"/>
    </row>
    <row r="4162" spans="3:33">
      <c r="C4162" s="52"/>
      <c r="D4162" s="30" t="s">
        <v>11292</v>
      </c>
      <c r="E4162" s="30"/>
      <c r="Q4162" s="30"/>
      <c r="AF4162" s="116" t="s">
        <v>10003</v>
      </c>
      <c r="AG4162" s="42"/>
    </row>
    <row r="4163" spans="3:33">
      <c r="C4163" s="52"/>
      <c r="D4163" s="30" t="s">
        <v>11293</v>
      </c>
      <c r="E4163" s="30"/>
      <c r="Q4163" s="30"/>
      <c r="AF4163" s="116" t="s">
        <v>10005</v>
      </c>
      <c r="AG4163" s="42"/>
    </row>
    <row r="4164" spans="3:33">
      <c r="C4164" s="52"/>
      <c r="D4164" s="30" t="s">
        <v>11294</v>
      </c>
      <c r="E4164" s="30"/>
      <c r="Q4164" s="30"/>
      <c r="AF4164" s="116" t="s">
        <v>10007</v>
      </c>
      <c r="AG4164" s="42"/>
    </row>
    <row r="4165" spans="3:33">
      <c r="C4165" s="52"/>
      <c r="D4165" s="30" t="s">
        <v>11295</v>
      </c>
      <c r="E4165" s="30"/>
      <c r="Q4165" s="30"/>
      <c r="AF4165" s="116" t="s">
        <v>10009</v>
      </c>
      <c r="AG4165" s="42"/>
    </row>
    <row r="4166" spans="3:33">
      <c r="C4166" s="52"/>
      <c r="D4166" s="30" t="s">
        <v>11296</v>
      </c>
      <c r="E4166" s="30"/>
      <c r="Q4166" s="30"/>
      <c r="AF4166" s="116" t="s">
        <v>10011</v>
      </c>
      <c r="AG4166" s="42"/>
    </row>
    <row r="4167" spans="3:33">
      <c r="C4167" s="52"/>
      <c r="D4167" s="30" t="s">
        <v>11297</v>
      </c>
      <c r="E4167" s="30"/>
      <c r="Q4167" s="30"/>
      <c r="AF4167" s="116" t="s">
        <v>10013</v>
      </c>
      <c r="AG4167" s="42"/>
    </row>
    <row r="4168" spans="3:33">
      <c r="C4168" s="52"/>
      <c r="D4168" s="30" t="s">
        <v>11298</v>
      </c>
      <c r="E4168" s="30"/>
      <c r="Q4168" s="30"/>
      <c r="AF4168" s="116" t="s">
        <v>10187</v>
      </c>
      <c r="AG4168" s="42"/>
    </row>
    <row r="4169" spans="3:33">
      <c r="C4169" s="52"/>
      <c r="D4169" s="30" t="s">
        <v>11299</v>
      </c>
      <c r="E4169" s="30"/>
      <c r="Q4169" s="30"/>
      <c r="AF4169" s="116" t="s">
        <v>10383</v>
      </c>
      <c r="AG4169" s="42"/>
    </row>
    <row r="4170" spans="3:33">
      <c r="C4170" s="52"/>
      <c r="D4170" s="30" t="s">
        <v>11300</v>
      </c>
      <c r="E4170" s="30"/>
      <c r="Q4170" s="30"/>
      <c r="AF4170" s="116" t="s">
        <v>10385</v>
      </c>
      <c r="AG4170" s="42"/>
    </row>
    <row r="4171" spans="3:33">
      <c r="C4171" s="52"/>
      <c r="D4171" s="30" t="s">
        <v>11301</v>
      </c>
      <c r="E4171" s="30"/>
      <c r="Q4171" s="30"/>
      <c r="AF4171" s="116" t="s">
        <v>10387</v>
      </c>
      <c r="AG4171" s="42"/>
    </row>
    <row r="4172" spans="3:33">
      <c r="C4172" s="52"/>
      <c r="D4172" s="30" t="s">
        <v>11302</v>
      </c>
      <c r="E4172" s="30"/>
      <c r="Q4172" s="30"/>
      <c r="AF4172" s="116" t="s">
        <v>10804</v>
      </c>
      <c r="AG4172" s="42"/>
    </row>
    <row r="4173" spans="3:33">
      <c r="C4173" s="52"/>
      <c r="D4173" s="30" t="s">
        <v>11303</v>
      </c>
      <c r="E4173" s="30"/>
      <c r="Q4173" s="30"/>
      <c r="AF4173" s="116" t="s">
        <v>7966</v>
      </c>
      <c r="AG4173" s="42"/>
    </row>
    <row r="4174" spans="3:33">
      <c r="C4174" s="52"/>
      <c r="D4174" s="30" t="s">
        <v>11304</v>
      </c>
      <c r="E4174" s="30"/>
      <c r="Q4174" s="30"/>
      <c r="AF4174" s="116" t="s">
        <v>7968</v>
      </c>
      <c r="AG4174" s="42"/>
    </row>
    <row r="4175" spans="3:33">
      <c r="C4175" s="52"/>
      <c r="D4175" s="30" t="s">
        <v>11305</v>
      </c>
      <c r="E4175" s="30"/>
      <c r="Q4175" s="30"/>
      <c r="AF4175" s="116" t="s">
        <v>7970</v>
      </c>
      <c r="AG4175" s="42"/>
    </row>
    <row r="4176" spans="3:33">
      <c r="C4176" s="52"/>
      <c r="D4176" s="30" t="s">
        <v>11306</v>
      </c>
      <c r="E4176" s="30"/>
      <c r="Q4176" s="30"/>
      <c r="AF4176" s="116" t="s">
        <v>7972</v>
      </c>
      <c r="AG4176" s="42"/>
    </row>
    <row r="4177" spans="3:33">
      <c r="C4177" s="52"/>
      <c r="D4177" s="30" t="s">
        <v>2720</v>
      </c>
      <c r="E4177" s="30"/>
      <c r="Q4177" s="30"/>
      <c r="AF4177" s="116" t="s">
        <v>7974</v>
      </c>
      <c r="AG4177" s="42"/>
    </row>
    <row r="4178" spans="3:33">
      <c r="C4178" s="52"/>
      <c r="D4178" s="30" t="s">
        <v>2725</v>
      </c>
      <c r="E4178" s="30"/>
      <c r="Q4178" s="30"/>
      <c r="AF4178" s="116" t="s">
        <v>7976</v>
      </c>
      <c r="AG4178" s="42"/>
    </row>
    <row r="4179" spans="3:33">
      <c r="C4179" s="52"/>
      <c r="D4179" s="30" t="s">
        <v>2730</v>
      </c>
      <c r="E4179" s="30"/>
      <c r="Q4179" s="30"/>
      <c r="AF4179" s="116" t="s">
        <v>7978</v>
      </c>
      <c r="AG4179" s="42"/>
    </row>
    <row r="4180" spans="3:33">
      <c r="C4180" s="52"/>
      <c r="D4180" s="30" t="s">
        <v>2741</v>
      </c>
      <c r="E4180" s="30"/>
      <c r="Q4180" s="30"/>
      <c r="AF4180" s="116" t="s">
        <v>7980</v>
      </c>
      <c r="AG4180" s="42"/>
    </row>
    <row r="4181" spans="3:33">
      <c r="C4181" s="52"/>
      <c r="D4181" s="30" t="s">
        <v>2753</v>
      </c>
      <c r="E4181" s="30"/>
      <c r="Q4181" s="30"/>
      <c r="AF4181" s="116" t="s">
        <v>7982</v>
      </c>
      <c r="AG4181" s="42"/>
    </row>
    <row r="4182" spans="3:33">
      <c r="C4182" s="52"/>
      <c r="D4182" s="30" t="s">
        <v>2765</v>
      </c>
      <c r="E4182" s="30"/>
      <c r="Q4182" s="30"/>
      <c r="AF4182" s="116" t="s">
        <v>7984</v>
      </c>
      <c r="AG4182" s="42"/>
    </row>
    <row r="4183" spans="3:33">
      <c r="C4183" s="52"/>
      <c r="D4183" s="30" t="s">
        <v>2759</v>
      </c>
      <c r="E4183" s="30"/>
      <c r="Q4183" s="30"/>
      <c r="AF4183" s="116" t="s">
        <v>7986</v>
      </c>
      <c r="AG4183" s="42"/>
    </row>
    <row r="4184" spans="3:33">
      <c r="C4184" s="52"/>
      <c r="D4184" s="30" t="s">
        <v>2771</v>
      </c>
      <c r="E4184" s="30"/>
      <c r="Q4184" s="30"/>
      <c r="AF4184" s="116" t="s">
        <v>7988</v>
      </c>
      <c r="AG4184" s="42"/>
    </row>
    <row r="4185" spans="3:33">
      <c r="C4185" s="52"/>
      <c r="D4185" s="30" t="s">
        <v>2777</v>
      </c>
      <c r="E4185" s="30"/>
      <c r="Q4185" s="30"/>
      <c r="AF4185" s="116" t="s">
        <v>7976</v>
      </c>
      <c r="AG4185" s="42"/>
    </row>
    <row r="4186" spans="3:33">
      <c r="C4186" s="52"/>
      <c r="D4186" s="30" t="s">
        <v>2783</v>
      </c>
      <c r="E4186" s="30"/>
      <c r="Q4186" s="30"/>
      <c r="AF4186" s="116" t="s">
        <v>7991</v>
      </c>
      <c r="AG4186" s="42"/>
    </row>
    <row r="4187" spans="3:33">
      <c r="C4187" s="52"/>
      <c r="D4187" s="30" t="s">
        <v>2789</v>
      </c>
      <c r="E4187" s="30"/>
      <c r="Q4187" s="30"/>
      <c r="AF4187" s="116" t="s">
        <v>7993</v>
      </c>
      <c r="AG4187" s="42"/>
    </row>
    <row r="4188" spans="3:33">
      <c r="C4188" s="52"/>
      <c r="D4188" s="30" t="s">
        <v>2795</v>
      </c>
      <c r="E4188" s="30"/>
      <c r="Q4188" s="30"/>
      <c r="AF4188" s="116" t="s">
        <v>7995</v>
      </c>
      <c r="AG4188" s="42"/>
    </row>
    <row r="4189" spans="3:33">
      <c r="C4189" s="52"/>
      <c r="D4189" s="30" t="s">
        <v>2801</v>
      </c>
      <c r="E4189" s="30"/>
      <c r="Q4189" s="30"/>
      <c r="AF4189" s="116" t="s">
        <v>7997</v>
      </c>
      <c r="AG4189" s="42"/>
    </row>
    <row r="4190" spans="3:33">
      <c r="C4190" s="52"/>
      <c r="D4190" s="30" t="s">
        <v>2807</v>
      </c>
      <c r="E4190" s="30"/>
      <c r="Q4190" s="30"/>
      <c r="AF4190" s="116" t="s">
        <v>10806</v>
      </c>
      <c r="AG4190" s="42"/>
    </row>
    <row r="4191" spans="3:33">
      <c r="C4191" s="52"/>
      <c r="D4191" s="30" t="s">
        <v>2813</v>
      </c>
      <c r="E4191" s="30"/>
      <c r="Q4191" s="30"/>
      <c r="AF4191" s="116" t="s">
        <v>10943</v>
      </c>
      <c r="AG4191" s="42"/>
    </row>
    <row r="4192" spans="3:33">
      <c r="C4192" s="52"/>
      <c r="D4192" s="30" t="s">
        <v>2819</v>
      </c>
      <c r="E4192" s="30"/>
      <c r="Q4192" s="30"/>
      <c r="AF4192" s="116" t="s">
        <v>11307</v>
      </c>
      <c r="AG4192" s="42"/>
    </row>
    <row r="4193" spans="3:33">
      <c r="C4193" s="52"/>
      <c r="D4193" s="30" t="s">
        <v>2825</v>
      </c>
      <c r="E4193" s="30"/>
      <c r="Q4193" s="30"/>
      <c r="AF4193" s="116" t="s">
        <v>10974</v>
      </c>
      <c r="AG4193" s="42"/>
    </row>
    <row r="4194" spans="3:33">
      <c r="C4194" s="52"/>
      <c r="D4194" s="30" t="s">
        <v>2831</v>
      </c>
      <c r="E4194" s="30"/>
      <c r="Q4194" s="30"/>
      <c r="AF4194" s="116" t="s">
        <v>10976</v>
      </c>
      <c r="AG4194" s="42"/>
    </row>
    <row r="4195" spans="3:33">
      <c r="C4195" s="52"/>
      <c r="D4195" s="30" t="s">
        <v>2837</v>
      </c>
      <c r="E4195" s="30"/>
      <c r="Q4195" s="30"/>
      <c r="AF4195" s="116" t="s">
        <v>11308</v>
      </c>
      <c r="AG4195" s="42"/>
    </row>
    <row r="4196" spans="3:33">
      <c r="C4196" s="52"/>
      <c r="D4196" s="30" t="s">
        <v>2843</v>
      </c>
      <c r="E4196" s="30"/>
      <c r="Q4196" s="30"/>
      <c r="AF4196" s="116" t="s">
        <v>11309</v>
      </c>
      <c r="AG4196" s="42"/>
    </row>
    <row r="4197" spans="3:33">
      <c r="C4197" s="52"/>
      <c r="D4197" s="30" t="s">
        <v>2849</v>
      </c>
      <c r="E4197" s="30"/>
      <c r="Q4197" s="30"/>
      <c r="AF4197" s="116" t="s">
        <v>11012</v>
      </c>
      <c r="AG4197" s="42"/>
    </row>
    <row r="4198" spans="3:33">
      <c r="C4198" s="52"/>
      <c r="D4198" s="30" t="s">
        <v>2855</v>
      </c>
      <c r="E4198" s="30"/>
      <c r="Q4198" s="30"/>
      <c r="AF4198" s="116" t="s">
        <v>11054</v>
      </c>
      <c r="AG4198" s="42"/>
    </row>
    <row r="4199" spans="3:33">
      <c r="C4199" s="52"/>
      <c r="D4199" s="30" t="s">
        <v>2861</v>
      </c>
      <c r="E4199" s="30"/>
      <c r="Q4199" s="30"/>
      <c r="AF4199" s="116" t="s">
        <v>11310</v>
      </c>
      <c r="AG4199" s="42"/>
    </row>
    <row r="4200" spans="3:33">
      <c r="C4200" s="52"/>
      <c r="D4200" s="30" t="s">
        <v>2867</v>
      </c>
      <c r="E4200" s="30"/>
      <c r="Q4200" s="30"/>
      <c r="AF4200" s="116" t="s">
        <v>11006</v>
      </c>
      <c r="AG4200" s="42"/>
    </row>
    <row r="4201" spans="3:33">
      <c r="C4201" s="52"/>
      <c r="D4201" s="30" t="s">
        <v>2873</v>
      </c>
      <c r="E4201" s="30"/>
      <c r="Q4201" s="30"/>
      <c r="AF4201" s="116" t="s">
        <v>11008</v>
      </c>
      <c r="AG4201" s="42"/>
    </row>
    <row r="4202" spans="3:33">
      <c r="C4202" s="52"/>
      <c r="D4202" s="30" t="s">
        <v>2879</v>
      </c>
      <c r="E4202" s="30"/>
      <c r="Q4202" s="30"/>
      <c r="AF4202" s="116" t="s">
        <v>11311</v>
      </c>
      <c r="AG4202" s="42"/>
    </row>
    <row r="4203" spans="3:33">
      <c r="C4203" s="52"/>
      <c r="D4203" s="30" t="s">
        <v>2885</v>
      </c>
      <c r="E4203" s="30"/>
      <c r="Q4203" s="30"/>
      <c r="AF4203" s="116" t="s">
        <v>11312</v>
      </c>
      <c r="AG4203" s="42"/>
    </row>
    <row r="4204" spans="3:33">
      <c r="C4204" s="52"/>
      <c r="D4204" s="30" t="s">
        <v>2891</v>
      </c>
      <c r="E4204" s="30"/>
      <c r="Q4204" s="30"/>
      <c r="AF4204" s="116" t="s">
        <v>11073</v>
      </c>
      <c r="AG4204" s="42"/>
    </row>
    <row r="4205" spans="3:33">
      <c r="C4205" s="52"/>
      <c r="D4205" s="30" t="s">
        <v>2897</v>
      </c>
      <c r="E4205" s="30"/>
      <c r="Q4205" s="30"/>
      <c r="AF4205" s="116" t="s">
        <v>11075</v>
      </c>
      <c r="AG4205" s="42"/>
    </row>
    <row r="4206" spans="3:33">
      <c r="C4206" s="52"/>
      <c r="D4206" s="30" t="s">
        <v>2903</v>
      </c>
      <c r="E4206" s="30"/>
      <c r="Q4206" s="30"/>
      <c r="AF4206" s="116" t="s">
        <v>8455</v>
      </c>
      <c r="AG4206" s="42"/>
    </row>
    <row r="4207" spans="3:33">
      <c r="C4207" s="52"/>
      <c r="D4207" s="30" t="s">
        <v>2909</v>
      </c>
      <c r="E4207" s="30"/>
      <c r="Q4207" s="30"/>
      <c r="AF4207" s="116" t="s">
        <v>10945</v>
      </c>
      <c r="AG4207" s="42"/>
    </row>
    <row r="4208" spans="3:33">
      <c r="C4208" s="52"/>
      <c r="D4208" s="30" t="s">
        <v>2915</v>
      </c>
      <c r="E4208" s="30"/>
      <c r="Q4208" s="30"/>
      <c r="AF4208" s="116" t="s">
        <v>10947</v>
      </c>
      <c r="AG4208" s="42"/>
    </row>
    <row r="4209" spans="3:33">
      <c r="C4209" s="52"/>
      <c r="D4209" s="30" t="s">
        <v>2921</v>
      </c>
      <c r="E4209" s="30"/>
      <c r="Q4209" s="30"/>
      <c r="AF4209" s="116" t="s">
        <v>10949</v>
      </c>
      <c r="AG4209" s="42"/>
    </row>
    <row r="4210" spans="3:33">
      <c r="C4210" s="52"/>
      <c r="D4210" s="30" t="s">
        <v>2927</v>
      </c>
      <c r="E4210" s="30"/>
      <c r="Q4210" s="30"/>
      <c r="AF4210" s="116" t="s">
        <v>11128</v>
      </c>
      <c r="AG4210" s="42"/>
    </row>
    <row r="4211" spans="3:33">
      <c r="C4211" s="52"/>
      <c r="D4211" s="30" t="s">
        <v>2933</v>
      </c>
      <c r="E4211" s="30"/>
      <c r="Q4211" s="30"/>
      <c r="AF4211" s="116" t="s">
        <v>11313</v>
      </c>
      <c r="AG4211" s="42"/>
    </row>
    <row r="4212" spans="3:33">
      <c r="C4212" s="52"/>
      <c r="D4212" s="30" t="s">
        <v>2939</v>
      </c>
      <c r="E4212" s="30"/>
      <c r="Q4212" s="30"/>
      <c r="AF4212" s="116" t="s">
        <v>11314</v>
      </c>
      <c r="AG4212" s="42"/>
    </row>
    <row r="4213" spans="3:33">
      <c r="C4213" s="52"/>
      <c r="D4213" s="30" t="s">
        <v>2945</v>
      </c>
      <c r="E4213" s="30"/>
      <c r="Q4213" s="30"/>
      <c r="AF4213" s="116" t="s">
        <v>11168</v>
      </c>
      <c r="AG4213" s="42"/>
    </row>
    <row r="4214" spans="3:33">
      <c r="C4214" s="52"/>
      <c r="D4214" s="30" t="s">
        <v>2951</v>
      </c>
      <c r="E4214" s="30"/>
      <c r="Q4214" s="30"/>
      <c r="AF4214" s="116" t="s">
        <v>11315</v>
      </c>
      <c r="AG4214" s="42"/>
    </row>
    <row r="4215" spans="3:33">
      <c r="C4215" s="52"/>
      <c r="D4215" s="30" t="s">
        <v>2957</v>
      </c>
      <c r="E4215" s="30"/>
      <c r="Q4215" s="30"/>
      <c r="AF4215" s="116" t="s">
        <v>10553</v>
      </c>
      <c r="AG4215" s="42"/>
    </row>
    <row r="4216" spans="3:33">
      <c r="C4216" s="52"/>
      <c r="D4216" s="30" t="s">
        <v>2963</v>
      </c>
      <c r="E4216" s="30"/>
      <c r="Q4216" s="30"/>
      <c r="AF4216" s="116" t="s">
        <v>11316</v>
      </c>
      <c r="AG4216" s="42"/>
    </row>
    <row r="4217" spans="3:33">
      <c r="C4217" s="52"/>
      <c r="D4217" s="30" t="s">
        <v>2969</v>
      </c>
      <c r="E4217" s="30"/>
      <c r="Q4217" s="30"/>
      <c r="AF4217" s="116" t="s">
        <v>9624</v>
      </c>
      <c r="AG4217" s="42"/>
    </row>
    <row r="4218" spans="3:33">
      <c r="C4218" s="52"/>
      <c r="D4218" s="30" t="s">
        <v>2975</v>
      </c>
      <c r="E4218" s="30"/>
      <c r="Q4218" s="30"/>
      <c r="AF4218" s="116" t="s">
        <v>9626</v>
      </c>
      <c r="AG4218" s="42"/>
    </row>
    <row r="4219" spans="3:33">
      <c r="C4219" s="52"/>
      <c r="D4219" s="30" t="s">
        <v>2981</v>
      </c>
      <c r="E4219" s="30"/>
      <c r="Q4219" s="30"/>
      <c r="AF4219" s="116" t="s">
        <v>10136</v>
      </c>
      <c r="AG4219" s="42"/>
    </row>
    <row r="4220" spans="3:33">
      <c r="C4220" s="52"/>
      <c r="D4220" s="30" t="s">
        <v>2987</v>
      </c>
      <c r="E4220" s="30"/>
      <c r="Q4220" s="30"/>
      <c r="AF4220" s="116" t="s">
        <v>10138</v>
      </c>
      <c r="AG4220" s="42"/>
    </row>
    <row r="4221" spans="3:33">
      <c r="C4221" s="52"/>
      <c r="D4221" s="30" t="s">
        <v>2993</v>
      </c>
      <c r="E4221" s="30"/>
      <c r="Q4221" s="30"/>
      <c r="AF4221" s="116" t="s">
        <v>10140</v>
      </c>
      <c r="AG4221" s="42"/>
    </row>
    <row r="4222" spans="3:33">
      <c r="C4222" s="52"/>
      <c r="D4222" s="30" t="s">
        <v>2999</v>
      </c>
      <c r="E4222" s="30"/>
      <c r="Q4222" s="30"/>
      <c r="AF4222" s="116" t="s">
        <v>10142</v>
      </c>
      <c r="AG4222" s="42"/>
    </row>
    <row r="4223" spans="3:33">
      <c r="C4223" s="52"/>
      <c r="D4223" s="30" t="s">
        <v>3005</v>
      </c>
      <c r="E4223" s="30"/>
      <c r="Q4223" s="30"/>
      <c r="AF4223" s="116" t="s">
        <v>10144</v>
      </c>
      <c r="AG4223" s="42"/>
    </row>
    <row r="4224" spans="3:33">
      <c r="C4224" s="52"/>
      <c r="D4224" s="30" t="s">
        <v>3011</v>
      </c>
      <c r="E4224" s="30"/>
      <c r="Q4224" s="30"/>
      <c r="AF4224" s="116" t="s">
        <v>10146</v>
      </c>
      <c r="AG4224" s="42"/>
    </row>
    <row r="4225" spans="3:33">
      <c r="C4225" s="52"/>
      <c r="D4225" s="30" t="s">
        <v>3017</v>
      </c>
      <c r="E4225" s="30"/>
      <c r="Q4225" s="30"/>
      <c r="AF4225" s="116" t="s">
        <v>10148</v>
      </c>
      <c r="AG4225" s="42"/>
    </row>
    <row r="4226" spans="3:33">
      <c r="C4226" s="52"/>
      <c r="D4226" s="30" t="s">
        <v>3023</v>
      </c>
      <c r="E4226" s="30"/>
      <c r="Q4226" s="30"/>
      <c r="AF4226" s="116" t="s">
        <v>10150</v>
      </c>
      <c r="AG4226" s="42"/>
    </row>
    <row r="4227" spans="3:33">
      <c r="C4227" s="52"/>
      <c r="D4227" s="30" t="s">
        <v>3029</v>
      </c>
      <c r="E4227" s="30"/>
      <c r="Q4227" s="30"/>
      <c r="AF4227" s="116" t="s">
        <v>10152</v>
      </c>
      <c r="AG4227" s="42"/>
    </row>
    <row r="4228" spans="3:33">
      <c r="C4228" s="52"/>
      <c r="D4228" s="30" t="s">
        <v>3035</v>
      </c>
      <c r="E4228" s="30"/>
      <c r="Q4228" s="30"/>
      <c r="AF4228" s="116" t="s">
        <v>10154</v>
      </c>
      <c r="AG4228" s="42"/>
    </row>
    <row r="4229" spans="3:33">
      <c r="C4229" s="52"/>
      <c r="D4229" s="30" t="s">
        <v>3041</v>
      </c>
      <c r="E4229" s="30"/>
      <c r="Q4229" s="30"/>
      <c r="AF4229" s="116" t="s">
        <v>10156</v>
      </c>
      <c r="AG4229" s="42"/>
    </row>
    <row r="4230" spans="3:33">
      <c r="C4230" s="52"/>
      <c r="D4230" s="30" t="s">
        <v>3047</v>
      </c>
      <c r="E4230" s="30"/>
      <c r="Q4230" s="30"/>
      <c r="AF4230" s="116" t="s">
        <v>10158</v>
      </c>
      <c r="AG4230" s="42"/>
    </row>
    <row r="4231" spans="3:33">
      <c r="C4231" s="52"/>
      <c r="D4231" s="30" t="s">
        <v>3053</v>
      </c>
      <c r="E4231" s="30"/>
      <c r="Q4231" s="30"/>
      <c r="AF4231" s="116" t="s">
        <v>10160</v>
      </c>
      <c r="AG4231" s="42"/>
    </row>
    <row r="4232" spans="3:33">
      <c r="C4232" s="52"/>
      <c r="D4232" s="30" t="s">
        <v>3059</v>
      </c>
      <c r="E4232" s="30"/>
      <c r="Q4232" s="30"/>
      <c r="AF4232" s="116" t="s">
        <v>10162</v>
      </c>
      <c r="AG4232" s="42"/>
    </row>
    <row r="4233" spans="3:33">
      <c r="C4233" s="52"/>
      <c r="D4233" s="30" t="s">
        <v>3065</v>
      </c>
      <c r="E4233" s="30"/>
      <c r="Q4233" s="30"/>
      <c r="AF4233" s="116" t="s">
        <v>10164</v>
      </c>
      <c r="AG4233" s="42"/>
    </row>
    <row r="4234" spans="3:33">
      <c r="C4234" s="52"/>
      <c r="D4234" s="30" t="s">
        <v>3071</v>
      </c>
      <c r="E4234" s="30"/>
      <c r="Q4234" s="30"/>
      <c r="AF4234" s="116" t="s">
        <v>11105</v>
      </c>
      <c r="AG4234" s="42"/>
    </row>
    <row r="4235" spans="3:33">
      <c r="C4235" s="52"/>
      <c r="D4235" s="30" t="s">
        <v>3077</v>
      </c>
      <c r="E4235" s="30"/>
      <c r="Q4235" s="30"/>
      <c r="AF4235" s="116" t="s">
        <v>10311</v>
      </c>
      <c r="AG4235" s="42"/>
    </row>
    <row r="4236" spans="3:33">
      <c r="C4236" s="52"/>
      <c r="D4236" s="30" t="s">
        <v>3083</v>
      </c>
      <c r="E4236" s="30"/>
      <c r="Q4236" s="30"/>
      <c r="AF4236" s="116" t="s">
        <v>10313</v>
      </c>
      <c r="AG4236" s="42"/>
    </row>
    <row r="4237" spans="3:33">
      <c r="C4237" s="52"/>
      <c r="D4237" s="30" t="s">
        <v>3089</v>
      </c>
      <c r="E4237" s="30"/>
      <c r="Q4237" s="30"/>
      <c r="AF4237" s="116" t="s">
        <v>10315</v>
      </c>
      <c r="AG4237" s="42"/>
    </row>
    <row r="4238" spans="3:33">
      <c r="C4238" s="52"/>
      <c r="D4238" s="30" t="s">
        <v>3095</v>
      </c>
      <c r="E4238" s="30"/>
      <c r="Q4238" s="30"/>
      <c r="AF4238" s="116" t="s">
        <v>10317</v>
      </c>
      <c r="AG4238" s="42"/>
    </row>
    <row r="4239" spans="3:33">
      <c r="C4239" s="52"/>
      <c r="D4239" s="30" t="s">
        <v>3101</v>
      </c>
      <c r="E4239" s="30"/>
      <c r="Q4239" s="30"/>
      <c r="AF4239" s="116" t="s">
        <v>10319</v>
      </c>
      <c r="AG4239" s="42"/>
    </row>
    <row r="4240" spans="3:33">
      <c r="C4240" s="52"/>
      <c r="D4240" s="30" t="s">
        <v>3107</v>
      </c>
      <c r="E4240" s="30"/>
      <c r="Q4240" s="30"/>
      <c r="AF4240" s="116" t="s">
        <v>11112</v>
      </c>
      <c r="AG4240" s="42"/>
    </row>
    <row r="4241" spans="3:33">
      <c r="C4241" s="52"/>
      <c r="D4241" s="30" t="s">
        <v>3113</v>
      </c>
      <c r="E4241" s="30"/>
      <c r="Q4241" s="30"/>
      <c r="AF4241" s="116" t="s">
        <v>11114</v>
      </c>
      <c r="AG4241" s="42"/>
    </row>
    <row r="4242" spans="3:33">
      <c r="C4242" s="52"/>
      <c r="D4242" s="30" t="s">
        <v>3119</v>
      </c>
      <c r="E4242" s="30"/>
      <c r="Q4242" s="30"/>
      <c r="AF4242" s="116" t="s">
        <v>11116</v>
      </c>
      <c r="AG4242" s="42"/>
    </row>
    <row r="4243" spans="3:33">
      <c r="C4243" s="52"/>
      <c r="D4243" s="30" t="s">
        <v>3125</v>
      </c>
      <c r="E4243" s="30"/>
      <c r="Q4243" s="30"/>
      <c r="AF4243" s="116" t="s">
        <v>10256</v>
      </c>
      <c r="AG4243" s="42"/>
    </row>
    <row r="4244" spans="3:33">
      <c r="C4244" s="52"/>
      <c r="D4244" s="30" t="s">
        <v>3131</v>
      </c>
      <c r="E4244" s="30"/>
      <c r="Q4244" s="30"/>
      <c r="AF4244" s="116" t="s">
        <v>10035</v>
      </c>
      <c r="AG4244" s="42"/>
    </row>
    <row r="4245" spans="3:33">
      <c r="C4245" s="52"/>
      <c r="D4245" s="30" t="s">
        <v>3137</v>
      </c>
      <c r="E4245" s="30"/>
      <c r="Q4245" s="30"/>
      <c r="AF4245" s="116" t="s">
        <v>10037</v>
      </c>
      <c r="AG4245" s="42"/>
    </row>
    <row r="4246" spans="3:33">
      <c r="C4246" s="52"/>
      <c r="D4246" s="30" t="s">
        <v>3143</v>
      </c>
      <c r="E4246" s="30"/>
      <c r="Q4246" s="30"/>
      <c r="AF4246" s="116" t="s">
        <v>10039</v>
      </c>
      <c r="AG4246" s="42"/>
    </row>
    <row r="4247" spans="3:33">
      <c r="C4247" s="52"/>
      <c r="D4247" s="30" t="s">
        <v>3149</v>
      </c>
      <c r="E4247" s="30"/>
      <c r="Q4247" s="30"/>
      <c r="AF4247" s="116" t="s">
        <v>10041</v>
      </c>
      <c r="AG4247" s="42"/>
    </row>
    <row r="4248" spans="3:33">
      <c r="C4248" s="52"/>
      <c r="D4248" s="30" t="s">
        <v>3155</v>
      </c>
      <c r="E4248" s="30"/>
      <c r="Q4248" s="30"/>
      <c r="AF4248" s="116" t="s">
        <v>10043</v>
      </c>
      <c r="AG4248" s="42"/>
    </row>
    <row r="4249" spans="3:33">
      <c r="C4249" s="52"/>
      <c r="D4249" s="30" t="s">
        <v>3161</v>
      </c>
      <c r="E4249" s="30"/>
      <c r="Q4249" s="30"/>
      <c r="AF4249" s="116" t="s">
        <v>10045</v>
      </c>
      <c r="AG4249" s="42"/>
    </row>
    <row r="4250" spans="3:33">
      <c r="C4250" s="52"/>
      <c r="D4250" s="30" t="s">
        <v>3179</v>
      </c>
      <c r="E4250" s="30"/>
      <c r="Q4250" s="30"/>
      <c r="AF4250" s="116" t="s">
        <v>10047</v>
      </c>
      <c r="AG4250" s="42"/>
    </row>
    <row r="4251" spans="3:33">
      <c r="C4251" s="52"/>
      <c r="D4251" s="30" t="s">
        <v>3167</v>
      </c>
      <c r="E4251" s="30"/>
      <c r="Q4251" s="30"/>
      <c r="AF4251" s="116" t="s">
        <v>10049</v>
      </c>
      <c r="AG4251" s="42"/>
    </row>
    <row r="4252" spans="3:33">
      <c r="C4252" s="52"/>
      <c r="D4252" s="30" t="s">
        <v>3173</v>
      </c>
      <c r="E4252" s="30"/>
      <c r="Q4252" s="30"/>
      <c r="AF4252" s="116" t="s">
        <v>10051</v>
      </c>
      <c r="AG4252" s="42"/>
    </row>
    <row r="4253" spans="3:33">
      <c r="C4253" s="52"/>
      <c r="D4253" s="30" t="s">
        <v>3185</v>
      </c>
      <c r="E4253" s="30"/>
      <c r="Q4253" s="30"/>
      <c r="AF4253" s="116" t="s">
        <v>10053</v>
      </c>
      <c r="AG4253" s="42"/>
    </row>
    <row r="4254" spans="3:33">
      <c r="C4254" s="52"/>
      <c r="D4254" s="30" t="s">
        <v>3191</v>
      </c>
      <c r="E4254" s="30"/>
      <c r="Q4254" s="30"/>
      <c r="AF4254" s="116" t="s">
        <v>10055</v>
      </c>
      <c r="AG4254" s="42"/>
    </row>
    <row r="4255" spans="3:33">
      <c r="C4255" s="52"/>
      <c r="D4255" s="30" t="s">
        <v>3197</v>
      </c>
      <c r="E4255" s="30"/>
      <c r="Q4255" s="30"/>
      <c r="AF4255" s="116" t="s">
        <v>10057</v>
      </c>
      <c r="AG4255" s="42"/>
    </row>
    <row r="4256" spans="3:33">
      <c r="C4256" s="52"/>
      <c r="D4256" s="30" t="s">
        <v>3203</v>
      </c>
      <c r="E4256" s="30"/>
      <c r="Q4256" s="30"/>
      <c r="AF4256" s="116" t="s">
        <v>10059</v>
      </c>
      <c r="AG4256" s="42"/>
    </row>
    <row r="4257" spans="3:33">
      <c r="C4257" s="52"/>
      <c r="D4257" s="30" t="s">
        <v>3209</v>
      </c>
      <c r="E4257" s="30"/>
      <c r="Q4257" s="30"/>
      <c r="AF4257" s="116" t="s">
        <v>10061</v>
      </c>
      <c r="AG4257" s="42"/>
    </row>
    <row r="4258" spans="3:33">
      <c r="C4258" s="52"/>
      <c r="D4258" s="30" t="s">
        <v>3215</v>
      </c>
      <c r="E4258" s="30"/>
      <c r="Q4258" s="30"/>
      <c r="AF4258" s="116" t="s">
        <v>10063</v>
      </c>
      <c r="AG4258" s="42"/>
    </row>
    <row r="4259" spans="3:33">
      <c r="C4259" s="52"/>
      <c r="D4259" s="30" t="s">
        <v>3221</v>
      </c>
      <c r="E4259" s="30"/>
      <c r="Q4259" s="30"/>
      <c r="AF4259" s="116" t="s">
        <v>10065</v>
      </c>
      <c r="AG4259" s="42"/>
    </row>
    <row r="4260" spans="3:33">
      <c r="C4260" s="52"/>
      <c r="D4260" s="30" t="s">
        <v>3227</v>
      </c>
      <c r="E4260" s="30"/>
      <c r="Q4260" s="30"/>
      <c r="AF4260" s="116" t="s">
        <v>10067</v>
      </c>
      <c r="AG4260" s="42"/>
    </row>
    <row r="4261" spans="3:33">
      <c r="C4261" s="52"/>
      <c r="D4261" s="30" t="s">
        <v>3239</v>
      </c>
      <c r="E4261" s="30"/>
      <c r="Q4261" s="30"/>
      <c r="AF4261" s="116" t="s">
        <v>10069</v>
      </c>
      <c r="AG4261" s="42"/>
    </row>
    <row r="4262" spans="3:33">
      <c r="C4262" s="52"/>
      <c r="D4262" s="30" t="s">
        <v>3245</v>
      </c>
      <c r="E4262" s="30"/>
      <c r="Q4262" s="30"/>
      <c r="AF4262" s="116" t="s">
        <v>10071</v>
      </c>
      <c r="AG4262" s="42"/>
    </row>
    <row r="4263" spans="3:33">
      <c r="C4263" s="52"/>
      <c r="D4263" s="30" t="s">
        <v>3233</v>
      </c>
      <c r="E4263" s="30"/>
      <c r="Q4263" s="30"/>
      <c r="AF4263" s="116" t="s">
        <v>10073</v>
      </c>
      <c r="AG4263" s="42"/>
    </row>
    <row r="4264" spans="3:33">
      <c r="C4264" s="52"/>
      <c r="D4264" s="30" t="s">
        <v>3251</v>
      </c>
      <c r="E4264" s="30"/>
      <c r="Q4264" s="30"/>
      <c r="AF4264" s="116" t="s">
        <v>10075</v>
      </c>
      <c r="AG4264" s="42"/>
    </row>
    <row r="4265" spans="3:33">
      <c r="C4265" s="52"/>
      <c r="D4265" s="30" t="s">
        <v>3257</v>
      </c>
      <c r="E4265" s="30"/>
      <c r="Q4265" s="30"/>
      <c r="AF4265" s="116" t="s">
        <v>10077</v>
      </c>
      <c r="AG4265" s="42"/>
    </row>
    <row r="4266" spans="3:33">
      <c r="C4266" s="52"/>
      <c r="D4266" s="30" t="s">
        <v>3263</v>
      </c>
      <c r="E4266" s="30"/>
      <c r="Q4266" s="30"/>
      <c r="AF4266" s="116" t="s">
        <v>10079</v>
      </c>
      <c r="AG4266" s="42"/>
    </row>
    <row r="4267" spans="3:33">
      <c r="C4267" s="52"/>
      <c r="D4267" s="30" t="s">
        <v>3269</v>
      </c>
      <c r="E4267" s="30"/>
      <c r="Q4267" s="30"/>
      <c r="AF4267" s="116" t="s">
        <v>10081</v>
      </c>
      <c r="AG4267" s="42"/>
    </row>
    <row r="4268" spans="3:33">
      <c r="C4268" s="52"/>
      <c r="D4268" s="30" t="s">
        <v>3281</v>
      </c>
      <c r="E4268" s="30"/>
      <c r="Q4268" s="30"/>
      <c r="AF4268" s="116" t="s">
        <v>10083</v>
      </c>
      <c r="AG4268" s="42"/>
    </row>
    <row r="4269" spans="3:33">
      <c r="C4269" s="52"/>
      <c r="D4269" s="30" t="s">
        <v>3287</v>
      </c>
      <c r="E4269" s="30"/>
      <c r="Q4269" s="30"/>
      <c r="AF4269" s="116" t="s">
        <v>11317</v>
      </c>
      <c r="AG4269" s="42"/>
    </row>
    <row r="4270" spans="3:33">
      <c r="C4270" s="52"/>
      <c r="D4270" s="30" t="s">
        <v>3293</v>
      </c>
      <c r="E4270" s="30"/>
      <c r="Q4270" s="30"/>
      <c r="AF4270" s="116" t="s">
        <v>10463</v>
      </c>
      <c r="AG4270" s="42"/>
    </row>
    <row r="4271" spans="3:33">
      <c r="C4271" s="52"/>
      <c r="D4271" s="30" t="s">
        <v>3299</v>
      </c>
      <c r="E4271" s="30"/>
      <c r="Q4271" s="30"/>
      <c r="AF4271" s="116" t="s">
        <v>10465</v>
      </c>
      <c r="AG4271" s="42"/>
    </row>
    <row r="4272" spans="3:33">
      <c r="C4272" s="52"/>
      <c r="D4272" s="30" t="s">
        <v>3305</v>
      </c>
      <c r="E4272" s="30"/>
      <c r="Q4272" s="30"/>
      <c r="AF4272" s="116" t="s">
        <v>10467</v>
      </c>
      <c r="AG4272" s="42"/>
    </row>
    <row r="4273" spans="3:33">
      <c r="C4273" s="52"/>
      <c r="D4273" s="30" t="s">
        <v>3311</v>
      </c>
      <c r="E4273" s="30"/>
      <c r="Q4273" s="30"/>
      <c r="AF4273" s="116" t="s">
        <v>10469</v>
      </c>
      <c r="AG4273" s="42"/>
    </row>
    <row r="4274" spans="3:33">
      <c r="C4274" s="52"/>
      <c r="D4274" s="30" t="s">
        <v>3317</v>
      </c>
      <c r="E4274" s="30"/>
      <c r="Q4274" s="30"/>
      <c r="AF4274" s="116" t="s">
        <v>10471</v>
      </c>
      <c r="AG4274" s="42"/>
    </row>
    <row r="4275" spans="3:33">
      <c r="C4275" s="52"/>
      <c r="D4275" s="30" t="s">
        <v>3323</v>
      </c>
      <c r="E4275" s="30"/>
      <c r="Q4275" s="30"/>
      <c r="AF4275" s="116" t="s">
        <v>10473</v>
      </c>
      <c r="AG4275" s="42"/>
    </row>
    <row r="4276" spans="3:33">
      <c r="C4276" s="52"/>
      <c r="D4276" s="30" t="s">
        <v>3329</v>
      </c>
      <c r="E4276" s="30"/>
      <c r="Q4276" s="30"/>
      <c r="AF4276" s="116" t="s">
        <v>10475</v>
      </c>
      <c r="AG4276" s="42"/>
    </row>
    <row r="4277" spans="3:33">
      <c r="C4277" s="52"/>
      <c r="D4277" s="30" t="s">
        <v>3341</v>
      </c>
      <c r="E4277" s="30"/>
      <c r="Q4277" s="30"/>
      <c r="AF4277" s="116" t="s">
        <v>10477</v>
      </c>
      <c r="AG4277" s="42"/>
    </row>
    <row r="4278" spans="3:33">
      <c r="C4278" s="52"/>
      <c r="D4278" s="30" t="s">
        <v>3347</v>
      </c>
      <c r="E4278" s="30"/>
      <c r="Q4278" s="30"/>
      <c r="AF4278" s="116" t="s">
        <v>10479</v>
      </c>
      <c r="AG4278" s="42"/>
    </row>
    <row r="4279" spans="3:33">
      <c r="C4279" s="52"/>
      <c r="D4279" s="30" t="s">
        <v>3353</v>
      </c>
      <c r="E4279" s="30"/>
      <c r="Q4279" s="30"/>
      <c r="AF4279" s="116" t="s">
        <v>10481</v>
      </c>
      <c r="AG4279" s="42"/>
    </row>
    <row r="4280" spans="3:33">
      <c r="C4280" s="52"/>
      <c r="D4280" s="30" t="s">
        <v>3359</v>
      </c>
      <c r="E4280" s="30"/>
      <c r="Q4280" s="30"/>
      <c r="AF4280" s="116" t="s">
        <v>10483</v>
      </c>
      <c r="AG4280" s="42"/>
    </row>
    <row r="4281" spans="3:33">
      <c r="C4281" s="52"/>
      <c r="D4281" s="30" t="s">
        <v>3365</v>
      </c>
      <c r="E4281" s="30"/>
      <c r="Q4281" s="30"/>
      <c r="AF4281" s="116" t="s">
        <v>8023</v>
      </c>
      <c r="AG4281" s="42"/>
    </row>
    <row r="4282" spans="3:33">
      <c r="C4282" s="52"/>
      <c r="D4282" s="30" t="s">
        <v>3371</v>
      </c>
      <c r="E4282" s="30"/>
      <c r="Q4282" s="30"/>
      <c r="AF4282" s="116" t="s">
        <v>8025</v>
      </c>
      <c r="AG4282" s="42"/>
    </row>
    <row r="4283" spans="3:33">
      <c r="C4283" s="52"/>
      <c r="D4283" s="30" t="s">
        <v>3377</v>
      </c>
      <c r="E4283" s="30"/>
      <c r="Q4283" s="30"/>
      <c r="AF4283" s="116" t="s">
        <v>8027</v>
      </c>
      <c r="AG4283" s="42"/>
    </row>
    <row r="4284" spans="3:33">
      <c r="C4284" s="52"/>
      <c r="D4284" s="30" t="s">
        <v>3382</v>
      </c>
      <c r="E4284" s="30"/>
      <c r="Q4284" s="30"/>
      <c r="AF4284" s="116" t="s">
        <v>8029</v>
      </c>
      <c r="AG4284" s="42"/>
    </row>
    <row r="4285" spans="3:33">
      <c r="C4285" s="52"/>
      <c r="D4285" s="30" t="s">
        <v>3388</v>
      </c>
      <c r="E4285" s="30"/>
      <c r="Q4285" s="30"/>
      <c r="AF4285" s="116" t="s">
        <v>10489</v>
      </c>
      <c r="AG4285" s="42"/>
    </row>
    <row r="4286" spans="3:33">
      <c r="C4286" s="52"/>
      <c r="D4286" s="30" t="s">
        <v>3394</v>
      </c>
      <c r="E4286" s="30"/>
      <c r="Q4286" s="30"/>
      <c r="AF4286" s="116" t="s">
        <v>10491</v>
      </c>
      <c r="AG4286" s="42"/>
    </row>
    <row r="4287" spans="3:33">
      <c r="C4287" s="52"/>
      <c r="D4287" s="30" t="s">
        <v>3400</v>
      </c>
      <c r="E4287" s="30"/>
      <c r="Q4287" s="30"/>
      <c r="AF4287" s="116" t="s">
        <v>10493</v>
      </c>
      <c r="AG4287" s="42"/>
    </row>
    <row r="4288" spans="3:33">
      <c r="C4288" s="52"/>
      <c r="D4288" s="30" t="s">
        <v>3405</v>
      </c>
      <c r="E4288" s="30"/>
      <c r="Q4288" s="30"/>
      <c r="AF4288" s="116" t="s">
        <v>10495</v>
      </c>
      <c r="AG4288" s="42"/>
    </row>
    <row r="4289" spans="3:33">
      <c r="C4289" s="52"/>
      <c r="D4289" s="30" t="s">
        <v>3411</v>
      </c>
      <c r="E4289" s="30"/>
      <c r="Q4289" s="30"/>
      <c r="AF4289" s="116" t="s">
        <v>10497</v>
      </c>
      <c r="AG4289" s="42"/>
    </row>
    <row r="4290" spans="3:33">
      <c r="C4290" s="52"/>
      <c r="D4290" s="30" t="s">
        <v>3423</v>
      </c>
      <c r="E4290" s="30"/>
      <c r="Q4290" s="30"/>
      <c r="AF4290" s="116" t="s">
        <v>8023</v>
      </c>
      <c r="AG4290" s="42"/>
    </row>
    <row r="4291" spans="3:33">
      <c r="C4291" s="52"/>
      <c r="D4291" s="30" t="s">
        <v>3429</v>
      </c>
      <c r="E4291" s="30"/>
      <c r="Q4291" s="30"/>
      <c r="AF4291" s="116" t="s">
        <v>8025</v>
      </c>
      <c r="AG4291" s="42"/>
    </row>
    <row r="4292" spans="3:33">
      <c r="C4292" s="52"/>
      <c r="D4292" s="30" t="s">
        <v>3441</v>
      </c>
      <c r="E4292" s="30"/>
      <c r="Q4292" s="30"/>
      <c r="AF4292" s="116" t="s">
        <v>8027</v>
      </c>
      <c r="AG4292" s="42"/>
    </row>
    <row r="4293" spans="3:33">
      <c r="C4293" s="52"/>
      <c r="D4293" s="30" t="s">
        <v>3447</v>
      </c>
      <c r="E4293" s="30"/>
      <c r="Q4293" s="30"/>
      <c r="AF4293" s="116" t="s">
        <v>8029</v>
      </c>
      <c r="AG4293" s="42"/>
    </row>
    <row r="4294" spans="3:33">
      <c r="C4294" s="52"/>
      <c r="D4294" s="30" t="s">
        <v>3435</v>
      </c>
      <c r="E4294" s="30"/>
      <c r="Q4294" s="30"/>
      <c r="AF4294" s="116" t="s">
        <v>10503</v>
      </c>
      <c r="AG4294" s="42"/>
    </row>
    <row r="4295" spans="3:33">
      <c r="C4295" s="52"/>
      <c r="D4295" s="30" t="s">
        <v>3452</v>
      </c>
      <c r="E4295" s="30"/>
      <c r="Q4295" s="30"/>
      <c r="AF4295" s="116" t="s">
        <v>10505</v>
      </c>
      <c r="AG4295" s="42"/>
    </row>
    <row r="4296" spans="3:33">
      <c r="C4296" s="52"/>
      <c r="D4296" s="30" t="s">
        <v>3457</v>
      </c>
      <c r="E4296" s="30"/>
      <c r="Q4296" s="30"/>
      <c r="AF4296" s="116" t="s">
        <v>10507</v>
      </c>
      <c r="AG4296" s="42"/>
    </row>
    <row r="4297" spans="3:33">
      <c r="C4297" s="52"/>
      <c r="D4297" s="30" t="s">
        <v>3467</v>
      </c>
      <c r="E4297" s="30"/>
      <c r="Q4297" s="30"/>
      <c r="AF4297" s="116" t="s">
        <v>10509</v>
      </c>
      <c r="AG4297" s="42"/>
    </row>
    <row r="4298" spans="3:33">
      <c r="C4298" s="52"/>
      <c r="D4298" s="30" t="s">
        <v>3472</v>
      </c>
      <c r="E4298" s="30"/>
      <c r="Q4298" s="30"/>
      <c r="AF4298" s="116" t="s">
        <v>10511</v>
      </c>
      <c r="AG4298" s="42"/>
    </row>
    <row r="4299" spans="3:33">
      <c r="C4299" s="52"/>
      <c r="D4299" s="30" t="s">
        <v>916</v>
      </c>
      <c r="E4299" s="30"/>
      <c r="Q4299" s="30"/>
      <c r="AF4299" s="116" t="s">
        <v>10513</v>
      </c>
      <c r="AG4299" s="42"/>
    </row>
    <row r="4300" spans="3:33">
      <c r="C4300" s="52"/>
      <c r="D4300" s="30" t="s">
        <v>2468</v>
      </c>
      <c r="E4300" s="30"/>
      <c r="Q4300" s="30"/>
      <c r="AF4300" s="116" t="s">
        <v>10515</v>
      </c>
      <c r="AG4300" s="42"/>
    </row>
    <row r="4301" spans="3:33">
      <c r="C4301" s="52"/>
      <c r="D4301" s="30" t="s">
        <v>3335</v>
      </c>
      <c r="E4301" s="30"/>
      <c r="Q4301" s="30"/>
      <c r="AF4301" s="116" t="s">
        <v>10517</v>
      </c>
      <c r="AG4301" s="42"/>
    </row>
    <row r="4302" spans="3:33">
      <c r="C4302" s="52"/>
      <c r="D4302" s="30" t="s">
        <v>2214</v>
      </c>
      <c r="E4302" s="30"/>
      <c r="Q4302" s="30"/>
      <c r="AF4302" s="116" t="s">
        <v>10519</v>
      </c>
      <c r="AG4302" s="42"/>
    </row>
    <row r="4303" spans="3:33">
      <c r="C4303" s="52"/>
      <c r="D4303" s="30" t="s">
        <v>1799</v>
      </c>
      <c r="E4303" s="30"/>
      <c r="Q4303" s="30"/>
      <c r="AF4303" s="116" t="s">
        <v>10521</v>
      </c>
      <c r="AG4303" s="42"/>
    </row>
    <row r="4304" spans="3:33">
      <c r="C4304" s="52"/>
      <c r="D4304" s="30" t="s">
        <v>1453</v>
      </c>
      <c r="E4304" s="30"/>
      <c r="Q4304" s="30"/>
      <c r="AF4304" s="116" t="s">
        <v>10523</v>
      </c>
      <c r="AG4304" s="42"/>
    </row>
    <row r="4305" spans="3:33">
      <c r="C4305" s="52"/>
      <c r="D4305" s="30" t="s">
        <v>1989</v>
      </c>
      <c r="E4305" s="30"/>
      <c r="Q4305" s="30"/>
      <c r="AF4305" s="116" t="s">
        <v>10525</v>
      </c>
      <c r="AG4305" s="42"/>
    </row>
    <row r="4306" spans="3:33">
      <c r="C4306" s="52"/>
      <c r="D4306" s="30" t="s">
        <v>2082</v>
      </c>
      <c r="E4306" s="30"/>
      <c r="Q4306" s="30"/>
      <c r="AF4306" s="116" t="s">
        <v>10527</v>
      </c>
      <c r="AG4306" s="42"/>
    </row>
    <row r="4307" spans="3:33">
      <c r="C4307" s="52"/>
      <c r="D4307" s="30" t="s">
        <v>3417</v>
      </c>
      <c r="E4307" s="30"/>
      <c r="Q4307" s="30"/>
      <c r="AF4307" s="116" t="s">
        <v>11318</v>
      </c>
      <c r="AG4307" s="42"/>
    </row>
    <row r="4308" spans="3:33">
      <c r="C4308" s="52"/>
      <c r="D4308" s="30" t="s">
        <v>2011</v>
      </c>
      <c r="E4308" s="30"/>
      <c r="Q4308" s="30"/>
      <c r="AF4308" s="116" t="s">
        <v>9206</v>
      </c>
      <c r="AG4308" s="42"/>
    </row>
    <row r="4309" spans="3:33">
      <c r="C4309" s="52"/>
      <c r="D4309" s="30" t="s">
        <v>1528</v>
      </c>
      <c r="E4309" s="30"/>
      <c r="Q4309" s="30"/>
      <c r="AF4309" s="116" t="s">
        <v>9208</v>
      </c>
      <c r="AG4309" s="42"/>
    </row>
    <row r="4310" spans="3:33">
      <c r="C4310" s="52"/>
      <c r="D4310" s="30" t="s">
        <v>2747</v>
      </c>
      <c r="E4310" s="30"/>
      <c r="Q4310" s="30"/>
      <c r="AF4310" s="116" t="s">
        <v>9210</v>
      </c>
      <c r="AG4310" s="42"/>
    </row>
    <row r="4311" spans="3:33">
      <c r="C4311" s="52"/>
      <c r="D4311" s="30" t="s">
        <v>2736</v>
      </c>
      <c r="E4311" s="30"/>
      <c r="Q4311" s="30"/>
      <c r="AF4311" s="116" t="s">
        <v>9212</v>
      </c>
      <c r="AG4311" s="42"/>
    </row>
    <row r="4312" spans="3:33">
      <c r="C4312" s="52"/>
      <c r="D4312" s="30" t="s">
        <v>3275</v>
      </c>
      <c r="E4312" s="30"/>
      <c r="Q4312" s="30"/>
      <c r="AF4312" s="116" t="s">
        <v>9214</v>
      </c>
      <c r="AG4312" s="42"/>
    </row>
    <row r="4313" spans="3:33">
      <c r="C4313" s="52"/>
      <c r="D4313" s="30" t="s">
        <v>2353</v>
      </c>
      <c r="E4313" s="30"/>
      <c r="Q4313" s="30"/>
      <c r="AF4313" s="116" t="s">
        <v>9216</v>
      </c>
      <c r="AG4313" s="42"/>
    </row>
    <row r="4314" spans="3:33">
      <c r="C4314" s="52"/>
      <c r="D4314" s="30" t="s">
        <v>2539</v>
      </c>
      <c r="E4314" s="30"/>
      <c r="Q4314" s="30"/>
      <c r="AF4314" s="116" t="s">
        <v>9218</v>
      </c>
      <c r="AG4314" s="42"/>
    </row>
    <row r="4315" spans="3:33">
      <c r="C4315" s="52"/>
      <c r="D4315" s="30" t="s">
        <v>1305</v>
      </c>
      <c r="E4315" s="30"/>
      <c r="Q4315" s="30"/>
      <c r="AF4315" s="116" t="s">
        <v>9220</v>
      </c>
      <c r="AG4315" s="42"/>
    </row>
    <row r="4316" spans="3:33">
      <c r="C4316" s="52"/>
      <c r="D4316" s="30" t="s">
        <v>3462</v>
      </c>
      <c r="E4316" s="30"/>
      <c r="Q4316" s="30"/>
      <c r="AF4316" s="116" t="s">
        <v>9222</v>
      </c>
      <c r="AG4316" s="42"/>
    </row>
    <row r="4317" spans="3:33">
      <c r="C4317" s="52"/>
      <c r="D4317" s="30" t="s">
        <v>2694</v>
      </c>
      <c r="E4317" s="30"/>
      <c r="Q4317" s="30"/>
      <c r="AF4317" s="116" t="s">
        <v>9224</v>
      </c>
      <c r="AG4317" s="42"/>
    </row>
    <row r="4318" spans="3:33">
      <c r="C4318" s="52"/>
      <c r="D4318" s="30" t="s">
        <v>2419</v>
      </c>
      <c r="E4318" s="30"/>
      <c r="Q4318" s="30"/>
      <c r="AF4318" s="116" t="s">
        <v>9226</v>
      </c>
      <c r="AG4318" s="42"/>
    </row>
    <row r="4319" spans="3:33">
      <c r="C4319" s="52"/>
      <c r="D4319" s="30" t="s">
        <v>2560</v>
      </c>
      <c r="E4319" s="30"/>
      <c r="Q4319" s="30"/>
      <c r="AF4319" s="116" t="s">
        <v>9228</v>
      </c>
      <c r="AG4319" s="42"/>
    </row>
    <row r="4320" spans="3:33">
      <c r="C4320" s="52"/>
      <c r="D4320" s="30" t="s">
        <v>2125</v>
      </c>
      <c r="E4320" s="30"/>
      <c r="Q4320" s="30"/>
      <c r="AF4320" s="116" t="s">
        <v>9230</v>
      </c>
      <c r="AG4320" s="42"/>
    </row>
    <row r="4321" spans="3:33">
      <c r="C4321" s="52"/>
      <c r="D4321" s="30" t="s">
        <v>2705</v>
      </c>
      <c r="E4321" s="30"/>
      <c r="Q4321" s="30"/>
      <c r="AF4321" s="116" t="s">
        <v>9232</v>
      </c>
      <c r="AG4321" s="42"/>
    </row>
    <row r="4322" spans="3:33">
      <c r="C4322" s="52"/>
      <c r="D4322" s="30" t="s">
        <v>1132</v>
      </c>
      <c r="E4322" s="30"/>
      <c r="Q4322" s="30"/>
      <c r="AF4322" s="116" t="s">
        <v>9234</v>
      </c>
      <c r="AG4322" s="42"/>
    </row>
    <row r="4323" spans="3:33">
      <c r="C4323" s="52"/>
      <c r="D4323" s="30" t="s">
        <v>2096</v>
      </c>
      <c r="E4323" s="30"/>
      <c r="Q4323" s="30"/>
      <c r="AF4323" s="116" t="s">
        <v>9236</v>
      </c>
      <c r="AG4323" s="42"/>
    </row>
    <row r="4324" spans="3:33">
      <c r="C4324" s="52"/>
      <c r="D4324" s="30" t="s">
        <v>3477</v>
      </c>
      <c r="E4324" s="30"/>
      <c r="Q4324" s="30"/>
      <c r="AF4324" s="116" t="s">
        <v>9238</v>
      </c>
      <c r="AG4324" s="42"/>
    </row>
    <row r="4325" spans="3:33">
      <c r="C4325" s="52"/>
      <c r="D4325" s="30" t="s">
        <v>3482</v>
      </c>
      <c r="E4325" s="30"/>
      <c r="Q4325" s="30"/>
      <c r="AF4325" s="116" t="s">
        <v>9240</v>
      </c>
      <c r="AG4325" s="42"/>
    </row>
    <row r="4326" spans="3:33">
      <c r="C4326" s="52"/>
      <c r="D4326" s="30" t="s">
        <v>3487</v>
      </c>
      <c r="E4326" s="30"/>
      <c r="Q4326" s="30"/>
      <c r="AF4326" s="116" t="s">
        <v>9242</v>
      </c>
      <c r="AG4326" s="42"/>
    </row>
    <row r="4327" spans="3:33">
      <c r="C4327" s="52"/>
      <c r="D4327" s="30" t="s">
        <v>3492</v>
      </c>
      <c r="E4327" s="30"/>
      <c r="Q4327" s="30"/>
      <c r="AF4327" s="116" t="s">
        <v>9244</v>
      </c>
      <c r="AG4327" s="42"/>
    </row>
    <row r="4328" spans="3:33">
      <c r="C4328" s="52"/>
      <c r="D4328" s="30" t="s">
        <v>3497</v>
      </c>
      <c r="E4328" s="30"/>
      <c r="Q4328" s="30"/>
      <c r="AF4328" s="116" t="s">
        <v>9246</v>
      </c>
      <c r="AG4328" s="42"/>
    </row>
    <row r="4329" spans="3:33">
      <c r="C4329" s="52"/>
      <c r="D4329" s="30" t="s">
        <v>3502</v>
      </c>
      <c r="E4329" s="30"/>
      <c r="Q4329" s="30"/>
      <c r="AF4329" s="116" t="s">
        <v>9248</v>
      </c>
      <c r="AG4329" s="42"/>
    </row>
    <row r="4330" spans="3:33">
      <c r="C4330" s="52"/>
      <c r="D4330" s="30" t="s">
        <v>3507</v>
      </c>
      <c r="E4330" s="30"/>
      <c r="Q4330" s="30"/>
      <c r="AF4330" s="116" t="s">
        <v>9250</v>
      </c>
      <c r="AG4330" s="42"/>
    </row>
    <row r="4331" spans="3:33">
      <c r="C4331" s="52"/>
      <c r="D4331" s="30" t="s">
        <v>3512</v>
      </c>
      <c r="E4331" s="30"/>
      <c r="Q4331" s="30"/>
      <c r="AF4331" s="116" t="s">
        <v>10444</v>
      </c>
      <c r="AG4331" s="42"/>
    </row>
    <row r="4332" spans="3:33">
      <c r="C4332" s="52"/>
      <c r="D4332" s="30" t="s">
        <v>3517</v>
      </c>
      <c r="E4332" s="30"/>
      <c r="Q4332" s="30"/>
      <c r="AF4332" s="116" t="s">
        <v>10445</v>
      </c>
      <c r="AG4332" s="42"/>
    </row>
    <row r="4333" spans="3:33">
      <c r="C4333" s="52"/>
      <c r="D4333" s="30" t="s">
        <v>3522</v>
      </c>
      <c r="E4333" s="30"/>
      <c r="Q4333" s="30"/>
      <c r="AF4333" s="116" t="s">
        <v>11319</v>
      </c>
      <c r="AG4333" s="42"/>
    </row>
    <row r="4334" spans="3:33">
      <c r="C4334" s="52"/>
      <c r="D4334" s="30" t="s">
        <v>3527</v>
      </c>
      <c r="E4334" s="30"/>
      <c r="Q4334" s="30"/>
      <c r="AF4334" s="116" t="s">
        <v>9449</v>
      </c>
      <c r="AG4334" s="42"/>
    </row>
    <row r="4335" spans="3:33">
      <c r="C4335" s="52"/>
      <c r="D4335" s="30" t="s">
        <v>3532</v>
      </c>
      <c r="E4335" s="30"/>
      <c r="Q4335" s="30"/>
      <c r="AF4335" s="116" t="s">
        <v>9451</v>
      </c>
      <c r="AG4335" s="42"/>
    </row>
    <row r="4336" spans="3:33">
      <c r="C4336" s="52"/>
      <c r="D4336" s="30" t="s">
        <v>3537</v>
      </c>
      <c r="E4336" s="30"/>
      <c r="Q4336" s="30"/>
      <c r="AF4336" s="116" t="s">
        <v>9453</v>
      </c>
      <c r="AG4336" s="42"/>
    </row>
    <row r="4337" spans="3:33">
      <c r="C4337" s="52"/>
      <c r="D4337" s="30" t="s">
        <v>3542</v>
      </c>
      <c r="E4337" s="30"/>
      <c r="Q4337" s="30"/>
      <c r="AF4337" s="116" t="s">
        <v>9455</v>
      </c>
      <c r="AG4337" s="42"/>
    </row>
    <row r="4338" spans="3:33">
      <c r="C4338" s="52"/>
      <c r="D4338" s="30" t="s">
        <v>3547</v>
      </c>
      <c r="E4338" s="30"/>
      <c r="Q4338" s="30"/>
      <c r="AF4338" s="116" t="s">
        <v>9457</v>
      </c>
      <c r="AG4338" s="42"/>
    </row>
    <row r="4339" spans="3:33">
      <c r="C4339" s="52"/>
      <c r="D4339" s="30" t="s">
        <v>3552</v>
      </c>
      <c r="E4339" s="30"/>
      <c r="Q4339" s="30"/>
      <c r="AF4339" s="116" t="s">
        <v>9459</v>
      </c>
      <c r="AG4339" s="42"/>
    </row>
    <row r="4340" spans="3:33">
      <c r="C4340" s="52"/>
      <c r="D4340" s="30" t="s">
        <v>3557</v>
      </c>
      <c r="E4340" s="30"/>
      <c r="Q4340" s="30"/>
      <c r="AF4340" s="116" t="s">
        <v>9461</v>
      </c>
      <c r="AG4340" s="42"/>
    </row>
    <row r="4341" spans="3:33">
      <c r="C4341" s="52"/>
      <c r="D4341" s="30" t="s">
        <v>3562</v>
      </c>
      <c r="E4341" s="30"/>
      <c r="Q4341" s="30"/>
      <c r="AF4341" s="116" t="s">
        <v>9463</v>
      </c>
      <c r="AG4341" s="42"/>
    </row>
    <row r="4342" spans="3:33">
      <c r="C4342" s="52"/>
      <c r="D4342" s="30" t="s">
        <v>3567</v>
      </c>
      <c r="E4342" s="30"/>
      <c r="Q4342" s="30"/>
      <c r="AF4342" s="116" t="s">
        <v>9465</v>
      </c>
      <c r="AG4342" s="42"/>
    </row>
    <row r="4343" spans="3:33">
      <c r="C4343" s="52"/>
      <c r="D4343" s="30" t="s">
        <v>3572</v>
      </c>
      <c r="E4343" s="30"/>
      <c r="Q4343" s="30"/>
      <c r="AF4343" s="116" t="s">
        <v>9467</v>
      </c>
      <c r="AG4343" s="42"/>
    </row>
    <row r="4344" spans="3:33">
      <c r="C4344" s="52"/>
      <c r="D4344" s="30" t="s">
        <v>3577</v>
      </c>
      <c r="E4344" s="30"/>
      <c r="Q4344" s="30"/>
      <c r="AF4344" s="116" t="s">
        <v>9469</v>
      </c>
      <c r="AG4344" s="42"/>
    </row>
    <row r="4345" spans="3:33">
      <c r="C4345" s="52"/>
      <c r="D4345" s="30" t="s">
        <v>3582</v>
      </c>
      <c r="E4345" s="30"/>
      <c r="Q4345" s="30"/>
      <c r="AF4345" s="116" t="s">
        <v>9471</v>
      </c>
      <c r="AG4345" s="42"/>
    </row>
    <row r="4346" spans="3:33">
      <c r="C4346" s="52"/>
      <c r="D4346" s="30" t="s">
        <v>3587</v>
      </c>
      <c r="E4346" s="30"/>
      <c r="Q4346" s="30"/>
      <c r="AF4346" s="116" t="s">
        <v>9473</v>
      </c>
      <c r="AG4346" s="42"/>
    </row>
    <row r="4347" spans="3:33">
      <c r="C4347" s="52"/>
      <c r="D4347" s="30" t="s">
        <v>3592</v>
      </c>
      <c r="E4347" s="30"/>
      <c r="Q4347" s="30"/>
      <c r="AF4347" s="116" t="s">
        <v>8254</v>
      </c>
      <c r="AG4347" s="42"/>
    </row>
    <row r="4348" spans="3:33">
      <c r="C4348" s="52"/>
      <c r="D4348" s="30" t="s">
        <v>3597</v>
      </c>
      <c r="E4348" s="30"/>
      <c r="Q4348" s="30"/>
      <c r="AF4348" s="116" t="s">
        <v>8637</v>
      </c>
      <c r="AG4348" s="42"/>
    </row>
    <row r="4349" spans="3:33">
      <c r="C4349" s="52"/>
      <c r="D4349" s="30" t="s">
        <v>3602</v>
      </c>
      <c r="E4349" s="30"/>
      <c r="Q4349" s="30"/>
      <c r="AF4349" s="116" t="s">
        <v>11320</v>
      </c>
      <c r="AG4349" s="42"/>
    </row>
    <row r="4350" spans="3:33">
      <c r="C4350" s="52"/>
      <c r="D4350" s="30" t="s">
        <v>3607</v>
      </c>
      <c r="E4350" s="30"/>
      <c r="Q4350" s="30"/>
      <c r="AF4350" s="116" t="s">
        <v>10303</v>
      </c>
      <c r="AG4350" s="42"/>
    </row>
    <row r="4351" spans="3:33">
      <c r="C4351" s="52"/>
      <c r="D4351" s="30" t="s">
        <v>3612</v>
      </c>
      <c r="E4351" s="30"/>
      <c r="Q4351" s="30"/>
      <c r="AF4351" s="116" t="s">
        <v>11065</v>
      </c>
      <c r="AG4351" s="42"/>
    </row>
    <row r="4352" spans="3:33">
      <c r="C4352" s="52"/>
      <c r="D4352" s="30" t="s">
        <v>3617</v>
      </c>
      <c r="E4352" s="30"/>
      <c r="Q4352" s="30"/>
      <c r="AF4352" s="116" t="s">
        <v>11321</v>
      </c>
      <c r="AG4352" s="42"/>
    </row>
    <row r="4353" spans="3:33">
      <c r="C4353" s="52"/>
      <c r="D4353" s="30" t="s">
        <v>3622</v>
      </c>
      <c r="E4353" s="30"/>
      <c r="Q4353" s="30"/>
      <c r="AF4353" s="116" t="s">
        <v>10571</v>
      </c>
      <c r="AG4353" s="42"/>
    </row>
    <row r="4354" spans="3:33">
      <c r="C4354" s="52"/>
      <c r="D4354" s="30" t="s">
        <v>3627</v>
      </c>
      <c r="E4354" s="30"/>
      <c r="Q4354" s="30"/>
      <c r="AF4354" s="116" t="s">
        <v>10573</v>
      </c>
      <c r="AG4354" s="42"/>
    </row>
    <row r="4355" spans="3:33">
      <c r="C4355" s="52"/>
      <c r="D4355" s="30" t="s">
        <v>3631</v>
      </c>
      <c r="E4355" s="30"/>
      <c r="Q4355" s="30"/>
      <c r="AF4355" s="116" t="s">
        <v>10575</v>
      </c>
      <c r="AG4355" s="42"/>
    </row>
    <row r="4356" spans="3:33">
      <c r="C4356" s="52"/>
      <c r="D4356" s="30" t="s">
        <v>3635</v>
      </c>
      <c r="E4356" s="30"/>
      <c r="Q4356" s="30"/>
      <c r="AF4356" s="116" t="s">
        <v>10577</v>
      </c>
      <c r="AG4356" s="42"/>
    </row>
    <row r="4357" spans="3:33">
      <c r="C4357" s="52"/>
      <c r="D4357" s="30" t="s">
        <v>3639</v>
      </c>
      <c r="E4357" s="30"/>
      <c r="Q4357" s="30"/>
      <c r="AF4357" s="116" t="s">
        <v>10579</v>
      </c>
      <c r="AG4357" s="42"/>
    </row>
    <row r="4358" spans="3:33">
      <c r="C4358" s="52"/>
      <c r="D4358" s="30" t="s">
        <v>3643</v>
      </c>
      <c r="E4358" s="30"/>
      <c r="Q4358" s="30"/>
      <c r="AF4358" s="116" t="s">
        <v>10581</v>
      </c>
      <c r="AG4358" s="42"/>
    </row>
    <row r="4359" spans="3:33">
      <c r="C4359" s="52"/>
      <c r="D4359" s="30" t="s">
        <v>3647</v>
      </c>
      <c r="E4359" s="30"/>
      <c r="Q4359" s="30"/>
      <c r="AF4359" s="116" t="s">
        <v>11322</v>
      </c>
      <c r="AG4359" s="42"/>
    </row>
    <row r="4360" spans="3:33">
      <c r="C4360" s="52"/>
      <c r="D4360" s="30" t="s">
        <v>3651</v>
      </c>
      <c r="E4360" s="30"/>
      <c r="Q4360" s="30"/>
      <c r="AF4360" s="116" t="s">
        <v>10726</v>
      </c>
      <c r="AG4360" s="42"/>
    </row>
    <row r="4361" spans="3:33">
      <c r="C4361" s="52"/>
      <c r="D4361" s="30" t="s">
        <v>3655</v>
      </c>
      <c r="E4361" s="30"/>
      <c r="Q4361" s="30"/>
      <c r="AF4361" s="116" t="s">
        <v>10692</v>
      </c>
      <c r="AG4361" s="42"/>
    </row>
    <row r="4362" spans="3:33">
      <c r="C4362" s="52"/>
      <c r="D4362" s="30" t="s">
        <v>3659</v>
      </c>
      <c r="E4362" s="30"/>
      <c r="Q4362" s="30"/>
      <c r="AF4362" s="116" t="s">
        <v>10694</v>
      </c>
      <c r="AG4362" s="42"/>
    </row>
    <row r="4363" spans="3:33">
      <c r="C4363" s="52"/>
      <c r="D4363" s="30" t="s">
        <v>3663</v>
      </c>
      <c r="E4363" s="30"/>
      <c r="Q4363" s="30"/>
      <c r="AF4363" s="116" t="s">
        <v>10708</v>
      </c>
      <c r="AG4363" s="42"/>
    </row>
    <row r="4364" spans="3:33">
      <c r="C4364" s="52"/>
      <c r="D4364" s="30" t="s">
        <v>3667</v>
      </c>
      <c r="E4364" s="30"/>
      <c r="Q4364" s="30"/>
      <c r="AF4364" s="116" t="s">
        <v>10710</v>
      </c>
      <c r="AG4364" s="42"/>
    </row>
    <row r="4365" spans="3:33">
      <c r="C4365" s="52"/>
      <c r="D4365" s="30" t="s">
        <v>3671</v>
      </c>
      <c r="E4365" s="30"/>
      <c r="Q4365" s="30"/>
      <c r="AF4365" s="116" t="s">
        <v>10712</v>
      </c>
      <c r="AG4365" s="42"/>
    </row>
    <row r="4366" spans="3:33">
      <c r="C4366" s="52"/>
      <c r="D4366" s="30" t="s">
        <v>3675</v>
      </c>
      <c r="E4366" s="30"/>
      <c r="Q4366" s="30"/>
      <c r="AF4366" s="116" t="s">
        <v>11323</v>
      </c>
      <c r="AG4366" s="42"/>
    </row>
    <row r="4367" spans="3:33">
      <c r="C4367" s="52"/>
      <c r="D4367" s="30" t="s">
        <v>3679</v>
      </c>
      <c r="E4367" s="30"/>
      <c r="Q4367" s="30"/>
      <c r="AF4367" s="116" t="s">
        <v>10714</v>
      </c>
      <c r="AG4367" s="42"/>
    </row>
    <row r="4368" spans="3:33">
      <c r="C4368" s="52"/>
      <c r="D4368" s="30" t="s">
        <v>3683</v>
      </c>
      <c r="E4368" s="30"/>
      <c r="Q4368" s="30"/>
      <c r="AF4368" s="116" t="s">
        <v>10716</v>
      </c>
      <c r="AG4368" s="42"/>
    </row>
    <row r="4369" spans="3:33">
      <c r="C4369" s="52"/>
      <c r="D4369" s="30" t="s">
        <v>3687</v>
      </c>
      <c r="E4369" s="30"/>
      <c r="Q4369" s="30"/>
      <c r="AF4369" s="116" t="s">
        <v>11324</v>
      </c>
      <c r="AG4369" s="42"/>
    </row>
    <row r="4370" spans="3:33">
      <c r="C4370" s="52"/>
      <c r="D4370" s="30" t="s">
        <v>3691</v>
      </c>
      <c r="E4370" s="30"/>
      <c r="Q4370" s="30"/>
      <c r="AF4370" s="116" t="s">
        <v>11325</v>
      </c>
      <c r="AG4370" s="42"/>
    </row>
    <row r="4371" spans="3:33">
      <c r="C4371" s="52"/>
      <c r="D4371" s="30" t="s">
        <v>3695</v>
      </c>
      <c r="E4371" s="30"/>
      <c r="Q4371" s="30"/>
      <c r="AF4371" s="116" t="s">
        <v>9754</v>
      </c>
      <c r="AG4371" s="42"/>
    </row>
    <row r="4372" spans="3:33">
      <c r="C4372" s="52"/>
      <c r="D4372" s="30" t="s">
        <v>3699</v>
      </c>
      <c r="E4372" s="30"/>
      <c r="Q4372" s="30"/>
      <c r="AF4372" s="116" t="s">
        <v>11020</v>
      </c>
      <c r="AG4372" s="42"/>
    </row>
    <row r="4373" spans="3:33">
      <c r="C4373" s="52"/>
      <c r="D4373" s="30" t="s">
        <v>3703</v>
      </c>
      <c r="E4373" s="30"/>
      <c r="Q4373" s="30"/>
      <c r="AF4373" s="116" t="s">
        <v>8256</v>
      </c>
      <c r="AG4373" s="42"/>
    </row>
    <row r="4374" spans="3:33">
      <c r="C4374" s="52"/>
      <c r="D4374" s="30" t="s">
        <v>3707</v>
      </c>
      <c r="E4374" s="30"/>
      <c r="Q4374" s="30"/>
      <c r="AF4374" s="116" t="s">
        <v>8258</v>
      </c>
      <c r="AG4374" s="42"/>
    </row>
    <row r="4375" spans="3:33">
      <c r="C4375" s="52"/>
      <c r="D4375" s="30" t="s">
        <v>3711</v>
      </c>
      <c r="E4375" s="30"/>
      <c r="Q4375" s="30"/>
      <c r="AF4375" s="116" t="s">
        <v>11326</v>
      </c>
      <c r="AG4375" s="42"/>
    </row>
    <row r="4376" spans="3:33">
      <c r="C4376" s="52"/>
      <c r="D4376" s="30" t="s">
        <v>3715</v>
      </c>
      <c r="E4376" s="30"/>
      <c r="Q4376" s="30"/>
      <c r="AF4376" s="116" t="s">
        <v>9514</v>
      </c>
      <c r="AG4376" s="42"/>
    </row>
    <row r="4377" spans="3:33">
      <c r="C4377" s="52"/>
      <c r="D4377" s="30" t="s">
        <v>3719</v>
      </c>
      <c r="E4377" s="30"/>
      <c r="Q4377" s="30"/>
      <c r="AF4377" s="116" t="s">
        <v>9516</v>
      </c>
      <c r="AG4377" s="42"/>
    </row>
    <row r="4378" spans="3:33">
      <c r="C4378" s="52"/>
      <c r="D4378" s="30" t="s">
        <v>3723</v>
      </c>
      <c r="E4378" s="30"/>
      <c r="Q4378" s="30"/>
      <c r="AF4378" s="116" t="s">
        <v>9518</v>
      </c>
      <c r="AG4378" s="42"/>
    </row>
    <row r="4379" spans="3:33">
      <c r="C4379" s="52"/>
      <c r="D4379" s="30" t="s">
        <v>3727</v>
      </c>
      <c r="E4379" s="30"/>
      <c r="Q4379" s="30"/>
      <c r="AF4379" s="116" t="s">
        <v>9520</v>
      </c>
      <c r="AG4379" s="42"/>
    </row>
    <row r="4380" spans="3:33">
      <c r="C4380" s="52"/>
      <c r="D4380" s="30" t="s">
        <v>3731</v>
      </c>
      <c r="E4380" s="30"/>
      <c r="Q4380" s="30"/>
      <c r="AF4380" s="116" t="s">
        <v>9522</v>
      </c>
      <c r="AG4380" s="42"/>
    </row>
    <row r="4381" spans="3:33">
      <c r="C4381" s="52"/>
      <c r="D4381" s="30" t="s">
        <v>3735</v>
      </c>
      <c r="E4381" s="30"/>
      <c r="Q4381" s="30"/>
      <c r="AF4381" s="116" t="s">
        <v>9524</v>
      </c>
      <c r="AG4381" s="42"/>
    </row>
    <row r="4382" spans="3:33">
      <c r="C4382" s="52"/>
      <c r="D4382" s="30" t="s">
        <v>3740</v>
      </c>
      <c r="E4382" s="30"/>
      <c r="Q4382" s="30"/>
      <c r="AF4382" s="116" t="s">
        <v>9526</v>
      </c>
      <c r="AG4382" s="42"/>
    </row>
    <row r="4383" spans="3:33">
      <c r="C4383" s="52"/>
      <c r="D4383" s="30" t="s">
        <v>3745</v>
      </c>
      <c r="E4383" s="30"/>
      <c r="Q4383" s="30"/>
      <c r="AF4383" s="116" t="s">
        <v>9528</v>
      </c>
      <c r="AG4383" s="42"/>
    </row>
    <row r="4384" spans="3:33">
      <c r="C4384" s="52"/>
      <c r="D4384" s="30" t="s">
        <v>3750</v>
      </c>
      <c r="E4384" s="30"/>
      <c r="Q4384" s="30"/>
      <c r="AF4384" s="116" t="s">
        <v>9530</v>
      </c>
      <c r="AG4384" s="42"/>
    </row>
    <row r="4385" spans="3:33">
      <c r="C4385" s="52"/>
      <c r="D4385" s="30" t="s">
        <v>3755</v>
      </c>
      <c r="E4385" s="30"/>
      <c r="Q4385" s="30"/>
      <c r="AF4385" s="116" t="s">
        <v>9532</v>
      </c>
      <c r="AG4385" s="42"/>
    </row>
    <row r="4386" spans="3:33">
      <c r="C4386" s="52"/>
      <c r="D4386" s="30" t="s">
        <v>3760</v>
      </c>
      <c r="E4386" s="30"/>
      <c r="Q4386" s="30"/>
      <c r="AF4386" s="116" t="s">
        <v>9534</v>
      </c>
      <c r="AG4386" s="42"/>
    </row>
    <row r="4387" spans="3:33">
      <c r="C4387" s="52"/>
      <c r="D4387" s="30" t="s">
        <v>3765</v>
      </c>
      <c r="E4387" s="30"/>
      <c r="Q4387" s="30"/>
      <c r="AF4387" s="116" t="s">
        <v>9536</v>
      </c>
      <c r="AG4387" s="42"/>
    </row>
    <row r="4388" spans="3:33">
      <c r="C4388" s="52"/>
      <c r="D4388" s="30" t="s">
        <v>3770</v>
      </c>
      <c r="E4388" s="30"/>
      <c r="Q4388" s="30"/>
      <c r="AF4388" s="116" t="s">
        <v>9538</v>
      </c>
      <c r="AG4388" s="42"/>
    </row>
    <row r="4389" spans="3:33">
      <c r="C4389" s="52"/>
      <c r="D4389" s="30" t="s">
        <v>3775</v>
      </c>
      <c r="E4389" s="30"/>
      <c r="Q4389" s="30"/>
      <c r="AF4389" s="116" t="s">
        <v>9540</v>
      </c>
      <c r="AG4389" s="42"/>
    </row>
    <row r="4390" spans="3:33">
      <c r="C4390" s="52"/>
      <c r="D4390" s="30" t="s">
        <v>3780</v>
      </c>
      <c r="E4390" s="30"/>
      <c r="Q4390" s="30"/>
      <c r="AF4390" s="116" t="s">
        <v>9542</v>
      </c>
      <c r="AG4390" s="42"/>
    </row>
    <row r="4391" spans="3:33">
      <c r="C4391" s="52"/>
      <c r="D4391" s="30" t="s">
        <v>3785</v>
      </c>
      <c r="E4391" s="30"/>
      <c r="Q4391" s="30"/>
      <c r="AF4391" s="116" t="s">
        <v>9544</v>
      </c>
      <c r="AG4391" s="42"/>
    </row>
    <row r="4392" spans="3:33">
      <c r="C4392" s="52"/>
      <c r="D4392" s="30" t="s">
        <v>3790</v>
      </c>
      <c r="E4392" s="30"/>
      <c r="Q4392" s="30"/>
      <c r="AF4392" s="116" t="s">
        <v>9546</v>
      </c>
      <c r="AG4392" s="42"/>
    </row>
    <row r="4393" spans="3:33">
      <c r="C4393" s="52"/>
      <c r="D4393" s="30" t="s">
        <v>3795</v>
      </c>
      <c r="E4393" s="30"/>
      <c r="Q4393" s="30"/>
      <c r="AF4393" s="116" t="s">
        <v>9548</v>
      </c>
      <c r="AG4393" s="42"/>
    </row>
    <row r="4394" spans="3:33">
      <c r="C4394" s="52"/>
      <c r="D4394" s="30" t="s">
        <v>3800</v>
      </c>
      <c r="E4394" s="30"/>
      <c r="Q4394" s="30"/>
      <c r="AF4394" s="116" t="s">
        <v>9550</v>
      </c>
      <c r="AG4394" s="42"/>
    </row>
    <row r="4395" spans="3:33">
      <c r="C4395" s="52"/>
      <c r="D4395" s="30" t="s">
        <v>3805</v>
      </c>
      <c r="E4395" s="30"/>
      <c r="Q4395" s="30"/>
      <c r="AF4395" s="116" t="s">
        <v>9552</v>
      </c>
      <c r="AG4395" s="42"/>
    </row>
    <row r="4396" spans="3:33">
      <c r="C4396" s="52"/>
      <c r="D4396" s="30" t="s">
        <v>3810</v>
      </c>
      <c r="E4396" s="30"/>
      <c r="Q4396" s="30"/>
      <c r="AF4396" s="116" t="s">
        <v>9554</v>
      </c>
      <c r="AG4396" s="42"/>
    </row>
    <row r="4397" spans="3:33">
      <c r="C4397" s="52"/>
      <c r="D4397" s="30" t="s">
        <v>3815</v>
      </c>
      <c r="E4397" s="30"/>
      <c r="Q4397" s="30"/>
      <c r="AF4397" s="116" t="s">
        <v>9556</v>
      </c>
      <c r="AG4397" s="42"/>
    </row>
    <row r="4398" spans="3:33">
      <c r="C4398" s="52"/>
      <c r="D4398" s="30" t="s">
        <v>3820</v>
      </c>
      <c r="E4398" s="30"/>
      <c r="Q4398" s="30"/>
      <c r="AF4398" s="116" t="s">
        <v>9558</v>
      </c>
      <c r="AG4398" s="42"/>
    </row>
    <row r="4399" spans="3:33">
      <c r="C4399" s="52"/>
      <c r="D4399" s="30" t="s">
        <v>3825</v>
      </c>
      <c r="E4399" s="30"/>
      <c r="Q4399" s="30"/>
      <c r="AF4399" s="116" t="s">
        <v>9560</v>
      </c>
      <c r="AG4399" s="42"/>
    </row>
    <row r="4400" spans="3:33">
      <c r="C4400" s="52"/>
      <c r="D4400" s="30" t="s">
        <v>3830</v>
      </c>
      <c r="E4400" s="30"/>
      <c r="Q4400" s="30"/>
      <c r="AF4400" s="116" t="s">
        <v>9562</v>
      </c>
      <c r="AG4400" s="42"/>
    </row>
    <row r="4401" spans="3:33">
      <c r="C4401" s="52"/>
      <c r="D4401" s="30" t="s">
        <v>3835</v>
      </c>
      <c r="E4401" s="30"/>
      <c r="Q4401" s="30"/>
      <c r="AF4401" s="116" t="s">
        <v>9564</v>
      </c>
      <c r="AG4401" s="42"/>
    </row>
    <row r="4402" spans="3:33">
      <c r="C4402" s="52"/>
      <c r="D4402" s="30" t="s">
        <v>3840</v>
      </c>
      <c r="E4402" s="30"/>
      <c r="Q4402" s="30"/>
      <c r="AF4402" s="116" t="s">
        <v>9566</v>
      </c>
      <c r="AG4402" s="42"/>
    </row>
    <row r="4403" spans="3:33">
      <c r="C4403" s="52"/>
      <c r="D4403" s="30" t="s">
        <v>3845</v>
      </c>
      <c r="E4403" s="30"/>
      <c r="Q4403" s="30"/>
      <c r="AF4403" s="116" t="s">
        <v>9568</v>
      </c>
      <c r="AG4403" s="42"/>
    </row>
    <row r="4404" spans="3:33">
      <c r="C4404" s="52"/>
      <c r="D4404" s="30" t="s">
        <v>3850</v>
      </c>
      <c r="E4404" s="30"/>
      <c r="Q4404" s="30"/>
      <c r="AF4404" s="116" t="s">
        <v>9570</v>
      </c>
      <c r="AG4404" s="42"/>
    </row>
    <row r="4405" spans="3:33">
      <c r="C4405" s="52"/>
      <c r="D4405" s="30" t="s">
        <v>3855</v>
      </c>
      <c r="E4405" s="30"/>
      <c r="Q4405" s="30"/>
      <c r="AF4405" s="116" t="s">
        <v>9572</v>
      </c>
      <c r="AG4405" s="42"/>
    </row>
    <row r="4406" spans="3:33">
      <c r="C4406" s="52"/>
      <c r="D4406" s="30" t="s">
        <v>3860</v>
      </c>
      <c r="E4406" s="30"/>
      <c r="Q4406" s="30"/>
      <c r="AF4406" s="116" t="s">
        <v>9574</v>
      </c>
      <c r="AG4406" s="42"/>
    </row>
    <row r="4407" spans="3:33">
      <c r="C4407" s="52"/>
      <c r="D4407" s="30" t="s">
        <v>3865</v>
      </c>
      <c r="E4407" s="30"/>
      <c r="Q4407" s="30"/>
      <c r="AF4407" s="116" t="s">
        <v>9576</v>
      </c>
      <c r="AG4407" s="42"/>
    </row>
    <row r="4408" spans="3:33">
      <c r="C4408" s="52"/>
      <c r="D4408" s="30" t="s">
        <v>11327</v>
      </c>
      <c r="E4408" s="30"/>
      <c r="Q4408" s="30"/>
      <c r="AF4408" s="116" t="s">
        <v>9578</v>
      </c>
      <c r="AG4408" s="42"/>
    </row>
    <row r="4409" spans="3:33">
      <c r="C4409" s="52"/>
      <c r="D4409" s="30" t="s">
        <v>11328</v>
      </c>
      <c r="E4409" s="30"/>
      <c r="Q4409" s="30"/>
      <c r="AF4409" s="116" t="s">
        <v>9580</v>
      </c>
      <c r="AG4409" s="42"/>
    </row>
    <row r="4410" spans="3:33">
      <c r="C4410" s="52"/>
      <c r="D4410" s="30" t="s">
        <v>11329</v>
      </c>
      <c r="E4410" s="30"/>
      <c r="Q4410" s="30"/>
      <c r="AF4410" s="116" t="s">
        <v>10533</v>
      </c>
      <c r="AG4410" s="42"/>
    </row>
    <row r="4411" spans="3:33">
      <c r="C4411" s="52"/>
      <c r="D4411" s="30" t="s">
        <v>11330</v>
      </c>
      <c r="E4411" s="30"/>
      <c r="Q4411" s="30"/>
      <c r="AF4411" s="116" t="s">
        <v>10535</v>
      </c>
      <c r="AG4411" s="42"/>
    </row>
    <row r="4412" spans="3:33">
      <c r="C4412" s="52"/>
      <c r="D4412" s="30" t="s">
        <v>11331</v>
      </c>
      <c r="E4412" s="30"/>
      <c r="Q4412" s="30"/>
      <c r="AF4412" s="116" t="s">
        <v>10537</v>
      </c>
      <c r="AG4412" s="42"/>
    </row>
    <row r="4413" spans="3:33">
      <c r="C4413" s="52"/>
      <c r="D4413" s="30" t="s">
        <v>11332</v>
      </c>
      <c r="E4413" s="30"/>
      <c r="Q4413" s="30"/>
      <c r="AF4413" s="116" t="s">
        <v>10539</v>
      </c>
      <c r="AG4413" s="42"/>
    </row>
    <row r="4414" spans="3:33">
      <c r="C4414" s="52"/>
      <c r="D4414" s="30" t="s">
        <v>11333</v>
      </c>
      <c r="E4414" s="30"/>
      <c r="Q4414" s="30"/>
      <c r="AF4414" s="116" t="s">
        <v>10541</v>
      </c>
      <c r="AG4414" s="42"/>
    </row>
    <row r="4415" spans="3:33">
      <c r="C4415" s="52"/>
      <c r="D4415" s="30" t="s">
        <v>11334</v>
      </c>
      <c r="E4415" s="30"/>
      <c r="Q4415" s="30"/>
      <c r="AF4415" s="116" t="s">
        <v>10543</v>
      </c>
      <c r="AG4415" s="42"/>
    </row>
    <row r="4416" spans="3:33">
      <c r="C4416" s="52"/>
      <c r="D4416" s="30" t="s">
        <v>11335</v>
      </c>
      <c r="E4416" s="30"/>
      <c r="Q4416" s="30"/>
      <c r="AF4416" s="116" t="s">
        <v>11336</v>
      </c>
      <c r="AG4416" s="42"/>
    </row>
    <row r="4417" spans="3:33">
      <c r="C4417" s="52"/>
      <c r="D4417" s="30" t="s">
        <v>11337</v>
      </c>
      <c r="E4417" s="30"/>
      <c r="Q4417" s="30"/>
      <c r="AF4417" s="116" t="s">
        <v>11338</v>
      </c>
      <c r="AG4417" s="42"/>
    </row>
    <row r="4418" spans="3:33">
      <c r="C4418" s="52"/>
      <c r="D4418" s="30" t="s">
        <v>11339</v>
      </c>
      <c r="E4418" s="30"/>
      <c r="Q4418" s="30"/>
      <c r="AF4418" s="116" t="s">
        <v>11340</v>
      </c>
      <c r="AG4418" s="42"/>
    </row>
    <row r="4419" spans="3:33">
      <c r="C4419" s="52"/>
      <c r="D4419" s="30" t="s">
        <v>11341</v>
      </c>
      <c r="E4419" s="30"/>
      <c r="Q4419" s="30"/>
      <c r="AF4419" s="116" t="s">
        <v>10995</v>
      </c>
      <c r="AG4419" s="42"/>
    </row>
    <row r="4420" spans="3:33">
      <c r="C4420" s="52"/>
      <c r="D4420" s="30" t="s">
        <v>11342</v>
      </c>
      <c r="E4420" s="30"/>
      <c r="Q4420" s="30"/>
      <c r="AF4420" s="116" t="s">
        <v>10997</v>
      </c>
      <c r="AG4420" s="42"/>
    </row>
    <row r="4421" spans="3:33">
      <c r="C4421" s="52"/>
      <c r="D4421" s="30" t="s">
        <v>11343</v>
      </c>
      <c r="E4421" s="30"/>
      <c r="Q4421" s="30"/>
      <c r="AF4421" s="116" t="s">
        <v>11344</v>
      </c>
      <c r="AG4421" s="42"/>
    </row>
    <row r="4422" spans="3:33">
      <c r="C4422" s="52"/>
      <c r="D4422" s="30" t="s">
        <v>11345</v>
      </c>
      <c r="E4422" s="30"/>
      <c r="Q4422" s="30"/>
      <c r="AF4422" s="116" t="s">
        <v>8084</v>
      </c>
      <c r="AG4422" s="42"/>
    </row>
    <row r="4423" spans="3:33">
      <c r="C4423" s="52"/>
      <c r="D4423" s="30" t="s">
        <v>11346</v>
      </c>
      <c r="E4423" s="30"/>
      <c r="Q4423" s="30"/>
      <c r="AF4423" s="116" t="s">
        <v>8086</v>
      </c>
      <c r="AG4423" s="42"/>
    </row>
    <row r="4424" spans="3:33">
      <c r="C4424" s="52"/>
      <c r="D4424" s="30" t="s">
        <v>11347</v>
      </c>
      <c r="E4424" s="30"/>
      <c r="Q4424" s="30"/>
      <c r="AF4424" s="116" t="s">
        <v>10425</v>
      </c>
      <c r="AG4424" s="42"/>
    </row>
    <row r="4425" spans="3:33">
      <c r="C4425" s="52"/>
      <c r="D4425" s="30" t="s">
        <v>11348</v>
      </c>
      <c r="E4425" s="30"/>
      <c r="Q4425" s="30"/>
      <c r="AF4425" s="116" t="s">
        <v>10427</v>
      </c>
      <c r="AG4425" s="42"/>
    </row>
    <row r="4426" spans="3:33">
      <c r="C4426" s="52"/>
      <c r="D4426" s="30" t="s">
        <v>11349</v>
      </c>
      <c r="E4426" s="30"/>
      <c r="Q4426" s="30"/>
      <c r="AF4426" s="116" t="s">
        <v>10429</v>
      </c>
      <c r="AG4426" s="42"/>
    </row>
    <row r="4427" spans="3:33">
      <c r="C4427" s="52"/>
      <c r="D4427" s="30" t="s">
        <v>11350</v>
      </c>
      <c r="E4427" s="30"/>
      <c r="Q4427" s="30"/>
      <c r="AF4427" s="116" t="s">
        <v>10431</v>
      </c>
      <c r="AG4427" s="42"/>
    </row>
    <row r="4428" spans="3:33">
      <c r="C4428" s="52"/>
      <c r="D4428" s="30" t="s">
        <v>11351</v>
      </c>
      <c r="E4428" s="30"/>
      <c r="Q4428" s="30"/>
      <c r="AF4428" s="116" t="s">
        <v>10433</v>
      </c>
      <c r="AG4428" s="42"/>
    </row>
    <row r="4429" spans="3:33">
      <c r="C4429" s="52"/>
      <c r="D4429" s="30" t="s">
        <v>11352</v>
      </c>
      <c r="E4429" s="30"/>
      <c r="Q4429" s="30"/>
      <c r="AF4429" s="116" t="s">
        <v>10435</v>
      </c>
      <c r="AG4429" s="42"/>
    </row>
    <row r="4430" spans="3:33">
      <c r="C4430" s="52"/>
      <c r="D4430" s="30" t="s">
        <v>11353</v>
      </c>
      <c r="E4430" s="30"/>
      <c r="Q4430" s="30"/>
      <c r="AF4430" s="116" t="s">
        <v>10437</v>
      </c>
      <c r="AG4430" s="42"/>
    </row>
    <row r="4431" spans="3:33">
      <c r="C4431" s="52"/>
      <c r="D4431" s="30" t="s">
        <v>11354</v>
      </c>
      <c r="E4431" s="30"/>
      <c r="Q4431" s="30"/>
      <c r="AF4431" s="116" t="s">
        <v>10439</v>
      </c>
      <c r="AG4431" s="42"/>
    </row>
    <row r="4432" spans="3:33">
      <c r="C4432" s="52"/>
      <c r="D4432" s="30" t="s">
        <v>11355</v>
      </c>
      <c r="E4432" s="30"/>
      <c r="Q4432" s="30"/>
      <c r="AF4432" s="116" t="s">
        <v>10447</v>
      </c>
      <c r="AG4432" s="42"/>
    </row>
    <row r="4433" spans="3:33">
      <c r="C4433" s="52"/>
      <c r="D4433" s="30" t="s">
        <v>11356</v>
      </c>
      <c r="E4433" s="30"/>
      <c r="Q4433" s="30"/>
      <c r="AF4433" s="116" t="s">
        <v>10449</v>
      </c>
      <c r="AG4433" s="42"/>
    </row>
    <row r="4434" spans="3:33">
      <c r="C4434" s="52"/>
      <c r="D4434" s="30" t="s">
        <v>11357</v>
      </c>
      <c r="E4434" s="30"/>
      <c r="Q4434" s="30"/>
      <c r="AF4434" s="116" t="s">
        <v>10451</v>
      </c>
      <c r="AG4434" s="42"/>
    </row>
    <row r="4435" spans="3:33">
      <c r="C4435" s="52"/>
      <c r="D4435" s="30" t="s">
        <v>11358</v>
      </c>
      <c r="E4435" s="30"/>
      <c r="Q4435" s="30"/>
      <c r="AF4435" s="116" t="s">
        <v>10453</v>
      </c>
      <c r="AG4435" s="42"/>
    </row>
    <row r="4436" spans="3:33">
      <c r="C4436" s="52"/>
      <c r="D4436" s="30" t="s">
        <v>11359</v>
      </c>
      <c r="E4436" s="30"/>
      <c r="Q4436" s="30"/>
      <c r="AF4436" s="116" t="s">
        <v>10455</v>
      </c>
      <c r="AG4436" s="42"/>
    </row>
    <row r="4437" spans="3:33">
      <c r="C4437" s="52"/>
      <c r="D4437" s="30" t="s">
        <v>11360</v>
      </c>
      <c r="E4437" s="30"/>
      <c r="Q4437" s="30"/>
      <c r="AF4437" s="116" t="s">
        <v>10545</v>
      </c>
      <c r="AG4437" s="42"/>
    </row>
    <row r="4438" spans="3:33">
      <c r="C4438" s="52"/>
      <c r="D4438" s="30" t="s">
        <v>11361</v>
      </c>
      <c r="E4438" s="30"/>
      <c r="Q4438" s="30"/>
      <c r="AF4438" s="116" t="s">
        <v>10547</v>
      </c>
      <c r="AG4438" s="42"/>
    </row>
    <row r="4439" spans="3:33">
      <c r="C4439" s="52"/>
      <c r="D4439" s="30" t="s">
        <v>11362</v>
      </c>
      <c r="E4439" s="30"/>
      <c r="Q4439" s="30"/>
      <c r="AF4439" s="116" t="s">
        <v>10549</v>
      </c>
      <c r="AG4439" s="42"/>
    </row>
    <row r="4440" spans="3:33">
      <c r="C4440" s="52"/>
      <c r="D4440" s="30" t="s">
        <v>11363</v>
      </c>
      <c r="E4440" s="30"/>
      <c r="Q4440" s="30"/>
      <c r="AF4440" s="116" t="s">
        <v>8866</v>
      </c>
      <c r="AG4440" s="42"/>
    </row>
    <row r="4441" spans="3:33">
      <c r="C4441" s="52"/>
      <c r="D4441" s="30" t="s">
        <v>11364</v>
      </c>
      <c r="E4441" s="30"/>
      <c r="Q4441" s="30"/>
      <c r="AF4441" s="116" t="s">
        <v>11365</v>
      </c>
      <c r="AG4441" s="42"/>
    </row>
    <row r="4442" spans="3:33">
      <c r="C4442" s="52"/>
      <c r="D4442" s="30" t="s">
        <v>11366</v>
      </c>
      <c r="E4442" s="30"/>
      <c r="Q4442" s="30"/>
      <c r="AF4442" s="116" t="s">
        <v>8732</v>
      </c>
      <c r="AG4442" s="42"/>
    </row>
    <row r="4443" spans="3:33">
      <c r="C4443" s="52"/>
      <c r="D4443" s="30" t="s">
        <v>11367</v>
      </c>
      <c r="E4443" s="30"/>
      <c r="Q4443" s="30"/>
      <c r="AF4443" s="116" t="s">
        <v>11030</v>
      </c>
      <c r="AG4443" s="42"/>
    </row>
    <row r="4444" spans="3:33">
      <c r="C4444" s="52"/>
      <c r="D4444" s="30" t="s">
        <v>11368</v>
      </c>
      <c r="E4444" s="30"/>
      <c r="Q4444" s="30"/>
      <c r="AF4444" s="116" t="s">
        <v>10033</v>
      </c>
      <c r="AG4444" s="42"/>
    </row>
    <row r="4445" spans="3:33">
      <c r="C4445" s="52"/>
      <c r="D4445" s="30" t="s">
        <v>11369</v>
      </c>
      <c r="E4445" s="30"/>
      <c r="Q4445" s="30"/>
      <c r="AF4445" s="116" t="s">
        <v>11370</v>
      </c>
      <c r="AG4445" s="42"/>
    </row>
    <row r="4446" spans="3:33">
      <c r="C4446" s="52"/>
      <c r="D4446" s="30" t="s">
        <v>11371</v>
      </c>
      <c r="E4446" s="30"/>
      <c r="Q4446" s="30"/>
      <c r="AF4446" s="116" t="s">
        <v>8687</v>
      </c>
      <c r="AG4446" s="42"/>
    </row>
    <row r="4447" spans="3:33">
      <c r="C4447" s="52"/>
      <c r="D4447" s="30" t="s">
        <v>11372</v>
      </c>
      <c r="E4447" s="30"/>
      <c r="Q4447" s="30"/>
      <c r="AF4447" s="116" t="s">
        <v>8691</v>
      </c>
      <c r="AG4447" s="42"/>
    </row>
    <row r="4448" spans="3:33">
      <c r="C4448" s="52"/>
      <c r="D4448" s="30" t="s">
        <v>11373</v>
      </c>
      <c r="E4448" s="30"/>
      <c r="Q4448" s="30"/>
      <c r="AF4448" s="116" t="s">
        <v>8711</v>
      </c>
      <c r="AG4448" s="42"/>
    </row>
    <row r="4449" spans="3:33">
      <c r="C4449" s="52"/>
      <c r="D4449" s="30" t="s">
        <v>11374</v>
      </c>
      <c r="E4449" s="30"/>
      <c r="Q4449" s="30"/>
      <c r="AF4449" s="116" t="s">
        <v>8740</v>
      </c>
      <c r="AG4449" s="42"/>
    </row>
    <row r="4450" spans="3:33">
      <c r="C4450" s="52"/>
      <c r="D4450" s="30" t="s">
        <v>11375</v>
      </c>
      <c r="E4450" s="30"/>
      <c r="Q4450" s="30"/>
      <c r="AF4450" s="116" t="s">
        <v>8742</v>
      </c>
      <c r="AG4450" s="42"/>
    </row>
    <row r="4451" spans="3:33">
      <c r="C4451" s="52"/>
      <c r="D4451" s="30" t="s">
        <v>11376</v>
      </c>
      <c r="E4451" s="30"/>
      <c r="Q4451" s="30"/>
      <c r="AF4451" s="116" t="s">
        <v>8744</v>
      </c>
      <c r="AG4451" s="42"/>
    </row>
    <row r="4452" spans="3:33">
      <c r="C4452" s="52"/>
      <c r="D4452" s="30" t="s">
        <v>11377</v>
      </c>
      <c r="E4452" s="30"/>
      <c r="Q4452" s="30"/>
      <c r="AF4452" s="116" t="s">
        <v>8772</v>
      </c>
      <c r="AG4452" s="42"/>
    </row>
    <row r="4453" spans="3:33">
      <c r="C4453" s="52"/>
      <c r="D4453" s="30" t="s">
        <v>11378</v>
      </c>
      <c r="E4453" s="30"/>
      <c r="Q4453" s="30"/>
      <c r="AF4453" s="116" t="s">
        <v>11379</v>
      </c>
      <c r="AG4453" s="42"/>
    </row>
    <row r="4454" spans="3:33">
      <c r="C4454" s="52"/>
      <c r="D4454" s="30" t="s">
        <v>11380</v>
      </c>
      <c r="E4454" s="30"/>
      <c r="Q4454" s="30"/>
      <c r="AF4454" s="116" t="s">
        <v>8067</v>
      </c>
      <c r="AG4454" s="42"/>
    </row>
    <row r="4455" spans="3:33">
      <c r="C4455" s="52"/>
      <c r="D4455" s="30" t="s">
        <v>11381</v>
      </c>
      <c r="E4455" s="30"/>
      <c r="Q4455" s="30"/>
      <c r="AF4455" s="116" t="s">
        <v>8069</v>
      </c>
      <c r="AG4455" s="42"/>
    </row>
    <row r="4456" spans="3:33">
      <c r="C4456" s="52"/>
      <c r="D4456" s="30" t="s">
        <v>11382</v>
      </c>
      <c r="E4456" s="30"/>
      <c r="Q4456" s="30"/>
      <c r="AF4456" s="116" t="s">
        <v>8071</v>
      </c>
      <c r="AG4456" s="42"/>
    </row>
    <row r="4457" spans="3:33">
      <c r="C4457" s="52"/>
      <c r="D4457" s="30" t="s">
        <v>11383</v>
      </c>
      <c r="E4457" s="30"/>
      <c r="Q4457" s="30"/>
      <c r="AF4457" s="116" t="s">
        <v>8073</v>
      </c>
      <c r="AG4457" s="42"/>
    </row>
    <row r="4458" spans="3:33">
      <c r="C4458" s="52"/>
      <c r="D4458" s="30" t="s">
        <v>11384</v>
      </c>
      <c r="E4458" s="30"/>
      <c r="Q4458" s="30"/>
      <c r="AF4458" s="116" t="s">
        <v>8075</v>
      </c>
      <c r="AG4458" s="42"/>
    </row>
    <row r="4459" spans="3:33">
      <c r="C4459" s="52"/>
      <c r="D4459" s="30" t="s">
        <v>11385</v>
      </c>
      <c r="E4459" s="30"/>
      <c r="Q4459" s="30"/>
      <c r="AF4459" s="116" t="s">
        <v>8077</v>
      </c>
      <c r="AG4459" s="42"/>
    </row>
    <row r="4460" spans="3:33">
      <c r="C4460" s="52"/>
      <c r="D4460" s="30" t="s">
        <v>11386</v>
      </c>
      <c r="E4460" s="30"/>
      <c r="Q4460" s="30"/>
      <c r="AF4460" s="116" t="s">
        <v>8079</v>
      </c>
      <c r="AG4460" s="42"/>
    </row>
    <row r="4461" spans="3:33">
      <c r="C4461" s="52"/>
      <c r="D4461" s="30" t="s">
        <v>11387</v>
      </c>
      <c r="E4461" s="30"/>
      <c r="Q4461" s="30"/>
      <c r="AF4461" s="116" t="s">
        <v>8081</v>
      </c>
      <c r="AG4461" s="42"/>
    </row>
    <row r="4462" spans="3:33">
      <c r="C4462" s="52"/>
      <c r="D4462" s="30" t="s">
        <v>11388</v>
      </c>
      <c r="E4462" s="30"/>
      <c r="Q4462" s="30"/>
      <c r="AF4462" s="116" t="s">
        <v>11389</v>
      </c>
      <c r="AG4462" s="42"/>
    </row>
    <row r="4463" spans="3:33">
      <c r="C4463" s="52"/>
      <c r="D4463" s="30" t="s">
        <v>11390</v>
      </c>
      <c r="E4463" s="30"/>
      <c r="Q4463" s="30"/>
      <c r="AF4463" s="116" t="s">
        <v>11391</v>
      </c>
      <c r="AG4463" s="42"/>
    </row>
    <row r="4464" spans="3:33">
      <c r="C4464" s="52"/>
      <c r="D4464" s="30" t="s">
        <v>11392</v>
      </c>
      <c r="E4464" s="30"/>
      <c r="Q4464" s="30"/>
      <c r="AF4464" s="116" t="s">
        <v>11393</v>
      </c>
      <c r="AG4464" s="42"/>
    </row>
    <row r="4465" spans="3:33">
      <c r="C4465" s="52"/>
      <c r="D4465" s="30" t="s">
        <v>11394</v>
      </c>
      <c r="E4465" s="30"/>
      <c r="Q4465" s="30"/>
      <c r="AF4465" s="116" t="s">
        <v>11395</v>
      </c>
      <c r="AG4465" s="42"/>
    </row>
    <row r="4466" spans="3:33">
      <c r="C4466" s="52"/>
      <c r="D4466" s="30" t="s">
        <v>11396</v>
      </c>
      <c r="E4466" s="30"/>
      <c r="Q4466" s="30"/>
      <c r="AF4466" s="116" t="s">
        <v>11397</v>
      </c>
      <c r="AG4466" s="42"/>
    </row>
    <row r="4467" spans="3:33">
      <c r="C4467" s="52"/>
      <c r="D4467" s="30" t="s">
        <v>11398</v>
      </c>
      <c r="E4467" s="30"/>
      <c r="Q4467" s="30"/>
      <c r="AF4467" s="116" t="s">
        <v>11399</v>
      </c>
      <c r="AG4467" s="42"/>
    </row>
    <row r="4468" spans="3:33">
      <c r="C4468" s="52"/>
      <c r="D4468" s="30" t="s">
        <v>11400</v>
      </c>
      <c r="E4468" s="30"/>
      <c r="Q4468" s="30"/>
      <c r="AF4468" s="116" t="s">
        <v>11401</v>
      </c>
      <c r="AG4468" s="42"/>
    </row>
    <row r="4469" spans="3:33">
      <c r="C4469" s="52"/>
      <c r="D4469" s="30" t="s">
        <v>11402</v>
      </c>
      <c r="E4469" s="30"/>
      <c r="Q4469" s="30"/>
      <c r="AF4469" s="116" t="s">
        <v>11403</v>
      </c>
      <c r="AG4469" s="42"/>
    </row>
    <row r="4470" spans="3:33">
      <c r="C4470" s="52"/>
      <c r="D4470" s="30" t="s">
        <v>11404</v>
      </c>
      <c r="E4470" s="30"/>
      <c r="Q4470" s="30"/>
      <c r="AF4470" s="116" t="s">
        <v>11405</v>
      </c>
      <c r="AG4470" s="42"/>
    </row>
    <row r="4471" spans="3:33">
      <c r="C4471" s="52"/>
      <c r="D4471" s="30" t="s">
        <v>11406</v>
      </c>
      <c r="E4471" s="30"/>
      <c r="Q4471" s="30"/>
      <c r="AF4471" s="116" t="s">
        <v>11407</v>
      </c>
      <c r="AG4471" s="42"/>
    </row>
    <row r="4472" spans="3:33">
      <c r="C4472" s="52"/>
      <c r="D4472" s="30" t="s">
        <v>11408</v>
      </c>
      <c r="E4472" s="30"/>
      <c r="Q4472" s="30"/>
      <c r="AF4472" s="116" t="s">
        <v>11409</v>
      </c>
      <c r="AG4472" s="42"/>
    </row>
    <row r="4473" spans="3:33">
      <c r="C4473" s="52"/>
      <c r="D4473" s="30" t="s">
        <v>11410</v>
      </c>
      <c r="E4473" s="30"/>
      <c r="Q4473" s="30"/>
      <c r="AF4473" s="116" t="s">
        <v>11411</v>
      </c>
      <c r="AG4473" s="42"/>
    </row>
    <row r="4474" spans="3:33">
      <c r="C4474" s="52"/>
      <c r="D4474" s="30" t="s">
        <v>11412</v>
      </c>
      <c r="E4474" s="30"/>
      <c r="Q4474" s="30"/>
      <c r="AF4474" s="116" t="s">
        <v>11413</v>
      </c>
      <c r="AG4474" s="42"/>
    </row>
    <row r="4475" spans="3:33">
      <c r="C4475" s="52"/>
      <c r="D4475" s="30" t="s">
        <v>11414</v>
      </c>
      <c r="E4475" s="30"/>
      <c r="Q4475" s="30"/>
      <c r="AF4475" s="116" t="s">
        <v>11415</v>
      </c>
      <c r="AG4475" s="42"/>
    </row>
    <row r="4476" spans="3:33">
      <c r="C4476" s="52"/>
      <c r="D4476" s="30" t="s">
        <v>11416</v>
      </c>
      <c r="E4476" s="30"/>
      <c r="Q4476" s="30"/>
      <c r="AF4476" s="116" t="s">
        <v>11417</v>
      </c>
      <c r="AG4476" s="42"/>
    </row>
    <row r="4477" spans="3:33">
      <c r="C4477" s="52"/>
      <c r="D4477" s="30" t="s">
        <v>11418</v>
      </c>
      <c r="E4477" s="30"/>
      <c r="Q4477" s="30"/>
      <c r="AF4477" s="116" t="s">
        <v>10619</v>
      </c>
      <c r="AG4477" s="42"/>
    </row>
    <row r="4478" spans="3:33">
      <c r="C4478" s="52"/>
      <c r="D4478" s="30" t="s">
        <v>11419</v>
      </c>
      <c r="E4478" s="30"/>
      <c r="Q4478" s="30"/>
      <c r="AF4478" s="116" t="s">
        <v>10732</v>
      </c>
      <c r="AG4478" s="42"/>
    </row>
    <row r="4479" spans="3:33">
      <c r="C4479" s="52"/>
      <c r="D4479" s="30" t="s">
        <v>11420</v>
      </c>
      <c r="E4479" s="30"/>
      <c r="Q4479" s="30"/>
      <c r="AF4479" s="116" t="s">
        <v>1225</v>
      </c>
      <c r="AG4479" s="42"/>
    </row>
    <row r="4480" spans="3:33">
      <c r="C4480" s="52"/>
      <c r="D4480" s="30" t="s">
        <v>11421</v>
      </c>
      <c r="E4480" s="30"/>
      <c r="Q4480" s="30"/>
      <c r="AF4480" s="116" t="s">
        <v>11422</v>
      </c>
      <c r="AG4480" s="42"/>
    </row>
    <row r="4481" spans="3:33">
      <c r="C4481" s="52"/>
      <c r="D4481" s="30" t="s">
        <v>11423</v>
      </c>
      <c r="E4481" s="30"/>
      <c r="Q4481" s="30"/>
      <c r="AF4481" s="116" t="s">
        <v>11424</v>
      </c>
      <c r="AG4481" s="42"/>
    </row>
    <row r="4482" spans="3:33">
      <c r="C4482" s="52"/>
      <c r="D4482" s="30" t="s">
        <v>11425</v>
      </c>
      <c r="E4482" s="30"/>
      <c r="Q4482" s="30"/>
      <c r="AF4482" s="116" t="s">
        <v>11426</v>
      </c>
      <c r="AG4482" s="42"/>
    </row>
    <row r="4483" spans="3:33">
      <c r="C4483" s="52"/>
      <c r="D4483" s="30" t="s">
        <v>11427</v>
      </c>
      <c r="E4483" s="30"/>
      <c r="Q4483" s="30"/>
      <c r="AF4483" s="116" t="s">
        <v>11428</v>
      </c>
      <c r="AG4483" s="42"/>
    </row>
    <row r="4484" spans="3:33">
      <c r="C4484" s="52"/>
      <c r="D4484" s="30" t="s">
        <v>11429</v>
      </c>
      <c r="E4484" s="30"/>
      <c r="Q4484" s="30"/>
      <c r="AF4484" s="116" t="s">
        <v>11430</v>
      </c>
      <c r="AG4484" s="42"/>
    </row>
    <row r="4485" spans="3:33">
      <c r="C4485" s="52"/>
      <c r="D4485" s="30" t="s">
        <v>11431</v>
      </c>
      <c r="E4485" s="30"/>
      <c r="Q4485" s="30"/>
      <c r="AF4485" s="116" t="s">
        <v>11432</v>
      </c>
      <c r="AG4485" s="42"/>
    </row>
    <row r="4486" spans="3:33">
      <c r="C4486" s="52"/>
      <c r="D4486" s="30" t="s">
        <v>11433</v>
      </c>
      <c r="E4486" s="30"/>
      <c r="Q4486" s="30"/>
      <c r="AF4486" s="116" t="s">
        <v>11434</v>
      </c>
      <c r="AG4486" s="42"/>
    </row>
    <row r="4487" spans="3:33">
      <c r="C4487" s="52"/>
      <c r="D4487" s="30" t="s">
        <v>11435</v>
      </c>
      <c r="E4487" s="30"/>
      <c r="Q4487" s="30"/>
      <c r="AF4487" s="116" t="s">
        <v>11436</v>
      </c>
      <c r="AG4487" s="42"/>
    </row>
    <row r="4488" spans="3:33">
      <c r="C4488" s="52"/>
      <c r="D4488" s="30" t="s">
        <v>11437</v>
      </c>
      <c r="E4488" s="30"/>
      <c r="Q4488" s="30"/>
      <c r="AF4488" s="116" t="s">
        <v>11438</v>
      </c>
      <c r="AG4488" s="42"/>
    </row>
    <row r="4489" spans="3:33">
      <c r="C4489" s="52"/>
      <c r="D4489" s="30" t="s">
        <v>11439</v>
      </c>
      <c r="E4489" s="30"/>
      <c r="Q4489" s="30"/>
      <c r="AF4489" s="116" t="s">
        <v>11440</v>
      </c>
      <c r="AG4489" s="42"/>
    </row>
    <row r="4490" spans="3:33">
      <c r="C4490" s="52"/>
      <c r="D4490" s="30" t="s">
        <v>11441</v>
      </c>
      <c r="E4490" s="30"/>
      <c r="Q4490" s="30"/>
      <c r="AF4490" s="116" t="s">
        <v>9973</v>
      </c>
      <c r="AG4490" s="42"/>
    </row>
    <row r="4491" spans="3:33">
      <c r="C4491" s="52"/>
      <c r="D4491" s="30" t="s">
        <v>11442</v>
      </c>
      <c r="E4491" s="30"/>
      <c r="Q4491" s="30"/>
      <c r="AF4491" s="116" t="s">
        <v>9975</v>
      </c>
      <c r="AG4491" s="42"/>
    </row>
    <row r="4492" spans="3:33">
      <c r="C4492" s="52"/>
      <c r="D4492" s="30" t="s">
        <v>11443</v>
      </c>
      <c r="E4492" s="30"/>
      <c r="Q4492" s="30"/>
      <c r="AF4492" s="116" t="s">
        <v>9977</v>
      </c>
      <c r="AG4492" s="42"/>
    </row>
    <row r="4493" spans="3:33">
      <c r="C4493" s="52"/>
      <c r="D4493" s="30" t="s">
        <v>11444</v>
      </c>
      <c r="E4493" s="30"/>
      <c r="Q4493" s="30"/>
      <c r="AF4493" s="116" t="s">
        <v>9979</v>
      </c>
      <c r="AG4493" s="42"/>
    </row>
    <row r="4494" spans="3:33">
      <c r="C4494" s="52"/>
      <c r="D4494" s="30" t="s">
        <v>11445</v>
      </c>
      <c r="E4494" s="30"/>
      <c r="Q4494" s="30"/>
      <c r="AF4494" s="116" t="s">
        <v>9981</v>
      </c>
      <c r="AG4494" s="42"/>
    </row>
    <row r="4495" spans="3:33">
      <c r="C4495" s="52"/>
      <c r="D4495" s="30" t="s">
        <v>11446</v>
      </c>
      <c r="E4495" s="30"/>
      <c r="Q4495" s="30"/>
      <c r="AF4495" s="116" t="s">
        <v>9983</v>
      </c>
      <c r="AG4495" s="42"/>
    </row>
    <row r="4496" spans="3:33">
      <c r="C4496" s="52"/>
      <c r="D4496" s="30" t="s">
        <v>11447</v>
      </c>
      <c r="E4496" s="30"/>
      <c r="Q4496" s="30"/>
      <c r="AF4496" s="116" t="s">
        <v>9985</v>
      </c>
      <c r="AG4496" s="42"/>
    </row>
    <row r="4497" spans="3:33">
      <c r="C4497" s="52"/>
      <c r="D4497" s="30" t="s">
        <v>11448</v>
      </c>
      <c r="E4497" s="30"/>
      <c r="Q4497" s="30"/>
      <c r="AF4497" s="116" t="s">
        <v>9987</v>
      </c>
      <c r="AG4497" s="42"/>
    </row>
    <row r="4498" spans="3:33">
      <c r="C4498" s="52"/>
      <c r="D4498" s="30" t="s">
        <v>11449</v>
      </c>
      <c r="E4498" s="30"/>
      <c r="Q4498" s="30"/>
      <c r="AF4498" s="116" t="s">
        <v>9989</v>
      </c>
      <c r="AG4498" s="42"/>
    </row>
    <row r="4499" spans="3:33">
      <c r="C4499" s="52"/>
      <c r="D4499" s="30" t="s">
        <v>11450</v>
      </c>
      <c r="E4499" s="30"/>
      <c r="Q4499" s="30"/>
      <c r="AF4499" s="116" t="s">
        <v>9991</v>
      </c>
      <c r="AG4499" s="42"/>
    </row>
    <row r="4500" spans="3:33">
      <c r="C4500" s="52"/>
      <c r="D4500" s="30" t="s">
        <v>11451</v>
      </c>
      <c r="E4500" s="30"/>
      <c r="Q4500" s="30"/>
      <c r="AF4500" s="116" t="s">
        <v>9993</v>
      </c>
      <c r="AG4500" s="42"/>
    </row>
    <row r="4501" spans="3:33">
      <c r="C4501" s="52"/>
      <c r="D4501" s="30" t="s">
        <v>11452</v>
      </c>
      <c r="E4501" s="30"/>
      <c r="Q4501" s="30"/>
      <c r="AF4501" s="116" t="s">
        <v>9995</v>
      </c>
      <c r="AG4501" s="42"/>
    </row>
    <row r="4502" spans="3:33">
      <c r="C4502" s="52"/>
      <c r="D4502" s="30" t="s">
        <v>11453</v>
      </c>
      <c r="E4502" s="30"/>
      <c r="Q4502" s="30"/>
      <c r="AF4502" s="116" t="s">
        <v>9997</v>
      </c>
      <c r="AG4502" s="42"/>
    </row>
    <row r="4503" spans="3:33">
      <c r="C4503" s="52"/>
      <c r="D4503" s="30" t="s">
        <v>11454</v>
      </c>
      <c r="E4503" s="30"/>
      <c r="Q4503" s="30"/>
      <c r="AF4503" s="116" t="s">
        <v>9999</v>
      </c>
      <c r="AG4503" s="42"/>
    </row>
    <row r="4504" spans="3:33">
      <c r="C4504" s="52"/>
      <c r="D4504" s="30" t="s">
        <v>11455</v>
      </c>
      <c r="E4504" s="30"/>
      <c r="Q4504" s="30"/>
      <c r="AF4504" s="116" t="s">
        <v>10001</v>
      </c>
      <c r="AG4504" s="42"/>
    </row>
    <row r="4505" spans="3:33">
      <c r="C4505" s="52"/>
      <c r="D4505" s="30" t="s">
        <v>11456</v>
      </c>
      <c r="E4505" s="30"/>
      <c r="Q4505" s="30"/>
      <c r="AF4505" s="116" t="s">
        <v>10003</v>
      </c>
      <c r="AG4505" s="42"/>
    </row>
    <row r="4506" spans="3:33">
      <c r="C4506" s="52"/>
      <c r="D4506" s="30" t="s">
        <v>11457</v>
      </c>
      <c r="E4506" s="30"/>
      <c r="Q4506" s="30"/>
      <c r="AF4506" s="116" t="s">
        <v>10005</v>
      </c>
      <c r="AG4506" s="42"/>
    </row>
    <row r="4507" spans="3:33">
      <c r="C4507" s="52"/>
      <c r="D4507" s="30" t="s">
        <v>11458</v>
      </c>
      <c r="E4507" s="30"/>
      <c r="Q4507" s="30"/>
      <c r="AF4507" s="116" t="s">
        <v>10007</v>
      </c>
      <c r="AG4507" s="42"/>
    </row>
    <row r="4508" spans="3:33">
      <c r="C4508" s="52"/>
      <c r="D4508" s="30" t="s">
        <v>11459</v>
      </c>
      <c r="E4508" s="30"/>
      <c r="Q4508" s="30"/>
      <c r="AF4508" s="116" t="s">
        <v>10009</v>
      </c>
      <c r="AG4508" s="42"/>
    </row>
    <row r="4509" spans="3:33">
      <c r="C4509" s="52"/>
      <c r="D4509" s="30" t="s">
        <v>11460</v>
      </c>
      <c r="E4509" s="30"/>
      <c r="Q4509" s="30"/>
      <c r="AF4509" s="116" t="s">
        <v>10011</v>
      </c>
      <c r="AG4509" s="42"/>
    </row>
    <row r="4510" spans="3:33">
      <c r="C4510" s="52"/>
      <c r="D4510" s="30" t="s">
        <v>11461</v>
      </c>
      <c r="E4510" s="30"/>
      <c r="Q4510" s="30"/>
      <c r="AF4510" s="116" t="s">
        <v>10013</v>
      </c>
      <c r="AG4510" s="42"/>
    </row>
    <row r="4511" spans="3:33">
      <c r="C4511" s="52"/>
      <c r="D4511" s="30" t="s">
        <v>11462</v>
      </c>
      <c r="E4511" s="30"/>
      <c r="Q4511" s="30"/>
      <c r="AF4511" s="116" t="s">
        <v>1244</v>
      </c>
      <c r="AG4511" s="42"/>
    </row>
    <row r="4512" spans="3:33">
      <c r="C4512" s="52"/>
      <c r="D4512" s="30" t="s">
        <v>11463</v>
      </c>
      <c r="E4512" s="30"/>
      <c r="Q4512" s="30"/>
      <c r="AF4512" s="116" t="s">
        <v>9652</v>
      </c>
      <c r="AG4512" s="42"/>
    </row>
    <row r="4513" spans="3:33">
      <c r="C4513" s="52"/>
      <c r="D4513" s="30" t="s">
        <v>11464</v>
      </c>
      <c r="E4513" s="30"/>
      <c r="Q4513" s="30"/>
      <c r="AF4513" s="116" t="s">
        <v>9654</v>
      </c>
      <c r="AG4513" s="42"/>
    </row>
    <row r="4514" spans="3:33">
      <c r="C4514" s="52"/>
      <c r="D4514" s="30" t="s">
        <v>11465</v>
      </c>
      <c r="E4514" s="30"/>
      <c r="Q4514" s="30"/>
      <c r="AF4514" s="116" t="s">
        <v>9656</v>
      </c>
      <c r="AG4514" s="42"/>
    </row>
    <row r="4515" spans="3:33">
      <c r="C4515" s="52"/>
      <c r="D4515" s="30" t="s">
        <v>11466</v>
      </c>
      <c r="E4515" s="30"/>
      <c r="Q4515" s="30"/>
      <c r="AF4515" s="116" t="s">
        <v>9740</v>
      </c>
      <c r="AG4515" s="42"/>
    </row>
    <row r="4516" spans="3:33">
      <c r="C4516" s="52"/>
      <c r="D4516" s="30" t="s">
        <v>11467</v>
      </c>
      <c r="E4516" s="30"/>
      <c r="Q4516" s="30"/>
      <c r="AF4516" s="116" t="s">
        <v>11468</v>
      </c>
      <c r="AG4516" s="42"/>
    </row>
    <row r="4517" spans="3:33">
      <c r="C4517" s="52"/>
      <c r="D4517" s="30" t="s">
        <v>11469</v>
      </c>
      <c r="E4517" s="30"/>
      <c r="Q4517" s="30"/>
      <c r="AF4517" s="116" t="s">
        <v>11470</v>
      </c>
      <c r="AG4517" s="42"/>
    </row>
    <row r="4518" spans="3:33">
      <c r="C4518" s="52"/>
      <c r="D4518" s="30" t="s">
        <v>11471</v>
      </c>
      <c r="E4518" s="30"/>
      <c r="Q4518" s="30"/>
      <c r="AF4518" s="116" t="s">
        <v>11472</v>
      </c>
      <c r="AG4518" s="42"/>
    </row>
    <row r="4519" spans="3:33">
      <c r="C4519" s="52"/>
      <c r="D4519" s="30" t="s">
        <v>11473</v>
      </c>
      <c r="E4519" s="30"/>
      <c r="Q4519" s="30"/>
      <c r="AF4519" s="116" t="s">
        <v>11474</v>
      </c>
      <c r="AG4519" s="42"/>
    </row>
    <row r="4520" spans="3:33">
      <c r="C4520" s="52"/>
      <c r="D4520" s="30" t="s">
        <v>11475</v>
      </c>
      <c r="E4520" s="30"/>
      <c r="Q4520" s="30"/>
      <c r="AF4520" s="116" t="s">
        <v>11438</v>
      </c>
      <c r="AG4520" s="42"/>
    </row>
    <row r="4521" spans="3:33">
      <c r="C4521" s="52"/>
      <c r="D4521" s="30" t="s">
        <v>11476</v>
      </c>
      <c r="E4521" s="30"/>
      <c r="Q4521" s="30"/>
      <c r="AF4521" s="116" t="s">
        <v>11440</v>
      </c>
      <c r="AG4521" s="42"/>
    </row>
    <row r="4522" spans="3:33">
      <c r="C4522" s="52"/>
      <c r="D4522" s="30" t="s">
        <v>11477</v>
      </c>
      <c r="E4522" s="30"/>
      <c r="Q4522" s="30"/>
      <c r="AF4522" s="116" t="s">
        <v>10956</v>
      </c>
      <c r="AG4522" s="42"/>
    </row>
    <row r="4523" spans="3:33">
      <c r="C4523" s="52"/>
      <c r="D4523" s="30" t="s">
        <v>11478</v>
      </c>
      <c r="E4523" s="30"/>
      <c r="Q4523" s="30"/>
      <c r="AF4523" s="116" t="s">
        <v>10958</v>
      </c>
      <c r="AG4523" s="42"/>
    </row>
    <row r="4524" spans="3:33">
      <c r="C4524" s="52"/>
      <c r="D4524" s="30" t="s">
        <v>11479</v>
      </c>
      <c r="E4524" s="30"/>
      <c r="Q4524" s="30"/>
      <c r="AF4524" s="116" t="s">
        <v>11480</v>
      </c>
      <c r="AG4524" s="42"/>
    </row>
    <row r="4525" spans="3:33">
      <c r="C4525" s="52"/>
      <c r="D4525" s="30" t="s">
        <v>11481</v>
      </c>
      <c r="E4525" s="30"/>
      <c r="Q4525" s="30"/>
      <c r="AF4525" s="116" t="s">
        <v>11482</v>
      </c>
      <c r="AG4525" s="42"/>
    </row>
    <row r="4526" spans="3:33">
      <c r="C4526" s="52"/>
      <c r="D4526" s="30" t="s">
        <v>11483</v>
      </c>
      <c r="E4526" s="30"/>
      <c r="Q4526" s="30"/>
      <c r="AF4526" s="116" t="s">
        <v>11484</v>
      </c>
      <c r="AG4526" s="42"/>
    </row>
    <row r="4527" spans="3:33">
      <c r="C4527" s="52"/>
      <c r="D4527" s="30" t="s">
        <v>11485</v>
      </c>
      <c r="E4527" s="30"/>
      <c r="Q4527" s="30"/>
      <c r="AF4527" s="116" t="s">
        <v>11486</v>
      </c>
      <c r="AG4527" s="42"/>
    </row>
    <row r="4528" spans="3:33">
      <c r="C4528" s="52"/>
      <c r="D4528" s="30" t="s">
        <v>11487</v>
      </c>
      <c r="E4528" s="30"/>
      <c r="Q4528" s="30"/>
      <c r="AF4528" s="116" t="s">
        <v>11488</v>
      </c>
      <c r="AG4528" s="42"/>
    </row>
    <row r="4529" spans="3:33">
      <c r="C4529" s="52"/>
      <c r="D4529" s="30" t="s">
        <v>11489</v>
      </c>
      <c r="E4529" s="30"/>
      <c r="Q4529" s="30"/>
      <c r="AF4529" s="116" t="s">
        <v>11490</v>
      </c>
      <c r="AG4529" s="42"/>
    </row>
    <row r="4530" spans="3:33">
      <c r="C4530" s="52"/>
      <c r="D4530" s="30" t="s">
        <v>11491</v>
      </c>
      <c r="E4530" s="30"/>
      <c r="Q4530" s="30"/>
      <c r="AF4530" s="116" t="s">
        <v>11492</v>
      </c>
      <c r="AG4530" s="42"/>
    </row>
    <row r="4531" spans="3:33">
      <c r="C4531" s="52"/>
      <c r="D4531" s="30" t="s">
        <v>11493</v>
      </c>
      <c r="E4531" s="30"/>
      <c r="Q4531" s="30"/>
      <c r="AF4531" s="116" t="s">
        <v>11494</v>
      </c>
      <c r="AG4531" s="42"/>
    </row>
    <row r="4532" spans="3:33">
      <c r="C4532" s="52"/>
      <c r="D4532" s="30" t="s">
        <v>11495</v>
      </c>
      <c r="E4532" s="30"/>
      <c r="Q4532" s="30"/>
      <c r="AF4532" s="116" t="s">
        <v>11496</v>
      </c>
      <c r="AG4532" s="42"/>
    </row>
    <row r="4533" spans="3:33">
      <c r="C4533" s="52"/>
      <c r="D4533" s="30" t="s">
        <v>11497</v>
      </c>
      <c r="E4533" s="30"/>
      <c r="Q4533" s="30"/>
      <c r="AF4533" s="116" t="s">
        <v>11498</v>
      </c>
      <c r="AG4533" s="42"/>
    </row>
    <row r="4534" spans="3:33">
      <c r="C4534" s="52"/>
      <c r="D4534" s="30" t="s">
        <v>11499</v>
      </c>
      <c r="E4534" s="30"/>
      <c r="Q4534" s="30"/>
      <c r="AF4534" s="116" t="s">
        <v>11500</v>
      </c>
      <c r="AG4534" s="42"/>
    </row>
    <row r="4535" spans="3:33">
      <c r="C4535" s="52"/>
      <c r="D4535" s="30" t="s">
        <v>11501</v>
      </c>
      <c r="E4535" s="30"/>
      <c r="Q4535" s="30"/>
      <c r="AF4535" s="116" t="s">
        <v>11502</v>
      </c>
      <c r="AG4535" s="42"/>
    </row>
    <row r="4536" spans="3:33">
      <c r="C4536" s="52"/>
      <c r="D4536" s="30" t="s">
        <v>11503</v>
      </c>
      <c r="E4536" s="30"/>
      <c r="Q4536" s="30"/>
      <c r="AF4536" s="116" t="s">
        <v>11504</v>
      </c>
      <c r="AG4536" s="42"/>
    </row>
    <row r="4537" spans="3:33">
      <c r="C4537" s="52"/>
      <c r="D4537" s="30" t="s">
        <v>11505</v>
      </c>
      <c r="E4537" s="30"/>
      <c r="Q4537" s="30"/>
      <c r="AF4537" s="116" t="s">
        <v>11506</v>
      </c>
      <c r="AG4537" s="42"/>
    </row>
    <row r="4538" spans="3:33">
      <c r="C4538" s="52"/>
      <c r="D4538" s="30" t="s">
        <v>11507</v>
      </c>
      <c r="E4538" s="30"/>
      <c r="Q4538" s="30"/>
      <c r="AF4538" s="116" t="s">
        <v>11508</v>
      </c>
      <c r="AG4538" s="42"/>
    </row>
    <row r="4539" spans="3:33">
      <c r="C4539" s="52"/>
      <c r="D4539" s="30" t="s">
        <v>11509</v>
      </c>
      <c r="E4539" s="30"/>
      <c r="Q4539" s="30"/>
      <c r="AF4539" s="116" t="s">
        <v>11510</v>
      </c>
      <c r="AG4539" s="42"/>
    </row>
    <row r="4540" spans="3:33">
      <c r="C4540" s="52"/>
      <c r="D4540" s="30" t="s">
        <v>11511</v>
      </c>
      <c r="E4540" s="30"/>
      <c r="Q4540" s="30"/>
      <c r="AF4540" s="116" t="s">
        <v>11512</v>
      </c>
      <c r="AG4540" s="42"/>
    </row>
    <row r="4541" spans="3:33">
      <c r="C4541" s="52"/>
      <c r="D4541" s="30" t="s">
        <v>11513</v>
      </c>
      <c r="E4541" s="30"/>
      <c r="Q4541" s="30"/>
      <c r="AF4541" s="116" t="s">
        <v>11514</v>
      </c>
      <c r="AG4541" s="42"/>
    </row>
    <row r="4542" spans="3:33">
      <c r="C4542" s="52"/>
      <c r="D4542" s="30" t="s">
        <v>11515</v>
      </c>
      <c r="E4542" s="30"/>
      <c r="Q4542" s="30"/>
      <c r="AF4542" s="116" t="s">
        <v>11516</v>
      </c>
      <c r="AG4542" s="42"/>
    </row>
    <row r="4543" spans="3:33">
      <c r="C4543" s="52"/>
      <c r="D4543" s="30" t="s">
        <v>11517</v>
      </c>
      <c r="E4543" s="30"/>
      <c r="Q4543" s="30"/>
      <c r="AF4543" s="116" t="s">
        <v>11518</v>
      </c>
      <c r="AG4543" s="42"/>
    </row>
    <row r="4544" spans="3:33">
      <c r="C4544" s="52"/>
      <c r="D4544" s="30" t="s">
        <v>11519</v>
      </c>
      <c r="E4544" s="30"/>
      <c r="Q4544" s="30"/>
      <c r="AF4544" s="116" t="s">
        <v>11520</v>
      </c>
      <c r="AG4544" s="42"/>
    </row>
    <row r="4545" spans="3:33">
      <c r="C4545" s="52"/>
      <c r="D4545" s="30" t="s">
        <v>11521</v>
      </c>
      <c r="E4545" s="30"/>
      <c r="Q4545" s="30"/>
      <c r="AF4545" s="116" t="s">
        <v>11522</v>
      </c>
      <c r="AG4545" s="42"/>
    </row>
    <row r="4546" spans="3:33">
      <c r="C4546" s="52"/>
      <c r="D4546" s="30" t="s">
        <v>11523</v>
      </c>
      <c r="E4546" s="30"/>
      <c r="Q4546" s="30"/>
      <c r="AF4546" s="116" t="s">
        <v>11524</v>
      </c>
      <c r="AG4546" s="42"/>
    </row>
    <row r="4547" spans="3:33">
      <c r="C4547" s="52"/>
      <c r="D4547" s="30" t="s">
        <v>11525</v>
      </c>
      <c r="E4547" s="30"/>
      <c r="Q4547" s="30"/>
      <c r="AF4547" s="116" t="s">
        <v>11526</v>
      </c>
      <c r="AG4547" s="42"/>
    </row>
    <row r="4548" spans="3:33">
      <c r="C4548" s="52"/>
      <c r="D4548" s="30" t="s">
        <v>11527</v>
      </c>
      <c r="E4548" s="30"/>
      <c r="Q4548" s="30"/>
      <c r="AF4548" s="116" t="s">
        <v>11528</v>
      </c>
      <c r="AG4548" s="42"/>
    </row>
    <row r="4549" spans="3:33">
      <c r="C4549" s="52"/>
      <c r="D4549" s="30" t="s">
        <v>11529</v>
      </c>
      <c r="E4549" s="30"/>
      <c r="Q4549" s="30"/>
      <c r="AF4549" s="116" t="s">
        <v>11530</v>
      </c>
      <c r="AG4549" s="42"/>
    </row>
    <row r="4550" spans="3:33">
      <c r="C4550" s="52"/>
      <c r="D4550" s="30" t="s">
        <v>11531</v>
      </c>
      <c r="E4550" s="30"/>
      <c r="Q4550" s="30"/>
      <c r="AF4550" s="116" t="s">
        <v>11532</v>
      </c>
      <c r="AG4550" s="42"/>
    </row>
    <row r="4551" spans="3:33">
      <c r="C4551" s="52"/>
      <c r="D4551" s="30" t="s">
        <v>11533</v>
      </c>
      <c r="E4551" s="30"/>
      <c r="Q4551" s="30"/>
      <c r="AF4551" s="116" t="s">
        <v>11534</v>
      </c>
      <c r="AG4551" s="42"/>
    </row>
    <row r="4552" spans="3:33">
      <c r="C4552" s="52"/>
      <c r="D4552" s="30" t="s">
        <v>11535</v>
      </c>
      <c r="E4552" s="30"/>
      <c r="Q4552" s="30"/>
      <c r="AF4552" s="116" t="s">
        <v>11536</v>
      </c>
      <c r="AG4552" s="42"/>
    </row>
    <row r="4553" spans="3:33">
      <c r="C4553" s="52"/>
      <c r="D4553" s="30" t="s">
        <v>11537</v>
      </c>
      <c r="E4553" s="30"/>
      <c r="Q4553" s="30"/>
      <c r="AF4553" s="116" t="s">
        <v>11538</v>
      </c>
      <c r="AG4553" s="42"/>
    </row>
    <row r="4554" spans="3:33">
      <c r="C4554" s="52"/>
      <c r="D4554" s="30" t="s">
        <v>11539</v>
      </c>
      <c r="E4554" s="30"/>
      <c r="Q4554" s="30"/>
      <c r="AF4554" s="116" t="s">
        <v>11540</v>
      </c>
      <c r="AG4554" s="42"/>
    </row>
    <row r="4555" spans="3:33">
      <c r="C4555" s="52"/>
      <c r="D4555" s="30" t="s">
        <v>11541</v>
      </c>
      <c r="E4555" s="30"/>
      <c r="Q4555" s="30"/>
      <c r="AF4555" s="116" t="s">
        <v>11542</v>
      </c>
      <c r="AG4555" s="42"/>
    </row>
    <row r="4556" spans="3:33">
      <c r="C4556" s="52"/>
      <c r="D4556" s="30" t="s">
        <v>11543</v>
      </c>
      <c r="E4556" s="30"/>
      <c r="Q4556" s="30"/>
      <c r="AF4556" s="116" t="s">
        <v>11544</v>
      </c>
      <c r="AG4556" s="42"/>
    </row>
    <row r="4557" spans="3:33">
      <c r="C4557" s="52"/>
      <c r="D4557" s="30" t="s">
        <v>11545</v>
      </c>
      <c r="E4557" s="30"/>
      <c r="Q4557" s="30"/>
      <c r="AF4557" s="116" t="s">
        <v>11546</v>
      </c>
      <c r="AG4557" s="42"/>
    </row>
    <row r="4558" spans="3:33">
      <c r="C4558" s="52"/>
      <c r="D4558" s="30" t="s">
        <v>11547</v>
      </c>
      <c r="E4558" s="30"/>
      <c r="Q4558" s="30"/>
      <c r="AF4558" s="116" t="s">
        <v>11548</v>
      </c>
      <c r="AG4558" s="42"/>
    </row>
    <row r="4559" spans="3:33">
      <c r="C4559" s="52"/>
      <c r="D4559" s="30" t="s">
        <v>11549</v>
      </c>
      <c r="E4559" s="30"/>
      <c r="Q4559" s="30"/>
      <c r="AF4559" s="116" t="s">
        <v>11550</v>
      </c>
      <c r="AG4559" s="42"/>
    </row>
    <row r="4560" spans="3:33">
      <c r="C4560" s="52"/>
      <c r="D4560" s="30" t="s">
        <v>11551</v>
      </c>
      <c r="E4560" s="30"/>
      <c r="Q4560" s="30"/>
      <c r="AF4560" s="116" t="s">
        <v>11552</v>
      </c>
      <c r="AG4560" s="42"/>
    </row>
    <row r="4561" spans="3:33">
      <c r="C4561" s="52"/>
      <c r="D4561" s="30" t="s">
        <v>11553</v>
      </c>
      <c r="E4561" s="30"/>
      <c r="Q4561" s="30"/>
      <c r="AF4561" s="116" t="s">
        <v>11554</v>
      </c>
      <c r="AG4561" s="42"/>
    </row>
    <row r="4562" spans="3:33">
      <c r="C4562" s="52"/>
      <c r="D4562" s="30" t="s">
        <v>11555</v>
      </c>
      <c r="E4562" s="30"/>
      <c r="Q4562" s="30"/>
      <c r="AF4562" s="116" t="s">
        <v>11556</v>
      </c>
      <c r="AG4562" s="42"/>
    </row>
    <row r="4563" spans="3:33">
      <c r="C4563" s="52"/>
      <c r="D4563" s="30" t="s">
        <v>11557</v>
      </c>
      <c r="E4563" s="30"/>
      <c r="Q4563" s="30"/>
      <c r="AF4563" s="116" t="s">
        <v>11558</v>
      </c>
      <c r="AG4563" s="42"/>
    </row>
    <row r="4564" spans="3:33">
      <c r="C4564" s="52"/>
      <c r="D4564" s="30" t="s">
        <v>11559</v>
      </c>
      <c r="E4564" s="30"/>
      <c r="Q4564" s="30"/>
      <c r="AF4564" s="116" t="s">
        <v>11560</v>
      </c>
      <c r="AG4564" s="42"/>
    </row>
    <row r="4565" spans="3:33">
      <c r="C4565" s="52"/>
      <c r="D4565" s="30" t="s">
        <v>11561</v>
      </c>
      <c r="E4565" s="30"/>
      <c r="Q4565" s="30"/>
      <c r="AF4565" s="116" t="s">
        <v>11562</v>
      </c>
      <c r="AG4565" s="42"/>
    </row>
    <row r="4566" spans="3:33">
      <c r="C4566" s="52"/>
      <c r="D4566" s="30" t="s">
        <v>11563</v>
      </c>
      <c r="E4566" s="30"/>
      <c r="Q4566" s="30"/>
      <c r="AF4566" s="116" t="s">
        <v>11564</v>
      </c>
      <c r="AG4566" s="42"/>
    </row>
    <row r="4567" spans="3:33">
      <c r="C4567" s="52"/>
      <c r="D4567" s="30" t="s">
        <v>11565</v>
      </c>
      <c r="E4567" s="30"/>
      <c r="Q4567" s="30"/>
      <c r="AF4567" s="116" t="s">
        <v>11566</v>
      </c>
      <c r="AG4567" s="42"/>
    </row>
    <row r="4568" spans="3:33">
      <c r="C4568" s="52"/>
      <c r="D4568" s="30" t="s">
        <v>11567</v>
      </c>
      <c r="E4568" s="30"/>
      <c r="Q4568" s="30"/>
      <c r="AF4568" s="116" t="s">
        <v>11568</v>
      </c>
      <c r="AG4568" s="42"/>
    </row>
    <row r="4569" spans="3:33">
      <c r="C4569" s="52"/>
      <c r="D4569" s="30" t="s">
        <v>11569</v>
      </c>
      <c r="E4569" s="30"/>
      <c r="Q4569" s="30"/>
      <c r="AF4569" s="116" t="s">
        <v>11570</v>
      </c>
      <c r="AG4569" s="42"/>
    </row>
    <row r="4570" spans="3:33">
      <c r="C4570" s="52"/>
      <c r="D4570" s="30" t="s">
        <v>11571</v>
      </c>
      <c r="E4570" s="30"/>
      <c r="Q4570" s="30"/>
      <c r="AF4570" s="116" t="s">
        <v>11572</v>
      </c>
      <c r="AG4570" s="42"/>
    </row>
    <row r="4571" spans="3:33">
      <c r="C4571" s="52"/>
      <c r="D4571" s="30" t="s">
        <v>11573</v>
      </c>
      <c r="E4571" s="30"/>
      <c r="Q4571" s="30"/>
      <c r="AF4571" s="116" t="s">
        <v>11574</v>
      </c>
      <c r="AG4571" s="42"/>
    </row>
    <row r="4572" spans="3:33">
      <c r="C4572" s="52"/>
      <c r="D4572" s="30" t="s">
        <v>11575</v>
      </c>
      <c r="E4572" s="30"/>
      <c r="Q4572" s="30"/>
      <c r="AF4572" s="116" t="s">
        <v>11576</v>
      </c>
      <c r="AG4572" s="42"/>
    </row>
    <row r="4573" spans="3:33">
      <c r="C4573" s="52"/>
      <c r="D4573" s="30" t="s">
        <v>11577</v>
      </c>
      <c r="E4573" s="30"/>
      <c r="Q4573" s="30"/>
      <c r="AF4573" s="116" t="s">
        <v>11578</v>
      </c>
      <c r="AG4573" s="42"/>
    </row>
    <row r="4574" spans="3:33">
      <c r="C4574" s="52"/>
      <c r="D4574" s="30" t="s">
        <v>11579</v>
      </c>
      <c r="E4574" s="30"/>
      <c r="Q4574" s="30"/>
      <c r="AF4574" s="116" t="s">
        <v>11580</v>
      </c>
      <c r="AG4574" s="42"/>
    </row>
    <row r="4575" spans="3:33">
      <c r="C4575" s="52"/>
      <c r="D4575" s="30" t="s">
        <v>11581</v>
      </c>
      <c r="E4575" s="30"/>
      <c r="Q4575" s="30"/>
      <c r="AF4575" s="116" t="s">
        <v>11582</v>
      </c>
      <c r="AG4575" s="42"/>
    </row>
    <row r="4576" spans="3:33">
      <c r="C4576" s="52"/>
      <c r="D4576" s="30" t="s">
        <v>11583</v>
      </c>
      <c r="E4576" s="30"/>
      <c r="Q4576" s="30"/>
      <c r="AF4576" s="116" t="s">
        <v>11584</v>
      </c>
      <c r="AG4576" s="42"/>
    </row>
    <row r="4577" spans="3:33">
      <c r="C4577" s="52"/>
      <c r="D4577" s="30" t="s">
        <v>11585</v>
      </c>
      <c r="E4577" s="30"/>
      <c r="Q4577" s="30"/>
      <c r="AF4577" s="116" t="s">
        <v>11586</v>
      </c>
      <c r="AG4577" s="42"/>
    </row>
    <row r="4578" spans="3:33">
      <c r="C4578" s="52"/>
      <c r="D4578" s="30" t="s">
        <v>11587</v>
      </c>
      <c r="E4578" s="30"/>
      <c r="Q4578" s="30"/>
      <c r="AF4578" s="116" t="s">
        <v>11588</v>
      </c>
      <c r="AG4578" s="42"/>
    </row>
    <row r="4579" spans="3:33">
      <c r="C4579" s="52"/>
      <c r="D4579" s="30" t="s">
        <v>11589</v>
      </c>
      <c r="E4579" s="30"/>
      <c r="Q4579" s="30"/>
      <c r="AF4579" s="116" t="s">
        <v>9032</v>
      </c>
      <c r="AG4579" s="42"/>
    </row>
    <row r="4580" spans="3:33">
      <c r="C4580" s="52"/>
      <c r="D4580" s="30" t="s">
        <v>11590</v>
      </c>
      <c r="E4580" s="30"/>
      <c r="Q4580" s="30"/>
      <c r="AF4580" s="116" t="s">
        <v>11591</v>
      </c>
      <c r="AG4580" s="42"/>
    </row>
    <row r="4581" spans="3:33">
      <c r="C4581" s="52"/>
      <c r="D4581" s="30" t="s">
        <v>11592</v>
      </c>
      <c r="E4581" s="30"/>
      <c r="Q4581" s="30"/>
      <c r="AF4581" s="116" t="s">
        <v>11593</v>
      </c>
      <c r="AG4581" s="42"/>
    </row>
    <row r="4582" spans="3:33">
      <c r="C4582" s="52"/>
      <c r="D4582" s="30" t="s">
        <v>11594</v>
      </c>
      <c r="E4582" s="30"/>
      <c r="Q4582" s="30"/>
      <c r="AF4582" s="116" t="s">
        <v>11595</v>
      </c>
      <c r="AG4582" s="42"/>
    </row>
    <row r="4583" spans="3:33">
      <c r="C4583" s="52"/>
      <c r="D4583" s="30" t="s">
        <v>11596</v>
      </c>
      <c r="E4583" s="30"/>
      <c r="Q4583" s="30"/>
      <c r="AF4583" s="116" t="s">
        <v>11597</v>
      </c>
      <c r="AG4583" s="42"/>
    </row>
    <row r="4584" spans="3:33">
      <c r="C4584" s="52"/>
      <c r="D4584" s="30" t="s">
        <v>11598</v>
      </c>
      <c r="E4584" s="30"/>
      <c r="Q4584" s="30"/>
      <c r="AF4584" s="116" t="s">
        <v>11599</v>
      </c>
      <c r="AG4584" s="42"/>
    </row>
    <row r="4585" spans="3:33">
      <c r="C4585" s="52"/>
      <c r="D4585" s="30" t="s">
        <v>11600</v>
      </c>
      <c r="E4585" s="30"/>
      <c r="Q4585" s="30"/>
      <c r="AF4585" s="116" t="s">
        <v>11601</v>
      </c>
      <c r="AG4585" s="42"/>
    </row>
    <row r="4586" spans="3:33">
      <c r="C4586" s="52"/>
      <c r="D4586" s="30" t="s">
        <v>11602</v>
      </c>
      <c r="E4586" s="30"/>
      <c r="Q4586" s="30"/>
      <c r="AF4586" s="116" t="s">
        <v>11603</v>
      </c>
      <c r="AG4586" s="42"/>
    </row>
    <row r="4587" spans="3:33">
      <c r="C4587" s="52"/>
      <c r="D4587" s="30" t="s">
        <v>11604</v>
      </c>
      <c r="E4587" s="30"/>
      <c r="Q4587" s="30"/>
      <c r="AF4587" s="116" t="s">
        <v>11605</v>
      </c>
      <c r="AG4587" s="42"/>
    </row>
    <row r="4588" spans="3:33">
      <c r="C4588" s="52"/>
      <c r="D4588" s="30" t="s">
        <v>11606</v>
      </c>
      <c r="E4588" s="30"/>
      <c r="Q4588" s="30"/>
      <c r="AF4588" s="116" t="s">
        <v>11607</v>
      </c>
      <c r="AG4588" s="42"/>
    </row>
    <row r="4589" spans="3:33">
      <c r="C4589" s="52"/>
      <c r="D4589" s="30" t="s">
        <v>11608</v>
      </c>
      <c r="E4589" s="30"/>
      <c r="Q4589" s="30"/>
      <c r="AF4589" s="116" t="s">
        <v>11609</v>
      </c>
      <c r="AG4589" s="42"/>
    </row>
    <row r="4590" spans="3:33">
      <c r="C4590" s="52"/>
      <c r="D4590" s="30" t="s">
        <v>11610</v>
      </c>
      <c r="E4590" s="30"/>
      <c r="Q4590" s="30"/>
      <c r="AF4590" s="116" t="s">
        <v>11611</v>
      </c>
      <c r="AG4590" s="42"/>
    </row>
    <row r="4591" spans="3:33">
      <c r="C4591" s="52"/>
      <c r="D4591" s="30" t="s">
        <v>11612</v>
      </c>
      <c r="E4591" s="30"/>
      <c r="Q4591" s="30"/>
      <c r="AF4591" s="116" t="s">
        <v>11613</v>
      </c>
      <c r="AG4591" s="42"/>
    </row>
    <row r="4592" spans="3:33">
      <c r="C4592" s="52"/>
      <c r="D4592" s="30" t="s">
        <v>11614</v>
      </c>
      <c r="E4592" s="30"/>
      <c r="Q4592" s="30"/>
      <c r="AF4592" s="116" t="s">
        <v>11615</v>
      </c>
      <c r="AG4592" s="42"/>
    </row>
    <row r="4593" spans="3:33">
      <c r="C4593" s="52"/>
      <c r="D4593" s="30" t="s">
        <v>11616</v>
      </c>
      <c r="E4593" s="30"/>
      <c r="Q4593" s="30"/>
      <c r="AF4593" s="116" t="s">
        <v>11617</v>
      </c>
      <c r="AG4593" s="42"/>
    </row>
    <row r="4594" spans="3:33">
      <c r="C4594" s="52"/>
      <c r="D4594" s="30" t="s">
        <v>11618</v>
      </c>
      <c r="E4594" s="30"/>
      <c r="Q4594" s="30"/>
      <c r="AF4594" s="116" t="s">
        <v>11619</v>
      </c>
      <c r="AG4594" s="42"/>
    </row>
    <row r="4595" spans="3:33">
      <c r="C4595" s="52"/>
      <c r="D4595" s="30" t="s">
        <v>11620</v>
      </c>
      <c r="E4595" s="30"/>
      <c r="Q4595" s="30"/>
      <c r="AF4595" s="116" t="s">
        <v>11621</v>
      </c>
      <c r="AG4595" s="42"/>
    </row>
    <row r="4596" spans="3:33">
      <c r="C4596" s="52"/>
      <c r="D4596" s="30" t="s">
        <v>11622</v>
      </c>
      <c r="E4596" s="30"/>
      <c r="Q4596" s="30"/>
      <c r="AF4596" s="116" t="s">
        <v>11623</v>
      </c>
      <c r="AG4596" s="42"/>
    </row>
    <row r="4597" spans="3:33">
      <c r="C4597" s="52"/>
      <c r="D4597" s="30" t="s">
        <v>11624</v>
      </c>
      <c r="E4597" s="30"/>
      <c r="Q4597" s="30"/>
      <c r="AF4597" s="116" t="s">
        <v>11625</v>
      </c>
      <c r="AG4597" s="42"/>
    </row>
    <row r="4598" spans="3:33">
      <c r="C4598" s="52"/>
      <c r="D4598" s="30" t="s">
        <v>11626</v>
      </c>
      <c r="E4598" s="30"/>
      <c r="Q4598" s="30"/>
      <c r="AF4598" s="116" t="s">
        <v>11627</v>
      </c>
      <c r="AG4598" s="42"/>
    </row>
    <row r="4599" spans="3:33">
      <c r="C4599" s="52"/>
      <c r="D4599" s="30" t="s">
        <v>11628</v>
      </c>
      <c r="E4599" s="30"/>
      <c r="Q4599" s="30"/>
      <c r="AF4599" s="116" t="s">
        <v>11629</v>
      </c>
      <c r="AG4599" s="42"/>
    </row>
    <row r="4600" spans="3:33">
      <c r="C4600" s="52"/>
      <c r="D4600" s="30" t="s">
        <v>11630</v>
      </c>
      <c r="E4600" s="30"/>
      <c r="Q4600" s="30"/>
      <c r="AF4600" s="116" t="s">
        <v>11631</v>
      </c>
      <c r="AG4600" s="42"/>
    </row>
    <row r="4601" spans="3:33">
      <c r="C4601" s="52"/>
      <c r="D4601" s="30" t="s">
        <v>11632</v>
      </c>
      <c r="E4601" s="30"/>
      <c r="Q4601" s="30"/>
      <c r="AF4601" s="116" t="s">
        <v>11633</v>
      </c>
      <c r="AG4601" s="42"/>
    </row>
    <row r="4602" spans="3:33">
      <c r="C4602" s="52"/>
      <c r="D4602" s="30" t="s">
        <v>11634</v>
      </c>
      <c r="E4602" s="30"/>
      <c r="Q4602" s="30"/>
      <c r="AF4602" s="116" t="s">
        <v>11635</v>
      </c>
      <c r="AG4602" s="42"/>
    </row>
    <row r="4603" spans="3:33">
      <c r="C4603" s="52"/>
      <c r="D4603" s="30" t="s">
        <v>11636</v>
      </c>
      <c r="E4603" s="30"/>
      <c r="Q4603" s="30"/>
      <c r="AF4603" s="116" t="s">
        <v>11637</v>
      </c>
      <c r="AG4603" s="42"/>
    </row>
    <row r="4604" spans="3:33">
      <c r="C4604" s="52"/>
      <c r="D4604" s="30" t="s">
        <v>11638</v>
      </c>
      <c r="E4604" s="30"/>
      <c r="Q4604" s="30"/>
      <c r="AF4604" s="116" t="s">
        <v>11639</v>
      </c>
      <c r="AG4604" s="42"/>
    </row>
    <row r="4605" spans="3:33">
      <c r="C4605" s="52"/>
      <c r="D4605" s="30" t="s">
        <v>11640</v>
      </c>
      <c r="E4605" s="30"/>
      <c r="Q4605" s="30"/>
      <c r="AF4605" s="116" t="s">
        <v>11641</v>
      </c>
      <c r="AG4605" s="42"/>
    </row>
    <row r="4606" spans="3:33">
      <c r="C4606" s="52"/>
      <c r="D4606" s="30" t="s">
        <v>11642</v>
      </c>
      <c r="E4606" s="30"/>
      <c r="Q4606" s="30"/>
      <c r="AF4606" s="116" t="s">
        <v>11643</v>
      </c>
      <c r="AG4606" s="42"/>
    </row>
    <row r="4607" spans="3:33">
      <c r="C4607" s="52"/>
      <c r="D4607" s="30" t="s">
        <v>11644</v>
      </c>
      <c r="E4607" s="30"/>
      <c r="Q4607" s="30"/>
      <c r="AF4607" s="116" t="s">
        <v>11313</v>
      </c>
      <c r="AG4607" s="42"/>
    </row>
    <row r="4608" spans="3:33">
      <c r="C4608" s="52"/>
      <c r="D4608" s="30" t="s">
        <v>11645</v>
      </c>
      <c r="E4608" s="30"/>
      <c r="Q4608" s="30"/>
      <c r="AF4608" s="116" t="s">
        <v>11646</v>
      </c>
      <c r="AG4608" s="42"/>
    </row>
    <row r="4609" spans="3:33">
      <c r="C4609" s="52"/>
      <c r="D4609" s="30" t="s">
        <v>11647</v>
      </c>
      <c r="E4609" s="30"/>
      <c r="Q4609" s="30"/>
      <c r="AF4609" s="116" t="s">
        <v>8017</v>
      </c>
      <c r="AG4609" s="42"/>
    </row>
    <row r="4610" spans="3:33">
      <c r="C4610" s="52"/>
      <c r="D4610" s="30" t="s">
        <v>11648</v>
      </c>
      <c r="E4610" s="30"/>
      <c r="Q4610" s="30"/>
      <c r="AF4610" s="116" t="s">
        <v>11649</v>
      </c>
      <c r="AG4610" s="42"/>
    </row>
    <row r="4611" spans="3:33">
      <c r="C4611" s="52"/>
      <c r="D4611" s="30" t="s">
        <v>11650</v>
      </c>
      <c r="E4611" s="30"/>
      <c r="Q4611" s="30"/>
      <c r="AF4611" s="116" t="s">
        <v>11651</v>
      </c>
      <c r="AG4611" s="42"/>
    </row>
    <row r="4612" spans="3:33">
      <c r="C4612" s="52"/>
      <c r="D4612" s="30" t="s">
        <v>11652</v>
      </c>
      <c r="E4612" s="30"/>
      <c r="Q4612" s="30"/>
      <c r="AF4612" s="116" t="s">
        <v>9473</v>
      </c>
      <c r="AG4612" s="42"/>
    </row>
    <row r="4613" spans="3:33">
      <c r="C4613" s="52"/>
      <c r="D4613" s="30" t="s">
        <v>11653</v>
      </c>
      <c r="E4613" s="30"/>
      <c r="Q4613" s="30"/>
      <c r="AF4613" s="116" t="s">
        <v>11654</v>
      </c>
      <c r="AG4613" s="42"/>
    </row>
    <row r="4614" spans="3:33">
      <c r="C4614" s="52"/>
      <c r="D4614" s="30" t="s">
        <v>11655</v>
      </c>
      <c r="E4614" s="30"/>
      <c r="Q4614" s="30"/>
      <c r="AF4614" s="116" t="s">
        <v>11656</v>
      </c>
      <c r="AG4614" s="42"/>
    </row>
    <row r="4615" spans="3:33">
      <c r="C4615" s="52"/>
      <c r="D4615" s="30" t="s">
        <v>11657</v>
      </c>
      <c r="E4615" s="30"/>
      <c r="Q4615" s="30"/>
      <c r="AF4615" s="116" t="s">
        <v>11658</v>
      </c>
      <c r="AG4615" s="42"/>
    </row>
    <row r="4616" spans="3:33">
      <c r="C4616" s="52"/>
      <c r="D4616" s="30" t="s">
        <v>11659</v>
      </c>
      <c r="E4616" s="30"/>
      <c r="Q4616" s="30"/>
      <c r="AF4616" s="116" t="s">
        <v>11660</v>
      </c>
      <c r="AG4616" s="42"/>
    </row>
    <row r="4617" spans="3:33">
      <c r="C4617" s="52"/>
      <c r="D4617" s="30" t="s">
        <v>11661</v>
      </c>
      <c r="E4617" s="30"/>
      <c r="Q4617" s="30"/>
      <c r="AF4617" s="116" t="s">
        <v>11662</v>
      </c>
      <c r="AG4617" s="42"/>
    </row>
    <row r="4618" spans="3:33">
      <c r="C4618" s="52"/>
      <c r="D4618" s="30" t="s">
        <v>11663</v>
      </c>
      <c r="E4618" s="30"/>
      <c r="Q4618" s="30"/>
      <c r="AF4618" s="116" t="s">
        <v>11664</v>
      </c>
      <c r="AG4618" s="42"/>
    </row>
    <row r="4619" spans="3:33">
      <c r="C4619" s="52"/>
      <c r="D4619" s="30" t="s">
        <v>11665</v>
      </c>
      <c r="E4619" s="30"/>
      <c r="Q4619" s="30"/>
      <c r="AF4619" s="116" t="s">
        <v>11666</v>
      </c>
      <c r="AG4619" s="42"/>
    </row>
    <row r="4620" spans="3:33">
      <c r="C4620" s="52"/>
      <c r="D4620" s="30" t="s">
        <v>11667</v>
      </c>
      <c r="E4620" s="30"/>
      <c r="Q4620" s="30"/>
      <c r="AF4620" s="116" t="s">
        <v>11668</v>
      </c>
      <c r="AG4620" s="42"/>
    </row>
    <row r="4621" spans="3:33">
      <c r="C4621" s="52"/>
      <c r="D4621" s="30" t="s">
        <v>11669</v>
      </c>
      <c r="E4621" s="30"/>
      <c r="Q4621" s="30"/>
      <c r="AF4621" s="116" t="s">
        <v>11670</v>
      </c>
      <c r="AG4621" s="42"/>
    </row>
    <row r="4622" spans="3:33">
      <c r="C4622" s="52"/>
      <c r="D4622" s="30" t="s">
        <v>11671</v>
      </c>
      <c r="E4622" s="30"/>
      <c r="Q4622" s="30"/>
      <c r="AF4622" s="116" t="s">
        <v>11672</v>
      </c>
      <c r="AG4622" s="42"/>
    </row>
    <row r="4623" spans="3:33">
      <c r="C4623" s="52"/>
      <c r="D4623" s="30" t="s">
        <v>11673</v>
      </c>
      <c r="E4623" s="30"/>
      <c r="Q4623" s="30"/>
      <c r="AF4623" s="116" t="s">
        <v>11674</v>
      </c>
      <c r="AG4623" s="42"/>
    </row>
    <row r="4624" spans="3:33">
      <c r="C4624" s="52"/>
      <c r="D4624" s="30" t="s">
        <v>11675</v>
      </c>
      <c r="E4624" s="30"/>
      <c r="Q4624" s="30"/>
      <c r="AF4624" s="116" t="s">
        <v>11676</v>
      </c>
      <c r="AG4624" s="42"/>
    </row>
    <row r="4625" spans="3:33">
      <c r="C4625" s="52"/>
      <c r="D4625" s="30" t="s">
        <v>11677</v>
      </c>
      <c r="E4625" s="30"/>
      <c r="Q4625" s="30"/>
      <c r="AF4625" s="116" t="s">
        <v>11678</v>
      </c>
      <c r="AG4625" s="42"/>
    </row>
    <row r="4626" spans="3:33">
      <c r="C4626" s="52"/>
      <c r="D4626" s="30" t="s">
        <v>11679</v>
      </c>
      <c r="E4626" s="30"/>
      <c r="Q4626" s="30"/>
      <c r="AF4626" s="116" t="s">
        <v>11680</v>
      </c>
      <c r="AG4626" s="42"/>
    </row>
    <row r="4627" spans="3:33">
      <c r="C4627" s="52"/>
      <c r="D4627" s="30" t="s">
        <v>11681</v>
      </c>
      <c r="E4627" s="30"/>
      <c r="Q4627" s="30"/>
      <c r="AF4627" s="116" t="s">
        <v>11682</v>
      </c>
      <c r="AG4627" s="42"/>
    </row>
    <row r="4628" spans="3:33">
      <c r="C4628" s="52"/>
      <c r="D4628" s="30" t="s">
        <v>11683</v>
      </c>
      <c r="E4628" s="30"/>
      <c r="Q4628" s="30"/>
      <c r="AF4628" s="116" t="s">
        <v>11684</v>
      </c>
      <c r="AG4628" s="42"/>
    </row>
    <row r="4629" spans="3:33">
      <c r="C4629" s="52"/>
      <c r="D4629" s="30" t="s">
        <v>11685</v>
      </c>
      <c r="E4629" s="30"/>
      <c r="Q4629" s="30"/>
      <c r="AF4629" s="116" t="s">
        <v>11686</v>
      </c>
      <c r="AG4629" s="42"/>
    </row>
    <row r="4630" spans="3:33">
      <c r="C4630" s="52"/>
      <c r="D4630" s="30" t="s">
        <v>11687</v>
      </c>
      <c r="E4630" s="30"/>
      <c r="Q4630" s="30"/>
      <c r="AF4630" s="116" t="s">
        <v>11688</v>
      </c>
      <c r="AG4630" s="42"/>
    </row>
    <row r="4631" spans="3:33">
      <c r="C4631" s="52"/>
      <c r="D4631" s="30" t="s">
        <v>11689</v>
      </c>
      <c r="E4631" s="30"/>
      <c r="Q4631" s="30"/>
      <c r="AF4631" s="116" t="s">
        <v>11690</v>
      </c>
      <c r="AG4631" s="42"/>
    </row>
    <row r="4632" spans="3:33">
      <c r="C4632" s="52"/>
      <c r="D4632" s="30" t="s">
        <v>11691</v>
      </c>
      <c r="E4632" s="30"/>
      <c r="Q4632" s="30"/>
      <c r="AF4632" s="116" t="s">
        <v>11692</v>
      </c>
      <c r="AG4632" s="42"/>
    </row>
    <row r="4633" spans="3:33">
      <c r="C4633" s="52"/>
      <c r="D4633" s="30" t="s">
        <v>11693</v>
      </c>
      <c r="E4633" s="30"/>
      <c r="Q4633" s="30"/>
      <c r="AF4633" s="116" t="s">
        <v>11694</v>
      </c>
      <c r="AG4633" s="42"/>
    </row>
    <row r="4634" spans="3:33">
      <c r="C4634" s="52"/>
      <c r="D4634" s="30" t="s">
        <v>11695</v>
      </c>
      <c r="E4634" s="30"/>
      <c r="Q4634" s="30"/>
      <c r="AF4634" s="116" t="s">
        <v>11696</v>
      </c>
      <c r="AG4634" s="42"/>
    </row>
    <row r="4635" spans="3:33">
      <c r="C4635" s="52"/>
      <c r="D4635" s="30" t="s">
        <v>11697</v>
      </c>
      <c r="E4635" s="30"/>
      <c r="Q4635" s="30"/>
      <c r="AF4635" s="116" t="s">
        <v>11698</v>
      </c>
      <c r="AG4635" s="42"/>
    </row>
    <row r="4636" spans="3:33">
      <c r="C4636" s="52"/>
      <c r="D4636" s="30" t="s">
        <v>11699</v>
      </c>
      <c r="E4636" s="30"/>
      <c r="Q4636" s="30"/>
      <c r="AF4636" s="116" t="s">
        <v>11700</v>
      </c>
      <c r="AG4636" s="42"/>
    </row>
    <row r="4637" spans="3:33">
      <c r="C4637" s="52"/>
      <c r="D4637" s="30" t="s">
        <v>11701</v>
      </c>
      <c r="E4637" s="30"/>
      <c r="Q4637" s="30"/>
      <c r="AF4637" s="116" t="s">
        <v>11702</v>
      </c>
      <c r="AG4637" s="42"/>
    </row>
    <row r="4638" spans="3:33">
      <c r="C4638" s="52"/>
      <c r="D4638" s="30" t="s">
        <v>11703</v>
      </c>
      <c r="E4638" s="30"/>
      <c r="Q4638" s="30"/>
      <c r="AF4638" s="116" t="s">
        <v>11704</v>
      </c>
      <c r="AG4638" s="42"/>
    </row>
    <row r="4639" spans="3:33">
      <c r="C4639" s="52"/>
      <c r="D4639" s="30" t="s">
        <v>11705</v>
      </c>
      <c r="E4639" s="30"/>
      <c r="Q4639" s="30"/>
      <c r="AF4639" s="116" t="s">
        <v>11706</v>
      </c>
      <c r="AG4639" s="42"/>
    </row>
    <row r="4640" spans="3:33">
      <c r="D4640" s="41" t="s">
        <v>700</v>
      </c>
      <c r="E4640" s="30"/>
      <c r="Q4640" s="30"/>
      <c r="AF4640" s="116" t="s">
        <v>11707</v>
      </c>
      <c r="AG4640" s="42"/>
    </row>
    <row r="4641" spans="4:33">
      <c r="D4641" s="41" t="s">
        <v>750</v>
      </c>
      <c r="E4641" s="30"/>
      <c r="Q4641" s="30"/>
      <c r="AF4641" s="116" t="s">
        <v>11708</v>
      </c>
      <c r="AG4641" s="42"/>
    </row>
    <row r="4642" spans="4:33">
      <c r="D4642" s="41" t="s">
        <v>799</v>
      </c>
      <c r="E4642" s="30"/>
      <c r="Q4642" s="30"/>
      <c r="AF4642" s="116" t="s">
        <v>11709</v>
      </c>
      <c r="AG4642" s="42"/>
    </row>
    <row r="4643" spans="4:33">
      <c r="D4643" s="41" t="s">
        <v>842</v>
      </c>
      <c r="E4643" s="30"/>
      <c r="Q4643" s="30"/>
      <c r="AF4643" s="116" t="s">
        <v>11710</v>
      </c>
      <c r="AG4643" s="42"/>
    </row>
    <row r="4644" spans="4:33">
      <c r="D4644" s="41" t="s">
        <v>884</v>
      </c>
      <c r="E4644" s="30"/>
      <c r="Q4644" s="30"/>
      <c r="AF4644" s="116" t="s">
        <v>11711</v>
      </c>
      <c r="AG4644" s="42"/>
    </row>
    <row r="4645" spans="4:33">
      <c r="AF4645" s="116" t="s">
        <v>11712</v>
      </c>
      <c r="AG4645" s="42"/>
    </row>
    <row r="4646" spans="4:33">
      <c r="AF4646" s="116" t="s">
        <v>11713</v>
      </c>
      <c r="AG4646" s="42"/>
    </row>
    <row r="4647" spans="4:33">
      <c r="AF4647" s="116" t="s">
        <v>11714</v>
      </c>
      <c r="AG4647" s="42"/>
    </row>
    <row r="4648" spans="4:33">
      <c r="AF4648" s="116" t="s">
        <v>1262</v>
      </c>
      <c r="AG4648" s="42"/>
    </row>
    <row r="4649" spans="4:33">
      <c r="AF4649" s="116" t="s">
        <v>8925</v>
      </c>
      <c r="AG4649" s="42"/>
    </row>
    <row r="4650" spans="4:33">
      <c r="AF4650" s="116" t="s">
        <v>8927</v>
      </c>
      <c r="AG4650" s="42"/>
    </row>
    <row r="4651" spans="4:33">
      <c r="AF4651" s="116" t="s">
        <v>8929</v>
      </c>
      <c r="AG4651" s="42"/>
    </row>
    <row r="4652" spans="4:33">
      <c r="AF4652" s="116" t="s">
        <v>8931</v>
      </c>
      <c r="AG4652" s="42"/>
    </row>
    <row r="4653" spans="4:33">
      <c r="AF4653" s="116" t="s">
        <v>8917</v>
      </c>
      <c r="AG4653" s="42"/>
    </row>
    <row r="4654" spans="4:33">
      <c r="AF4654" s="116" t="s">
        <v>9703</v>
      </c>
      <c r="AG4654" s="42"/>
    </row>
    <row r="4655" spans="4:33">
      <c r="AF4655" s="116" t="s">
        <v>9705</v>
      </c>
      <c r="AG4655" s="42"/>
    </row>
    <row r="4656" spans="4:33">
      <c r="AF4656" s="116" t="s">
        <v>9707</v>
      </c>
      <c r="AG4656" s="42"/>
    </row>
    <row r="4657" spans="32:33">
      <c r="AF4657" s="116" t="s">
        <v>9709</v>
      </c>
      <c r="AG4657" s="42"/>
    </row>
    <row r="4658" spans="32:33">
      <c r="AF4658" s="116" t="s">
        <v>9711</v>
      </c>
      <c r="AG4658" s="42"/>
    </row>
    <row r="4659" spans="32:33">
      <c r="AF4659" s="116" t="s">
        <v>9717</v>
      </c>
      <c r="AG4659" s="42"/>
    </row>
    <row r="4660" spans="32:33">
      <c r="AF4660" s="116" t="s">
        <v>9719</v>
      </c>
      <c r="AG4660" s="42"/>
    </row>
    <row r="4661" spans="32:33">
      <c r="AF4661" s="116" t="s">
        <v>8400</v>
      </c>
      <c r="AG4661" s="42"/>
    </row>
    <row r="4662" spans="32:33">
      <c r="AF4662" s="116" t="s">
        <v>8402</v>
      </c>
      <c r="AG4662" s="42"/>
    </row>
    <row r="4663" spans="32:33">
      <c r="AF4663" s="116" t="s">
        <v>8404</v>
      </c>
      <c r="AG4663" s="42"/>
    </row>
    <row r="4664" spans="32:33">
      <c r="AF4664" s="116" t="s">
        <v>11715</v>
      </c>
      <c r="AG4664" s="42"/>
    </row>
    <row r="4665" spans="32:33">
      <c r="AF4665" s="116" t="s">
        <v>11716</v>
      </c>
      <c r="AG4665" s="42"/>
    </row>
    <row r="4666" spans="32:33">
      <c r="AF4666" s="116" t="s">
        <v>10995</v>
      </c>
      <c r="AG4666" s="42"/>
    </row>
    <row r="4667" spans="32:33">
      <c r="AF4667" s="116" t="s">
        <v>10997</v>
      </c>
      <c r="AG4667" s="42"/>
    </row>
    <row r="4668" spans="32:33">
      <c r="AF4668" s="116" t="s">
        <v>11717</v>
      </c>
      <c r="AG4668" s="42"/>
    </row>
    <row r="4669" spans="32:33">
      <c r="AF4669" s="116" t="s">
        <v>8017</v>
      </c>
      <c r="AG4669" s="42"/>
    </row>
    <row r="4670" spans="32:33">
      <c r="AF4670" s="116" t="s">
        <v>8699</v>
      </c>
      <c r="AG4670" s="42"/>
    </row>
    <row r="4671" spans="32:33">
      <c r="AF4671" s="116" t="s">
        <v>11718</v>
      </c>
      <c r="AG4671" s="42"/>
    </row>
    <row r="4672" spans="32:33">
      <c r="AF4672" s="116" t="s">
        <v>8396</v>
      </c>
      <c r="AG4672" s="42"/>
    </row>
    <row r="4673" spans="32:33">
      <c r="AF4673" s="116" t="s">
        <v>11678</v>
      </c>
      <c r="AG4673" s="42"/>
    </row>
    <row r="4674" spans="32:33">
      <c r="AF4674" s="116" t="s">
        <v>9746</v>
      </c>
      <c r="AG4674" s="42"/>
    </row>
    <row r="4675" spans="32:33">
      <c r="AF4675" s="116" t="s">
        <v>8035</v>
      </c>
      <c r="AG4675" s="42"/>
    </row>
    <row r="4676" spans="32:33">
      <c r="AF4676" s="116" t="s">
        <v>9786</v>
      </c>
      <c r="AG4676" s="42"/>
    </row>
    <row r="4677" spans="32:33">
      <c r="AF4677" s="116" t="s">
        <v>11719</v>
      </c>
      <c r="AG4677" s="42"/>
    </row>
    <row r="4678" spans="32:33">
      <c r="AF4678" s="116" t="s">
        <v>11586</v>
      </c>
      <c r="AG4678" s="42"/>
    </row>
    <row r="4679" spans="32:33">
      <c r="AF4679" s="116" t="s">
        <v>11588</v>
      </c>
      <c r="AG4679" s="42"/>
    </row>
    <row r="4680" spans="32:33">
      <c r="AF4680" s="116" t="s">
        <v>8537</v>
      </c>
      <c r="AG4680" s="42"/>
    </row>
    <row r="4681" spans="32:33">
      <c r="AF4681" s="116" t="s">
        <v>11720</v>
      </c>
      <c r="AG4681" s="42"/>
    </row>
    <row r="4682" spans="32:33">
      <c r="AF4682" s="116" t="s">
        <v>11721</v>
      </c>
      <c r="AG4682" s="42"/>
    </row>
    <row r="4683" spans="32:33">
      <c r="AF4683" s="116" t="s">
        <v>11722</v>
      </c>
      <c r="AG4683" s="42"/>
    </row>
    <row r="4684" spans="32:33">
      <c r="AF4684" s="116" t="s">
        <v>9752</v>
      </c>
      <c r="AG4684" s="42"/>
    </row>
    <row r="4685" spans="32:33">
      <c r="AF4685" s="116" t="s">
        <v>8047</v>
      </c>
      <c r="AG4685" s="42"/>
    </row>
    <row r="4686" spans="32:33">
      <c r="AF4686" s="116" t="s">
        <v>11723</v>
      </c>
      <c r="AG4686" s="42"/>
    </row>
    <row r="4687" spans="32:33">
      <c r="AF4687" s="116" t="s">
        <v>11724</v>
      </c>
      <c r="AG4687" s="42"/>
    </row>
    <row r="4688" spans="32:33">
      <c r="AF4688" s="116" t="s">
        <v>11725</v>
      </c>
      <c r="AG4688" s="42"/>
    </row>
    <row r="4689" spans="32:33">
      <c r="AF4689" s="116" t="s">
        <v>11726</v>
      </c>
      <c r="AG4689" s="42"/>
    </row>
    <row r="4690" spans="32:33">
      <c r="AF4690" s="116" t="s">
        <v>11727</v>
      </c>
      <c r="AG4690" s="42"/>
    </row>
    <row r="4691" spans="32:33">
      <c r="AF4691" s="119" t="s">
        <v>700</v>
      </c>
    </row>
    <row r="4692" spans="32:33">
      <c r="AF4692" s="119" t="s">
        <v>750</v>
      </c>
    </row>
    <row r="4693" spans="32:33">
      <c r="AF4693" s="119" t="s">
        <v>799</v>
      </c>
    </row>
    <row r="4694" spans="32:33">
      <c r="AF4694" s="119" t="s">
        <v>842</v>
      </c>
    </row>
    <row r="4695" spans="32:33">
      <c r="AF4695" s="119" t="s">
        <v>884</v>
      </c>
    </row>
  </sheetData>
  <sortState xmlns:xlrd2="http://schemas.microsoft.com/office/spreadsheetml/2017/richdata2" ref="C2:E4644">
    <sortCondition ref="C2:C4644"/>
  </sortState>
  <conditionalFormatting sqref="AJ1 AJ702:AJ1048576">
    <cfRule type="duplicateValues" dxfId="12" priority="1"/>
  </conditionalFormatting>
  <pageMargins left="0.7" right="0.7" top="0.75" bottom="0.75" header="0.3" footer="0.3"/>
  <pageSetup orientation="portrait" horizontalDpi="0" verticalDpi="0"/>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A4D13-6A65-D74F-958A-E43E0CAA386F}">
  <dimension ref="A1:CD244"/>
  <sheetViews>
    <sheetView workbookViewId="0"/>
  </sheetViews>
  <sheetFormatPr defaultColWidth="11.453125" defaultRowHeight="14.5"/>
  <cols>
    <col min="1" max="1" width="14.1796875" customWidth="1"/>
    <col min="2" max="2" width="21.1796875" customWidth="1"/>
    <col min="3" max="3" width="19.54296875" customWidth="1"/>
    <col min="4" max="4" width="6.54296875" customWidth="1"/>
    <col min="5" max="5" width="18.453125" bestFit="1" customWidth="1"/>
    <col min="6" max="6" width="19.7265625" bestFit="1" customWidth="1"/>
    <col min="7" max="7" width="10" bestFit="1" customWidth="1"/>
    <col min="8" max="8" width="13.1796875" bestFit="1" customWidth="1"/>
    <col min="9" max="9" width="16" bestFit="1" customWidth="1"/>
    <col min="10" max="10" width="14.54296875" bestFit="1" customWidth="1"/>
    <col min="11" max="11" width="15.1796875" bestFit="1" customWidth="1"/>
    <col min="12" max="12" width="16.81640625" bestFit="1" customWidth="1"/>
    <col min="13" max="13" width="12.81640625" bestFit="1" customWidth="1"/>
    <col min="14" max="14" width="21.1796875" customWidth="1"/>
    <col min="15" max="15" width="21.453125" customWidth="1"/>
    <col min="16" max="16" width="14.453125" bestFit="1" customWidth="1"/>
    <col min="17" max="17" width="16" bestFit="1" customWidth="1"/>
    <col min="18" max="18" width="7.7265625" bestFit="1" customWidth="1"/>
    <col min="19" max="19" width="9.453125" customWidth="1"/>
    <col min="20" max="20" width="8.26953125" bestFit="1" customWidth="1"/>
    <col min="21" max="21" width="15" customWidth="1"/>
    <col min="22" max="22" width="11.81640625" bestFit="1" customWidth="1"/>
    <col min="23" max="23" width="5.26953125" bestFit="1" customWidth="1"/>
    <col min="24" max="24" width="9.54296875" bestFit="1" customWidth="1"/>
    <col min="25" max="25" width="9.81640625" bestFit="1" customWidth="1"/>
    <col min="26" max="26" width="13.453125" bestFit="1" customWidth="1"/>
    <col min="27" max="27" width="16.453125" bestFit="1" customWidth="1"/>
    <col min="28" max="28" width="12.1796875" bestFit="1" customWidth="1"/>
    <col min="29" max="29" width="15.54296875" customWidth="1"/>
    <col min="30" max="30" width="21.453125" customWidth="1"/>
    <col min="31" max="31" width="13" bestFit="1" customWidth="1"/>
    <col min="32" max="32" width="19.81640625" bestFit="1" customWidth="1"/>
    <col min="33" max="33" width="23.453125" bestFit="1" customWidth="1"/>
    <col min="34" max="34" width="9.453125" bestFit="1" customWidth="1"/>
    <col min="35" max="35" width="17" customWidth="1"/>
    <col min="36" max="36" width="15.1796875" customWidth="1"/>
    <col min="37" max="37" width="12.1796875" bestFit="1" customWidth="1"/>
    <col min="38" max="38" width="20.54296875" bestFit="1" customWidth="1"/>
    <col min="39" max="39" width="20.81640625" bestFit="1" customWidth="1"/>
    <col min="40" max="40" width="18.7265625" bestFit="1" customWidth="1"/>
    <col min="41" max="41" width="11.1796875" bestFit="1" customWidth="1"/>
    <col min="42" max="42" width="12.81640625" bestFit="1" customWidth="1"/>
    <col min="43" max="43" width="19.81640625" bestFit="1" customWidth="1"/>
    <col min="44" max="44" width="20.54296875" bestFit="1" customWidth="1"/>
    <col min="45" max="45" width="20.453125" bestFit="1" customWidth="1"/>
    <col min="46" max="46" width="13" bestFit="1" customWidth="1"/>
    <col min="47" max="47" width="25.81640625" bestFit="1" customWidth="1"/>
    <col min="48" max="48" width="19.26953125" bestFit="1" customWidth="1"/>
    <col min="49" max="49" width="14.453125" bestFit="1" customWidth="1"/>
    <col min="50" max="50" width="18.7265625" bestFit="1" customWidth="1"/>
    <col min="51" max="51" width="20.1796875" bestFit="1" customWidth="1"/>
    <col min="52" max="52" width="20.453125" bestFit="1" customWidth="1"/>
    <col min="53" max="53" width="20.54296875" bestFit="1" customWidth="1"/>
    <col min="54" max="54" width="18.81640625" bestFit="1" customWidth="1"/>
    <col min="55" max="55" width="21.26953125" bestFit="1" customWidth="1"/>
    <col min="56" max="56" width="12.81640625" bestFit="1" customWidth="1"/>
    <col min="57" max="57" width="16.54296875" bestFit="1" customWidth="1"/>
    <col min="58" max="58" width="22" bestFit="1" customWidth="1"/>
    <col min="59" max="59" width="19.453125" bestFit="1" customWidth="1"/>
    <col min="60" max="60" width="22.26953125" bestFit="1" customWidth="1"/>
    <col min="61" max="61" width="12.26953125" bestFit="1" customWidth="1"/>
    <col min="62" max="62" width="21" customWidth="1"/>
    <col min="63" max="63" width="17.26953125" bestFit="1" customWidth="1"/>
    <col min="64" max="64" width="19.453125" bestFit="1" customWidth="1"/>
    <col min="65" max="65" width="20.1796875" customWidth="1"/>
    <col min="66" max="66" width="11" bestFit="1" customWidth="1"/>
    <col min="67" max="67" width="13.7265625" bestFit="1" customWidth="1"/>
    <col min="68" max="68" width="17.453125" bestFit="1" customWidth="1"/>
    <col min="69" max="69" width="17.26953125" bestFit="1" customWidth="1"/>
    <col min="70" max="70" width="16.1796875" bestFit="1" customWidth="1"/>
    <col min="71" max="71" width="14.26953125" customWidth="1"/>
    <col min="72" max="72" width="19.7265625" bestFit="1" customWidth="1"/>
    <col min="73" max="73" width="21.7265625" bestFit="1" customWidth="1"/>
    <col min="74" max="74" width="12.453125" bestFit="1" customWidth="1"/>
    <col min="75" max="75" width="10.26953125" customWidth="1"/>
    <col min="76" max="76" width="20.1796875" bestFit="1" customWidth="1"/>
    <col min="77" max="77" width="16.453125" bestFit="1" customWidth="1"/>
    <col min="78" max="78" width="17.26953125" bestFit="1" customWidth="1"/>
    <col min="79" max="79" width="27.7265625" bestFit="1" customWidth="1"/>
    <col min="80" max="80" width="12.1796875" bestFit="1" customWidth="1"/>
    <col min="81" max="82" width="20.81640625" bestFit="1" customWidth="1"/>
  </cols>
  <sheetData>
    <row r="1" spans="1:82" ht="18.5">
      <c r="A1" s="211" t="s">
        <v>0</v>
      </c>
      <c r="B1" s="10"/>
      <c r="C1" s="10"/>
      <c r="D1" s="10"/>
      <c r="E1" s="10"/>
      <c r="F1" s="10"/>
      <c r="G1" s="211" t="s">
        <v>11728</v>
      </c>
      <c r="H1" s="10"/>
      <c r="I1" s="10"/>
      <c r="J1" s="11"/>
      <c r="K1" s="11"/>
      <c r="L1" s="11"/>
      <c r="M1" s="10"/>
      <c r="N1" s="10"/>
      <c r="O1" s="11"/>
      <c r="P1" s="11"/>
      <c r="Q1" s="11"/>
      <c r="R1" s="11"/>
      <c r="S1" s="11"/>
      <c r="T1" s="11"/>
      <c r="U1" s="11"/>
      <c r="V1" s="11"/>
      <c r="W1" s="211" t="s">
        <v>11729</v>
      </c>
      <c r="X1" s="10"/>
      <c r="Y1" s="10"/>
      <c r="Z1" s="11"/>
      <c r="AA1" s="10"/>
      <c r="AB1" s="11"/>
      <c r="AC1" s="11"/>
      <c r="AD1" s="11"/>
      <c r="AE1" s="11"/>
      <c r="AF1" s="11"/>
      <c r="AG1" s="11"/>
      <c r="AH1" s="11"/>
      <c r="AI1" s="11"/>
      <c r="AJ1" s="11"/>
      <c r="AK1" s="211" t="s">
        <v>266</v>
      </c>
      <c r="AL1" s="11"/>
      <c r="AM1" s="11"/>
      <c r="AN1" s="11"/>
      <c r="AO1" s="11"/>
      <c r="AP1" s="11"/>
      <c r="AQ1" s="11"/>
      <c r="AR1" s="11"/>
      <c r="AS1" s="11"/>
      <c r="AT1" s="11"/>
      <c r="AU1" s="11"/>
      <c r="AV1" s="11"/>
      <c r="AW1" s="11"/>
      <c r="AX1" s="11"/>
      <c r="AY1" s="11"/>
      <c r="AZ1" s="11"/>
      <c r="BA1" s="11"/>
      <c r="BB1" s="11"/>
      <c r="BC1" s="11"/>
      <c r="BD1" s="211" t="s">
        <v>11730</v>
      </c>
      <c r="BE1" s="11"/>
      <c r="BF1" s="11"/>
      <c r="BG1" s="11"/>
      <c r="BH1" s="11"/>
      <c r="BI1" s="11"/>
      <c r="BJ1" s="11"/>
      <c r="BK1" s="11"/>
      <c r="BL1" s="11"/>
      <c r="BM1" s="11" t="s">
        <v>457</v>
      </c>
      <c r="BN1" s="11"/>
      <c r="BO1" s="11"/>
      <c r="BP1" s="11"/>
      <c r="BQ1" s="211" t="s">
        <v>11731</v>
      </c>
      <c r="BR1" s="11"/>
      <c r="BS1" s="211"/>
      <c r="BT1" s="11"/>
      <c r="BU1" s="11"/>
      <c r="BV1" s="11"/>
      <c r="BW1" s="11"/>
      <c r="BX1" s="11"/>
      <c r="BY1" s="11"/>
      <c r="BZ1" s="11"/>
      <c r="CA1" s="11"/>
      <c r="CB1" s="11"/>
      <c r="CC1" s="11"/>
      <c r="CD1" s="11"/>
    </row>
    <row r="2" spans="1:82" ht="31">
      <c r="A2" s="20" t="s">
        <v>33</v>
      </c>
      <c r="B2" s="20" t="s">
        <v>42</v>
      </c>
      <c r="C2" s="20" t="s">
        <v>48</v>
      </c>
      <c r="D2" s="20" t="s">
        <v>54</v>
      </c>
      <c r="E2" s="20" t="s">
        <v>58</v>
      </c>
      <c r="F2" s="20" t="s">
        <v>64</v>
      </c>
      <c r="G2" s="20" t="s">
        <v>71</v>
      </c>
      <c r="H2" s="20" t="s">
        <v>77</v>
      </c>
      <c r="I2" s="21" t="s">
        <v>82</v>
      </c>
      <c r="J2" s="21" t="s">
        <v>89</v>
      </c>
      <c r="K2" s="21" t="s">
        <v>96</v>
      </c>
      <c r="L2" s="20" t="s">
        <v>104</v>
      </c>
      <c r="M2" s="20" t="s">
        <v>112</v>
      </c>
      <c r="N2" s="21" t="s">
        <v>121</v>
      </c>
      <c r="O2" s="21" t="s">
        <v>129</v>
      </c>
      <c r="P2" s="21" t="s">
        <v>139</v>
      </c>
      <c r="Q2" s="25" t="s">
        <v>148</v>
      </c>
      <c r="R2" s="21" t="s">
        <v>156</v>
      </c>
      <c r="S2" s="20" t="s">
        <v>162</v>
      </c>
      <c r="T2" s="20" t="s">
        <v>166</v>
      </c>
      <c r="U2" s="20" t="s">
        <v>170</v>
      </c>
      <c r="V2" s="20" t="s">
        <v>173</v>
      </c>
      <c r="W2" s="20" t="s">
        <v>177</v>
      </c>
      <c r="X2" s="20" t="s">
        <v>183</v>
      </c>
      <c r="Y2" s="21" t="s">
        <v>189</v>
      </c>
      <c r="Z2" s="20" t="s">
        <v>196</v>
      </c>
      <c r="AA2" s="21" t="s">
        <v>203</v>
      </c>
      <c r="AB2" s="21" t="s">
        <v>209</v>
      </c>
      <c r="AC2" s="23" t="s">
        <v>216</v>
      </c>
      <c r="AD2" s="23" t="s">
        <v>223</v>
      </c>
      <c r="AE2" s="21" t="s">
        <v>230</v>
      </c>
      <c r="AF2" s="21" t="s">
        <v>236</v>
      </c>
      <c r="AG2" s="22" t="s">
        <v>241</v>
      </c>
      <c r="AH2" s="22" t="s">
        <v>246</v>
      </c>
      <c r="AI2" s="22" t="s">
        <v>253</v>
      </c>
      <c r="AJ2" s="22" t="s">
        <v>259</v>
      </c>
      <c r="AK2" s="22" t="s">
        <v>267</v>
      </c>
      <c r="AL2" s="21" t="s">
        <v>275</v>
      </c>
      <c r="AM2" s="21" t="s">
        <v>281</v>
      </c>
      <c r="AN2" s="21" t="s">
        <v>580</v>
      </c>
      <c r="AO2" s="21" t="s">
        <v>296</v>
      </c>
      <c r="AP2" s="21" t="s">
        <v>303</v>
      </c>
      <c r="AQ2" s="21" t="s">
        <v>310</v>
      </c>
      <c r="AR2" s="21" t="s">
        <v>318</v>
      </c>
      <c r="AS2" s="21" t="s">
        <v>324</v>
      </c>
      <c r="AT2" s="21" t="s">
        <v>331</v>
      </c>
      <c r="AU2" s="21" t="s">
        <v>338</v>
      </c>
      <c r="AV2" s="21" t="s">
        <v>345</v>
      </c>
      <c r="AW2" s="21" t="s">
        <v>352</v>
      </c>
      <c r="AX2" s="21" t="s">
        <v>360</v>
      </c>
      <c r="AY2" s="21" t="s">
        <v>368</v>
      </c>
      <c r="AZ2" s="21" t="s">
        <v>375</v>
      </c>
      <c r="BA2" s="21" t="s">
        <v>382</v>
      </c>
      <c r="BB2" s="21" t="s">
        <v>389</v>
      </c>
      <c r="BC2" s="21" t="s">
        <v>394</v>
      </c>
      <c r="BD2" s="21" t="s">
        <v>401</v>
      </c>
      <c r="BE2" s="21" t="s">
        <v>409</v>
      </c>
      <c r="BF2" s="21" t="s">
        <v>417</v>
      </c>
      <c r="BG2" s="21" t="s">
        <v>422</v>
      </c>
      <c r="BH2" s="21" t="s">
        <v>427</v>
      </c>
      <c r="BI2" s="21" t="s">
        <v>433</v>
      </c>
      <c r="BJ2" s="21" t="s">
        <v>439</v>
      </c>
      <c r="BK2" s="21" t="s">
        <v>444</v>
      </c>
      <c r="BL2" s="21" t="s">
        <v>452</v>
      </c>
      <c r="BM2" s="21" t="s">
        <v>457</v>
      </c>
      <c r="BN2" s="21" t="s">
        <v>462</v>
      </c>
      <c r="BO2" s="21" t="s">
        <v>468</v>
      </c>
      <c r="BP2" s="21" t="s">
        <v>474</v>
      </c>
      <c r="BQ2" s="24" t="s">
        <v>482</v>
      </c>
      <c r="BR2" s="24" t="s">
        <v>489</v>
      </c>
      <c r="BS2" s="21" t="s">
        <v>496</v>
      </c>
      <c r="BT2" s="21" t="s">
        <v>504</v>
      </c>
      <c r="BU2" s="21" t="s">
        <v>511</v>
      </c>
      <c r="BV2" s="21" t="s">
        <v>518</v>
      </c>
      <c r="BW2" s="21" t="s">
        <v>524</v>
      </c>
      <c r="BX2" s="21" t="s">
        <v>532</v>
      </c>
      <c r="BY2" s="21" t="s">
        <v>538</v>
      </c>
      <c r="BZ2" s="21" t="s">
        <v>546</v>
      </c>
      <c r="CA2" s="21" t="s">
        <v>552</v>
      </c>
      <c r="CB2" s="21" t="s">
        <v>557</v>
      </c>
      <c r="CC2" s="21" t="s">
        <v>564</v>
      </c>
      <c r="CD2" s="21" t="s">
        <v>570</v>
      </c>
    </row>
    <row r="3" spans="1:82" s="9" customFormat="1" ht="18.5">
      <c r="A3" s="13"/>
      <c r="B3" s="14"/>
      <c r="C3" s="14"/>
      <c r="D3" s="14"/>
      <c r="E3" s="14"/>
      <c r="F3" s="14"/>
      <c r="H3" s="14"/>
      <c r="I3" s="15"/>
      <c r="J3" s="16"/>
      <c r="K3" s="14"/>
      <c r="L3" s="14"/>
      <c r="M3" s="14"/>
      <c r="N3" s="14"/>
      <c r="O3" s="14"/>
      <c r="P3" s="14"/>
      <c r="Q3" s="14"/>
      <c r="R3" s="14"/>
      <c r="S3" s="14"/>
      <c r="T3" s="14"/>
      <c r="U3" s="14"/>
      <c r="V3" s="14"/>
      <c r="W3" s="14"/>
      <c r="X3" s="17"/>
      <c r="Y3" s="12"/>
      <c r="Z3" s="14"/>
      <c r="AB3" s="14"/>
      <c r="AC3" s="12"/>
      <c r="AD3" s="14"/>
      <c r="AE3" s="12"/>
      <c r="AF3" s="12"/>
      <c r="AG3" s="14"/>
      <c r="AH3" s="14"/>
      <c r="AI3" s="14"/>
      <c r="AJ3" s="14"/>
      <c r="AK3" s="14"/>
      <c r="AL3" s="14"/>
      <c r="AM3" s="14"/>
      <c r="AN3" s="14"/>
      <c r="AO3" s="14"/>
      <c r="AP3" s="14"/>
      <c r="AQ3" s="14"/>
      <c r="AR3" s="14"/>
      <c r="AS3" s="14"/>
      <c r="AT3" s="14"/>
      <c r="AU3" s="14"/>
      <c r="AV3" s="14"/>
      <c r="AW3" s="14"/>
      <c r="AX3" s="14"/>
      <c r="AY3" s="14"/>
      <c r="AZ3" s="14"/>
      <c r="BA3" s="14"/>
      <c r="BB3" s="15"/>
      <c r="BC3" s="14"/>
      <c r="BD3" s="14"/>
      <c r="BE3" s="14"/>
      <c r="BF3" s="14"/>
      <c r="BG3" s="12"/>
      <c r="BH3" s="14"/>
      <c r="BI3" s="14"/>
      <c r="BJ3" s="14"/>
      <c r="BK3" s="14"/>
      <c r="BL3" s="14"/>
      <c r="BM3" s="14"/>
      <c r="BN3" s="14"/>
      <c r="BO3" s="14"/>
      <c r="BP3" s="14"/>
      <c r="BQ3" s="14"/>
      <c r="BR3" s="14"/>
      <c r="BS3" s="14"/>
      <c r="BT3" s="14"/>
      <c r="BU3" s="14"/>
      <c r="BV3" s="14"/>
      <c r="BW3" s="14"/>
      <c r="BX3" s="14"/>
      <c r="BY3" s="14"/>
      <c r="BZ3" s="17"/>
      <c r="CA3" s="14"/>
      <c r="CB3" s="14"/>
      <c r="CC3" s="14"/>
      <c r="CD3" s="14"/>
    </row>
    <row r="4" spans="1:82" s="9" customFormat="1" ht="18.5">
      <c r="B4" s="14"/>
      <c r="C4" s="14"/>
      <c r="D4" s="14"/>
      <c r="E4" s="14"/>
      <c r="F4" s="14"/>
      <c r="H4" s="14"/>
      <c r="I4" s="15"/>
      <c r="J4" s="16"/>
      <c r="K4" s="14"/>
      <c r="L4" s="14"/>
      <c r="M4" s="14"/>
      <c r="N4" s="14"/>
      <c r="O4" s="14"/>
      <c r="P4" s="14"/>
      <c r="Q4" s="14"/>
      <c r="R4" s="14"/>
      <c r="S4" s="14"/>
      <c r="T4" s="14"/>
      <c r="U4" s="14"/>
      <c r="V4" s="14"/>
      <c r="W4" s="14"/>
      <c r="X4" s="17"/>
      <c r="Y4" s="12"/>
      <c r="Z4" s="14"/>
      <c r="AA4" s="14"/>
      <c r="AB4" s="14"/>
      <c r="AC4" s="12"/>
      <c r="AD4" s="14"/>
      <c r="AE4" s="12"/>
      <c r="AF4" s="12"/>
      <c r="AG4" s="14"/>
      <c r="AH4" s="14"/>
      <c r="AI4" s="14"/>
      <c r="AJ4" s="14"/>
      <c r="AK4" s="14"/>
      <c r="AL4" s="14"/>
      <c r="AM4" s="14"/>
      <c r="AN4" s="14"/>
      <c r="AO4" s="14"/>
      <c r="AP4" s="14"/>
      <c r="AQ4" s="14"/>
      <c r="AR4" s="14"/>
      <c r="AS4" s="14"/>
      <c r="AT4" s="14"/>
      <c r="AU4" s="14"/>
      <c r="AV4" s="14"/>
      <c r="AW4" s="14"/>
      <c r="AX4" s="14"/>
      <c r="AY4" s="14"/>
      <c r="AZ4" s="14"/>
      <c r="BA4" s="14"/>
      <c r="BB4" s="15"/>
      <c r="BC4" s="14"/>
      <c r="BD4" s="14"/>
      <c r="BE4" s="14"/>
      <c r="BF4" s="14"/>
      <c r="BG4" s="12"/>
      <c r="BH4" s="14"/>
      <c r="BI4" s="14"/>
      <c r="BJ4" s="14"/>
      <c r="BK4" s="14"/>
      <c r="BL4" s="14"/>
      <c r="BM4" s="14"/>
      <c r="BN4" s="14"/>
      <c r="BO4" s="14"/>
      <c r="BP4" s="14"/>
      <c r="BQ4" s="14"/>
      <c r="BR4" s="14"/>
      <c r="BS4" s="14"/>
      <c r="BT4" s="14"/>
      <c r="BU4" s="14"/>
      <c r="BV4" s="14"/>
      <c r="BW4" s="14"/>
      <c r="BX4" s="14"/>
      <c r="BY4" s="14"/>
      <c r="BZ4" s="17"/>
      <c r="CA4" s="14"/>
      <c r="CB4" s="14"/>
      <c r="CC4" s="14"/>
      <c r="CD4" s="14"/>
    </row>
    <row r="5" spans="1:82" s="9" customFormat="1" ht="18.5">
      <c r="A5" s="13"/>
      <c r="B5" s="14"/>
      <c r="C5" s="14"/>
      <c r="D5" s="14"/>
      <c r="E5" s="14"/>
      <c r="F5" s="14"/>
      <c r="H5" s="14"/>
      <c r="I5" s="15"/>
      <c r="J5" s="16"/>
      <c r="K5" s="14"/>
      <c r="L5" s="14"/>
      <c r="M5" s="14"/>
      <c r="N5" s="14"/>
      <c r="O5" s="14"/>
      <c r="P5" s="14"/>
      <c r="Q5" s="14"/>
      <c r="R5" s="14"/>
      <c r="S5" s="14"/>
      <c r="T5" s="14"/>
      <c r="U5" s="14"/>
      <c r="V5" s="14"/>
      <c r="W5" s="14"/>
      <c r="X5" s="17"/>
      <c r="Y5" s="12"/>
      <c r="Z5" s="14"/>
      <c r="AA5" s="14"/>
      <c r="AB5" s="14"/>
      <c r="AC5" s="12"/>
      <c r="AD5" s="14"/>
      <c r="AE5" s="12"/>
      <c r="AF5" s="12"/>
      <c r="AG5" s="14"/>
      <c r="AH5" s="14"/>
      <c r="AI5" s="14"/>
      <c r="AJ5" s="14"/>
      <c r="AK5" s="14"/>
      <c r="AL5" s="14"/>
      <c r="AM5" s="14"/>
      <c r="AN5" s="14"/>
      <c r="AO5" s="14"/>
      <c r="AP5" s="14"/>
      <c r="AQ5" s="14"/>
      <c r="AR5" s="14"/>
      <c r="AS5" s="14"/>
      <c r="AT5" s="14"/>
      <c r="AU5" s="14"/>
      <c r="AV5" s="14"/>
      <c r="AW5" s="14"/>
      <c r="AX5" s="14"/>
      <c r="AY5" s="14"/>
      <c r="AZ5" s="14"/>
      <c r="BA5" s="14"/>
      <c r="BB5" s="15"/>
      <c r="BC5" s="14"/>
      <c r="BD5" s="14"/>
      <c r="BE5" s="14"/>
      <c r="BF5" s="14"/>
      <c r="BG5" s="12"/>
      <c r="BH5" s="14"/>
      <c r="BI5" s="14"/>
      <c r="BJ5" s="14"/>
      <c r="BK5" s="14"/>
      <c r="BL5" s="14"/>
      <c r="BM5" s="14"/>
      <c r="BN5" s="14"/>
      <c r="BO5" s="14"/>
      <c r="BP5" s="14"/>
      <c r="BQ5" s="14"/>
      <c r="BR5" s="14"/>
      <c r="BS5" s="14"/>
      <c r="BT5" s="14"/>
      <c r="BU5" s="14"/>
      <c r="BV5" s="14"/>
      <c r="BW5" s="14"/>
      <c r="BX5" s="14"/>
      <c r="BY5" s="14"/>
      <c r="BZ5" s="17"/>
      <c r="CA5" s="14"/>
      <c r="CB5" s="14"/>
      <c r="CC5" s="14"/>
      <c r="CD5" s="14"/>
    </row>
    <row r="6" spans="1:82" s="9" customFormat="1" ht="18.5">
      <c r="A6" s="13"/>
      <c r="B6" s="14"/>
      <c r="C6" s="14"/>
      <c r="D6" s="14"/>
      <c r="E6" s="14"/>
      <c r="F6" s="14"/>
      <c r="H6" s="14"/>
      <c r="I6" s="15"/>
      <c r="J6" s="16"/>
      <c r="K6" s="14"/>
      <c r="L6" s="14"/>
      <c r="M6" s="14"/>
      <c r="N6" s="14"/>
      <c r="O6" s="14"/>
      <c r="P6" s="14"/>
      <c r="Q6" s="14"/>
      <c r="R6" s="14"/>
      <c r="S6" s="14"/>
      <c r="T6" s="14"/>
      <c r="U6" s="14"/>
      <c r="V6" s="14"/>
      <c r="W6" s="14"/>
      <c r="X6" s="17"/>
      <c r="Y6" s="12"/>
      <c r="Z6" s="14"/>
      <c r="AA6" s="14"/>
      <c r="AB6" s="14"/>
      <c r="AC6" s="12"/>
      <c r="AD6" s="14"/>
      <c r="AE6" s="12"/>
      <c r="AF6" s="12"/>
      <c r="AG6" s="14"/>
      <c r="AH6" s="14"/>
      <c r="AI6" s="14"/>
      <c r="AJ6" s="14"/>
      <c r="AK6" s="14"/>
      <c r="AL6" s="14"/>
      <c r="AM6" s="14"/>
      <c r="AN6" s="14"/>
      <c r="AO6" s="14"/>
      <c r="AP6" s="14"/>
      <c r="AQ6" s="14"/>
      <c r="AR6" s="14"/>
      <c r="AS6" s="14"/>
      <c r="AT6" s="14"/>
      <c r="AU6" s="14"/>
      <c r="AV6" s="14"/>
      <c r="AW6" s="14"/>
      <c r="AX6" s="14"/>
      <c r="AY6" s="14"/>
      <c r="AZ6" s="14"/>
      <c r="BA6" s="14"/>
      <c r="BB6" s="15"/>
      <c r="BC6" s="14"/>
      <c r="BD6" s="14"/>
      <c r="BE6" s="14"/>
      <c r="BF6" s="14"/>
      <c r="BG6" s="12"/>
      <c r="BH6" s="14"/>
      <c r="BI6" s="14"/>
      <c r="BJ6" s="14"/>
      <c r="BK6" s="14"/>
      <c r="BL6" s="14"/>
      <c r="BM6" s="14"/>
      <c r="BN6" s="14"/>
      <c r="BO6" s="14"/>
      <c r="BP6" s="14"/>
      <c r="BQ6" s="14"/>
      <c r="BR6" s="14"/>
      <c r="BS6" s="14"/>
      <c r="BT6" s="14"/>
      <c r="BU6" s="14"/>
      <c r="BV6" s="14"/>
      <c r="BW6" s="14"/>
      <c r="BX6" s="14"/>
      <c r="BY6" s="14"/>
      <c r="BZ6" s="17"/>
      <c r="CA6" s="14"/>
      <c r="CB6" s="14"/>
      <c r="CC6" s="14"/>
      <c r="CD6" s="14"/>
    </row>
    <row r="7" spans="1:82" s="9" customFormat="1" ht="18.5">
      <c r="A7" s="12"/>
      <c r="B7" s="12"/>
      <c r="C7" s="14"/>
      <c r="D7" s="14"/>
      <c r="E7" s="12"/>
      <c r="F7" s="14"/>
      <c r="H7" s="14"/>
      <c r="I7" s="15"/>
      <c r="J7" s="16"/>
      <c r="K7" s="14"/>
      <c r="L7" s="14"/>
      <c r="M7" s="14"/>
      <c r="N7" s="14"/>
      <c r="O7" s="14"/>
      <c r="P7" s="14"/>
      <c r="Q7" s="14"/>
      <c r="R7" s="14"/>
      <c r="S7" s="14"/>
      <c r="T7" s="14"/>
      <c r="U7" s="14"/>
      <c r="V7" s="14"/>
      <c r="W7" s="14"/>
      <c r="X7" s="17"/>
      <c r="Y7" s="12"/>
      <c r="Z7" s="14"/>
      <c r="AA7" s="14"/>
      <c r="AB7" s="14"/>
      <c r="AC7" s="12"/>
      <c r="AD7" s="14"/>
      <c r="AE7" s="12"/>
      <c r="AF7" s="12"/>
      <c r="AG7" s="14"/>
      <c r="AH7" s="14"/>
      <c r="AI7" s="14"/>
      <c r="AJ7" s="14"/>
      <c r="AK7" s="14"/>
      <c r="AL7" s="14"/>
      <c r="AM7" s="14"/>
      <c r="AN7" s="14"/>
      <c r="AO7" s="14"/>
      <c r="AP7" s="14"/>
      <c r="AQ7" s="14"/>
      <c r="AR7" s="14"/>
      <c r="AS7" s="14"/>
      <c r="AT7" s="14"/>
      <c r="AU7" s="14"/>
      <c r="AV7" s="14"/>
      <c r="AW7" s="14"/>
      <c r="AX7" s="14"/>
      <c r="AY7" s="14"/>
      <c r="AZ7" s="14"/>
      <c r="BA7" s="14"/>
      <c r="BB7" s="15"/>
      <c r="BC7" s="14"/>
      <c r="BD7" s="14"/>
      <c r="BE7" s="14"/>
      <c r="BF7" s="14"/>
      <c r="BG7" s="12"/>
      <c r="BH7" s="14"/>
      <c r="BI7" s="14"/>
      <c r="BJ7" s="14"/>
      <c r="BK7" s="14"/>
      <c r="BL7" s="14"/>
      <c r="BM7" s="14"/>
      <c r="BN7" s="14"/>
      <c r="BO7" s="14"/>
      <c r="BP7" s="14"/>
      <c r="BQ7" s="14"/>
      <c r="BR7" s="14"/>
      <c r="BS7" s="14"/>
      <c r="BT7" s="14"/>
      <c r="BU7" s="14"/>
      <c r="BV7" s="14"/>
      <c r="BW7" s="14"/>
      <c r="BX7" s="14"/>
      <c r="BY7" s="14"/>
      <c r="BZ7" s="17"/>
      <c r="CA7" s="14"/>
      <c r="CB7" s="14"/>
      <c r="CC7" s="14"/>
      <c r="CD7" s="14"/>
    </row>
    <row r="8" spans="1:82" s="9" customFormat="1" ht="18.5">
      <c r="A8" s="12"/>
      <c r="B8" s="14"/>
      <c r="C8" s="14"/>
      <c r="D8" s="14"/>
      <c r="E8" s="12"/>
      <c r="F8" s="14"/>
      <c r="H8" s="14"/>
      <c r="I8" s="15"/>
      <c r="J8" s="16"/>
      <c r="K8" s="14"/>
      <c r="L8" s="14"/>
      <c r="M8" s="14"/>
      <c r="N8" s="14"/>
      <c r="O8" s="14"/>
      <c r="P8" s="14"/>
      <c r="Q8" s="14"/>
      <c r="R8" s="14"/>
      <c r="S8" s="14"/>
      <c r="T8" s="14"/>
      <c r="U8" s="14"/>
      <c r="V8" s="14"/>
      <c r="W8" s="14"/>
      <c r="X8" s="17"/>
      <c r="Y8" s="12"/>
      <c r="Z8" s="14"/>
      <c r="AA8" s="14"/>
      <c r="AB8" s="14"/>
      <c r="AC8" s="12"/>
      <c r="AD8" s="14"/>
      <c r="AE8" s="12"/>
      <c r="AF8" s="12"/>
      <c r="AG8" s="14"/>
      <c r="AH8" s="14"/>
      <c r="AI8" s="14"/>
      <c r="AJ8" s="14"/>
      <c r="AK8" s="14"/>
      <c r="AL8" s="14"/>
      <c r="AM8" s="14"/>
      <c r="AN8" s="14"/>
      <c r="AO8" s="14"/>
      <c r="AP8" s="14"/>
      <c r="AQ8" s="14"/>
      <c r="AR8" s="14"/>
      <c r="AS8" s="14"/>
      <c r="AT8" s="14"/>
      <c r="AU8" s="14"/>
      <c r="AV8" s="14"/>
      <c r="AW8" s="14"/>
      <c r="AX8" s="14"/>
      <c r="AY8" s="14"/>
      <c r="AZ8" s="14"/>
      <c r="BA8" s="14"/>
      <c r="BB8" s="15"/>
      <c r="BC8" s="14"/>
      <c r="BD8" s="14"/>
      <c r="BE8" s="14"/>
      <c r="BF8" s="14"/>
      <c r="BG8" s="12"/>
      <c r="BH8" s="14"/>
      <c r="BI8" s="14"/>
      <c r="BJ8" s="14"/>
      <c r="BK8" s="14"/>
      <c r="BL8" s="14"/>
      <c r="BM8" s="14"/>
      <c r="BN8" s="14"/>
      <c r="BO8" s="14"/>
      <c r="BP8" s="14"/>
      <c r="BQ8" s="14"/>
      <c r="BR8" s="14"/>
      <c r="BS8" s="14"/>
      <c r="BT8" s="14"/>
      <c r="BU8" s="14"/>
      <c r="BV8" s="14"/>
      <c r="BW8" s="14"/>
      <c r="BX8" s="14"/>
      <c r="BY8" s="14"/>
      <c r="BZ8" s="17"/>
      <c r="CA8" s="14"/>
      <c r="CB8" s="14"/>
      <c r="CC8" s="14"/>
      <c r="CD8" s="14"/>
    </row>
    <row r="9" spans="1:82" s="9" customFormat="1" ht="18.5">
      <c r="A9" s="12"/>
      <c r="B9" s="14"/>
      <c r="C9" s="14"/>
      <c r="D9" s="14"/>
      <c r="E9" s="12"/>
      <c r="F9" s="14"/>
      <c r="H9" s="14"/>
      <c r="I9" s="15"/>
      <c r="J9" s="16"/>
      <c r="K9" s="14"/>
      <c r="L9" s="14"/>
      <c r="M9" s="14"/>
      <c r="N9" s="14"/>
      <c r="O9" s="14"/>
      <c r="P9" s="14"/>
      <c r="Q9" s="14"/>
      <c r="R9" s="14"/>
      <c r="S9" s="14"/>
      <c r="T9" s="14"/>
      <c r="U9" s="14"/>
      <c r="V9" s="14"/>
      <c r="W9" s="14"/>
      <c r="X9" s="17"/>
      <c r="Y9" s="12"/>
      <c r="Z9" s="14"/>
      <c r="AA9" s="14"/>
      <c r="AB9" s="14"/>
      <c r="AC9" s="12"/>
      <c r="AD9" s="14"/>
      <c r="AE9" s="12"/>
      <c r="AF9" s="12"/>
      <c r="AG9" s="14"/>
      <c r="AH9" s="14"/>
      <c r="AI9" s="14"/>
      <c r="AJ9" s="14"/>
      <c r="AK9" s="14"/>
      <c r="AL9" s="14"/>
      <c r="AM9" s="14"/>
      <c r="AN9" s="14"/>
      <c r="AO9" s="14"/>
      <c r="AP9" s="14"/>
      <c r="AQ9" s="14"/>
      <c r="AR9" s="14"/>
      <c r="AS9" s="14"/>
      <c r="AT9" s="14"/>
      <c r="AU9" s="14"/>
      <c r="AV9" s="14"/>
      <c r="AW9" s="14"/>
      <c r="AX9" s="14"/>
      <c r="AY9" s="14"/>
      <c r="AZ9" s="14"/>
      <c r="BA9" s="14"/>
      <c r="BB9" s="15"/>
      <c r="BC9" s="14"/>
      <c r="BD9" s="14"/>
      <c r="BE9" s="14"/>
      <c r="BF9" s="14"/>
      <c r="BG9" s="12"/>
      <c r="BH9" s="14"/>
      <c r="BI9" s="14"/>
      <c r="BJ9" s="14"/>
      <c r="BK9" s="14"/>
      <c r="BL9" s="14"/>
      <c r="BM9" s="14"/>
      <c r="BN9" s="14"/>
      <c r="BO9" s="14"/>
      <c r="BP9" s="14"/>
      <c r="BQ9" s="14"/>
      <c r="BR9" s="14"/>
      <c r="BS9" s="14"/>
      <c r="BT9" s="14"/>
      <c r="BU9" s="14"/>
      <c r="BV9" s="14"/>
      <c r="BW9" s="14"/>
      <c r="BX9" s="14"/>
      <c r="BY9" s="14"/>
      <c r="BZ9" s="17"/>
      <c r="CA9" s="14"/>
      <c r="CB9" s="14"/>
      <c r="CC9" s="14"/>
      <c r="CD9" s="14"/>
    </row>
    <row r="10" spans="1:82" s="9" customFormat="1" ht="18.5">
      <c r="A10" s="14"/>
      <c r="B10" s="14"/>
      <c r="C10" s="14"/>
      <c r="D10" s="14"/>
      <c r="E10" s="14"/>
      <c r="F10" s="14"/>
      <c r="H10" s="14"/>
      <c r="I10" s="15"/>
      <c r="J10" s="16"/>
      <c r="K10" s="14"/>
      <c r="L10" s="14"/>
      <c r="M10" s="14"/>
      <c r="N10" s="14"/>
      <c r="O10" s="14"/>
      <c r="P10" s="14"/>
      <c r="Q10" s="14"/>
      <c r="R10" s="14"/>
      <c r="S10" s="14"/>
      <c r="T10" s="14"/>
      <c r="U10" s="14"/>
      <c r="V10" s="14"/>
      <c r="W10" s="14"/>
      <c r="X10" s="17"/>
      <c r="Y10" s="12"/>
      <c r="Z10" s="14"/>
      <c r="AA10" s="14"/>
      <c r="AB10" s="14"/>
      <c r="AC10" s="12"/>
      <c r="AD10" s="14"/>
      <c r="AE10" s="12"/>
      <c r="AF10" s="12"/>
      <c r="AG10" s="14"/>
      <c r="AH10" s="14"/>
      <c r="AI10" s="14"/>
      <c r="AJ10" s="14"/>
      <c r="AK10" s="14"/>
      <c r="AL10" s="14"/>
      <c r="AM10" s="14"/>
      <c r="AN10" s="14"/>
      <c r="AO10" s="14"/>
      <c r="AP10" s="14"/>
      <c r="AQ10" s="14"/>
      <c r="AR10" s="14"/>
      <c r="AS10" s="14"/>
      <c r="AT10" s="14"/>
      <c r="AU10" s="14"/>
      <c r="AV10" s="14"/>
      <c r="AW10" s="14"/>
      <c r="AX10" s="14"/>
      <c r="AY10" s="14"/>
      <c r="AZ10" s="14"/>
      <c r="BA10" s="14"/>
      <c r="BB10" s="15"/>
      <c r="BC10" s="14"/>
      <c r="BD10" s="14"/>
      <c r="BE10" s="14"/>
      <c r="BF10" s="14"/>
      <c r="BG10" s="12"/>
      <c r="BH10" s="14"/>
      <c r="BI10" s="14"/>
      <c r="BJ10" s="14"/>
      <c r="BK10" s="14"/>
      <c r="BL10" s="14"/>
      <c r="BM10" s="14"/>
      <c r="BN10" s="14"/>
      <c r="BO10" s="14"/>
      <c r="BP10" s="14"/>
      <c r="BQ10" s="14"/>
      <c r="BR10" s="14"/>
      <c r="BS10" s="14"/>
      <c r="BT10" s="14"/>
      <c r="BU10" s="14"/>
      <c r="BV10" s="14"/>
      <c r="BW10" s="14"/>
      <c r="BX10" s="14"/>
      <c r="BY10" s="14"/>
      <c r="BZ10" s="17"/>
      <c r="CA10" s="14"/>
      <c r="CB10" s="14"/>
      <c r="CC10" s="14"/>
      <c r="CD10" s="14"/>
    </row>
    <row r="11" spans="1:82" s="9" customFormat="1" ht="18.5">
      <c r="A11" s="14"/>
      <c r="B11" s="14"/>
      <c r="C11" s="14"/>
      <c r="D11" s="14"/>
      <c r="E11" s="14"/>
      <c r="F11" s="14"/>
      <c r="H11" s="14"/>
      <c r="I11" s="15"/>
      <c r="J11" s="16"/>
      <c r="K11" s="14"/>
      <c r="L11" s="14"/>
      <c r="M11" s="14"/>
      <c r="N11" s="14"/>
      <c r="O11" s="14"/>
      <c r="P11" s="14"/>
      <c r="Q11" s="14"/>
      <c r="R11" s="14"/>
      <c r="S11" s="14"/>
      <c r="T11" s="14"/>
      <c r="U11" s="14"/>
      <c r="V11" s="14"/>
      <c r="W11" s="14"/>
      <c r="X11" s="17"/>
      <c r="Y11" s="12"/>
      <c r="Z11" s="14"/>
      <c r="AA11" s="14"/>
      <c r="AB11" s="14"/>
      <c r="AC11" s="12"/>
      <c r="AD11" s="14"/>
      <c r="AE11" s="12"/>
      <c r="AF11" s="12"/>
      <c r="AG11" s="14"/>
      <c r="AH11" s="14"/>
      <c r="AI11" s="14"/>
      <c r="AJ11" s="14"/>
      <c r="AK11" s="14"/>
      <c r="AL11" s="14"/>
      <c r="AM11" s="14"/>
      <c r="AN11" s="14"/>
      <c r="AO11" s="14"/>
      <c r="AP11" s="14"/>
      <c r="AQ11" s="14"/>
      <c r="AR11" s="14"/>
      <c r="AS11" s="14"/>
      <c r="AT11" s="14"/>
      <c r="AU11" s="14"/>
      <c r="AV11" s="14"/>
      <c r="AW11" s="14"/>
      <c r="AX11" s="14"/>
      <c r="AY11" s="14"/>
      <c r="AZ11" s="14"/>
      <c r="BA11" s="14"/>
      <c r="BB11" s="15"/>
      <c r="BC11" s="14"/>
      <c r="BD11" s="14"/>
      <c r="BE11" s="14"/>
      <c r="BF11" s="14"/>
      <c r="BG11" s="12"/>
      <c r="BH11" s="14"/>
      <c r="BI11" s="14"/>
      <c r="BJ11" s="14"/>
      <c r="BK11" s="14"/>
      <c r="BL11" s="14"/>
      <c r="BM11" s="14"/>
      <c r="BN11" s="14"/>
      <c r="BO11" s="14"/>
      <c r="BP11" s="14"/>
      <c r="BQ11" s="14"/>
      <c r="BR11" s="14"/>
      <c r="BS11" s="14"/>
      <c r="BT11" s="14"/>
      <c r="BU11" s="14"/>
      <c r="BV11" s="14"/>
      <c r="BW11" s="14"/>
      <c r="BX11" s="14"/>
      <c r="BY11" s="14"/>
      <c r="BZ11" s="17"/>
      <c r="CA11" s="14"/>
      <c r="CB11" s="14"/>
      <c r="CC11" s="14"/>
      <c r="CD11" s="14"/>
    </row>
    <row r="12" spans="1:82" s="9" customFormat="1" ht="18.5">
      <c r="A12" s="14"/>
      <c r="B12" s="14"/>
      <c r="C12" s="14"/>
      <c r="D12" s="14"/>
      <c r="E12" s="14"/>
      <c r="F12" s="14"/>
      <c r="H12" s="14"/>
      <c r="I12" s="15"/>
      <c r="J12" s="16"/>
      <c r="K12" s="14"/>
      <c r="L12" s="14"/>
      <c r="M12" s="14"/>
      <c r="N12" s="14"/>
      <c r="O12" s="14"/>
      <c r="P12" s="14"/>
      <c r="Q12" s="14"/>
      <c r="R12" s="14"/>
      <c r="S12" s="14"/>
      <c r="T12" s="14"/>
      <c r="U12" s="14"/>
      <c r="V12" s="14"/>
      <c r="W12" s="14"/>
      <c r="X12" s="17"/>
      <c r="Y12" s="12"/>
      <c r="Z12" s="14"/>
      <c r="AA12" s="14"/>
      <c r="AB12" s="14"/>
      <c r="AC12" s="12"/>
      <c r="AD12" s="14"/>
      <c r="AE12" s="12"/>
      <c r="AF12" s="12"/>
      <c r="AG12" s="14"/>
      <c r="AH12" s="14"/>
      <c r="AI12" s="14"/>
      <c r="AJ12" s="14"/>
      <c r="AK12" s="14"/>
      <c r="AL12" s="14"/>
      <c r="AM12" s="14"/>
      <c r="AN12" s="14"/>
      <c r="AO12" s="14"/>
      <c r="AP12" s="14"/>
      <c r="AQ12" s="14"/>
      <c r="AR12" s="14"/>
      <c r="AS12" s="14"/>
      <c r="AT12" s="14"/>
      <c r="AU12" s="14"/>
      <c r="AV12" s="14"/>
      <c r="AW12" s="14"/>
      <c r="AX12" s="14"/>
      <c r="AY12" s="14"/>
      <c r="AZ12" s="14"/>
      <c r="BA12" s="14"/>
      <c r="BB12" s="15"/>
      <c r="BC12" s="14"/>
      <c r="BD12" s="14"/>
      <c r="BE12" s="14"/>
      <c r="BF12" s="14"/>
      <c r="BG12" s="12"/>
      <c r="BH12" s="14"/>
      <c r="BI12" s="14"/>
      <c r="BJ12" s="14"/>
      <c r="BK12" s="14"/>
      <c r="BL12" s="14"/>
      <c r="BM12" s="14"/>
      <c r="BN12" s="14"/>
      <c r="BO12" s="14"/>
      <c r="BP12" s="14"/>
      <c r="BQ12" s="14"/>
      <c r="BR12" s="14"/>
      <c r="BS12" s="14"/>
      <c r="BT12" s="14"/>
      <c r="BU12" s="14"/>
      <c r="BV12" s="14"/>
      <c r="BW12" s="14"/>
      <c r="BX12" s="14"/>
      <c r="BY12" s="14"/>
      <c r="BZ12" s="17"/>
      <c r="CA12" s="14"/>
      <c r="CB12" s="14"/>
      <c r="CC12" s="14"/>
      <c r="CD12" s="14"/>
    </row>
    <row r="13" spans="1:82" s="9" customFormat="1" ht="18.5">
      <c r="A13" s="14"/>
      <c r="B13" s="14"/>
      <c r="C13" s="14"/>
      <c r="D13" s="14"/>
      <c r="E13" s="14"/>
      <c r="F13" s="14"/>
      <c r="H13" s="14"/>
      <c r="I13" s="15"/>
      <c r="J13" s="16"/>
      <c r="K13" s="14"/>
      <c r="L13" s="14"/>
      <c r="M13" s="14"/>
      <c r="N13" s="14"/>
      <c r="O13" s="14"/>
      <c r="P13" s="14"/>
      <c r="Q13" s="14"/>
      <c r="R13" s="14"/>
      <c r="S13" s="14"/>
      <c r="T13" s="14"/>
      <c r="U13" s="14"/>
      <c r="V13" s="14"/>
      <c r="W13" s="14"/>
      <c r="X13" s="17"/>
      <c r="Y13" s="12"/>
      <c r="Z13" s="14"/>
      <c r="AA13" s="14"/>
      <c r="AB13" s="14"/>
      <c r="AC13" s="12"/>
      <c r="AD13" s="14"/>
      <c r="AE13" s="12"/>
      <c r="AF13" s="12"/>
      <c r="AG13" s="14"/>
      <c r="AH13" s="14"/>
      <c r="AI13" s="14"/>
      <c r="AJ13" s="14"/>
      <c r="AK13" s="14"/>
      <c r="AL13" s="14"/>
      <c r="AM13" s="14"/>
      <c r="AN13" s="14"/>
      <c r="AO13" s="14"/>
      <c r="AP13" s="14"/>
      <c r="AQ13" s="14"/>
      <c r="AR13" s="14"/>
      <c r="AS13" s="14"/>
      <c r="AT13" s="14"/>
      <c r="AU13" s="14"/>
      <c r="AV13" s="14"/>
      <c r="AW13" s="14"/>
      <c r="AX13" s="14"/>
      <c r="AY13" s="14"/>
      <c r="AZ13" s="14"/>
      <c r="BA13" s="14"/>
      <c r="BB13" s="15"/>
      <c r="BC13" s="14"/>
      <c r="BD13" s="14"/>
      <c r="BE13" s="14"/>
      <c r="BF13" s="14"/>
      <c r="BG13" s="12"/>
      <c r="BH13" s="14"/>
      <c r="BI13" s="14"/>
      <c r="BJ13" s="14"/>
      <c r="BK13" s="14"/>
      <c r="BL13" s="14"/>
      <c r="BM13" s="14"/>
      <c r="BN13" s="14"/>
      <c r="BO13" s="14"/>
      <c r="BP13" s="14"/>
      <c r="BQ13" s="14"/>
      <c r="BR13" s="14"/>
      <c r="BS13" s="14"/>
      <c r="BT13" s="14"/>
      <c r="BU13" s="14"/>
      <c r="BV13" s="14"/>
      <c r="BW13" s="14"/>
      <c r="BX13" s="14"/>
      <c r="BY13" s="14"/>
      <c r="BZ13" s="17"/>
      <c r="CA13" s="14"/>
      <c r="CB13" s="14"/>
      <c r="CC13" s="14"/>
      <c r="CD13" s="14"/>
    </row>
    <row r="14" spans="1:82" s="9" customFormat="1" ht="18.5">
      <c r="A14" s="14"/>
      <c r="B14" s="14"/>
      <c r="C14" s="14"/>
      <c r="D14" s="14"/>
      <c r="E14" s="14"/>
      <c r="F14" s="14"/>
      <c r="H14" s="14"/>
      <c r="I14" s="15"/>
      <c r="J14" s="16"/>
      <c r="K14" s="14"/>
      <c r="L14" s="14"/>
      <c r="M14" s="14"/>
      <c r="N14" s="14"/>
      <c r="O14" s="14"/>
      <c r="P14" s="14"/>
      <c r="Q14" s="14"/>
      <c r="R14" s="14"/>
      <c r="S14" s="14"/>
      <c r="T14" s="14"/>
      <c r="U14" s="14"/>
      <c r="V14" s="14"/>
      <c r="W14" s="14"/>
      <c r="X14" s="17"/>
      <c r="Y14" s="12"/>
      <c r="Z14" s="14"/>
      <c r="AA14" s="14"/>
      <c r="AB14" s="14"/>
      <c r="AC14" s="12"/>
      <c r="AD14" s="14"/>
      <c r="AE14" s="12"/>
      <c r="AF14" s="12"/>
      <c r="AG14" s="14"/>
      <c r="AH14" s="14"/>
      <c r="AI14" s="14"/>
      <c r="AJ14" s="14"/>
      <c r="AK14" s="14"/>
      <c r="AL14" s="14"/>
      <c r="AM14" s="14"/>
      <c r="AN14" s="14"/>
      <c r="AO14" s="14"/>
      <c r="AP14" s="14"/>
      <c r="AQ14" s="14"/>
      <c r="AR14" s="14"/>
      <c r="AS14" s="14"/>
      <c r="AT14" s="14"/>
      <c r="AU14" s="14"/>
      <c r="AV14" s="14"/>
      <c r="AW14" s="14"/>
      <c r="AX14" s="14"/>
      <c r="AY14" s="14"/>
      <c r="AZ14" s="14"/>
      <c r="BA14" s="14"/>
      <c r="BB14" s="15"/>
      <c r="BC14" s="14"/>
      <c r="BD14" s="14"/>
      <c r="BE14" s="14"/>
      <c r="BF14" s="14"/>
      <c r="BG14" s="12"/>
      <c r="BH14" s="14"/>
      <c r="BI14" s="14"/>
      <c r="BJ14" s="14"/>
      <c r="BK14" s="14"/>
      <c r="BL14" s="14"/>
      <c r="BM14" s="14"/>
      <c r="BN14" s="14"/>
      <c r="BO14" s="14"/>
      <c r="BP14" s="14"/>
      <c r="BQ14" s="14"/>
      <c r="BR14" s="14"/>
      <c r="BS14" s="14"/>
      <c r="BT14" s="14"/>
      <c r="BU14" s="14"/>
      <c r="BV14" s="14"/>
      <c r="BW14" s="14"/>
      <c r="BX14" s="14"/>
      <c r="BY14" s="14"/>
      <c r="BZ14" s="17"/>
      <c r="CA14" s="14"/>
      <c r="CB14" s="14"/>
      <c r="CC14" s="14"/>
      <c r="CD14" s="14"/>
    </row>
    <row r="15" spans="1:82" s="9" customFormat="1" ht="18.5">
      <c r="A15" s="13"/>
      <c r="B15" s="14"/>
      <c r="C15" s="14"/>
      <c r="D15" s="14"/>
      <c r="E15" s="14"/>
      <c r="F15" s="14"/>
      <c r="H15" s="14"/>
      <c r="I15" s="15"/>
      <c r="J15" s="16"/>
      <c r="K15" s="14"/>
      <c r="L15" s="14"/>
      <c r="M15" s="14"/>
      <c r="N15" s="14"/>
      <c r="O15" s="14"/>
      <c r="P15" s="14"/>
      <c r="Q15" s="14"/>
      <c r="R15" s="14"/>
      <c r="S15" s="14"/>
      <c r="T15" s="14"/>
      <c r="U15" s="14"/>
      <c r="V15" s="14"/>
      <c r="W15" s="14"/>
      <c r="X15" s="17"/>
      <c r="Y15" s="12"/>
      <c r="Z15" s="14"/>
      <c r="AA15" s="14"/>
      <c r="AB15" s="14"/>
      <c r="AC15" s="12"/>
      <c r="AD15" s="14"/>
      <c r="AE15" s="12"/>
      <c r="AF15" s="12"/>
      <c r="AG15" s="14"/>
      <c r="AH15" s="14"/>
      <c r="AI15" s="14"/>
      <c r="AJ15" s="14"/>
      <c r="AK15" s="14"/>
      <c r="AL15" s="14"/>
      <c r="AM15" s="14"/>
      <c r="AN15" s="14"/>
      <c r="AO15" s="14"/>
      <c r="AP15" s="14"/>
      <c r="AQ15" s="14"/>
      <c r="AR15" s="14"/>
      <c r="AS15" s="14"/>
      <c r="AT15" s="14"/>
      <c r="AU15" s="14"/>
      <c r="AV15" s="14"/>
      <c r="AW15" s="14"/>
      <c r="AX15" s="14"/>
      <c r="AY15" s="14"/>
      <c r="AZ15" s="14"/>
      <c r="BA15" s="14"/>
      <c r="BB15" s="15"/>
      <c r="BC15" s="14"/>
      <c r="BD15" s="14"/>
      <c r="BE15" s="14"/>
      <c r="BF15" s="14"/>
      <c r="BG15" s="12"/>
      <c r="BH15" s="14"/>
      <c r="BI15" s="14"/>
      <c r="BJ15" s="14"/>
      <c r="BK15" s="14"/>
      <c r="BL15" s="14"/>
      <c r="BM15" s="14"/>
      <c r="BN15" s="14"/>
      <c r="BO15" s="14"/>
      <c r="BP15" s="14"/>
      <c r="BQ15" s="14"/>
      <c r="BR15" s="14"/>
      <c r="BS15" s="14"/>
      <c r="BT15" s="14"/>
      <c r="BU15" s="14"/>
      <c r="BV15" s="14"/>
      <c r="BW15" s="14"/>
      <c r="BX15" s="14"/>
      <c r="BY15" s="14"/>
      <c r="BZ15" s="17"/>
      <c r="CA15" s="14"/>
      <c r="CB15" s="14"/>
      <c r="CC15" s="14"/>
      <c r="CD15" s="14"/>
    </row>
    <row r="16" spans="1:82" s="9" customFormat="1" ht="18.5">
      <c r="A16" s="13"/>
      <c r="B16" s="14"/>
      <c r="C16" s="14"/>
      <c r="D16" s="14"/>
      <c r="E16" s="14"/>
      <c r="F16" s="14"/>
      <c r="H16" s="14"/>
      <c r="I16" s="15"/>
      <c r="J16" s="16"/>
      <c r="K16" s="14"/>
      <c r="L16" s="14"/>
      <c r="M16" s="14"/>
      <c r="N16" s="14"/>
      <c r="O16" s="14"/>
      <c r="P16" s="14"/>
      <c r="Q16" s="14"/>
      <c r="R16" s="14"/>
      <c r="S16" s="14"/>
      <c r="T16" s="14"/>
      <c r="U16" s="14"/>
      <c r="V16" s="14"/>
      <c r="W16" s="14"/>
      <c r="X16" s="17"/>
      <c r="Y16" s="12"/>
      <c r="Z16" s="14"/>
      <c r="AA16" s="14"/>
      <c r="AB16" s="14"/>
      <c r="AC16" s="12"/>
      <c r="AD16" s="14"/>
      <c r="AE16" s="12"/>
      <c r="AF16" s="12"/>
      <c r="AG16" s="14"/>
      <c r="AH16" s="14"/>
      <c r="AI16" s="14"/>
      <c r="AJ16" s="14"/>
      <c r="AK16" s="14"/>
      <c r="AL16" s="14"/>
      <c r="AM16" s="14"/>
      <c r="AN16" s="14"/>
      <c r="AO16" s="14"/>
      <c r="AP16" s="14"/>
      <c r="AQ16" s="14"/>
      <c r="AR16" s="14"/>
      <c r="AS16" s="14"/>
      <c r="AT16" s="14"/>
      <c r="AU16" s="14"/>
      <c r="AV16" s="14"/>
      <c r="AW16" s="14"/>
      <c r="AX16" s="14"/>
      <c r="AY16" s="14"/>
      <c r="AZ16" s="14"/>
      <c r="BA16" s="14"/>
      <c r="BB16" s="15"/>
      <c r="BC16" s="14"/>
      <c r="BD16" s="14"/>
      <c r="BE16" s="14"/>
      <c r="BF16" s="14"/>
      <c r="BG16" s="12"/>
      <c r="BH16" s="14"/>
      <c r="BI16" s="14"/>
      <c r="BJ16" s="14"/>
      <c r="BK16" s="14"/>
      <c r="BL16" s="14"/>
      <c r="BM16" s="14"/>
      <c r="BN16" s="14"/>
      <c r="BO16" s="14"/>
      <c r="BP16" s="14"/>
      <c r="BQ16" s="14"/>
      <c r="BR16" s="14"/>
      <c r="BS16" s="14"/>
      <c r="BT16" s="14"/>
      <c r="BU16" s="14"/>
      <c r="BV16" s="14"/>
      <c r="BW16" s="14"/>
      <c r="BX16" s="14"/>
      <c r="BY16" s="14"/>
      <c r="BZ16" s="17"/>
      <c r="CA16" s="14"/>
      <c r="CB16" s="14"/>
      <c r="CC16" s="14"/>
      <c r="CD16" s="14"/>
    </row>
    <row r="17" spans="1:82" s="9" customFormat="1" ht="18.5">
      <c r="A17" s="13"/>
      <c r="B17" s="14"/>
      <c r="C17" s="14"/>
      <c r="D17" s="14"/>
      <c r="E17" s="14"/>
      <c r="F17" s="14"/>
      <c r="H17" s="14"/>
      <c r="I17" s="15"/>
      <c r="J17" s="16"/>
      <c r="K17" s="14"/>
      <c r="L17" s="14"/>
      <c r="M17" s="14"/>
      <c r="N17" s="14"/>
      <c r="O17" s="14"/>
      <c r="P17" s="14"/>
      <c r="Q17" s="14"/>
      <c r="R17" s="14"/>
      <c r="S17" s="14"/>
      <c r="T17" s="14"/>
      <c r="U17" s="14"/>
      <c r="V17" s="14"/>
      <c r="W17" s="14"/>
      <c r="X17" s="17"/>
      <c r="Y17" s="12"/>
      <c r="Z17" s="14"/>
      <c r="AA17" s="14"/>
      <c r="AB17" s="14"/>
      <c r="AC17" s="12"/>
      <c r="AD17" s="14"/>
      <c r="AE17" s="12"/>
      <c r="AF17" s="12"/>
      <c r="AG17" s="14"/>
      <c r="AH17" s="14"/>
      <c r="AI17" s="14"/>
      <c r="AJ17" s="14"/>
      <c r="AK17" s="14"/>
      <c r="AL17" s="14"/>
      <c r="AM17" s="14"/>
      <c r="AN17" s="14"/>
      <c r="AO17" s="14"/>
      <c r="AP17" s="14"/>
      <c r="AQ17" s="14"/>
      <c r="AR17" s="14"/>
      <c r="AS17" s="14"/>
      <c r="AT17" s="14"/>
      <c r="AU17" s="14"/>
      <c r="AV17" s="14"/>
      <c r="AW17" s="14"/>
      <c r="AX17" s="14"/>
      <c r="AY17" s="14"/>
      <c r="AZ17" s="14"/>
      <c r="BA17" s="14"/>
      <c r="BB17" s="15"/>
      <c r="BC17" s="14"/>
      <c r="BD17" s="14"/>
      <c r="BE17" s="14"/>
      <c r="BF17" s="14"/>
      <c r="BG17" s="12"/>
      <c r="BH17" s="14"/>
      <c r="BI17" s="14"/>
      <c r="BJ17" s="14"/>
      <c r="BK17" s="14"/>
      <c r="BL17" s="14"/>
      <c r="BM17" s="14"/>
      <c r="BN17" s="14"/>
      <c r="BO17" s="14"/>
      <c r="BP17" s="14"/>
      <c r="BQ17" s="14"/>
      <c r="BR17" s="14"/>
      <c r="BS17" s="14"/>
      <c r="BT17" s="14"/>
      <c r="BU17" s="14"/>
      <c r="BV17" s="14"/>
      <c r="BW17" s="14"/>
      <c r="BX17" s="14"/>
      <c r="BY17" s="14"/>
      <c r="BZ17" s="17"/>
      <c r="CA17" s="14"/>
      <c r="CB17" s="14"/>
      <c r="CC17" s="14"/>
      <c r="CD17" s="14"/>
    </row>
    <row r="18" spans="1:82" s="9" customFormat="1" ht="18.5">
      <c r="A18" s="13"/>
      <c r="B18" s="14"/>
      <c r="C18" s="14"/>
      <c r="D18" s="14"/>
      <c r="E18" s="14"/>
      <c r="F18" s="14"/>
      <c r="H18" s="14"/>
      <c r="I18" s="15"/>
      <c r="J18" s="16"/>
      <c r="K18" s="14"/>
      <c r="L18" s="14"/>
      <c r="M18" s="14"/>
      <c r="N18" s="14"/>
      <c r="O18" s="14"/>
      <c r="P18" s="14"/>
      <c r="Q18" s="14"/>
      <c r="R18" s="14"/>
      <c r="S18" s="14"/>
      <c r="T18" s="14"/>
      <c r="U18" s="14"/>
      <c r="V18" s="14"/>
      <c r="W18" s="14"/>
      <c r="X18" s="17"/>
      <c r="Y18" s="12"/>
      <c r="Z18" s="14"/>
      <c r="AA18" s="14"/>
      <c r="AB18" s="14"/>
      <c r="AC18" s="12"/>
      <c r="AD18" s="14"/>
      <c r="AE18" s="12"/>
      <c r="AF18" s="12"/>
      <c r="AG18" s="14"/>
      <c r="AH18" s="14"/>
      <c r="AI18" s="14"/>
      <c r="AJ18" s="14"/>
      <c r="AK18" s="14"/>
      <c r="AL18" s="14"/>
      <c r="AM18" s="14"/>
      <c r="AN18" s="14"/>
      <c r="AO18" s="14"/>
      <c r="AP18" s="14"/>
      <c r="AQ18" s="14"/>
      <c r="AR18" s="14"/>
      <c r="AS18" s="14"/>
      <c r="AT18" s="14"/>
      <c r="AU18" s="14"/>
      <c r="AV18" s="14"/>
      <c r="AW18" s="14"/>
      <c r="AX18" s="14"/>
      <c r="AY18" s="14"/>
      <c r="AZ18" s="14"/>
      <c r="BA18" s="14"/>
      <c r="BB18" s="15"/>
      <c r="BC18" s="14"/>
      <c r="BD18" s="14"/>
      <c r="BE18" s="14"/>
      <c r="BF18" s="14"/>
      <c r="BG18" s="12"/>
      <c r="BH18" s="14"/>
      <c r="BI18" s="14"/>
      <c r="BJ18" s="14"/>
      <c r="BK18" s="14"/>
      <c r="BL18" s="14"/>
      <c r="BM18" s="14"/>
      <c r="BN18" s="14"/>
      <c r="BO18" s="14"/>
      <c r="BP18" s="14"/>
      <c r="BQ18" s="14"/>
      <c r="BR18" s="14"/>
      <c r="BS18" s="14"/>
      <c r="BT18" s="14"/>
      <c r="BU18" s="14"/>
      <c r="BV18" s="14"/>
      <c r="BW18" s="14"/>
      <c r="BX18" s="14"/>
      <c r="BY18" s="14"/>
      <c r="BZ18" s="17"/>
      <c r="CA18" s="14"/>
      <c r="CB18" s="14"/>
      <c r="CC18" s="14"/>
      <c r="CD18" s="14"/>
    </row>
    <row r="19" spans="1:82" s="9" customFormat="1" ht="18.5">
      <c r="A19" s="14"/>
      <c r="B19" s="14"/>
      <c r="C19" s="14"/>
      <c r="D19" s="14"/>
      <c r="E19" s="14"/>
      <c r="F19" s="14"/>
      <c r="H19" s="14"/>
      <c r="I19" s="15"/>
      <c r="J19" s="16"/>
      <c r="K19" s="14"/>
      <c r="L19" s="14"/>
      <c r="M19" s="14"/>
      <c r="N19" s="14"/>
      <c r="O19" s="14"/>
      <c r="P19" s="14"/>
      <c r="Q19" s="14"/>
      <c r="R19" s="14"/>
      <c r="S19" s="14"/>
      <c r="T19" s="14"/>
      <c r="U19" s="14"/>
      <c r="V19" s="14"/>
      <c r="W19" s="14"/>
      <c r="X19" s="17"/>
      <c r="Y19" s="12"/>
      <c r="Z19" s="14"/>
      <c r="AA19" s="14"/>
      <c r="AB19" s="14"/>
      <c r="AC19" s="12"/>
      <c r="AD19" s="14"/>
      <c r="AE19" s="12"/>
      <c r="AF19" s="12"/>
      <c r="AG19" s="14"/>
      <c r="AH19" s="14"/>
      <c r="AI19" s="13"/>
      <c r="AJ19" s="14"/>
      <c r="AK19" s="14"/>
      <c r="AL19" s="14"/>
      <c r="AM19" s="14"/>
      <c r="AN19" s="14"/>
      <c r="AO19" s="14"/>
      <c r="AP19" s="14"/>
      <c r="AQ19" s="14"/>
      <c r="AR19" s="14"/>
      <c r="AS19" s="14"/>
      <c r="AT19" s="14"/>
      <c r="AU19" s="14"/>
      <c r="AV19" s="14"/>
      <c r="AW19" s="14"/>
      <c r="AX19" s="14"/>
      <c r="AY19" s="14"/>
      <c r="AZ19" s="14"/>
      <c r="BA19" s="14"/>
      <c r="BB19" s="15"/>
      <c r="BC19" s="14"/>
      <c r="BD19" s="14"/>
      <c r="BE19" s="14"/>
      <c r="BF19" s="14"/>
      <c r="BG19" s="12"/>
      <c r="BH19" s="14"/>
      <c r="BI19" s="14"/>
      <c r="BJ19" s="14"/>
      <c r="BK19" s="14"/>
      <c r="BL19" s="14"/>
      <c r="BM19" s="14"/>
      <c r="BN19" s="14"/>
      <c r="BO19" s="14"/>
      <c r="BP19" s="14"/>
      <c r="BQ19" s="14"/>
      <c r="BR19" s="14"/>
      <c r="BS19" s="14"/>
      <c r="BT19" s="14"/>
      <c r="BU19" s="14"/>
      <c r="BV19" s="14"/>
      <c r="BW19" s="14"/>
      <c r="BX19" s="14"/>
      <c r="BY19" s="14"/>
      <c r="BZ19" s="17"/>
      <c r="CA19" s="14"/>
      <c r="CB19" s="14"/>
      <c r="CC19" s="14"/>
      <c r="CD19" s="14"/>
    </row>
    <row r="20" spans="1:82" s="9" customFormat="1" ht="18.5">
      <c r="A20" s="14"/>
      <c r="B20" s="14"/>
      <c r="C20" s="14"/>
      <c r="D20" s="14"/>
      <c r="E20" s="14"/>
      <c r="F20" s="14"/>
      <c r="H20" s="14"/>
      <c r="I20" s="15"/>
      <c r="J20" s="16"/>
      <c r="K20" s="14"/>
      <c r="L20" s="14"/>
      <c r="M20" s="14"/>
      <c r="N20" s="14"/>
      <c r="O20" s="14"/>
      <c r="P20" s="14"/>
      <c r="Q20" s="14"/>
      <c r="R20" s="14"/>
      <c r="S20" s="14"/>
      <c r="T20" s="14"/>
      <c r="U20" s="14"/>
      <c r="V20" s="14"/>
      <c r="W20" s="14"/>
      <c r="X20" s="17"/>
      <c r="Y20" s="12"/>
      <c r="Z20" s="14"/>
      <c r="AA20" s="14"/>
      <c r="AB20" s="14"/>
      <c r="AC20" s="12"/>
      <c r="AD20" s="14"/>
      <c r="AE20" s="12"/>
      <c r="AF20" s="12"/>
      <c r="AG20" s="14"/>
      <c r="AH20" s="14"/>
      <c r="AI20" s="13"/>
      <c r="AJ20" s="14"/>
      <c r="AK20" s="14"/>
      <c r="AL20" s="14"/>
      <c r="AM20" s="14"/>
      <c r="AN20" s="14"/>
      <c r="AO20" s="14"/>
      <c r="AP20" s="14"/>
      <c r="AQ20" s="14"/>
      <c r="AR20" s="14"/>
      <c r="AS20" s="14"/>
      <c r="AT20" s="14"/>
      <c r="AU20" s="14"/>
      <c r="AV20" s="14"/>
      <c r="AW20" s="14"/>
      <c r="AX20" s="14"/>
      <c r="AY20" s="14"/>
      <c r="AZ20" s="14"/>
      <c r="BA20" s="14"/>
      <c r="BB20" s="15"/>
      <c r="BC20" s="14"/>
      <c r="BD20" s="14"/>
      <c r="BE20" s="14"/>
      <c r="BF20" s="14"/>
      <c r="BG20" s="12"/>
      <c r="BH20" s="14"/>
      <c r="BI20" s="14"/>
      <c r="BJ20" s="14"/>
      <c r="BK20" s="14"/>
      <c r="BL20" s="14"/>
      <c r="BM20" s="14"/>
      <c r="BN20" s="14"/>
      <c r="BO20" s="14"/>
      <c r="BP20" s="14"/>
      <c r="BQ20" s="14"/>
      <c r="BR20" s="14"/>
      <c r="BS20" s="14"/>
      <c r="BT20" s="14"/>
      <c r="BU20" s="14"/>
      <c r="BV20" s="14"/>
      <c r="BW20" s="14"/>
      <c r="BX20" s="14"/>
      <c r="BY20" s="14"/>
      <c r="BZ20" s="17"/>
      <c r="CA20" s="14"/>
      <c r="CB20" s="14"/>
      <c r="CC20" s="14"/>
      <c r="CD20" s="14"/>
    </row>
    <row r="21" spans="1:82" s="9" customFormat="1" ht="18.5">
      <c r="A21" s="12"/>
      <c r="B21" s="12"/>
      <c r="C21" s="12"/>
      <c r="D21" s="12"/>
      <c r="E21" s="12"/>
      <c r="F21" s="14"/>
      <c r="H21" s="14"/>
      <c r="I21" s="15"/>
      <c r="J21" s="16"/>
      <c r="K21" s="14"/>
      <c r="L21" s="14"/>
      <c r="M21" s="14"/>
      <c r="N21" s="14"/>
      <c r="O21" s="14"/>
      <c r="P21" s="14"/>
      <c r="Q21" s="14"/>
      <c r="R21" s="14"/>
      <c r="S21" s="14"/>
      <c r="T21" s="14"/>
      <c r="U21" s="14"/>
      <c r="V21" s="14"/>
      <c r="W21" s="14"/>
      <c r="X21" s="17"/>
      <c r="Y21" s="12"/>
      <c r="Z21" s="14"/>
      <c r="AA21" s="14"/>
      <c r="AB21" s="14"/>
      <c r="AC21" s="12"/>
      <c r="AD21" s="14"/>
      <c r="AE21" s="12"/>
      <c r="AF21" s="12"/>
      <c r="AG21" s="14"/>
      <c r="AH21" s="14"/>
      <c r="AI21" s="12"/>
      <c r="AJ21" s="14"/>
      <c r="AK21" s="14"/>
      <c r="AL21" s="14"/>
      <c r="AM21" s="14"/>
      <c r="AN21" s="14"/>
      <c r="AO21" s="14"/>
      <c r="AP21" s="14"/>
      <c r="AQ21" s="14"/>
      <c r="AR21" s="14"/>
      <c r="AS21" s="14"/>
      <c r="AT21" s="14"/>
      <c r="AU21" s="14"/>
      <c r="AV21" s="14"/>
      <c r="AW21" s="14"/>
      <c r="AX21" s="14"/>
      <c r="AY21" s="14"/>
      <c r="AZ21" s="14"/>
      <c r="BA21" s="14"/>
      <c r="BB21" s="15"/>
      <c r="BC21" s="14"/>
      <c r="BD21" s="14"/>
      <c r="BE21" s="14"/>
      <c r="BF21" s="14"/>
      <c r="BG21" s="12"/>
      <c r="BH21" s="14"/>
      <c r="BI21" s="14"/>
      <c r="BJ21" s="14"/>
      <c r="BK21" s="14"/>
      <c r="BL21" s="14"/>
      <c r="BM21" s="14"/>
      <c r="BN21" s="14"/>
      <c r="BO21" s="14"/>
      <c r="BP21" s="14"/>
      <c r="BQ21" s="14"/>
      <c r="BR21" s="14"/>
      <c r="BS21" s="14"/>
      <c r="BT21" s="14"/>
      <c r="BU21" s="14"/>
      <c r="BV21" s="14"/>
      <c r="BW21" s="14"/>
      <c r="BX21" s="14"/>
      <c r="BY21" s="14"/>
      <c r="BZ21" s="17"/>
      <c r="CA21" s="14"/>
      <c r="CB21" s="14"/>
      <c r="CC21" s="14"/>
      <c r="CD21" s="14"/>
    </row>
    <row r="22" spans="1:82" s="9" customFormat="1" ht="18.5">
      <c r="A22" s="12"/>
      <c r="B22" s="12"/>
      <c r="C22" s="12"/>
      <c r="D22" s="12"/>
      <c r="E22" s="12"/>
      <c r="F22" s="14"/>
      <c r="H22" s="14"/>
      <c r="I22" s="15"/>
      <c r="J22" s="16"/>
      <c r="K22" s="14"/>
      <c r="L22" s="14"/>
      <c r="M22" s="14"/>
      <c r="N22" s="14"/>
      <c r="O22" s="14"/>
      <c r="P22" s="14"/>
      <c r="Q22" s="14"/>
      <c r="R22" s="14"/>
      <c r="S22" s="14"/>
      <c r="T22" s="14"/>
      <c r="U22" s="14"/>
      <c r="V22" s="14"/>
      <c r="W22" s="14"/>
      <c r="X22" s="17"/>
      <c r="Y22" s="12"/>
      <c r="Z22" s="14"/>
      <c r="AA22" s="14"/>
      <c r="AB22" s="14"/>
      <c r="AC22" s="12"/>
      <c r="AD22" s="14"/>
      <c r="AE22" s="12"/>
      <c r="AF22" s="12"/>
      <c r="AG22" s="14"/>
      <c r="AH22" s="14"/>
      <c r="AI22" s="12"/>
      <c r="AJ22" s="14"/>
      <c r="AK22" s="14"/>
      <c r="AL22" s="14"/>
      <c r="AM22" s="14"/>
      <c r="AN22" s="14"/>
      <c r="AO22" s="14"/>
      <c r="AP22" s="14"/>
      <c r="AQ22" s="14"/>
      <c r="AR22" s="14"/>
      <c r="AS22" s="14"/>
      <c r="AT22" s="14"/>
      <c r="AU22" s="14"/>
      <c r="AV22" s="14"/>
      <c r="AW22" s="14"/>
      <c r="AX22" s="14"/>
      <c r="AY22" s="14"/>
      <c r="AZ22" s="14"/>
      <c r="BA22" s="14"/>
      <c r="BB22" s="15"/>
      <c r="BC22" s="14"/>
      <c r="BD22" s="14"/>
      <c r="BE22" s="14"/>
      <c r="BF22" s="14"/>
      <c r="BG22" s="12"/>
      <c r="BH22" s="14"/>
      <c r="BI22" s="14"/>
      <c r="BJ22" s="14"/>
      <c r="BK22" s="14"/>
      <c r="BL22" s="14"/>
      <c r="BM22" s="14"/>
      <c r="BN22" s="14"/>
      <c r="BO22" s="14"/>
      <c r="BP22" s="14"/>
      <c r="BQ22" s="14"/>
      <c r="BR22" s="14"/>
      <c r="BS22" s="14"/>
      <c r="BT22" s="14"/>
      <c r="BU22" s="14"/>
      <c r="BV22" s="14"/>
      <c r="BW22" s="14"/>
      <c r="BX22" s="14"/>
      <c r="BY22" s="14"/>
      <c r="BZ22" s="17"/>
      <c r="CA22" s="14"/>
      <c r="CB22" s="14"/>
      <c r="CC22" s="14"/>
      <c r="CD22" s="14"/>
    </row>
    <row r="23" spans="1:82" s="9" customFormat="1" ht="18.5">
      <c r="A23" s="19"/>
      <c r="B23" s="19"/>
      <c r="C23" s="19"/>
      <c r="D23" s="19"/>
      <c r="E23" s="12"/>
      <c r="F23" s="14"/>
      <c r="H23" s="14"/>
      <c r="I23" s="15"/>
      <c r="J23" s="16"/>
      <c r="K23" s="14"/>
      <c r="L23" s="14"/>
      <c r="M23" s="14"/>
      <c r="N23" s="14"/>
      <c r="O23" s="14"/>
      <c r="P23" s="14"/>
      <c r="Q23" s="14"/>
      <c r="R23" s="14"/>
      <c r="S23" s="14"/>
      <c r="T23" s="14"/>
      <c r="U23" s="14"/>
      <c r="V23" s="14"/>
      <c r="W23" s="14"/>
      <c r="X23" s="17"/>
      <c r="Y23" s="12"/>
      <c r="Z23" s="14"/>
      <c r="AA23" s="14"/>
      <c r="AB23" s="14"/>
      <c r="AC23" s="12"/>
      <c r="AD23" s="14"/>
      <c r="AE23" s="12"/>
      <c r="AF23" s="12"/>
      <c r="AG23" s="14"/>
      <c r="AH23" s="14"/>
      <c r="AI23" s="12"/>
      <c r="AJ23" s="14"/>
      <c r="AK23" s="14"/>
      <c r="AL23" s="14"/>
      <c r="AM23" s="14"/>
      <c r="AN23" s="14"/>
      <c r="AO23" s="14"/>
      <c r="AP23" s="14"/>
      <c r="AQ23" s="14"/>
      <c r="AR23" s="14"/>
      <c r="AS23" s="14"/>
      <c r="AT23" s="14"/>
      <c r="AU23" s="14"/>
      <c r="AV23" s="14"/>
      <c r="AW23" s="14"/>
      <c r="AX23" s="14"/>
      <c r="AY23" s="14"/>
      <c r="AZ23" s="14"/>
      <c r="BA23" s="14"/>
      <c r="BB23" s="15"/>
      <c r="BC23" s="14"/>
      <c r="BD23" s="14"/>
      <c r="BE23" s="14"/>
      <c r="BF23" s="14"/>
      <c r="BG23" s="12"/>
      <c r="BH23" s="14"/>
      <c r="BI23" s="14"/>
      <c r="BJ23" s="14"/>
      <c r="BK23" s="14"/>
      <c r="BL23" s="14"/>
      <c r="BM23" s="14"/>
      <c r="BN23" s="14"/>
      <c r="BO23" s="14"/>
      <c r="BP23" s="14"/>
      <c r="BQ23" s="14"/>
      <c r="BR23" s="14"/>
      <c r="BS23" s="14"/>
      <c r="BT23" s="14"/>
      <c r="BU23" s="14"/>
      <c r="BV23" s="14"/>
      <c r="BW23" s="14"/>
      <c r="BX23" s="14"/>
      <c r="BY23" s="14"/>
      <c r="BZ23" s="17"/>
      <c r="CA23" s="14"/>
      <c r="CB23" s="14"/>
      <c r="CC23" s="14"/>
      <c r="CD23" s="14"/>
    </row>
    <row r="24" spans="1:82" s="9" customFormat="1" ht="18.5">
      <c r="A24" s="19"/>
      <c r="B24" s="19"/>
      <c r="C24" s="19"/>
      <c r="D24" s="19"/>
      <c r="E24" s="12"/>
      <c r="F24" s="14"/>
      <c r="H24" s="14"/>
      <c r="I24" s="15"/>
      <c r="J24" s="16"/>
      <c r="K24" s="14"/>
      <c r="L24" s="14"/>
      <c r="M24" s="14"/>
      <c r="N24" s="14"/>
      <c r="O24" s="14"/>
      <c r="P24" s="14"/>
      <c r="Q24" s="14"/>
      <c r="R24" s="14"/>
      <c r="S24" s="14"/>
      <c r="T24" s="14"/>
      <c r="U24" s="14"/>
      <c r="V24" s="14"/>
      <c r="W24" s="14"/>
      <c r="X24" s="17"/>
      <c r="Y24" s="12"/>
      <c r="Z24" s="14"/>
      <c r="AA24" s="14"/>
      <c r="AB24" s="14"/>
      <c r="AC24" s="12"/>
      <c r="AD24" s="14"/>
      <c r="AE24" s="12"/>
      <c r="AF24" s="12"/>
      <c r="AG24" s="14"/>
      <c r="AH24" s="14"/>
      <c r="AI24" s="18"/>
      <c r="AJ24" s="14"/>
      <c r="AK24" s="14"/>
      <c r="AL24" s="14"/>
      <c r="AM24" s="14"/>
      <c r="AN24" s="14"/>
      <c r="AO24" s="14"/>
      <c r="AP24" s="14"/>
      <c r="AQ24" s="14"/>
      <c r="AR24" s="14"/>
      <c r="AS24" s="14"/>
      <c r="AT24" s="14"/>
      <c r="AU24" s="14"/>
      <c r="AV24" s="14"/>
      <c r="AW24" s="14"/>
      <c r="AX24" s="14"/>
      <c r="AY24" s="14"/>
      <c r="AZ24" s="14"/>
      <c r="BA24" s="14"/>
      <c r="BB24" s="15"/>
      <c r="BC24" s="14"/>
      <c r="BD24" s="14"/>
      <c r="BE24" s="14"/>
      <c r="BF24" s="14"/>
      <c r="BG24" s="12"/>
      <c r="BH24" s="14"/>
      <c r="BI24" s="14"/>
      <c r="BJ24" s="14"/>
      <c r="BK24" s="14"/>
      <c r="BL24" s="14"/>
      <c r="BM24" s="14"/>
      <c r="BN24" s="14"/>
      <c r="BO24" s="14"/>
      <c r="BP24" s="14"/>
      <c r="BQ24" s="14"/>
      <c r="BR24" s="14"/>
      <c r="BS24" s="14"/>
      <c r="BT24" s="14"/>
      <c r="BU24" s="14"/>
      <c r="BV24" s="14"/>
      <c r="BW24" s="14"/>
      <c r="BX24" s="14"/>
      <c r="BY24" s="14"/>
      <c r="BZ24" s="17"/>
      <c r="CA24" s="14"/>
      <c r="CB24" s="14"/>
      <c r="CC24" s="14"/>
      <c r="CD24" s="14"/>
    </row>
    <row r="25" spans="1:82" s="9" customFormat="1" ht="18.5">
      <c r="F25" s="14"/>
      <c r="H25" s="14"/>
      <c r="I25" s="15"/>
      <c r="J25" s="16"/>
      <c r="K25" s="14"/>
      <c r="L25" s="14"/>
      <c r="M25" s="14"/>
      <c r="N25" s="14"/>
      <c r="O25" s="14"/>
      <c r="P25" s="14"/>
      <c r="Q25" s="14"/>
      <c r="R25" s="14"/>
      <c r="S25" s="14"/>
      <c r="T25" s="14"/>
      <c r="U25" s="14"/>
      <c r="V25" s="14"/>
      <c r="W25" s="14"/>
      <c r="X25" s="17"/>
      <c r="Y25" s="12"/>
      <c r="Z25" s="14"/>
      <c r="AA25" s="14"/>
      <c r="AB25" s="14"/>
      <c r="AC25" s="12"/>
      <c r="AD25" s="14"/>
      <c r="AE25" s="12"/>
      <c r="AF25" s="12"/>
      <c r="AG25" s="14"/>
      <c r="AH25" s="14"/>
      <c r="AJ25" s="14"/>
      <c r="AK25" s="14"/>
      <c r="AL25" s="14"/>
      <c r="AM25" s="14"/>
      <c r="AN25" s="14"/>
      <c r="AO25" s="14"/>
      <c r="AP25" s="14"/>
      <c r="AQ25" s="14"/>
      <c r="AR25" s="14"/>
      <c r="AS25" s="14"/>
      <c r="AT25" s="14"/>
      <c r="AU25" s="14"/>
      <c r="AV25" s="14"/>
      <c r="AW25" s="14"/>
      <c r="AX25" s="14"/>
      <c r="AY25" s="14"/>
      <c r="AZ25" s="14"/>
      <c r="BA25" s="14"/>
      <c r="BB25" s="15"/>
      <c r="BC25" s="14"/>
      <c r="BD25" s="14"/>
      <c r="BE25" s="14"/>
      <c r="BF25" s="14"/>
      <c r="BG25" s="12"/>
      <c r="BH25" s="14"/>
      <c r="BI25" s="14"/>
      <c r="BJ25" s="14"/>
      <c r="BK25" s="14"/>
      <c r="BL25" s="14"/>
      <c r="BM25" s="14"/>
      <c r="BN25" s="14"/>
      <c r="BO25" s="14"/>
      <c r="BP25" s="14"/>
      <c r="BQ25" s="14"/>
      <c r="BR25" s="14"/>
      <c r="BS25" s="14"/>
      <c r="BT25" s="14"/>
      <c r="BU25" s="14"/>
      <c r="BV25" s="14"/>
      <c r="BW25" s="14"/>
      <c r="BX25" s="14"/>
      <c r="BY25" s="14"/>
      <c r="BZ25" s="17"/>
      <c r="CA25" s="14"/>
      <c r="CB25" s="14"/>
      <c r="CC25" s="14"/>
      <c r="CD25" s="14"/>
    </row>
    <row r="26" spans="1:82" s="9" customFormat="1" ht="18.5">
      <c r="F26" s="14"/>
      <c r="H26" s="14"/>
      <c r="I26" s="15"/>
      <c r="J26" s="16"/>
      <c r="K26" s="14"/>
      <c r="L26" s="14"/>
      <c r="M26" s="14"/>
      <c r="N26" s="14"/>
      <c r="O26" s="14"/>
      <c r="P26" s="14"/>
      <c r="Q26" s="14"/>
      <c r="R26" s="14"/>
      <c r="S26" s="14"/>
      <c r="T26" s="14"/>
      <c r="U26" s="14"/>
      <c r="V26" s="14"/>
      <c r="W26" s="14"/>
      <c r="X26" s="17"/>
      <c r="Y26" s="12"/>
      <c r="Z26" s="14"/>
      <c r="AA26" s="14"/>
      <c r="AB26" s="14"/>
      <c r="AC26" s="12"/>
      <c r="AD26" s="14"/>
      <c r="AE26" s="12"/>
      <c r="AF26" s="12"/>
      <c r="AG26" s="14"/>
      <c r="AH26" s="14"/>
      <c r="AJ26" s="14"/>
      <c r="AK26" s="14"/>
      <c r="AL26" s="14"/>
      <c r="AM26" s="14"/>
      <c r="AN26" s="14"/>
      <c r="AO26" s="14"/>
      <c r="AP26" s="14"/>
      <c r="AQ26" s="14"/>
      <c r="AR26" s="14"/>
      <c r="AS26" s="14"/>
      <c r="AT26" s="14"/>
      <c r="AU26" s="14"/>
      <c r="AV26" s="14"/>
      <c r="AW26" s="14"/>
      <c r="AX26" s="14"/>
      <c r="AY26" s="14"/>
      <c r="AZ26" s="14"/>
      <c r="BA26" s="14"/>
      <c r="BB26" s="15"/>
      <c r="BC26" s="14"/>
      <c r="BD26" s="14"/>
      <c r="BE26" s="14"/>
      <c r="BF26" s="14"/>
      <c r="BG26" s="12"/>
      <c r="BH26" s="14"/>
      <c r="BI26" s="14"/>
      <c r="BJ26" s="14"/>
      <c r="BK26" s="14"/>
      <c r="BL26" s="14"/>
      <c r="BM26" s="14"/>
      <c r="BN26" s="14"/>
      <c r="BO26" s="14"/>
      <c r="BP26" s="14"/>
      <c r="BQ26" s="14"/>
      <c r="BR26" s="14"/>
      <c r="BS26" s="14"/>
      <c r="BT26" s="14"/>
      <c r="BU26" s="14"/>
      <c r="BV26" s="14"/>
      <c r="BW26" s="14"/>
      <c r="BX26" s="14"/>
      <c r="BY26" s="14"/>
      <c r="BZ26" s="17"/>
      <c r="CA26" s="14"/>
      <c r="CB26" s="14"/>
      <c r="CC26" s="14"/>
      <c r="CD26" s="14"/>
    </row>
    <row r="27" spans="1:82" s="9" customFormat="1" ht="18.5">
      <c r="F27" s="14"/>
      <c r="H27" s="14"/>
      <c r="I27" s="15"/>
      <c r="J27" s="16"/>
      <c r="K27" s="14"/>
      <c r="L27" s="14"/>
      <c r="M27" s="14"/>
      <c r="N27" s="14"/>
      <c r="O27" s="14"/>
      <c r="P27" s="14"/>
      <c r="Q27" s="14"/>
      <c r="R27" s="14"/>
      <c r="S27" s="14"/>
      <c r="T27" s="14"/>
      <c r="U27" s="14"/>
      <c r="V27" s="14"/>
      <c r="W27" s="14"/>
      <c r="X27" s="17"/>
      <c r="Y27" s="12"/>
      <c r="Z27" s="14"/>
      <c r="AA27" s="14"/>
      <c r="AB27" s="14"/>
      <c r="AC27" s="12"/>
      <c r="AD27" s="14"/>
      <c r="AE27" s="12"/>
      <c r="AF27" s="12"/>
      <c r="AG27" s="14"/>
      <c r="AH27" s="14"/>
      <c r="AJ27" s="14"/>
      <c r="AK27" s="14"/>
      <c r="AL27" s="14"/>
      <c r="AM27" s="14"/>
      <c r="AN27" s="14"/>
      <c r="AO27" s="14"/>
      <c r="AP27" s="14"/>
      <c r="AQ27" s="14"/>
      <c r="AR27" s="14"/>
      <c r="AS27" s="14"/>
      <c r="AT27" s="14"/>
      <c r="AU27" s="14"/>
      <c r="AV27" s="14"/>
      <c r="AW27" s="14"/>
      <c r="AX27" s="14"/>
      <c r="AY27" s="14"/>
      <c r="AZ27" s="14"/>
      <c r="BA27" s="14"/>
      <c r="BB27" s="15"/>
      <c r="BC27" s="14"/>
      <c r="BD27" s="14"/>
      <c r="BE27" s="14"/>
      <c r="BF27" s="14"/>
      <c r="BG27" s="12"/>
      <c r="BH27" s="14"/>
      <c r="BI27" s="14"/>
      <c r="BJ27" s="14"/>
      <c r="BK27" s="14"/>
      <c r="BL27" s="14"/>
      <c r="BM27" s="14"/>
      <c r="BN27" s="14"/>
      <c r="BO27" s="14"/>
      <c r="BP27" s="14"/>
      <c r="BQ27" s="14"/>
      <c r="BR27" s="14"/>
      <c r="BS27" s="14"/>
      <c r="BT27" s="14"/>
      <c r="BU27" s="14"/>
      <c r="BV27" s="14"/>
      <c r="BW27" s="14"/>
      <c r="BX27" s="14"/>
      <c r="BY27" s="14"/>
      <c r="BZ27" s="17"/>
      <c r="CA27" s="14"/>
      <c r="CB27" s="14"/>
      <c r="CC27" s="14"/>
      <c r="CD27" s="14"/>
    </row>
    <row r="28" spans="1:82" s="9" customFormat="1" ht="18.5">
      <c r="F28" s="14"/>
      <c r="H28" s="14"/>
      <c r="I28" s="15"/>
      <c r="J28" s="16"/>
      <c r="K28" s="14"/>
      <c r="L28" s="14"/>
      <c r="M28" s="14"/>
      <c r="N28" s="14"/>
      <c r="O28" s="14"/>
      <c r="P28" s="14"/>
      <c r="Q28" s="14"/>
      <c r="R28" s="14"/>
      <c r="S28" s="14"/>
      <c r="T28" s="14"/>
      <c r="U28" s="14"/>
      <c r="V28" s="14"/>
      <c r="W28" s="14"/>
      <c r="X28" s="17"/>
      <c r="Y28" s="12"/>
      <c r="Z28" s="14"/>
      <c r="AA28" s="14"/>
      <c r="AB28" s="14"/>
      <c r="AC28" s="12"/>
      <c r="AD28" s="14"/>
      <c r="AE28" s="12"/>
      <c r="AF28" s="12"/>
      <c r="AG28" s="14"/>
      <c r="AH28" s="14"/>
      <c r="AJ28" s="14"/>
      <c r="AK28" s="14"/>
      <c r="AL28" s="14"/>
      <c r="AM28" s="14"/>
      <c r="AN28" s="14"/>
      <c r="AO28" s="14"/>
      <c r="AP28" s="14"/>
      <c r="AQ28" s="14"/>
      <c r="AR28" s="14"/>
      <c r="AS28" s="14"/>
      <c r="AT28" s="14"/>
      <c r="AU28" s="14"/>
      <c r="AV28" s="14"/>
      <c r="AW28" s="14"/>
      <c r="AX28" s="14"/>
      <c r="AY28" s="14"/>
      <c r="AZ28" s="14"/>
      <c r="BA28" s="14"/>
      <c r="BB28" s="15"/>
      <c r="BC28" s="14"/>
      <c r="BD28" s="14"/>
      <c r="BE28" s="14"/>
      <c r="BF28" s="14"/>
      <c r="BG28" s="12"/>
      <c r="BH28" s="14"/>
      <c r="BI28" s="14"/>
      <c r="BJ28" s="14"/>
      <c r="BK28" s="14"/>
      <c r="BL28" s="14"/>
      <c r="BM28" s="14"/>
      <c r="BN28" s="14"/>
      <c r="BO28" s="14"/>
      <c r="BP28" s="14"/>
      <c r="BQ28" s="14"/>
      <c r="BR28" s="14"/>
      <c r="BS28" s="14"/>
      <c r="BT28" s="14"/>
      <c r="BU28" s="14"/>
      <c r="BV28" s="14"/>
      <c r="BW28" s="14"/>
      <c r="BX28" s="14"/>
      <c r="BY28" s="14"/>
      <c r="BZ28" s="17"/>
      <c r="CA28" s="14"/>
      <c r="CB28" s="14"/>
      <c r="CC28" s="14"/>
      <c r="CD28" s="14"/>
    </row>
    <row r="29" spans="1:82" s="9" customFormat="1" ht="18.5">
      <c r="F29" s="14"/>
      <c r="H29" s="14"/>
      <c r="I29" s="15"/>
      <c r="J29" s="16"/>
      <c r="K29" s="14"/>
      <c r="L29" s="14"/>
      <c r="M29" s="14"/>
      <c r="N29" s="14"/>
      <c r="O29" s="14"/>
      <c r="P29" s="14"/>
      <c r="Q29" s="14"/>
      <c r="R29" s="14"/>
      <c r="S29" s="14"/>
      <c r="T29" s="14"/>
      <c r="U29" s="14"/>
      <c r="V29" s="14"/>
      <c r="W29" s="14"/>
      <c r="X29" s="17"/>
      <c r="Y29" s="12"/>
      <c r="Z29" s="14"/>
      <c r="AA29" s="14"/>
      <c r="AB29" s="14"/>
      <c r="AC29" s="12"/>
      <c r="AD29" s="14"/>
      <c r="AE29" s="12"/>
      <c r="AF29" s="12"/>
      <c r="AG29" s="14"/>
      <c r="AH29" s="14"/>
      <c r="AJ29" s="14"/>
      <c r="AK29" s="14"/>
      <c r="AL29" s="14"/>
      <c r="AM29" s="14"/>
      <c r="AN29" s="14"/>
      <c r="AO29" s="14"/>
      <c r="AP29" s="14"/>
      <c r="AQ29" s="14"/>
      <c r="AR29" s="14"/>
      <c r="AS29" s="14"/>
      <c r="AT29" s="14"/>
      <c r="AU29" s="14"/>
      <c r="AV29" s="14"/>
      <c r="AW29" s="14"/>
      <c r="AX29" s="14"/>
      <c r="AY29" s="14"/>
      <c r="AZ29" s="14"/>
      <c r="BA29" s="14"/>
      <c r="BB29" s="15"/>
      <c r="BC29" s="14"/>
      <c r="BD29" s="14"/>
      <c r="BE29" s="14"/>
      <c r="BF29" s="14"/>
      <c r="BG29" s="12"/>
      <c r="BH29" s="14"/>
      <c r="BI29" s="14"/>
      <c r="BJ29" s="14"/>
      <c r="BK29" s="14"/>
      <c r="BL29" s="14"/>
      <c r="BM29" s="14"/>
      <c r="BN29" s="14"/>
      <c r="BO29" s="14"/>
      <c r="BP29" s="14"/>
      <c r="BQ29" s="14"/>
      <c r="BR29" s="14"/>
      <c r="BS29" s="14"/>
      <c r="BT29" s="14"/>
      <c r="BU29" s="14"/>
      <c r="BV29" s="14"/>
      <c r="BW29" s="14"/>
      <c r="BX29" s="14"/>
      <c r="BY29" s="14"/>
      <c r="BZ29" s="17"/>
      <c r="CA29" s="14"/>
      <c r="CB29" s="14"/>
      <c r="CC29" s="14"/>
      <c r="CD29" s="14"/>
    </row>
    <row r="30" spans="1:82" s="9" customFormat="1" ht="18.5">
      <c r="F30" s="14"/>
      <c r="H30" s="14"/>
      <c r="I30" s="15"/>
      <c r="J30" s="16"/>
      <c r="K30" s="14"/>
      <c r="L30" s="14"/>
      <c r="M30" s="14"/>
      <c r="N30" s="14"/>
      <c r="O30" s="14"/>
      <c r="P30" s="14"/>
      <c r="Q30" s="14"/>
      <c r="R30" s="14"/>
      <c r="S30" s="14"/>
      <c r="T30" s="14"/>
      <c r="U30" s="14"/>
      <c r="V30" s="14"/>
      <c r="W30" s="14"/>
      <c r="X30" s="17"/>
      <c r="Y30" s="12"/>
      <c r="Z30" s="14"/>
      <c r="AA30" s="14"/>
      <c r="AB30" s="14"/>
      <c r="AC30" s="12"/>
      <c r="AD30" s="14"/>
      <c r="AE30" s="12"/>
      <c r="AF30" s="12"/>
      <c r="AG30" s="14"/>
      <c r="AH30" s="14"/>
      <c r="AJ30" s="14"/>
      <c r="AK30" s="14"/>
      <c r="AL30" s="14"/>
      <c r="AM30" s="14"/>
      <c r="AN30" s="14"/>
      <c r="AO30" s="14"/>
      <c r="AP30" s="14"/>
      <c r="AQ30" s="14"/>
      <c r="AR30" s="14"/>
      <c r="AS30" s="14"/>
      <c r="AT30" s="14"/>
      <c r="AU30" s="14"/>
      <c r="AV30" s="14"/>
      <c r="AW30" s="14"/>
      <c r="AX30" s="14"/>
      <c r="AY30" s="14"/>
      <c r="AZ30" s="14"/>
      <c r="BA30" s="14"/>
      <c r="BB30" s="15"/>
      <c r="BC30" s="14"/>
      <c r="BD30" s="14"/>
      <c r="BE30" s="14"/>
      <c r="BF30" s="14"/>
      <c r="BG30" s="12"/>
      <c r="BH30" s="14"/>
      <c r="BI30" s="14"/>
      <c r="BJ30" s="14"/>
      <c r="BK30" s="14"/>
      <c r="BL30" s="14"/>
      <c r="BM30" s="14"/>
      <c r="BN30" s="14"/>
      <c r="BO30" s="14"/>
      <c r="BP30" s="14"/>
      <c r="BQ30" s="14"/>
      <c r="BR30" s="14"/>
      <c r="BS30" s="14"/>
      <c r="BT30" s="14"/>
      <c r="BU30" s="14"/>
      <c r="BV30" s="14"/>
      <c r="BW30" s="14"/>
      <c r="BX30" s="14"/>
      <c r="BY30" s="14"/>
      <c r="BZ30" s="17"/>
      <c r="CA30" s="14"/>
      <c r="CB30" s="14"/>
      <c r="CC30" s="14"/>
      <c r="CD30" s="14"/>
    </row>
    <row r="31" spans="1:82" s="9" customFormat="1" ht="18.5">
      <c r="F31" s="14"/>
      <c r="H31" s="14"/>
      <c r="I31" s="15"/>
      <c r="J31" s="16"/>
      <c r="K31" s="14"/>
      <c r="L31" s="14"/>
      <c r="M31" s="14"/>
      <c r="N31" s="14"/>
      <c r="O31" s="14"/>
      <c r="P31" s="14"/>
      <c r="Q31" s="14"/>
      <c r="R31" s="14"/>
      <c r="S31" s="14"/>
      <c r="T31" s="14"/>
      <c r="U31" s="14"/>
      <c r="V31" s="14"/>
      <c r="W31" s="14"/>
      <c r="X31" s="17"/>
      <c r="Y31" s="12"/>
      <c r="Z31" s="14"/>
      <c r="AA31" s="14"/>
      <c r="AB31" s="14"/>
      <c r="AC31" s="12"/>
      <c r="AD31" s="14"/>
      <c r="AE31" s="12"/>
      <c r="AF31" s="12"/>
      <c r="AG31" s="14"/>
      <c r="AH31" s="14"/>
      <c r="AJ31" s="14"/>
      <c r="AK31" s="14"/>
      <c r="AL31" s="14"/>
      <c r="AM31" s="14"/>
      <c r="AN31" s="14"/>
      <c r="AO31" s="14"/>
      <c r="AP31" s="14"/>
      <c r="AQ31" s="14"/>
      <c r="AR31" s="14"/>
      <c r="AS31" s="14"/>
      <c r="AT31" s="14"/>
      <c r="AU31" s="14"/>
      <c r="AV31" s="14"/>
      <c r="AW31" s="14"/>
      <c r="AX31" s="14"/>
      <c r="AY31" s="14"/>
      <c r="AZ31" s="14"/>
      <c r="BA31" s="14"/>
      <c r="BB31" s="15"/>
      <c r="BC31" s="14"/>
      <c r="BD31" s="14"/>
      <c r="BE31" s="14"/>
      <c r="BF31" s="14"/>
      <c r="BG31" s="12"/>
      <c r="BH31" s="14"/>
      <c r="BI31" s="14"/>
      <c r="BJ31" s="14"/>
      <c r="BK31" s="14"/>
      <c r="BL31" s="14"/>
      <c r="BM31" s="14"/>
      <c r="BN31" s="14"/>
      <c r="BO31" s="14"/>
      <c r="BP31" s="14"/>
      <c r="BQ31" s="14"/>
      <c r="BR31" s="14"/>
      <c r="BS31" s="14"/>
      <c r="BT31" s="14"/>
      <c r="BU31" s="14"/>
      <c r="BV31" s="14"/>
      <c r="BW31" s="14"/>
      <c r="BX31" s="14"/>
      <c r="BY31" s="14"/>
      <c r="BZ31" s="17"/>
      <c r="CA31" s="14"/>
      <c r="CB31" s="14"/>
      <c r="CC31" s="14"/>
      <c r="CD31" s="14"/>
    </row>
    <row r="32" spans="1:82" ht="18.5">
      <c r="F32" s="14"/>
      <c r="G32" s="9"/>
      <c r="H32" s="14"/>
      <c r="I32" s="15"/>
      <c r="J32" s="16"/>
      <c r="K32" s="14"/>
      <c r="L32" s="14"/>
      <c r="M32" s="14"/>
      <c r="N32" s="14"/>
      <c r="O32" s="14"/>
      <c r="P32" s="14"/>
      <c r="Q32" s="14"/>
      <c r="R32" s="14"/>
      <c r="S32" s="14"/>
      <c r="T32" s="14"/>
      <c r="U32" s="14"/>
      <c r="V32" s="14"/>
      <c r="W32" s="14"/>
      <c r="X32" s="17"/>
      <c r="Y32" s="12"/>
      <c r="Z32" s="14"/>
      <c r="AA32" s="14"/>
      <c r="AB32" s="14"/>
      <c r="AC32" s="12"/>
      <c r="AD32" s="14"/>
      <c r="AE32" s="12"/>
      <c r="AF32" s="12"/>
      <c r="AG32" s="14"/>
      <c r="AH32" s="14"/>
      <c r="AJ32" s="14"/>
      <c r="AK32" s="14"/>
      <c r="AL32" s="14"/>
      <c r="AM32" s="14"/>
      <c r="AN32" s="14"/>
      <c r="AO32" s="14"/>
      <c r="AP32" s="14"/>
      <c r="AQ32" s="14"/>
      <c r="AR32" s="14"/>
      <c r="AS32" s="14"/>
      <c r="AT32" s="14"/>
      <c r="AU32" s="14"/>
      <c r="AV32" s="14"/>
      <c r="AW32" s="14"/>
      <c r="AX32" s="14"/>
      <c r="AY32" s="14"/>
      <c r="AZ32" s="14"/>
      <c r="BA32" s="14"/>
      <c r="BB32" s="15"/>
      <c r="BC32" s="14"/>
      <c r="BD32" s="14"/>
      <c r="BE32" s="14"/>
      <c r="BF32" s="14"/>
      <c r="BG32" s="12"/>
      <c r="BH32" s="14"/>
      <c r="BI32" s="14"/>
      <c r="BJ32" s="14"/>
      <c r="BK32" s="14"/>
      <c r="BL32" s="14"/>
      <c r="BM32" s="14"/>
      <c r="BN32" s="14"/>
      <c r="BO32" s="14"/>
      <c r="BP32" s="14"/>
      <c r="BQ32" s="14"/>
      <c r="BR32" s="14"/>
      <c r="BS32" s="14"/>
      <c r="BT32" s="14"/>
      <c r="BU32" s="14"/>
      <c r="BV32" s="14"/>
      <c r="BW32" s="14"/>
      <c r="BX32" s="14"/>
      <c r="BY32" s="14"/>
      <c r="BZ32" s="17"/>
      <c r="CA32" s="14"/>
      <c r="CB32" s="14"/>
      <c r="CC32" s="14"/>
      <c r="CD32" s="14"/>
    </row>
    <row r="33" spans="6:82" ht="18.5">
      <c r="F33" s="14"/>
      <c r="G33" s="9"/>
      <c r="H33" s="14"/>
      <c r="I33" s="15"/>
      <c r="J33" s="16"/>
      <c r="K33" s="14"/>
      <c r="L33" s="14"/>
      <c r="M33" s="14"/>
      <c r="N33" s="14"/>
      <c r="O33" s="14"/>
      <c r="P33" s="14"/>
      <c r="Q33" s="14"/>
      <c r="R33" s="14"/>
      <c r="S33" s="14"/>
      <c r="T33" s="14"/>
      <c r="U33" s="14"/>
      <c r="V33" s="14"/>
      <c r="W33" s="14"/>
      <c r="X33" s="17"/>
      <c r="Y33" s="12"/>
      <c r="Z33" s="14"/>
      <c r="AA33" s="14"/>
      <c r="AB33" s="14"/>
      <c r="AC33" s="12"/>
      <c r="AD33" s="14"/>
      <c r="AE33" s="12"/>
      <c r="AF33" s="12"/>
      <c r="AG33" s="14"/>
      <c r="AH33" s="14"/>
      <c r="AJ33" s="14"/>
      <c r="AK33" s="14"/>
      <c r="AL33" s="14"/>
      <c r="AM33" s="14"/>
      <c r="AN33" s="14"/>
      <c r="AO33" s="14"/>
      <c r="AP33" s="14"/>
      <c r="AQ33" s="14"/>
      <c r="AR33" s="14"/>
      <c r="AS33" s="14"/>
      <c r="AT33" s="14"/>
      <c r="AU33" s="14"/>
      <c r="AV33" s="14"/>
      <c r="AW33" s="14"/>
      <c r="AX33" s="14"/>
      <c r="AY33" s="14"/>
      <c r="AZ33" s="14"/>
      <c r="BA33" s="14"/>
      <c r="BB33" s="15"/>
      <c r="BC33" s="14"/>
      <c r="BD33" s="14"/>
      <c r="BE33" s="14"/>
      <c r="BF33" s="14"/>
      <c r="BG33" s="12"/>
      <c r="BH33" s="14"/>
      <c r="BI33" s="14"/>
      <c r="BJ33" s="14"/>
      <c r="BK33" s="14"/>
      <c r="BL33" s="14"/>
      <c r="BM33" s="14"/>
      <c r="BN33" s="14"/>
      <c r="BO33" s="14"/>
      <c r="BP33" s="14"/>
      <c r="BQ33" s="14"/>
      <c r="BR33" s="14"/>
      <c r="BS33" s="14"/>
      <c r="BT33" s="14"/>
      <c r="BU33" s="14"/>
      <c r="BV33" s="14"/>
      <c r="BW33" s="14"/>
      <c r="BX33" s="14"/>
      <c r="BY33" s="14"/>
      <c r="BZ33" s="17"/>
      <c r="CA33" s="14"/>
      <c r="CB33" s="14"/>
      <c r="CC33" s="14"/>
      <c r="CD33" s="14"/>
    </row>
    <row r="34" spans="6:82" ht="18.5">
      <c r="F34" s="14"/>
      <c r="G34" s="9"/>
      <c r="H34" s="14"/>
      <c r="I34" s="15"/>
      <c r="J34" s="16"/>
      <c r="K34" s="14"/>
      <c r="L34" s="14"/>
      <c r="M34" s="14"/>
      <c r="N34" s="14"/>
      <c r="O34" s="14"/>
      <c r="P34" s="14"/>
      <c r="Q34" s="14"/>
      <c r="R34" s="14"/>
      <c r="S34" s="14"/>
      <c r="T34" s="14"/>
      <c r="U34" s="14"/>
      <c r="V34" s="14"/>
      <c r="W34" s="14"/>
      <c r="X34" s="17"/>
      <c r="Y34" s="12"/>
      <c r="Z34" s="14"/>
      <c r="AA34" s="14"/>
      <c r="AB34" s="14"/>
      <c r="AC34" s="12"/>
      <c r="AD34" s="14"/>
      <c r="AE34" s="12"/>
      <c r="AF34" s="12"/>
      <c r="AG34" s="14"/>
      <c r="AH34" s="14"/>
      <c r="AJ34" s="14"/>
      <c r="AK34" s="14"/>
      <c r="AL34" s="14"/>
      <c r="AM34" s="14"/>
      <c r="AN34" s="14"/>
      <c r="AO34" s="14"/>
      <c r="AP34" s="14"/>
      <c r="AQ34" s="14"/>
      <c r="AR34" s="14"/>
      <c r="AS34" s="14"/>
      <c r="AT34" s="14"/>
      <c r="AU34" s="14"/>
      <c r="AV34" s="14"/>
      <c r="AW34" s="14"/>
      <c r="AX34" s="14"/>
      <c r="AY34" s="14"/>
      <c r="AZ34" s="14"/>
      <c r="BA34" s="14"/>
      <c r="BB34" s="15"/>
      <c r="BC34" s="14"/>
      <c r="BD34" s="14"/>
      <c r="BE34" s="14"/>
      <c r="BF34" s="14"/>
      <c r="BG34" s="12"/>
      <c r="BH34" s="14"/>
      <c r="BI34" s="14"/>
      <c r="BJ34" s="14"/>
      <c r="BK34" s="14"/>
      <c r="BL34" s="14"/>
      <c r="BM34" s="14"/>
      <c r="BN34" s="14"/>
      <c r="BO34" s="14"/>
      <c r="BP34" s="14"/>
      <c r="BQ34" s="14"/>
      <c r="BR34" s="14"/>
      <c r="BS34" s="14"/>
      <c r="BT34" s="14"/>
      <c r="BU34" s="14"/>
      <c r="BV34" s="14"/>
      <c r="BW34" s="14"/>
      <c r="BX34" s="14"/>
      <c r="BY34" s="14"/>
      <c r="BZ34" s="17"/>
      <c r="CA34" s="14"/>
      <c r="CB34" s="14"/>
      <c r="CC34" s="14"/>
      <c r="CD34" s="14"/>
    </row>
    <row r="35" spans="6:82" ht="18.5">
      <c r="F35" s="14"/>
      <c r="G35" s="9"/>
      <c r="H35" s="14"/>
      <c r="I35" s="15"/>
      <c r="J35" s="16"/>
      <c r="K35" s="14"/>
      <c r="L35" s="14"/>
      <c r="M35" s="14"/>
      <c r="N35" s="14"/>
      <c r="O35" s="14"/>
      <c r="P35" s="14"/>
      <c r="Q35" s="14"/>
      <c r="R35" s="14"/>
      <c r="S35" s="14"/>
      <c r="T35" s="14"/>
      <c r="U35" s="14"/>
      <c r="V35" s="14"/>
      <c r="W35" s="14"/>
      <c r="X35" s="17"/>
      <c r="Y35" s="12"/>
      <c r="Z35" s="14"/>
      <c r="AA35" s="14"/>
      <c r="AB35" s="14"/>
      <c r="AC35" s="12"/>
      <c r="AD35" s="14"/>
      <c r="AE35" s="12"/>
      <c r="AF35" s="12"/>
      <c r="AG35" s="14"/>
      <c r="AH35" s="14"/>
      <c r="AJ35" s="14"/>
      <c r="AK35" s="14"/>
      <c r="AL35" s="14"/>
      <c r="AM35" s="14"/>
      <c r="AN35" s="14"/>
      <c r="AO35" s="14"/>
      <c r="AP35" s="14"/>
      <c r="AQ35" s="14"/>
      <c r="AR35" s="14"/>
      <c r="AS35" s="14"/>
      <c r="AT35" s="14"/>
      <c r="AU35" s="14"/>
      <c r="AV35" s="14"/>
      <c r="AW35" s="14"/>
      <c r="AX35" s="14"/>
      <c r="AY35" s="14"/>
      <c r="AZ35" s="14"/>
      <c r="BA35" s="14"/>
      <c r="BB35" s="15"/>
      <c r="BC35" s="14"/>
      <c r="BD35" s="14"/>
      <c r="BE35" s="14"/>
      <c r="BF35" s="14"/>
      <c r="BG35" s="12"/>
      <c r="BH35" s="14"/>
      <c r="BI35" s="14"/>
      <c r="BJ35" s="14"/>
      <c r="BK35" s="14"/>
      <c r="BL35" s="14"/>
      <c r="BM35" s="14"/>
      <c r="BN35" s="14"/>
      <c r="BO35" s="14"/>
      <c r="BP35" s="14"/>
      <c r="BQ35" s="14"/>
      <c r="BR35" s="14"/>
      <c r="BS35" s="14"/>
      <c r="BT35" s="14"/>
      <c r="BU35" s="14"/>
      <c r="BV35" s="14"/>
      <c r="BW35" s="14"/>
      <c r="BX35" s="14"/>
      <c r="BY35" s="14"/>
      <c r="BZ35" s="17"/>
      <c r="CA35" s="14"/>
      <c r="CB35" s="14"/>
      <c r="CC35" s="14"/>
      <c r="CD35" s="14"/>
    </row>
    <row r="36" spans="6:82" ht="18.5">
      <c r="F36" s="14"/>
      <c r="G36" s="9"/>
      <c r="H36" s="14"/>
      <c r="I36" s="15"/>
      <c r="J36" s="16"/>
      <c r="K36" s="14"/>
      <c r="L36" s="14"/>
      <c r="M36" s="14"/>
      <c r="N36" s="14"/>
      <c r="O36" s="14"/>
      <c r="P36" s="14"/>
      <c r="Q36" s="14"/>
      <c r="R36" s="14"/>
      <c r="S36" s="14"/>
      <c r="T36" s="14"/>
      <c r="U36" s="14"/>
      <c r="V36" s="14"/>
      <c r="W36" s="14"/>
      <c r="X36" s="17"/>
      <c r="Y36" s="12"/>
      <c r="Z36" s="14"/>
      <c r="AA36" s="14"/>
      <c r="AB36" s="14"/>
      <c r="AC36" s="12"/>
      <c r="AD36" s="14"/>
      <c r="AE36" s="12"/>
      <c r="AF36" s="12"/>
      <c r="AG36" s="14"/>
      <c r="AH36" s="14"/>
      <c r="AJ36" s="14"/>
      <c r="AK36" s="14"/>
      <c r="AL36" s="14"/>
      <c r="AM36" s="14"/>
      <c r="AN36" s="14"/>
      <c r="AO36" s="14"/>
      <c r="AP36" s="14"/>
      <c r="AQ36" s="14"/>
      <c r="AR36" s="14"/>
      <c r="AS36" s="14"/>
      <c r="AT36" s="14"/>
      <c r="AU36" s="14"/>
      <c r="AV36" s="14"/>
      <c r="AW36" s="14"/>
      <c r="AX36" s="14"/>
      <c r="AY36" s="14"/>
      <c r="AZ36" s="14"/>
      <c r="BA36" s="14"/>
      <c r="BB36" s="15"/>
      <c r="BC36" s="14"/>
      <c r="BD36" s="14"/>
      <c r="BE36" s="14"/>
      <c r="BF36" s="14"/>
      <c r="BG36" s="12"/>
      <c r="BH36" s="14"/>
      <c r="BI36" s="14"/>
      <c r="BJ36" s="14"/>
      <c r="BK36" s="14"/>
      <c r="BL36" s="14"/>
      <c r="BM36" s="14"/>
      <c r="BN36" s="14"/>
      <c r="BO36" s="14"/>
      <c r="BP36" s="14"/>
      <c r="BQ36" s="14"/>
      <c r="BR36" s="14"/>
      <c r="BS36" s="14"/>
      <c r="BT36" s="14"/>
      <c r="BU36" s="14"/>
      <c r="BV36" s="14"/>
      <c r="BW36" s="14"/>
      <c r="BX36" s="14"/>
      <c r="BY36" s="14"/>
      <c r="BZ36" s="17"/>
      <c r="CA36" s="14"/>
      <c r="CB36" s="14"/>
      <c r="CC36" s="14"/>
      <c r="CD36" s="14"/>
    </row>
    <row r="37" spans="6:82" ht="18.5">
      <c r="F37" s="14"/>
      <c r="G37" s="9"/>
      <c r="H37" s="14"/>
      <c r="I37" s="15"/>
      <c r="J37" s="16"/>
      <c r="K37" s="14"/>
      <c r="L37" s="14"/>
      <c r="M37" s="14"/>
      <c r="N37" s="14"/>
      <c r="O37" s="14"/>
      <c r="P37" s="14"/>
      <c r="Q37" s="14"/>
      <c r="R37" s="14"/>
      <c r="S37" s="14"/>
      <c r="T37" s="14"/>
      <c r="U37" s="14"/>
      <c r="V37" s="14"/>
      <c r="W37" s="14"/>
      <c r="X37" s="17"/>
      <c r="Y37" s="12"/>
      <c r="Z37" s="14"/>
      <c r="AA37" s="14"/>
      <c r="AB37" s="14"/>
      <c r="AC37" s="12"/>
      <c r="AD37" s="14"/>
      <c r="AE37" s="12"/>
      <c r="AF37" s="12"/>
      <c r="AG37" s="14"/>
      <c r="AH37" s="14"/>
      <c r="AJ37" s="14"/>
      <c r="AK37" s="14"/>
      <c r="AL37" s="14"/>
      <c r="AM37" s="14"/>
      <c r="AN37" s="14"/>
      <c r="AO37" s="14"/>
      <c r="AP37" s="14"/>
      <c r="AQ37" s="14"/>
      <c r="AR37" s="14"/>
      <c r="AS37" s="14"/>
      <c r="AT37" s="14"/>
      <c r="AU37" s="14"/>
      <c r="AV37" s="14"/>
      <c r="AW37" s="14"/>
      <c r="AX37" s="14"/>
      <c r="AY37" s="14"/>
      <c r="AZ37" s="14"/>
      <c r="BA37" s="14"/>
      <c r="BB37" s="15"/>
      <c r="BC37" s="14"/>
      <c r="BD37" s="14"/>
      <c r="BE37" s="14"/>
      <c r="BF37" s="14"/>
      <c r="BG37" s="12"/>
      <c r="BH37" s="14"/>
      <c r="BI37" s="14"/>
      <c r="BJ37" s="14"/>
      <c r="BK37" s="14"/>
      <c r="BL37" s="14"/>
      <c r="BM37" s="14"/>
      <c r="BN37" s="14"/>
      <c r="BO37" s="14"/>
      <c r="BP37" s="14"/>
      <c r="BQ37" s="14"/>
      <c r="BR37" s="14"/>
      <c r="BS37" s="14"/>
      <c r="BT37" s="14"/>
      <c r="BU37" s="14"/>
      <c r="BV37" s="14"/>
      <c r="BW37" s="14"/>
      <c r="BX37" s="14"/>
      <c r="BY37" s="14"/>
      <c r="BZ37" s="17"/>
      <c r="CA37" s="14"/>
      <c r="CB37" s="14"/>
      <c r="CC37" s="14"/>
      <c r="CD37" s="14"/>
    </row>
    <row r="38" spans="6:82" ht="18.5">
      <c r="F38" s="14"/>
      <c r="G38" s="9"/>
      <c r="H38" s="14"/>
      <c r="I38" s="15"/>
      <c r="J38" s="16"/>
      <c r="K38" s="14"/>
      <c r="L38" s="14"/>
      <c r="M38" s="14"/>
      <c r="N38" s="14"/>
      <c r="O38" s="14"/>
      <c r="P38" s="14"/>
      <c r="Q38" s="14"/>
      <c r="R38" s="14"/>
      <c r="S38" s="14"/>
      <c r="T38" s="14"/>
      <c r="U38" s="14"/>
      <c r="V38" s="14"/>
      <c r="W38" s="14"/>
      <c r="X38" s="17"/>
      <c r="Y38" s="12"/>
      <c r="Z38" s="14"/>
      <c r="AA38" s="14"/>
      <c r="AB38" s="14"/>
      <c r="AC38" s="12"/>
      <c r="AD38" s="14"/>
      <c r="AE38" s="12"/>
      <c r="AF38" s="12"/>
      <c r="AG38" s="14"/>
      <c r="AH38" s="14"/>
      <c r="AJ38" s="14"/>
      <c r="AK38" s="14"/>
      <c r="AL38" s="14"/>
      <c r="AM38" s="14"/>
      <c r="AN38" s="14"/>
      <c r="AO38" s="14"/>
      <c r="AP38" s="14"/>
      <c r="AQ38" s="14"/>
      <c r="AR38" s="14"/>
      <c r="AS38" s="14"/>
      <c r="AT38" s="14"/>
      <c r="AU38" s="14"/>
      <c r="AV38" s="14"/>
      <c r="AW38" s="14"/>
      <c r="AX38" s="14"/>
      <c r="AY38" s="14"/>
      <c r="AZ38" s="14"/>
      <c r="BA38" s="14"/>
      <c r="BB38" s="15"/>
      <c r="BC38" s="14"/>
      <c r="BD38" s="14"/>
      <c r="BE38" s="14"/>
      <c r="BF38" s="14"/>
      <c r="BG38" s="12"/>
      <c r="BH38" s="14"/>
      <c r="BI38" s="14"/>
      <c r="BJ38" s="14"/>
      <c r="BK38" s="14"/>
      <c r="BL38" s="14"/>
      <c r="BM38" s="14"/>
      <c r="BN38" s="14"/>
      <c r="BO38" s="14"/>
      <c r="BP38" s="14"/>
      <c r="BQ38" s="14"/>
      <c r="BR38" s="14"/>
      <c r="BS38" s="14"/>
      <c r="BT38" s="14"/>
      <c r="BU38" s="14"/>
      <c r="BV38" s="14"/>
      <c r="BW38" s="14"/>
      <c r="BX38" s="14"/>
      <c r="BY38" s="14"/>
      <c r="BZ38" s="17"/>
      <c r="CA38" s="14"/>
      <c r="CB38" s="14"/>
      <c r="CC38" s="14"/>
      <c r="CD38" s="14"/>
    </row>
    <row r="39" spans="6:82" ht="18.5">
      <c r="F39" s="14"/>
      <c r="G39" s="9"/>
      <c r="H39" s="14"/>
      <c r="I39" s="15"/>
      <c r="J39" s="16"/>
      <c r="K39" s="14"/>
      <c r="L39" s="14"/>
      <c r="M39" s="14"/>
      <c r="N39" s="14"/>
      <c r="O39" s="14"/>
      <c r="P39" s="14"/>
      <c r="Q39" s="14"/>
      <c r="R39" s="14"/>
      <c r="S39" s="14"/>
      <c r="T39" s="14"/>
      <c r="U39" s="14"/>
      <c r="V39" s="14"/>
      <c r="W39" s="14"/>
      <c r="X39" s="17"/>
      <c r="Y39" s="12"/>
      <c r="Z39" s="14"/>
      <c r="AA39" s="14"/>
      <c r="AB39" s="14"/>
      <c r="AC39" s="12"/>
      <c r="AD39" s="14"/>
      <c r="AE39" s="12"/>
      <c r="AF39" s="12"/>
      <c r="AG39" s="14"/>
      <c r="AH39" s="14"/>
      <c r="AJ39" s="14"/>
      <c r="AK39" s="14"/>
      <c r="AL39" s="14"/>
      <c r="AM39" s="14"/>
      <c r="AN39" s="14"/>
      <c r="AO39" s="14"/>
      <c r="AP39" s="14"/>
      <c r="AQ39" s="14"/>
      <c r="AR39" s="14"/>
      <c r="AS39" s="14"/>
      <c r="AT39" s="14"/>
      <c r="AU39" s="14"/>
      <c r="AV39" s="14"/>
      <c r="AW39" s="14"/>
      <c r="AX39" s="14"/>
      <c r="AY39" s="14"/>
      <c r="AZ39" s="14"/>
      <c r="BA39" s="14"/>
      <c r="BB39" s="15"/>
      <c r="BC39" s="14"/>
      <c r="BD39" s="14"/>
      <c r="BE39" s="14"/>
      <c r="BF39" s="14"/>
      <c r="BG39" s="12"/>
      <c r="BH39" s="14"/>
      <c r="BI39" s="14"/>
      <c r="BJ39" s="14"/>
      <c r="BK39" s="14"/>
      <c r="BL39" s="14"/>
      <c r="BM39" s="14"/>
      <c r="BN39" s="14"/>
      <c r="BO39" s="14"/>
      <c r="BP39" s="14"/>
      <c r="BQ39" s="14"/>
      <c r="BR39" s="14"/>
      <c r="BS39" s="14"/>
      <c r="BT39" s="14"/>
      <c r="BU39" s="14"/>
      <c r="BV39" s="14"/>
      <c r="BW39" s="14"/>
      <c r="BX39" s="14"/>
      <c r="BY39" s="14"/>
      <c r="BZ39" s="17"/>
      <c r="CA39" s="14"/>
      <c r="CB39" s="14"/>
      <c r="CC39" s="14"/>
      <c r="CD39" s="14"/>
    </row>
    <row r="40" spans="6:82" ht="18.5">
      <c r="F40" s="14"/>
      <c r="G40" s="9"/>
      <c r="H40" s="14"/>
      <c r="I40" s="15"/>
      <c r="J40" s="16"/>
      <c r="K40" s="14"/>
      <c r="L40" s="14"/>
      <c r="M40" s="14"/>
      <c r="N40" s="14"/>
      <c r="O40" s="14"/>
      <c r="P40" s="14"/>
      <c r="Q40" s="14"/>
      <c r="R40" s="14"/>
      <c r="S40" s="14"/>
      <c r="T40" s="14"/>
      <c r="U40" s="14"/>
      <c r="V40" s="14"/>
      <c r="W40" s="14"/>
      <c r="X40" s="17"/>
      <c r="Y40" s="12"/>
      <c r="Z40" s="14"/>
      <c r="AA40" s="14"/>
      <c r="AB40" s="14"/>
      <c r="AC40" s="12"/>
      <c r="AD40" s="14"/>
      <c r="AE40" s="12"/>
      <c r="AF40" s="12"/>
      <c r="AG40" s="14"/>
      <c r="AH40" s="14"/>
      <c r="AJ40" s="14"/>
      <c r="AK40" s="14"/>
      <c r="AL40" s="14"/>
      <c r="AM40" s="14"/>
      <c r="AN40" s="14"/>
      <c r="AO40" s="14"/>
      <c r="AP40" s="14"/>
      <c r="AQ40" s="14"/>
      <c r="AR40" s="14"/>
      <c r="AS40" s="14"/>
      <c r="AT40" s="14"/>
      <c r="AU40" s="14"/>
      <c r="AV40" s="14"/>
      <c r="AW40" s="14"/>
      <c r="AX40" s="14"/>
      <c r="AY40" s="14"/>
      <c r="AZ40" s="14"/>
      <c r="BA40" s="14"/>
      <c r="BB40" s="15"/>
      <c r="BC40" s="14"/>
      <c r="BD40" s="14"/>
      <c r="BE40" s="14"/>
      <c r="BF40" s="14"/>
      <c r="BG40" s="12"/>
      <c r="BH40" s="14"/>
      <c r="BI40" s="14"/>
      <c r="BJ40" s="14"/>
      <c r="BK40" s="14"/>
      <c r="BL40" s="14"/>
      <c r="BM40" s="14"/>
      <c r="BN40" s="14"/>
      <c r="BO40" s="14"/>
      <c r="BP40" s="14"/>
      <c r="BQ40" s="14"/>
      <c r="BR40" s="14"/>
      <c r="BS40" s="14"/>
      <c r="BT40" s="14"/>
      <c r="BU40" s="14"/>
      <c r="BV40" s="14"/>
      <c r="BW40" s="14"/>
      <c r="BX40" s="14"/>
      <c r="BY40" s="14"/>
      <c r="BZ40" s="17"/>
      <c r="CA40" s="14"/>
      <c r="CB40" s="14"/>
      <c r="CC40" s="14"/>
      <c r="CD40" s="14"/>
    </row>
    <row r="41" spans="6:82" ht="18.5">
      <c r="F41" s="14"/>
      <c r="G41" s="9"/>
      <c r="H41" s="14"/>
      <c r="I41" s="15"/>
      <c r="J41" s="16"/>
      <c r="K41" s="14"/>
      <c r="L41" s="14"/>
      <c r="M41" s="14"/>
      <c r="N41" s="14"/>
      <c r="O41" s="14"/>
      <c r="P41" s="14"/>
      <c r="Q41" s="14"/>
      <c r="R41" s="14"/>
      <c r="S41" s="14"/>
      <c r="T41" s="14"/>
      <c r="U41" s="14"/>
      <c r="V41" s="14"/>
      <c r="W41" s="14"/>
      <c r="X41" s="17"/>
      <c r="Y41" s="12"/>
      <c r="Z41" s="14"/>
      <c r="AA41" s="14"/>
      <c r="AB41" s="14"/>
      <c r="AC41" s="12"/>
      <c r="AD41" s="14"/>
      <c r="AE41" s="12"/>
      <c r="AF41" s="12"/>
      <c r="AG41" s="14"/>
      <c r="AH41" s="14"/>
      <c r="AJ41" s="14"/>
      <c r="AK41" s="14"/>
      <c r="AL41" s="14"/>
      <c r="AM41" s="14"/>
      <c r="AN41" s="14"/>
      <c r="AO41" s="14"/>
      <c r="AP41" s="14"/>
      <c r="AQ41" s="14"/>
      <c r="AR41" s="14"/>
      <c r="AS41" s="14"/>
      <c r="AT41" s="14"/>
      <c r="AU41" s="14"/>
      <c r="AV41" s="14"/>
      <c r="AW41" s="14"/>
      <c r="AX41" s="14"/>
      <c r="AY41" s="14"/>
      <c r="AZ41" s="14"/>
      <c r="BA41" s="14"/>
      <c r="BB41" s="15"/>
      <c r="BC41" s="14"/>
      <c r="BD41" s="14"/>
      <c r="BE41" s="14"/>
      <c r="BF41" s="14"/>
      <c r="BG41" s="12"/>
      <c r="BH41" s="14"/>
      <c r="BI41" s="14"/>
      <c r="BJ41" s="14"/>
      <c r="BK41" s="14"/>
      <c r="BL41" s="14"/>
      <c r="BM41" s="14"/>
      <c r="BN41" s="14"/>
      <c r="BO41" s="14"/>
      <c r="BP41" s="14"/>
      <c r="BQ41" s="14"/>
      <c r="BR41" s="14"/>
      <c r="BS41" s="14"/>
      <c r="BT41" s="14"/>
      <c r="BU41" s="14"/>
      <c r="BV41" s="14"/>
      <c r="BW41" s="14"/>
      <c r="BX41" s="14"/>
      <c r="BY41" s="14"/>
      <c r="BZ41" s="17"/>
      <c r="CA41" s="14"/>
      <c r="CB41" s="14"/>
      <c r="CC41" s="14"/>
      <c r="CD41" s="14"/>
    </row>
    <row r="42" spans="6:82" ht="18.5">
      <c r="F42" s="14"/>
      <c r="G42" s="9"/>
      <c r="H42" s="14"/>
      <c r="I42" s="15"/>
      <c r="J42" s="16"/>
      <c r="K42" s="14"/>
      <c r="L42" s="14"/>
      <c r="M42" s="14"/>
      <c r="N42" s="14"/>
      <c r="O42" s="14"/>
      <c r="P42" s="14"/>
      <c r="Q42" s="14"/>
      <c r="R42" s="14"/>
      <c r="S42" s="14"/>
      <c r="T42" s="14"/>
      <c r="U42" s="14"/>
      <c r="V42" s="14"/>
      <c r="W42" s="14"/>
      <c r="X42" s="17"/>
      <c r="Y42" s="12"/>
      <c r="Z42" s="14"/>
      <c r="AA42" s="14"/>
      <c r="AB42" s="14"/>
      <c r="AC42" s="12"/>
      <c r="AD42" s="14"/>
      <c r="AE42" s="12"/>
      <c r="AF42" s="12"/>
      <c r="AG42" s="14"/>
      <c r="AH42" s="14"/>
      <c r="AJ42" s="14"/>
      <c r="AK42" s="14"/>
      <c r="AL42" s="14"/>
      <c r="AM42" s="14"/>
      <c r="AN42" s="14"/>
      <c r="AO42" s="14"/>
      <c r="AP42" s="14"/>
      <c r="AQ42" s="14"/>
      <c r="AR42" s="14"/>
      <c r="AS42" s="14"/>
      <c r="AT42" s="14"/>
      <c r="AU42" s="14"/>
      <c r="AV42" s="14"/>
      <c r="AW42" s="14"/>
      <c r="AX42" s="14"/>
      <c r="AY42" s="14"/>
      <c r="AZ42" s="14"/>
      <c r="BA42" s="14"/>
      <c r="BB42" s="15"/>
      <c r="BC42" s="14"/>
      <c r="BD42" s="14"/>
      <c r="BE42" s="14"/>
      <c r="BF42" s="14"/>
      <c r="BG42" s="12"/>
      <c r="BH42" s="14"/>
      <c r="BI42" s="14"/>
      <c r="BJ42" s="14"/>
      <c r="BK42" s="14"/>
      <c r="BL42" s="14"/>
      <c r="BM42" s="14"/>
      <c r="BN42" s="14"/>
      <c r="BO42" s="14"/>
      <c r="BP42" s="14"/>
      <c r="BQ42" s="14"/>
      <c r="BR42" s="14"/>
      <c r="BS42" s="14"/>
      <c r="BT42" s="14"/>
      <c r="BU42" s="14"/>
      <c r="BV42" s="14"/>
      <c r="BW42" s="14"/>
      <c r="BX42" s="14"/>
      <c r="BY42" s="14"/>
      <c r="BZ42" s="17"/>
      <c r="CA42" s="14"/>
      <c r="CB42" s="14"/>
      <c r="CC42" s="14"/>
      <c r="CD42" s="14"/>
    </row>
    <row r="43" spans="6:82" ht="18.5">
      <c r="F43" s="14"/>
      <c r="G43" s="9"/>
      <c r="H43" s="14"/>
      <c r="I43" s="15"/>
      <c r="J43" s="16"/>
      <c r="K43" s="14"/>
      <c r="L43" s="14"/>
      <c r="M43" s="14"/>
      <c r="N43" s="14"/>
      <c r="O43" s="14"/>
      <c r="P43" s="14"/>
      <c r="Q43" s="14"/>
      <c r="R43" s="14"/>
      <c r="S43" s="14"/>
      <c r="T43" s="14"/>
      <c r="U43" s="14"/>
      <c r="V43" s="14"/>
      <c r="W43" s="14"/>
      <c r="X43" s="17"/>
      <c r="Y43" s="12"/>
      <c r="Z43" s="14"/>
      <c r="AA43" s="14"/>
      <c r="AB43" s="14"/>
      <c r="AC43" s="12"/>
      <c r="AD43" s="14"/>
      <c r="AE43" s="12"/>
      <c r="AF43" s="12"/>
      <c r="AG43" s="14"/>
      <c r="AH43" s="14"/>
      <c r="AJ43" s="14"/>
      <c r="AK43" s="14"/>
      <c r="AL43" s="14"/>
      <c r="AM43" s="14"/>
      <c r="AN43" s="14"/>
      <c r="AO43" s="14"/>
      <c r="AP43" s="14"/>
      <c r="AQ43" s="14"/>
      <c r="AR43" s="14"/>
      <c r="AS43" s="14"/>
      <c r="AT43" s="14"/>
      <c r="AU43" s="14"/>
      <c r="AV43" s="14"/>
      <c r="AW43" s="14"/>
      <c r="AX43" s="14"/>
      <c r="AY43" s="14"/>
      <c r="AZ43" s="14"/>
      <c r="BA43" s="14"/>
      <c r="BB43" s="15"/>
      <c r="BC43" s="14"/>
      <c r="BD43" s="14"/>
      <c r="BE43" s="14"/>
      <c r="BF43" s="14"/>
      <c r="BG43" s="12"/>
      <c r="BH43" s="14"/>
      <c r="BI43" s="14"/>
      <c r="BJ43" s="14"/>
      <c r="BK43" s="14"/>
      <c r="BL43" s="14"/>
      <c r="BM43" s="14"/>
      <c r="BN43" s="14"/>
      <c r="BO43" s="14"/>
      <c r="BP43" s="14"/>
      <c r="BQ43" s="14"/>
      <c r="BR43" s="14"/>
      <c r="BS43" s="14"/>
      <c r="BT43" s="14"/>
      <c r="BU43" s="14"/>
      <c r="BV43" s="14"/>
      <c r="BW43" s="14"/>
      <c r="BX43" s="14"/>
      <c r="BY43" s="14"/>
      <c r="BZ43" s="17"/>
      <c r="CA43" s="14"/>
      <c r="CB43" s="14"/>
      <c r="CC43" s="14"/>
      <c r="CD43" s="14"/>
    </row>
    <row r="44" spans="6:82" ht="18.5">
      <c r="F44" s="14"/>
      <c r="G44" s="9"/>
      <c r="H44" s="14"/>
      <c r="I44" s="15"/>
      <c r="J44" s="16"/>
      <c r="K44" s="14"/>
      <c r="L44" s="14"/>
      <c r="M44" s="14"/>
      <c r="N44" s="14"/>
      <c r="O44" s="14"/>
      <c r="P44" s="14"/>
      <c r="Q44" s="14"/>
      <c r="R44" s="14"/>
      <c r="S44" s="14"/>
      <c r="T44" s="14"/>
      <c r="U44" s="14"/>
      <c r="V44" s="14"/>
      <c r="W44" s="14"/>
      <c r="X44" s="17"/>
      <c r="Y44" s="12"/>
      <c r="Z44" s="14"/>
      <c r="AA44" s="14"/>
      <c r="AB44" s="14"/>
      <c r="AC44" s="12"/>
      <c r="AD44" s="14"/>
      <c r="AE44" s="12"/>
      <c r="AF44" s="12"/>
      <c r="AG44" s="14"/>
      <c r="AH44" s="14"/>
      <c r="AJ44" s="14"/>
      <c r="AK44" s="14"/>
      <c r="AL44" s="14"/>
      <c r="AM44" s="14"/>
      <c r="AN44" s="14"/>
      <c r="AO44" s="14"/>
      <c r="AP44" s="14"/>
      <c r="AQ44" s="14"/>
      <c r="AR44" s="14"/>
      <c r="AS44" s="14"/>
      <c r="AT44" s="14"/>
      <c r="AU44" s="14"/>
      <c r="AV44" s="14"/>
      <c r="AW44" s="14"/>
      <c r="AX44" s="14"/>
      <c r="AY44" s="14"/>
      <c r="AZ44" s="14"/>
      <c r="BA44" s="14"/>
      <c r="BB44" s="15"/>
      <c r="BC44" s="14"/>
      <c r="BD44" s="14"/>
      <c r="BE44" s="14"/>
      <c r="BF44" s="14"/>
      <c r="BG44" s="12"/>
      <c r="BH44" s="14"/>
      <c r="BI44" s="14"/>
      <c r="BJ44" s="14"/>
      <c r="BK44" s="14"/>
      <c r="BL44" s="14"/>
      <c r="BM44" s="14"/>
      <c r="BN44" s="14"/>
      <c r="BO44" s="14"/>
      <c r="BP44" s="14"/>
      <c r="BQ44" s="14"/>
      <c r="BR44" s="14"/>
      <c r="BS44" s="14"/>
      <c r="BT44" s="14"/>
      <c r="BU44" s="14"/>
      <c r="BV44" s="14"/>
      <c r="BW44" s="14"/>
      <c r="BX44" s="14"/>
      <c r="BY44" s="14"/>
      <c r="BZ44" s="17"/>
      <c r="CA44" s="14"/>
      <c r="CB44" s="14"/>
      <c r="CC44" s="14"/>
      <c r="CD44" s="14"/>
    </row>
    <row r="45" spans="6:82" ht="18.5">
      <c r="F45" s="14"/>
      <c r="G45" s="9"/>
      <c r="H45" s="14"/>
      <c r="I45" s="15"/>
      <c r="J45" s="16"/>
      <c r="K45" s="14"/>
      <c r="L45" s="14"/>
      <c r="M45" s="14"/>
      <c r="N45" s="14"/>
      <c r="O45" s="14"/>
      <c r="P45" s="14"/>
      <c r="Q45" s="14"/>
      <c r="R45" s="14"/>
      <c r="S45" s="14"/>
      <c r="T45" s="14"/>
      <c r="U45" s="14"/>
      <c r="V45" s="14"/>
      <c r="W45" s="14"/>
      <c r="X45" s="17"/>
      <c r="Y45" s="12"/>
      <c r="Z45" s="14"/>
      <c r="AA45" s="14"/>
      <c r="AB45" s="14"/>
      <c r="AC45" s="12"/>
      <c r="AD45" s="14"/>
      <c r="AE45" s="12"/>
      <c r="AF45" s="12"/>
      <c r="AG45" s="14"/>
      <c r="AH45" s="14"/>
      <c r="AJ45" s="14"/>
      <c r="AK45" s="14"/>
      <c r="AL45" s="14"/>
      <c r="AM45" s="14"/>
      <c r="AN45" s="14"/>
      <c r="AO45" s="14"/>
      <c r="AP45" s="14"/>
      <c r="AQ45" s="14"/>
      <c r="AR45" s="14"/>
      <c r="AS45" s="14"/>
      <c r="AT45" s="14"/>
      <c r="AU45" s="14"/>
      <c r="AV45" s="14"/>
      <c r="AW45" s="14"/>
      <c r="AX45" s="14"/>
      <c r="AY45" s="14"/>
      <c r="AZ45" s="14"/>
      <c r="BA45" s="14"/>
      <c r="BB45" s="15"/>
      <c r="BC45" s="14"/>
      <c r="BD45" s="14"/>
      <c r="BE45" s="14"/>
      <c r="BF45" s="14"/>
      <c r="BG45" s="12"/>
      <c r="BH45" s="14"/>
      <c r="BI45" s="14"/>
      <c r="BJ45" s="14"/>
      <c r="BK45" s="14"/>
      <c r="BL45" s="14"/>
      <c r="BM45" s="14"/>
      <c r="BN45" s="14"/>
      <c r="BO45" s="14"/>
      <c r="BP45" s="14"/>
      <c r="BQ45" s="14"/>
      <c r="BR45" s="14"/>
      <c r="BS45" s="14"/>
      <c r="BT45" s="14"/>
      <c r="BU45" s="14"/>
      <c r="BV45" s="14"/>
      <c r="BW45" s="14"/>
      <c r="BX45" s="14"/>
      <c r="BY45" s="14"/>
      <c r="BZ45" s="17"/>
      <c r="CA45" s="14"/>
      <c r="CB45" s="14"/>
      <c r="CC45" s="14"/>
      <c r="CD45" s="14"/>
    </row>
    <row r="46" spans="6:82" ht="18.5">
      <c r="F46" s="14"/>
      <c r="G46" s="9"/>
      <c r="H46" s="14"/>
      <c r="I46" s="15"/>
      <c r="J46" s="16"/>
      <c r="K46" s="14"/>
      <c r="L46" s="14"/>
      <c r="M46" s="14"/>
      <c r="N46" s="14"/>
      <c r="O46" s="14"/>
      <c r="P46" s="14"/>
      <c r="Q46" s="14"/>
      <c r="R46" s="14"/>
      <c r="S46" s="14"/>
      <c r="T46" s="14"/>
      <c r="U46" s="14"/>
      <c r="V46" s="14"/>
      <c r="W46" s="14"/>
      <c r="X46" s="17"/>
      <c r="Y46" s="12"/>
      <c r="Z46" s="14"/>
      <c r="AA46" s="14"/>
      <c r="AB46" s="14"/>
      <c r="AC46" s="12"/>
      <c r="AD46" s="14"/>
      <c r="AE46" s="12"/>
      <c r="AF46" s="12"/>
      <c r="AG46" s="14"/>
      <c r="AH46" s="14"/>
      <c r="AJ46" s="14"/>
      <c r="AK46" s="14"/>
      <c r="AL46" s="14"/>
      <c r="AM46" s="14"/>
      <c r="AN46" s="14"/>
      <c r="AO46" s="14"/>
      <c r="AP46" s="14"/>
      <c r="AQ46" s="14"/>
      <c r="AR46" s="14"/>
      <c r="AS46" s="14"/>
      <c r="AT46" s="14"/>
      <c r="AU46" s="14"/>
      <c r="AV46" s="14"/>
      <c r="AW46" s="14"/>
      <c r="AX46" s="14"/>
      <c r="AY46" s="14"/>
      <c r="AZ46" s="14"/>
      <c r="BA46" s="14"/>
      <c r="BB46" s="15"/>
      <c r="BC46" s="14"/>
      <c r="BD46" s="14"/>
      <c r="BE46" s="14"/>
      <c r="BF46" s="14"/>
      <c r="BG46" s="12"/>
      <c r="BH46" s="14"/>
      <c r="BI46" s="14"/>
      <c r="BJ46" s="14"/>
      <c r="BK46" s="14"/>
      <c r="BL46" s="14"/>
      <c r="BM46" s="14"/>
      <c r="BN46" s="14"/>
      <c r="BO46" s="14"/>
      <c r="BP46" s="14"/>
      <c r="BQ46" s="14"/>
      <c r="BR46" s="14"/>
      <c r="BS46" s="14"/>
      <c r="BT46" s="14"/>
      <c r="BU46" s="14"/>
      <c r="BV46" s="14"/>
      <c r="BW46" s="14"/>
      <c r="BX46" s="14"/>
      <c r="BY46" s="14"/>
      <c r="BZ46" s="17"/>
      <c r="CA46" s="14"/>
      <c r="CB46" s="14"/>
      <c r="CC46" s="14"/>
      <c r="CD46" s="14"/>
    </row>
    <row r="47" spans="6:82" ht="18.5">
      <c r="F47" s="14"/>
      <c r="G47" s="9"/>
      <c r="H47" s="14"/>
      <c r="I47" s="15"/>
      <c r="J47" s="16"/>
      <c r="K47" s="14"/>
      <c r="L47" s="14"/>
      <c r="M47" s="14"/>
      <c r="N47" s="14"/>
      <c r="O47" s="14"/>
      <c r="P47" s="14"/>
      <c r="Q47" s="14"/>
      <c r="R47" s="14"/>
      <c r="S47" s="14"/>
      <c r="T47" s="14"/>
      <c r="U47" s="14"/>
      <c r="V47" s="14"/>
      <c r="W47" s="14"/>
      <c r="X47" s="17"/>
      <c r="Y47" s="12"/>
      <c r="Z47" s="14"/>
      <c r="AA47" s="14"/>
      <c r="AB47" s="14"/>
      <c r="AC47" s="12"/>
      <c r="AD47" s="14"/>
      <c r="AE47" s="12"/>
      <c r="AF47" s="12"/>
      <c r="AG47" s="14"/>
      <c r="AH47" s="14"/>
      <c r="AJ47" s="14"/>
      <c r="AK47" s="14"/>
      <c r="AL47" s="14"/>
      <c r="AM47" s="14"/>
      <c r="AN47" s="14"/>
      <c r="AO47" s="14"/>
      <c r="AP47" s="14"/>
      <c r="AQ47" s="14"/>
      <c r="AR47" s="14"/>
      <c r="AS47" s="14"/>
      <c r="AT47" s="14"/>
      <c r="AU47" s="14"/>
      <c r="AV47" s="14"/>
      <c r="AW47" s="14"/>
      <c r="AX47" s="14"/>
      <c r="AY47" s="14"/>
      <c r="AZ47" s="14"/>
      <c r="BA47" s="14"/>
      <c r="BB47" s="15"/>
      <c r="BC47" s="14"/>
      <c r="BD47" s="14"/>
      <c r="BE47" s="14"/>
      <c r="BF47" s="14"/>
      <c r="BG47" s="12"/>
      <c r="BH47" s="14"/>
      <c r="BI47" s="14"/>
      <c r="BJ47" s="14"/>
      <c r="BK47" s="14"/>
      <c r="BL47" s="14"/>
      <c r="BM47" s="14"/>
      <c r="BN47" s="14"/>
      <c r="BO47" s="14"/>
      <c r="BP47" s="14"/>
      <c r="BQ47" s="14"/>
      <c r="BR47" s="14"/>
      <c r="BS47" s="14"/>
      <c r="BT47" s="14"/>
      <c r="BU47" s="14"/>
      <c r="BV47" s="14"/>
      <c r="BW47" s="14"/>
      <c r="BX47" s="14"/>
      <c r="BY47" s="14"/>
      <c r="BZ47" s="17"/>
      <c r="CA47" s="14"/>
      <c r="CB47" s="14"/>
      <c r="CC47" s="14"/>
      <c r="CD47" s="14"/>
    </row>
    <row r="48" spans="6:82" ht="18.5">
      <c r="F48" s="14"/>
      <c r="G48" s="9"/>
      <c r="H48" s="14"/>
      <c r="I48" s="15"/>
      <c r="J48" s="16"/>
      <c r="K48" s="14"/>
      <c r="L48" s="14"/>
      <c r="M48" s="14"/>
      <c r="N48" s="14"/>
      <c r="O48" s="14"/>
      <c r="P48" s="14"/>
      <c r="Q48" s="14"/>
      <c r="R48" s="14"/>
      <c r="S48" s="14"/>
      <c r="T48" s="14"/>
      <c r="U48" s="14"/>
      <c r="V48" s="14"/>
      <c r="W48" s="14"/>
      <c r="X48" s="17"/>
      <c r="Y48" s="12"/>
      <c r="Z48" s="14"/>
      <c r="AA48" s="14"/>
      <c r="AB48" s="14"/>
      <c r="AC48" s="12"/>
      <c r="AD48" s="14"/>
      <c r="AE48" s="12"/>
      <c r="AF48" s="12"/>
      <c r="AG48" s="14"/>
      <c r="AH48" s="14"/>
      <c r="AJ48" s="14"/>
      <c r="AK48" s="14"/>
      <c r="AL48" s="14"/>
      <c r="AM48" s="14"/>
      <c r="AN48" s="14"/>
      <c r="AO48" s="14"/>
      <c r="AP48" s="14"/>
      <c r="AQ48" s="14"/>
      <c r="AR48" s="14"/>
      <c r="AS48" s="14"/>
      <c r="AT48" s="14"/>
      <c r="AU48" s="14"/>
      <c r="AV48" s="14"/>
      <c r="AW48" s="14"/>
      <c r="AX48" s="14"/>
      <c r="AY48" s="14"/>
      <c r="AZ48" s="14"/>
      <c r="BA48" s="14"/>
      <c r="BB48" s="15"/>
      <c r="BC48" s="14"/>
      <c r="BD48" s="14"/>
      <c r="BE48" s="14"/>
      <c r="BF48" s="14"/>
      <c r="BG48" s="12"/>
      <c r="BH48" s="14"/>
      <c r="BI48" s="14"/>
      <c r="BJ48" s="14"/>
      <c r="BK48" s="14"/>
      <c r="BL48" s="14"/>
      <c r="BM48" s="14"/>
      <c r="BN48" s="14"/>
      <c r="BO48" s="14"/>
      <c r="BP48" s="14"/>
      <c r="BQ48" s="14"/>
      <c r="BR48" s="14"/>
      <c r="BS48" s="14"/>
      <c r="BT48" s="14"/>
      <c r="BU48" s="14"/>
      <c r="BV48" s="14"/>
      <c r="BW48" s="14"/>
      <c r="BX48" s="14"/>
      <c r="BY48" s="14"/>
      <c r="BZ48" s="17"/>
      <c r="CA48" s="14"/>
      <c r="CB48" s="14"/>
      <c r="CC48" s="14"/>
      <c r="CD48" s="14"/>
    </row>
    <row r="49" spans="6:82" ht="18.5">
      <c r="F49" s="14"/>
      <c r="G49" s="9"/>
      <c r="H49" s="14"/>
      <c r="I49" s="15"/>
      <c r="J49" s="16"/>
      <c r="K49" s="14"/>
      <c r="L49" s="14"/>
      <c r="M49" s="14"/>
      <c r="N49" s="14"/>
      <c r="O49" s="14"/>
      <c r="P49" s="14"/>
      <c r="Q49" s="14"/>
      <c r="R49" s="14"/>
      <c r="S49" s="14"/>
      <c r="T49" s="14"/>
      <c r="U49" s="14"/>
      <c r="V49" s="14"/>
      <c r="W49" s="14"/>
      <c r="X49" s="17"/>
      <c r="Y49" s="12"/>
      <c r="Z49" s="14"/>
      <c r="AA49" s="14"/>
      <c r="AB49" s="14"/>
      <c r="AC49" s="12"/>
      <c r="AD49" s="14"/>
      <c r="AE49" s="12"/>
      <c r="AF49" s="12"/>
      <c r="AG49" s="14"/>
      <c r="AH49" s="14"/>
      <c r="AJ49" s="14"/>
      <c r="AK49" s="14"/>
      <c r="AL49" s="14"/>
      <c r="AM49" s="14"/>
      <c r="AN49" s="14"/>
      <c r="AO49" s="14"/>
      <c r="AP49" s="14"/>
      <c r="AQ49" s="14"/>
      <c r="AR49" s="14"/>
      <c r="AS49" s="14"/>
      <c r="AT49" s="14"/>
      <c r="AU49" s="14"/>
      <c r="AV49" s="14"/>
      <c r="AW49" s="14"/>
      <c r="AX49" s="14"/>
      <c r="AY49" s="14"/>
      <c r="AZ49" s="14"/>
      <c r="BA49" s="14"/>
      <c r="BB49" s="15"/>
      <c r="BC49" s="14"/>
      <c r="BD49" s="14"/>
      <c r="BE49" s="14"/>
      <c r="BF49" s="14"/>
      <c r="BG49" s="12"/>
      <c r="BH49" s="14"/>
      <c r="BI49" s="14"/>
      <c r="BJ49" s="14"/>
      <c r="BK49" s="14"/>
      <c r="BL49" s="14"/>
      <c r="BM49" s="14"/>
      <c r="BN49" s="14"/>
      <c r="BO49" s="14"/>
      <c r="BP49" s="14"/>
      <c r="BQ49" s="14"/>
      <c r="BR49" s="14"/>
      <c r="BS49" s="14"/>
      <c r="BT49" s="14"/>
      <c r="BU49" s="14"/>
      <c r="BV49" s="14"/>
      <c r="BW49" s="14"/>
      <c r="BX49" s="14"/>
      <c r="BY49" s="14"/>
      <c r="BZ49" s="17"/>
      <c r="CA49" s="14"/>
      <c r="CB49" s="14"/>
      <c r="CC49" s="14"/>
      <c r="CD49" s="14"/>
    </row>
    <row r="50" spans="6:82" ht="18.5">
      <c r="F50" s="14"/>
      <c r="G50" s="9"/>
      <c r="H50" s="14"/>
      <c r="I50" s="15"/>
      <c r="J50" s="16"/>
      <c r="K50" s="14"/>
      <c r="L50" s="14"/>
      <c r="M50" s="14"/>
      <c r="N50" s="14"/>
      <c r="O50" s="14"/>
      <c r="P50" s="14"/>
      <c r="Q50" s="14"/>
      <c r="R50" s="14"/>
      <c r="S50" s="14"/>
      <c r="T50" s="14"/>
      <c r="U50" s="14"/>
      <c r="V50" s="14"/>
      <c r="W50" s="14"/>
      <c r="X50" s="17"/>
      <c r="Y50" s="12"/>
      <c r="Z50" s="14"/>
      <c r="AA50" s="14"/>
      <c r="AB50" s="14"/>
      <c r="AC50" s="12"/>
      <c r="AD50" s="14"/>
      <c r="AE50" s="12"/>
      <c r="AF50" s="12"/>
      <c r="AG50" s="14"/>
      <c r="AH50" s="14"/>
      <c r="AJ50" s="14"/>
      <c r="AK50" s="14"/>
      <c r="AL50" s="14"/>
      <c r="AM50" s="14"/>
      <c r="AN50" s="14"/>
      <c r="AO50" s="14"/>
      <c r="AP50" s="14"/>
      <c r="AQ50" s="14"/>
      <c r="AR50" s="14"/>
      <c r="AS50" s="14"/>
      <c r="AT50" s="14"/>
      <c r="AU50" s="14"/>
      <c r="AV50" s="14"/>
      <c r="AW50" s="14"/>
      <c r="AX50" s="14"/>
      <c r="AY50" s="14"/>
      <c r="AZ50" s="14"/>
      <c r="BA50" s="14"/>
      <c r="BB50" s="15"/>
      <c r="BC50" s="14"/>
      <c r="BD50" s="14"/>
      <c r="BE50" s="14"/>
      <c r="BF50" s="14"/>
      <c r="BG50" s="12"/>
      <c r="BH50" s="14"/>
      <c r="BI50" s="14"/>
      <c r="BJ50" s="14"/>
      <c r="BK50" s="14"/>
      <c r="BL50" s="14"/>
      <c r="BM50" s="14"/>
      <c r="BN50" s="14"/>
      <c r="BO50" s="14"/>
      <c r="BP50" s="14"/>
      <c r="BQ50" s="14"/>
      <c r="BR50" s="14"/>
      <c r="BS50" s="14"/>
      <c r="BT50" s="14"/>
      <c r="BU50" s="14"/>
      <c r="BV50" s="14"/>
      <c r="BW50" s="14"/>
      <c r="BX50" s="14"/>
      <c r="BY50" s="14"/>
      <c r="BZ50" s="17"/>
      <c r="CA50" s="14"/>
      <c r="CB50" s="14"/>
      <c r="CC50" s="14"/>
      <c r="CD50" s="14"/>
    </row>
    <row r="51" spans="6:82" ht="18.5">
      <c r="F51" s="14"/>
      <c r="G51" s="9"/>
      <c r="H51" s="14"/>
      <c r="I51" s="15"/>
      <c r="J51" s="16"/>
      <c r="K51" s="14"/>
      <c r="L51" s="14"/>
      <c r="M51" s="14"/>
      <c r="N51" s="14"/>
      <c r="O51" s="14"/>
      <c r="P51" s="14"/>
      <c r="Q51" s="14"/>
      <c r="R51" s="14"/>
      <c r="S51" s="14"/>
      <c r="T51" s="14"/>
      <c r="U51" s="14"/>
      <c r="V51" s="14"/>
      <c r="W51" s="14"/>
      <c r="X51" s="17"/>
      <c r="Y51" s="12"/>
      <c r="Z51" s="14"/>
      <c r="AA51" s="14"/>
      <c r="AB51" s="14"/>
      <c r="AC51" s="12"/>
      <c r="AD51" s="14"/>
      <c r="AE51" s="12"/>
      <c r="AF51" s="12"/>
      <c r="AG51" s="14"/>
      <c r="AH51" s="14"/>
      <c r="AJ51" s="14"/>
      <c r="AK51" s="14"/>
      <c r="AL51" s="14"/>
      <c r="AM51" s="14"/>
      <c r="AN51" s="14"/>
      <c r="AO51" s="14"/>
      <c r="AP51" s="14"/>
      <c r="AQ51" s="14"/>
      <c r="AR51" s="14"/>
      <c r="AS51" s="14"/>
      <c r="AT51" s="14"/>
      <c r="AU51" s="14"/>
      <c r="AV51" s="14"/>
      <c r="AW51" s="14"/>
      <c r="AX51" s="14"/>
      <c r="AY51" s="14"/>
      <c r="AZ51" s="14"/>
      <c r="BA51" s="14"/>
      <c r="BB51" s="15"/>
      <c r="BC51" s="14"/>
      <c r="BD51" s="14"/>
      <c r="BE51" s="14"/>
      <c r="BF51" s="14"/>
      <c r="BG51" s="12"/>
      <c r="BH51" s="14"/>
      <c r="BI51" s="14"/>
      <c r="BJ51" s="14"/>
      <c r="BK51" s="14"/>
      <c r="BL51" s="14"/>
      <c r="BM51" s="14"/>
      <c r="BN51" s="14"/>
      <c r="BO51" s="14"/>
      <c r="BP51" s="14"/>
      <c r="BQ51" s="14"/>
      <c r="BR51" s="14"/>
      <c r="BS51" s="14"/>
      <c r="BT51" s="14"/>
      <c r="BU51" s="14"/>
      <c r="BV51" s="14"/>
      <c r="BW51" s="14"/>
      <c r="BX51" s="14"/>
      <c r="BY51" s="14"/>
      <c r="BZ51" s="17"/>
      <c r="CA51" s="14"/>
      <c r="CB51" s="14"/>
      <c r="CC51" s="14"/>
      <c r="CD51" s="14"/>
    </row>
    <row r="52" spans="6:82" ht="18.5">
      <c r="F52" s="14"/>
      <c r="G52" s="9"/>
      <c r="H52" s="14"/>
      <c r="I52" s="15"/>
      <c r="J52" s="16"/>
      <c r="K52" s="14"/>
      <c r="L52" s="14"/>
      <c r="M52" s="14"/>
      <c r="N52" s="14"/>
      <c r="O52" s="14"/>
      <c r="P52" s="14"/>
      <c r="Q52" s="14"/>
      <c r="R52" s="14"/>
      <c r="S52" s="14"/>
      <c r="T52" s="14"/>
      <c r="U52" s="14"/>
      <c r="V52" s="14"/>
      <c r="W52" s="14"/>
      <c r="X52" s="17"/>
      <c r="Y52" s="12"/>
      <c r="Z52" s="14"/>
      <c r="AA52" s="14"/>
      <c r="AB52" s="14"/>
      <c r="AC52" s="12"/>
      <c r="AD52" s="14"/>
      <c r="AE52" s="12"/>
      <c r="AF52" s="12"/>
      <c r="AG52" s="14"/>
      <c r="AH52" s="14"/>
      <c r="AJ52" s="14"/>
      <c r="AK52" s="14"/>
      <c r="AL52" s="14"/>
      <c r="AM52" s="14"/>
      <c r="AN52" s="14"/>
      <c r="AO52" s="14"/>
      <c r="AP52" s="14"/>
      <c r="AQ52" s="14"/>
      <c r="AR52" s="14"/>
      <c r="AS52" s="14"/>
      <c r="AT52" s="14"/>
      <c r="AU52" s="14"/>
      <c r="AV52" s="14"/>
      <c r="AW52" s="14"/>
      <c r="AX52" s="14"/>
      <c r="AY52" s="14"/>
      <c r="AZ52" s="14"/>
      <c r="BA52" s="14"/>
      <c r="BB52" s="15"/>
      <c r="BC52" s="14"/>
      <c r="BD52" s="14"/>
      <c r="BE52" s="14"/>
      <c r="BF52" s="14"/>
      <c r="BG52" s="12"/>
      <c r="BH52" s="14"/>
      <c r="BI52" s="14"/>
      <c r="BJ52" s="14"/>
      <c r="BK52" s="14"/>
      <c r="BL52" s="14"/>
      <c r="BM52" s="14"/>
      <c r="BN52" s="14"/>
      <c r="BO52" s="14"/>
      <c r="BP52" s="14"/>
      <c r="BQ52" s="14"/>
      <c r="BR52" s="14"/>
      <c r="BS52" s="14"/>
      <c r="BT52" s="14"/>
      <c r="BU52" s="14"/>
      <c r="BV52" s="14"/>
      <c r="BW52" s="14"/>
      <c r="BX52" s="14"/>
      <c r="BY52" s="14"/>
      <c r="BZ52" s="17"/>
      <c r="CA52" s="14"/>
      <c r="CB52" s="14"/>
      <c r="CC52" s="14"/>
      <c r="CD52" s="14"/>
    </row>
    <row r="53" spans="6:82" ht="18.5">
      <c r="F53" s="14"/>
      <c r="G53" s="9"/>
      <c r="H53" s="14"/>
      <c r="I53" s="15"/>
      <c r="J53" s="16"/>
      <c r="K53" s="14"/>
      <c r="L53" s="14"/>
      <c r="M53" s="14"/>
      <c r="N53" s="14"/>
      <c r="O53" s="14"/>
      <c r="P53" s="14"/>
      <c r="Q53" s="14"/>
      <c r="R53" s="14"/>
      <c r="S53" s="14"/>
      <c r="T53" s="14"/>
      <c r="U53" s="14"/>
      <c r="V53" s="14"/>
      <c r="W53" s="14"/>
      <c r="X53" s="17"/>
      <c r="Y53" s="12"/>
      <c r="Z53" s="14"/>
      <c r="AA53" s="14"/>
      <c r="AB53" s="14"/>
      <c r="AC53" s="12"/>
      <c r="AD53" s="14"/>
      <c r="AE53" s="12"/>
      <c r="AF53" s="12"/>
      <c r="AG53" s="14"/>
      <c r="AH53" s="14"/>
      <c r="AJ53" s="14"/>
      <c r="AK53" s="14"/>
      <c r="AL53" s="14"/>
      <c r="AM53" s="14"/>
      <c r="AN53" s="14"/>
      <c r="AO53" s="14"/>
      <c r="AP53" s="14"/>
      <c r="AQ53" s="14"/>
      <c r="AR53" s="14"/>
      <c r="AS53" s="14"/>
      <c r="AT53" s="14"/>
      <c r="AU53" s="14"/>
      <c r="AV53" s="14"/>
      <c r="AW53" s="14"/>
      <c r="AX53" s="14"/>
      <c r="AY53" s="14"/>
      <c r="AZ53" s="14"/>
      <c r="BA53" s="14"/>
      <c r="BB53" s="15"/>
      <c r="BC53" s="14"/>
      <c r="BD53" s="14"/>
      <c r="BE53" s="14"/>
      <c r="BF53" s="14"/>
      <c r="BG53" s="12"/>
      <c r="BH53" s="14"/>
      <c r="BI53" s="14"/>
      <c r="BJ53" s="14"/>
      <c r="BK53" s="14"/>
      <c r="BL53" s="14"/>
      <c r="BM53" s="14"/>
      <c r="BN53" s="14"/>
      <c r="BO53" s="14"/>
      <c r="BP53" s="14"/>
      <c r="BQ53" s="14"/>
      <c r="BR53" s="14"/>
      <c r="BS53" s="14"/>
      <c r="BT53" s="14"/>
      <c r="BU53" s="14"/>
      <c r="BV53" s="14"/>
      <c r="BW53" s="14"/>
      <c r="BX53" s="14"/>
      <c r="BY53" s="14"/>
      <c r="BZ53" s="17"/>
      <c r="CA53" s="14"/>
      <c r="CB53" s="14"/>
      <c r="CC53" s="14"/>
      <c r="CD53" s="14"/>
    </row>
    <row r="54" spans="6:82" ht="18.5">
      <c r="F54" s="14"/>
      <c r="G54" s="9"/>
      <c r="H54" s="14"/>
      <c r="I54" s="15"/>
      <c r="J54" s="16"/>
      <c r="K54" s="14"/>
      <c r="L54" s="14"/>
      <c r="M54" s="14"/>
      <c r="N54" s="14"/>
      <c r="O54" s="14"/>
      <c r="P54" s="14"/>
      <c r="Q54" s="14"/>
      <c r="R54" s="14"/>
      <c r="S54" s="14"/>
      <c r="T54" s="14"/>
      <c r="U54" s="14"/>
      <c r="V54" s="14"/>
      <c r="W54" s="14"/>
      <c r="X54" s="17"/>
      <c r="Y54" s="12"/>
      <c r="Z54" s="14"/>
      <c r="AA54" s="14"/>
      <c r="AB54" s="14"/>
      <c r="AC54" s="12"/>
      <c r="AD54" s="14"/>
      <c r="AE54" s="12"/>
      <c r="AF54" s="12"/>
      <c r="AG54" s="14"/>
      <c r="AH54" s="14"/>
      <c r="AJ54" s="14"/>
      <c r="AK54" s="14"/>
      <c r="AL54" s="14"/>
      <c r="AM54" s="14"/>
      <c r="AN54" s="14"/>
      <c r="AO54" s="14"/>
      <c r="AP54" s="14"/>
      <c r="AQ54" s="14"/>
      <c r="AR54" s="14"/>
      <c r="AS54" s="14"/>
      <c r="AT54" s="14"/>
      <c r="AU54" s="14"/>
      <c r="AV54" s="14"/>
      <c r="AW54" s="14"/>
      <c r="AX54" s="14"/>
      <c r="AY54" s="14"/>
      <c r="AZ54" s="14"/>
      <c r="BA54" s="14"/>
      <c r="BB54" s="15"/>
      <c r="BC54" s="14"/>
      <c r="BD54" s="14"/>
      <c r="BE54" s="14"/>
      <c r="BF54" s="14"/>
      <c r="BG54" s="12"/>
      <c r="BH54" s="14"/>
      <c r="BI54" s="14"/>
      <c r="BJ54" s="14"/>
      <c r="BK54" s="14"/>
      <c r="BL54" s="14"/>
      <c r="BM54" s="14"/>
      <c r="BN54" s="14"/>
      <c r="BO54" s="14"/>
      <c r="BP54" s="14"/>
      <c r="BQ54" s="14"/>
      <c r="BR54" s="14"/>
      <c r="BS54" s="14"/>
      <c r="BT54" s="14"/>
      <c r="BU54" s="14"/>
      <c r="BV54" s="14"/>
      <c r="BW54" s="14"/>
      <c r="BX54" s="14"/>
      <c r="BY54" s="14"/>
      <c r="BZ54" s="17"/>
      <c r="CA54" s="14"/>
      <c r="CB54" s="14"/>
      <c r="CC54" s="14"/>
      <c r="CD54" s="14"/>
    </row>
    <row r="55" spans="6:82" ht="18.5">
      <c r="F55" s="14"/>
      <c r="G55" s="9"/>
      <c r="H55" s="14"/>
      <c r="I55" s="15"/>
      <c r="J55" s="16"/>
      <c r="K55" s="14"/>
      <c r="L55" s="14"/>
      <c r="M55" s="14"/>
      <c r="N55" s="14"/>
      <c r="O55" s="14"/>
      <c r="P55" s="14"/>
      <c r="Q55" s="14"/>
      <c r="R55" s="14"/>
      <c r="S55" s="14"/>
      <c r="T55" s="14"/>
      <c r="U55" s="14"/>
      <c r="V55" s="14"/>
      <c r="W55" s="14"/>
      <c r="X55" s="17"/>
      <c r="Y55" s="12"/>
      <c r="Z55" s="14"/>
      <c r="AA55" s="14"/>
      <c r="AB55" s="14"/>
      <c r="AC55" s="12"/>
      <c r="AD55" s="14"/>
      <c r="AE55" s="12"/>
      <c r="AF55" s="12"/>
      <c r="AG55" s="14"/>
      <c r="AH55" s="14"/>
      <c r="AJ55" s="14"/>
      <c r="AK55" s="14"/>
      <c r="AL55" s="14"/>
      <c r="AM55" s="14"/>
      <c r="AN55" s="14"/>
      <c r="AO55" s="14"/>
      <c r="AP55" s="14"/>
      <c r="AQ55" s="14"/>
      <c r="AR55" s="14"/>
      <c r="AS55" s="14"/>
      <c r="AT55" s="14"/>
      <c r="AU55" s="14"/>
      <c r="AV55" s="14"/>
      <c r="AW55" s="14"/>
      <c r="AX55" s="14"/>
      <c r="AY55" s="14"/>
      <c r="AZ55" s="14"/>
      <c r="BA55" s="14"/>
      <c r="BB55" s="15"/>
      <c r="BC55" s="14"/>
      <c r="BD55" s="14"/>
      <c r="BE55" s="14"/>
      <c r="BF55" s="14"/>
      <c r="BG55" s="12"/>
      <c r="BH55" s="14"/>
      <c r="BI55" s="14"/>
      <c r="BJ55" s="14"/>
      <c r="BK55" s="14"/>
      <c r="BL55" s="14"/>
      <c r="BM55" s="14"/>
      <c r="BN55" s="14"/>
      <c r="BO55" s="14"/>
      <c r="BP55" s="14"/>
      <c r="BQ55" s="14"/>
      <c r="BR55" s="14"/>
      <c r="BS55" s="14"/>
      <c r="BT55" s="14"/>
      <c r="BU55" s="14"/>
      <c r="BV55" s="14"/>
      <c r="BW55" s="14"/>
      <c r="BX55" s="14"/>
      <c r="BY55" s="14"/>
      <c r="BZ55" s="17"/>
      <c r="CA55" s="14"/>
      <c r="CB55" s="14"/>
      <c r="CC55" s="14"/>
      <c r="CD55" s="14"/>
    </row>
    <row r="56" spans="6:82" ht="18.5">
      <c r="F56" s="14"/>
      <c r="G56" s="9"/>
      <c r="H56" s="14"/>
      <c r="I56" s="15"/>
      <c r="J56" s="16"/>
      <c r="K56" s="14"/>
      <c r="L56" s="14"/>
      <c r="M56" s="14"/>
      <c r="N56" s="14"/>
      <c r="O56" s="14"/>
      <c r="P56" s="14"/>
      <c r="Q56" s="14"/>
      <c r="R56" s="14"/>
      <c r="S56" s="14"/>
      <c r="T56" s="14"/>
      <c r="U56" s="14"/>
      <c r="V56" s="14"/>
      <c r="W56" s="14"/>
      <c r="X56" s="17"/>
      <c r="Y56" s="12"/>
      <c r="Z56" s="14"/>
      <c r="AA56" s="14"/>
      <c r="AB56" s="14"/>
      <c r="AC56" s="12"/>
      <c r="AD56" s="14"/>
      <c r="AE56" s="12"/>
      <c r="AF56" s="12"/>
      <c r="AG56" s="14"/>
      <c r="AH56" s="14"/>
      <c r="AJ56" s="14"/>
      <c r="AK56" s="14"/>
      <c r="AL56" s="14"/>
      <c r="AM56" s="14"/>
      <c r="AN56" s="14"/>
      <c r="AO56" s="14"/>
      <c r="AP56" s="14"/>
      <c r="AQ56" s="14"/>
      <c r="AR56" s="14"/>
      <c r="AS56" s="14"/>
      <c r="AT56" s="14"/>
      <c r="AU56" s="14"/>
      <c r="AV56" s="14"/>
      <c r="AW56" s="14"/>
      <c r="AX56" s="14"/>
      <c r="AY56" s="14"/>
      <c r="AZ56" s="14"/>
      <c r="BA56" s="14"/>
      <c r="BB56" s="15"/>
      <c r="BC56" s="14"/>
      <c r="BD56" s="14"/>
      <c r="BE56" s="14"/>
      <c r="BF56" s="14"/>
      <c r="BG56" s="12"/>
      <c r="BH56" s="14"/>
      <c r="BI56" s="14"/>
      <c r="BJ56" s="14"/>
      <c r="BK56" s="14"/>
      <c r="BL56" s="14"/>
      <c r="BM56" s="14"/>
      <c r="BN56" s="14"/>
      <c r="BO56" s="14"/>
      <c r="BP56" s="14"/>
      <c r="BQ56" s="14"/>
      <c r="BR56" s="14"/>
      <c r="BS56" s="14"/>
      <c r="BT56" s="14"/>
      <c r="BU56" s="14"/>
      <c r="BV56" s="14"/>
      <c r="BW56" s="14"/>
      <c r="BX56" s="14"/>
      <c r="BY56" s="14"/>
      <c r="BZ56" s="17"/>
      <c r="CA56" s="14"/>
      <c r="CB56" s="14"/>
      <c r="CC56" s="14"/>
      <c r="CD56" s="14"/>
    </row>
    <row r="57" spans="6:82" ht="18.5">
      <c r="F57" s="14"/>
      <c r="G57" s="9"/>
      <c r="H57" s="14"/>
      <c r="I57" s="15"/>
      <c r="J57" s="16"/>
      <c r="K57" s="14"/>
      <c r="L57" s="14"/>
      <c r="M57" s="14"/>
      <c r="N57" s="14"/>
      <c r="O57" s="14"/>
      <c r="P57" s="14"/>
      <c r="Q57" s="14"/>
      <c r="R57" s="14"/>
      <c r="S57" s="14"/>
      <c r="T57" s="14"/>
      <c r="U57" s="14"/>
      <c r="V57" s="14"/>
      <c r="W57" s="14"/>
      <c r="X57" s="17"/>
      <c r="Y57" s="12"/>
      <c r="Z57" s="14"/>
      <c r="AA57" s="14"/>
      <c r="AB57" s="14"/>
      <c r="AC57" s="12"/>
      <c r="AD57" s="14"/>
      <c r="AE57" s="12"/>
      <c r="AF57" s="12"/>
      <c r="AG57" s="14"/>
      <c r="AH57" s="14"/>
      <c r="AJ57" s="14"/>
      <c r="AK57" s="14"/>
      <c r="AL57" s="14"/>
      <c r="AM57" s="14"/>
      <c r="AN57" s="14"/>
      <c r="AO57" s="14"/>
      <c r="AP57" s="14"/>
      <c r="AQ57" s="14"/>
      <c r="AR57" s="14"/>
      <c r="AS57" s="14"/>
      <c r="AT57" s="14"/>
      <c r="AU57" s="14"/>
      <c r="AV57" s="14"/>
      <c r="AW57" s="14"/>
      <c r="AX57" s="14"/>
      <c r="AY57" s="14"/>
      <c r="AZ57" s="14"/>
      <c r="BA57" s="14"/>
      <c r="BB57" s="15"/>
      <c r="BC57" s="14"/>
      <c r="BD57" s="14"/>
      <c r="BE57" s="14"/>
      <c r="BF57" s="14"/>
      <c r="BG57" s="12"/>
      <c r="BH57" s="14"/>
      <c r="BI57" s="14"/>
      <c r="BJ57" s="14"/>
      <c r="BK57" s="14"/>
      <c r="BL57" s="14"/>
      <c r="BM57" s="14"/>
      <c r="BN57" s="14"/>
      <c r="BO57" s="14"/>
      <c r="BP57" s="14"/>
      <c r="BQ57" s="14"/>
      <c r="BR57" s="14"/>
      <c r="BS57" s="14"/>
      <c r="BT57" s="14"/>
      <c r="BU57" s="14"/>
      <c r="BV57" s="14"/>
      <c r="BW57" s="14"/>
      <c r="BX57" s="14"/>
      <c r="BY57" s="14"/>
      <c r="BZ57" s="17"/>
      <c r="CA57" s="14"/>
      <c r="CB57" s="14"/>
      <c r="CC57" s="14"/>
      <c r="CD57" s="14"/>
    </row>
    <row r="58" spans="6:82" ht="18.5">
      <c r="F58" s="14"/>
      <c r="G58" s="9"/>
      <c r="H58" s="14"/>
      <c r="I58" s="15"/>
      <c r="J58" s="16"/>
      <c r="K58" s="14"/>
      <c r="L58" s="14"/>
      <c r="M58" s="14"/>
      <c r="N58" s="14"/>
      <c r="O58" s="14"/>
      <c r="P58" s="14"/>
      <c r="Q58" s="14"/>
      <c r="R58" s="14"/>
      <c r="S58" s="14"/>
      <c r="T58" s="14"/>
      <c r="U58" s="14"/>
      <c r="V58" s="14"/>
      <c r="W58" s="14"/>
      <c r="X58" s="17"/>
      <c r="Y58" s="12"/>
      <c r="Z58" s="14"/>
      <c r="AA58" s="14"/>
      <c r="AB58" s="14"/>
      <c r="AC58" s="12"/>
      <c r="AD58" s="14"/>
      <c r="AE58" s="12"/>
      <c r="AF58" s="12"/>
      <c r="AG58" s="14"/>
      <c r="AH58" s="14"/>
      <c r="AJ58" s="14"/>
      <c r="AK58" s="14"/>
      <c r="AL58" s="14"/>
      <c r="AM58" s="14"/>
      <c r="AN58" s="14"/>
      <c r="AO58" s="14"/>
      <c r="AP58" s="14"/>
      <c r="AQ58" s="14"/>
      <c r="AR58" s="14"/>
      <c r="AS58" s="14"/>
      <c r="AT58" s="14"/>
      <c r="AU58" s="14"/>
      <c r="AV58" s="14"/>
      <c r="AW58" s="14"/>
      <c r="AX58" s="14"/>
      <c r="AY58" s="14"/>
      <c r="AZ58" s="14"/>
      <c r="BA58" s="14"/>
      <c r="BB58" s="15"/>
      <c r="BC58" s="14"/>
      <c r="BD58" s="14"/>
      <c r="BE58" s="14"/>
      <c r="BF58" s="14"/>
      <c r="BG58" s="12"/>
      <c r="BH58" s="14"/>
      <c r="BI58" s="14"/>
      <c r="BJ58" s="14"/>
      <c r="BK58" s="14"/>
      <c r="BL58" s="14"/>
      <c r="BM58" s="14"/>
      <c r="BN58" s="14"/>
      <c r="BO58" s="14"/>
      <c r="BP58" s="14"/>
      <c r="BQ58" s="14"/>
      <c r="BR58" s="14"/>
      <c r="BS58" s="14"/>
      <c r="BT58" s="14"/>
      <c r="BU58" s="14"/>
      <c r="BV58" s="14"/>
      <c r="BW58" s="14"/>
      <c r="BX58" s="14"/>
      <c r="BY58" s="14"/>
      <c r="BZ58" s="17"/>
      <c r="CA58" s="14"/>
      <c r="CB58" s="14"/>
      <c r="CC58" s="14"/>
      <c r="CD58" s="14"/>
    </row>
    <row r="59" spans="6:82" ht="18.5">
      <c r="F59" s="14"/>
      <c r="G59" s="9"/>
      <c r="H59" s="14"/>
      <c r="I59" s="15"/>
      <c r="J59" s="16"/>
      <c r="K59" s="14"/>
      <c r="L59" s="14"/>
      <c r="M59" s="14"/>
      <c r="N59" s="14"/>
      <c r="O59" s="14"/>
      <c r="P59" s="14"/>
      <c r="Q59" s="14"/>
      <c r="R59" s="14"/>
      <c r="S59" s="14"/>
      <c r="T59" s="14"/>
      <c r="U59" s="14"/>
      <c r="V59" s="14"/>
      <c r="W59" s="14"/>
      <c r="X59" s="17"/>
      <c r="Y59" s="12"/>
      <c r="Z59" s="14"/>
      <c r="AA59" s="14"/>
      <c r="AB59" s="14"/>
      <c r="AC59" s="12"/>
      <c r="AD59" s="14"/>
      <c r="AE59" s="12"/>
      <c r="AF59" s="12"/>
      <c r="AG59" s="14"/>
      <c r="AH59" s="14"/>
      <c r="AJ59" s="14"/>
      <c r="AK59" s="14"/>
      <c r="AL59" s="14"/>
      <c r="AM59" s="14"/>
      <c r="AN59" s="14"/>
      <c r="AO59" s="14"/>
      <c r="AP59" s="14"/>
      <c r="AQ59" s="14"/>
      <c r="AR59" s="14"/>
      <c r="AS59" s="14"/>
      <c r="AT59" s="14"/>
      <c r="AU59" s="14"/>
      <c r="AV59" s="14"/>
      <c r="AW59" s="14"/>
      <c r="AX59" s="14"/>
      <c r="AY59" s="14"/>
      <c r="AZ59" s="14"/>
      <c r="BA59" s="14"/>
      <c r="BB59" s="15"/>
      <c r="BC59" s="14"/>
      <c r="BD59" s="14"/>
      <c r="BE59" s="14"/>
      <c r="BF59" s="14"/>
      <c r="BG59" s="12"/>
      <c r="BH59" s="14"/>
      <c r="BI59" s="14"/>
      <c r="BJ59" s="14"/>
      <c r="BK59" s="14"/>
      <c r="BL59" s="14"/>
      <c r="BM59" s="14"/>
      <c r="BN59" s="14"/>
      <c r="BO59" s="14"/>
      <c r="BP59" s="14"/>
      <c r="BQ59" s="14"/>
      <c r="BR59" s="14"/>
      <c r="BS59" s="14"/>
      <c r="BT59" s="14"/>
      <c r="BU59" s="14"/>
      <c r="BV59" s="14"/>
      <c r="BW59" s="14"/>
      <c r="BX59" s="14"/>
      <c r="BY59" s="14"/>
      <c r="BZ59" s="17"/>
      <c r="CA59" s="14"/>
      <c r="CB59" s="14"/>
      <c r="CC59" s="14"/>
      <c r="CD59" s="14"/>
    </row>
    <row r="60" spans="6:82" ht="18.5">
      <c r="F60" s="14"/>
      <c r="G60" s="9"/>
      <c r="H60" s="14"/>
      <c r="I60" s="15"/>
      <c r="J60" s="16"/>
      <c r="K60" s="14"/>
      <c r="L60" s="14"/>
      <c r="M60" s="14"/>
      <c r="N60" s="14"/>
      <c r="O60" s="14"/>
      <c r="P60" s="14"/>
      <c r="Q60" s="14"/>
      <c r="R60" s="14"/>
      <c r="S60" s="14"/>
      <c r="T60" s="14"/>
      <c r="U60" s="14"/>
      <c r="V60" s="14"/>
      <c r="W60" s="14"/>
      <c r="X60" s="17"/>
      <c r="Y60" s="12"/>
      <c r="Z60" s="14"/>
      <c r="AA60" s="14"/>
      <c r="AB60" s="14"/>
      <c r="AC60" s="12"/>
      <c r="AD60" s="14"/>
      <c r="AE60" s="12"/>
      <c r="AF60" s="12"/>
      <c r="AG60" s="14"/>
      <c r="AH60" s="14"/>
      <c r="AJ60" s="14"/>
      <c r="AK60" s="14"/>
      <c r="AL60" s="14"/>
      <c r="AM60" s="14"/>
      <c r="AN60" s="14"/>
      <c r="AO60" s="14"/>
      <c r="AP60" s="14"/>
      <c r="AQ60" s="14"/>
      <c r="AR60" s="14"/>
      <c r="AS60" s="14"/>
      <c r="AT60" s="14"/>
      <c r="AU60" s="14"/>
      <c r="AV60" s="14"/>
      <c r="AW60" s="14"/>
      <c r="AX60" s="14"/>
      <c r="AY60" s="14"/>
      <c r="AZ60" s="14"/>
      <c r="BA60" s="14"/>
      <c r="BB60" s="15"/>
      <c r="BC60" s="14"/>
      <c r="BD60" s="14"/>
      <c r="BE60" s="14"/>
      <c r="BF60" s="14"/>
      <c r="BG60" s="12"/>
      <c r="BH60" s="14"/>
      <c r="BI60" s="14"/>
      <c r="BJ60" s="14"/>
      <c r="BK60" s="14"/>
      <c r="BL60" s="14"/>
      <c r="BM60" s="14"/>
      <c r="BN60" s="14"/>
      <c r="BO60" s="14"/>
      <c r="BP60" s="14"/>
      <c r="BQ60" s="14"/>
      <c r="BR60" s="14"/>
      <c r="BS60" s="14"/>
      <c r="BT60" s="14"/>
      <c r="BU60" s="14"/>
      <c r="BV60" s="14"/>
      <c r="BW60" s="14"/>
      <c r="BX60" s="14"/>
      <c r="BY60" s="14"/>
      <c r="BZ60" s="17"/>
      <c r="CA60" s="14"/>
      <c r="CB60" s="14"/>
      <c r="CC60" s="14"/>
      <c r="CD60" s="14"/>
    </row>
    <row r="61" spans="6:82" ht="18.5">
      <c r="F61" s="14"/>
      <c r="G61" s="9"/>
      <c r="H61" s="14"/>
      <c r="I61" s="15"/>
      <c r="J61" s="16"/>
      <c r="K61" s="14"/>
      <c r="L61" s="14"/>
      <c r="M61" s="14"/>
      <c r="N61" s="14"/>
      <c r="O61" s="14"/>
      <c r="P61" s="14"/>
      <c r="Q61" s="14"/>
      <c r="R61" s="14"/>
      <c r="S61" s="14"/>
      <c r="T61" s="14"/>
      <c r="U61" s="14"/>
      <c r="V61" s="14"/>
      <c r="W61" s="14"/>
      <c r="X61" s="17"/>
      <c r="Y61" s="12"/>
      <c r="Z61" s="14"/>
      <c r="AA61" s="14"/>
      <c r="AB61" s="14"/>
      <c r="AC61" s="12"/>
      <c r="AD61" s="14"/>
      <c r="AE61" s="12"/>
      <c r="AF61" s="12"/>
      <c r="AG61" s="14"/>
      <c r="AH61" s="14"/>
      <c r="AJ61" s="14"/>
      <c r="AK61" s="14"/>
      <c r="AL61" s="14"/>
      <c r="AM61" s="14"/>
      <c r="AN61" s="14"/>
      <c r="AO61" s="14"/>
      <c r="AP61" s="14"/>
      <c r="AQ61" s="14"/>
      <c r="AR61" s="14"/>
      <c r="AS61" s="14"/>
      <c r="AT61" s="14"/>
      <c r="AU61" s="14"/>
      <c r="AV61" s="14"/>
      <c r="AW61" s="14"/>
      <c r="AX61" s="14"/>
      <c r="AY61" s="14"/>
      <c r="AZ61" s="14"/>
      <c r="BA61" s="14"/>
      <c r="BB61" s="15"/>
      <c r="BC61" s="14"/>
      <c r="BD61" s="14"/>
      <c r="BE61" s="14"/>
      <c r="BF61" s="14"/>
      <c r="BG61" s="12"/>
      <c r="BH61" s="14"/>
      <c r="BI61" s="14"/>
      <c r="BJ61" s="14"/>
      <c r="BK61" s="14"/>
      <c r="BL61" s="14"/>
      <c r="BM61" s="14"/>
      <c r="BN61" s="14"/>
      <c r="BO61" s="14"/>
      <c r="BP61" s="14"/>
      <c r="BQ61" s="14"/>
      <c r="BR61" s="14"/>
      <c r="BS61" s="14"/>
      <c r="BT61" s="14"/>
      <c r="BU61" s="14"/>
      <c r="BV61" s="14"/>
      <c r="BW61" s="14"/>
      <c r="BX61" s="14"/>
      <c r="BY61" s="14"/>
      <c r="BZ61" s="17"/>
      <c r="CA61" s="14"/>
      <c r="CB61" s="14"/>
      <c r="CC61" s="14"/>
      <c r="CD61" s="14"/>
    </row>
    <row r="62" spans="6:82" ht="18.5">
      <c r="F62" s="14"/>
      <c r="G62" s="9"/>
      <c r="H62" s="14"/>
      <c r="I62" s="15"/>
      <c r="J62" s="16"/>
      <c r="K62" s="14"/>
      <c r="L62" s="14"/>
      <c r="M62" s="14"/>
      <c r="N62" s="14"/>
      <c r="O62" s="14"/>
      <c r="P62" s="14"/>
      <c r="Q62" s="14"/>
      <c r="R62" s="14"/>
      <c r="S62" s="14"/>
      <c r="T62" s="14"/>
      <c r="U62" s="14"/>
      <c r="V62" s="14"/>
      <c r="W62" s="14"/>
      <c r="X62" s="17"/>
      <c r="Y62" s="12"/>
      <c r="Z62" s="14"/>
      <c r="AA62" s="14"/>
      <c r="AB62" s="14"/>
      <c r="AC62" s="12"/>
      <c r="AD62" s="14"/>
      <c r="AE62" s="12"/>
      <c r="AF62" s="12"/>
      <c r="AG62" s="14"/>
      <c r="AH62" s="14"/>
      <c r="AJ62" s="14"/>
      <c r="AK62" s="14"/>
      <c r="AL62" s="14"/>
      <c r="AM62" s="14"/>
      <c r="AN62" s="14"/>
      <c r="AO62" s="14"/>
      <c r="AP62" s="14"/>
      <c r="AQ62" s="14"/>
      <c r="AR62" s="14"/>
      <c r="AS62" s="14"/>
      <c r="AT62" s="14"/>
      <c r="AU62" s="14"/>
      <c r="AV62" s="14"/>
      <c r="AW62" s="14"/>
      <c r="AX62" s="14"/>
      <c r="AY62" s="14"/>
      <c r="AZ62" s="14"/>
      <c r="BA62" s="14"/>
      <c r="BB62" s="15"/>
      <c r="BC62" s="14"/>
      <c r="BD62" s="14"/>
      <c r="BE62" s="14"/>
      <c r="BF62" s="14"/>
      <c r="BG62" s="12"/>
      <c r="BH62" s="14"/>
      <c r="BI62" s="14"/>
      <c r="BJ62" s="14"/>
      <c r="BK62" s="14"/>
      <c r="BL62" s="14"/>
      <c r="BM62" s="14"/>
      <c r="BN62" s="14"/>
      <c r="BO62" s="14"/>
      <c r="BP62" s="14"/>
      <c r="BQ62" s="14"/>
      <c r="BR62" s="14"/>
      <c r="BS62" s="14"/>
      <c r="BT62" s="14"/>
      <c r="BU62" s="14"/>
      <c r="BV62" s="14"/>
      <c r="BW62" s="14"/>
      <c r="BX62" s="14"/>
      <c r="BY62" s="14"/>
      <c r="BZ62" s="17"/>
      <c r="CA62" s="14"/>
      <c r="CB62" s="14"/>
      <c r="CC62" s="14"/>
      <c r="CD62" s="14"/>
    </row>
    <row r="63" spans="6:82" ht="18.5">
      <c r="F63" s="14"/>
      <c r="G63" s="9"/>
      <c r="H63" s="14"/>
      <c r="I63" s="15"/>
      <c r="J63" s="16"/>
      <c r="K63" s="14"/>
      <c r="L63" s="14"/>
      <c r="M63" s="14"/>
      <c r="N63" s="14"/>
      <c r="O63" s="14"/>
      <c r="P63" s="14"/>
      <c r="Q63" s="14"/>
      <c r="R63" s="14"/>
      <c r="S63" s="14"/>
      <c r="T63" s="14"/>
      <c r="U63" s="14"/>
      <c r="V63" s="14"/>
      <c r="W63" s="14"/>
      <c r="X63" s="17"/>
      <c r="Y63" s="12"/>
      <c r="Z63" s="14"/>
      <c r="AA63" s="14"/>
      <c r="AB63" s="14"/>
      <c r="AC63" s="12"/>
      <c r="AD63" s="14"/>
      <c r="AE63" s="12"/>
      <c r="AF63" s="12"/>
      <c r="AG63" s="14"/>
      <c r="AH63" s="14"/>
      <c r="AJ63" s="14"/>
      <c r="AK63" s="14"/>
      <c r="AL63" s="14"/>
      <c r="AM63" s="14"/>
      <c r="AN63" s="14"/>
      <c r="AO63" s="14"/>
      <c r="AP63" s="14"/>
      <c r="AQ63" s="14"/>
      <c r="AR63" s="14"/>
      <c r="AS63" s="14"/>
      <c r="AT63" s="14"/>
      <c r="AU63" s="14"/>
      <c r="AV63" s="14"/>
      <c r="AW63" s="14"/>
      <c r="AX63" s="14"/>
      <c r="AY63" s="14"/>
      <c r="AZ63" s="14"/>
      <c r="BA63" s="14"/>
      <c r="BB63" s="15"/>
      <c r="BC63" s="14"/>
      <c r="BD63" s="14"/>
      <c r="BE63" s="14"/>
      <c r="BF63" s="14"/>
      <c r="BG63" s="12"/>
      <c r="BH63" s="14"/>
      <c r="BI63" s="14"/>
      <c r="BJ63" s="14"/>
      <c r="BK63" s="14"/>
      <c r="BL63" s="14"/>
      <c r="BM63" s="14"/>
      <c r="BN63" s="14"/>
      <c r="BO63" s="14"/>
      <c r="BP63" s="14"/>
      <c r="BQ63" s="14"/>
      <c r="BR63" s="14"/>
      <c r="BS63" s="14"/>
      <c r="BT63" s="14"/>
      <c r="BU63" s="14"/>
      <c r="BV63" s="14"/>
      <c r="BW63" s="14"/>
      <c r="BX63" s="14"/>
      <c r="BY63" s="14"/>
      <c r="BZ63" s="17"/>
      <c r="CA63" s="14"/>
      <c r="CB63" s="14"/>
      <c r="CC63" s="14"/>
      <c r="CD63" s="14"/>
    </row>
    <row r="64" spans="6:82" ht="18.5">
      <c r="F64" s="14"/>
      <c r="G64" s="9"/>
      <c r="H64" s="14"/>
      <c r="I64" s="15"/>
      <c r="J64" s="16"/>
      <c r="K64" s="14"/>
      <c r="L64" s="14"/>
      <c r="M64" s="14"/>
      <c r="N64" s="14"/>
      <c r="O64" s="14"/>
      <c r="P64" s="14"/>
      <c r="Q64" s="14"/>
      <c r="R64" s="14"/>
      <c r="S64" s="14"/>
      <c r="T64" s="14"/>
      <c r="U64" s="14"/>
      <c r="V64" s="14"/>
      <c r="W64" s="14"/>
      <c r="X64" s="17"/>
      <c r="Y64" s="12"/>
      <c r="Z64" s="14"/>
      <c r="AA64" s="14"/>
      <c r="AB64" s="14"/>
      <c r="AC64" s="12"/>
      <c r="AD64" s="14"/>
      <c r="AE64" s="12"/>
      <c r="AF64" s="12"/>
      <c r="AG64" s="14"/>
      <c r="AH64" s="14"/>
      <c r="AJ64" s="14"/>
      <c r="AK64" s="14"/>
      <c r="AL64" s="14"/>
      <c r="AM64" s="14"/>
      <c r="AN64" s="14"/>
      <c r="AO64" s="14"/>
      <c r="AP64" s="14"/>
      <c r="AQ64" s="14"/>
      <c r="AR64" s="14"/>
      <c r="AS64" s="14"/>
      <c r="AT64" s="14"/>
      <c r="AU64" s="14"/>
      <c r="AV64" s="14"/>
      <c r="AW64" s="14"/>
      <c r="AX64" s="14"/>
      <c r="AY64" s="14"/>
      <c r="AZ64" s="14"/>
      <c r="BA64" s="14"/>
      <c r="BB64" s="15"/>
      <c r="BC64" s="14"/>
      <c r="BD64" s="14"/>
      <c r="BE64" s="14"/>
      <c r="BF64" s="14"/>
      <c r="BG64" s="12"/>
      <c r="BH64" s="14"/>
      <c r="BI64" s="14"/>
      <c r="BJ64" s="14"/>
      <c r="BK64" s="14"/>
      <c r="BL64" s="14"/>
      <c r="BM64" s="14"/>
      <c r="BN64" s="14"/>
      <c r="BO64" s="14"/>
      <c r="BP64" s="14"/>
      <c r="BQ64" s="14"/>
      <c r="BR64" s="14"/>
      <c r="BS64" s="14"/>
      <c r="BT64" s="14"/>
      <c r="BU64" s="14"/>
      <c r="BV64" s="14"/>
      <c r="BW64" s="14"/>
      <c r="BX64" s="14"/>
      <c r="BY64" s="14"/>
      <c r="BZ64" s="17"/>
      <c r="CA64" s="14"/>
      <c r="CB64" s="14"/>
      <c r="CC64" s="14"/>
      <c r="CD64" s="14"/>
    </row>
    <row r="65" spans="6:82" ht="18.5">
      <c r="F65" s="14"/>
      <c r="G65" s="9"/>
      <c r="H65" s="14"/>
      <c r="I65" s="15"/>
      <c r="J65" s="16"/>
      <c r="K65" s="14"/>
      <c r="L65" s="14"/>
      <c r="M65" s="14"/>
      <c r="N65" s="14"/>
      <c r="O65" s="14"/>
      <c r="P65" s="14"/>
      <c r="Q65" s="14"/>
      <c r="R65" s="14"/>
      <c r="S65" s="14"/>
      <c r="T65" s="14"/>
      <c r="U65" s="14"/>
      <c r="V65" s="14"/>
      <c r="W65" s="14"/>
      <c r="X65" s="17"/>
      <c r="Y65" s="12"/>
      <c r="Z65" s="14"/>
      <c r="AA65" s="14"/>
      <c r="AB65" s="14"/>
      <c r="AC65" s="12"/>
      <c r="AD65" s="14"/>
      <c r="AE65" s="12"/>
      <c r="AF65" s="12"/>
      <c r="AG65" s="14"/>
      <c r="AH65" s="14"/>
      <c r="AJ65" s="14"/>
      <c r="AK65" s="14"/>
      <c r="AL65" s="14"/>
      <c r="AM65" s="14"/>
      <c r="AN65" s="14"/>
      <c r="AO65" s="14"/>
      <c r="AP65" s="14"/>
      <c r="AQ65" s="14"/>
      <c r="AR65" s="14"/>
      <c r="AS65" s="14"/>
      <c r="AT65" s="14"/>
      <c r="AU65" s="14"/>
      <c r="AV65" s="14"/>
      <c r="AW65" s="14"/>
      <c r="AX65" s="14"/>
      <c r="AY65" s="14"/>
      <c r="AZ65" s="14"/>
      <c r="BA65" s="14"/>
      <c r="BB65" s="15"/>
      <c r="BC65" s="14"/>
      <c r="BD65" s="14"/>
      <c r="BE65" s="14"/>
      <c r="BF65" s="14"/>
      <c r="BG65" s="12"/>
      <c r="BH65" s="14"/>
      <c r="BI65" s="14"/>
      <c r="BJ65" s="14"/>
      <c r="BK65" s="14"/>
      <c r="BL65" s="14"/>
      <c r="BM65" s="14"/>
      <c r="BN65" s="14"/>
      <c r="BO65" s="14"/>
      <c r="BP65" s="14"/>
      <c r="BQ65" s="14"/>
      <c r="BR65" s="14"/>
      <c r="BS65" s="14"/>
      <c r="BT65" s="14"/>
      <c r="BU65" s="14"/>
      <c r="BV65" s="14"/>
      <c r="BW65" s="14"/>
      <c r="BX65" s="14"/>
      <c r="BY65" s="14"/>
      <c r="BZ65" s="17"/>
      <c r="CA65" s="14"/>
      <c r="CB65" s="14"/>
      <c r="CC65" s="14"/>
      <c r="CD65" s="14"/>
    </row>
    <row r="66" spans="6:82" ht="18.5">
      <c r="F66" s="14"/>
      <c r="G66" s="9"/>
      <c r="H66" s="14"/>
      <c r="I66" s="15"/>
      <c r="J66" s="16"/>
      <c r="K66" s="14"/>
      <c r="L66" s="14"/>
      <c r="M66" s="14"/>
      <c r="N66" s="14"/>
      <c r="O66" s="14"/>
      <c r="P66" s="14"/>
      <c r="Q66" s="14"/>
      <c r="R66" s="14"/>
      <c r="S66" s="14"/>
      <c r="T66" s="14"/>
      <c r="U66" s="14"/>
      <c r="V66" s="14"/>
      <c r="W66" s="14"/>
      <c r="X66" s="17"/>
      <c r="Y66" s="12"/>
      <c r="Z66" s="14"/>
      <c r="AA66" s="14"/>
      <c r="AB66" s="14"/>
      <c r="AC66" s="12"/>
      <c r="AD66" s="14"/>
      <c r="AE66" s="12"/>
      <c r="AF66" s="12"/>
      <c r="AG66" s="14"/>
      <c r="AH66" s="14"/>
      <c r="AJ66" s="14"/>
      <c r="AK66" s="14"/>
      <c r="AL66" s="14"/>
      <c r="AM66" s="14"/>
      <c r="AN66" s="14"/>
      <c r="AO66" s="14"/>
      <c r="AP66" s="14"/>
      <c r="AQ66" s="14"/>
      <c r="AR66" s="14"/>
      <c r="AS66" s="14"/>
      <c r="AT66" s="14"/>
      <c r="AU66" s="14"/>
      <c r="AV66" s="14"/>
      <c r="AW66" s="14"/>
      <c r="AX66" s="14"/>
      <c r="AY66" s="14"/>
      <c r="AZ66" s="14"/>
      <c r="BA66" s="14"/>
      <c r="BB66" s="15"/>
      <c r="BC66" s="14"/>
      <c r="BD66" s="14"/>
      <c r="BE66" s="14"/>
      <c r="BF66" s="14"/>
      <c r="BG66" s="12"/>
      <c r="BH66" s="14"/>
      <c r="BI66" s="14"/>
      <c r="BJ66" s="14"/>
      <c r="BK66" s="14"/>
      <c r="BL66" s="14"/>
      <c r="BM66" s="14"/>
      <c r="BN66" s="14"/>
      <c r="BO66" s="14"/>
      <c r="BP66" s="14"/>
      <c r="BQ66" s="14"/>
      <c r="BR66" s="14"/>
      <c r="BS66" s="14"/>
      <c r="BT66" s="14"/>
      <c r="BU66" s="14"/>
      <c r="BV66" s="14"/>
      <c r="BW66" s="14"/>
      <c r="BX66" s="14"/>
      <c r="BY66" s="14"/>
      <c r="BZ66" s="17"/>
      <c r="CA66" s="14"/>
      <c r="CB66" s="14"/>
      <c r="CC66" s="14"/>
      <c r="CD66" s="14"/>
    </row>
    <row r="67" spans="6:82" ht="18.5">
      <c r="F67" s="14"/>
      <c r="G67" s="9"/>
      <c r="H67" s="14"/>
      <c r="I67" s="15"/>
      <c r="J67" s="16"/>
      <c r="K67" s="14"/>
      <c r="L67" s="14"/>
      <c r="M67" s="14"/>
      <c r="N67" s="14"/>
      <c r="O67" s="14"/>
      <c r="P67" s="14"/>
      <c r="Q67" s="14"/>
      <c r="R67" s="14"/>
      <c r="S67" s="14"/>
      <c r="T67" s="14"/>
      <c r="U67" s="14"/>
      <c r="V67" s="14"/>
      <c r="W67" s="14"/>
      <c r="X67" s="17"/>
      <c r="Y67" s="12"/>
      <c r="Z67" s="14"/>
      <c r="AA67" s="14"/>
      <c r="AB67" s="14"/>
      <c r="AC67" s="12"/>
      <c r="AD67" s="14"/>
      <c r="AE67" s="12"/>
      <c r="AF67" s="12"/>
      <c r="AG67" s="14"/>
      <c r="AH67" s="14"/>
      <c r="AJ67" s="14"/>
      <c r="AK67" s="14"/>
      <c r="AL67" s="14"/>
      <c r="AM67" s="14"/>
      <c r="AN67" s="14"/>
      <c r="AO67" s="14"/>
      <c r="AP67" s="14"/>
      <c r="AQ67" s="14"/>
      <c r="AR67" s="14"/>
      <c r="AS67" s="14"/>
      <c r="AT67" s="14"/>
      <c r="AU67" s="14"/>
      <c r="AV67" s="14"/>
      <c r="AW67" s="14"/>
      <c r="AX67" s="14"/>
      <c r="AY67" s="14"/>
      <c r="AZ67" s="14"/>
      <c r="BA67" s="14"/>
      <c r="BB67" s="15"/>
      <c r="BC67" s="14"/>
      <c r="BD67" s="14"/>
      <c r="BE67" s="14"/>
      <c r="BF67" s="14"/>
      <c r="BG67" s="12"/>
      <c r="BH67" s="14"/>
      <c r="BI67" s="14"/>
      <c r="BJ67" s="14"/>
      <c r="BK67" s="14"/>
      <c r="BL67" s="14"/>
      <c r="BM67" s="14"/>
      <c r="BN67" s="14"/>
      <c r="BO67" s="14"/>
      <c r="BP67" s="14"/>
      <c r="BQ67" s="14"/>
      <c r="BR67" s="14"/>
      <c r="BS67" s="14"/>
      <c r="BT67" s="14"/>
      <c r="BU67" s="14"/>
      <c r="BV67" s="14"/>
      <c r="BW67" s="14"/>
      <c r="BX67" s="14"/>
      <c r="BY67" s="14"/>
      <c r="BZ67" s="17"/>
      <c r="CA67" s="14"/>
      <c r="CB67" s="14"/>
      <c r="CC67" s="14"/>
      <c r="CD67" s="14"/>
    </row>
    <row r="68" spans="6:82" ht="18.5">
      <c r="F68" s="14"/>
      <c r="G68" s="9"/>
      <c r="H68" s="14"/>
      <c r="I68" s="15"/>
      <c r="J68" s="16"/>
      <c r="K68" s="14"/>
      <c r="L68" s="14"/>
      <c r="M68" s="14"/>
      <c r="N68" s="14"/>
      <c r="O68" s="14"/>
      <c r="P68" s="14"/>
      <c r="Q68" s="14"/>
      <c r="R68" s="14"/>
      <c r="S68" s="14"/>
      <c r="T68" s="14"/>
      <c r="U68" s="14"/>
      <c r="V68" s="14"/>
      <c r="W68" s="14"/>
      <c r="X68" s="17"/>
      <c r="Y68" s="12"/>
      <c r="Z68" s="14"/>
      <c r="AA68" s="14"/>
      <c r="AB68" s="14"/>
      <c r="AC68" s="12"/>
      <c r="AD68" s="14"/>
      <c r="AE68" s="12"/>
      <c r="AF68" s="12"/>
      <c r="AG68" s="14"/>
      <c r="AH68" s="14"/>
      <c r="AJ68" s="14"/>
      <c r="AK68" s="14"/>
      <c r="AL68" s="14"/>
      <c r="AM68" s="14"/>
      <c r="AN68" s="14"/>
      <c r="AO68" s="14"/>
      <c r="AP68" s="14"/>
      <c r="AQ68" s="14"/>
      <c r="AR68" s="14"/>
      <c r="AS68" s="14"/>
      <c r="AT68" s="14"/>
      <c r="AU68" s="14"/>
      <c r="AV68" s="14"/>
      <c r="AW68" s="14"/>
      <c r="AX68" s="14"/>
      <c r="AY68" s="14"/>
      <c r="AZ68" s="14"/>
      <c r="BA68" s="14"/>
      <c r="BB68" s="15"/>
      <c r="BC68" s="14"/>
      <c r="BD68" s="14"/>
      <c r="BE68" s="14"/>
      <c r="BF68" s="14"/>
      <c r="BG68" s="12"/>
      <c r="BH68" s="14"/>
      <c r="BI68" s="14"/>
      <c r="BJ68" s="14"/>
      <c r="BK68" s="14"/>
      <c r="BL68" s="14"/>
      <c r="BM68" s="14"/>
      <c r="BN68" s="14"/>
      <c r="BO68" s="14"/>
      <c r="BP68" s="14"/>
      <c r="BQ68" s="14"/>
      <c r="BR68" s="14"/>
      <c r="BS68" s="14"/>
      <c r="BT68" s="14"/>
      <c r="BU68" s="14"/>
      <c r="BV68" s="14"/>
      <c r="BW68" s="14"/>
      <c r="BX68" s="14"/>
      <c r="BY68" s="14"/>
      <c r="BZ68" s="17"/>
      <c r="CA68" s="14"/>
      <c r="CB68" s="14"/>
      <c r="CC68" s="14"/>
      <c r="CD68" s="14"/>
    </row>
    <row r="69" spans="6:82" ht="18.5">
      <c r="F69" s="14"/>
      <c r="G69" s="9"/>
      <c r="H69" s="14"/>
      <c r="I69" s="15"/>
      <c r="J69" s="16"/>
      <c r="K69" s="14"/>
      <c r="L69" s="14"/>
      <c r="M69" s="14"/>
      <c r="N69" s="14"/>
      <c r="O69" s="14"/>
      <c r="P69" s="14"/>
      <c r="Q69" s="14"/>
      <c r="R69" s="14"/>
      <c r="S69" s="14"/>
      <c r="T69" s="14"/>
      <c r="U69" s="14"/>
      <c r="V69" s="14"/>
      <c r="W69" s="14"/>
      <c r="X69" s="17"/>
      <c r="Y69" s="12"/>
      <c r="Z69" s="14"/>
      <c r="AA69" s="14"/>
      <c r="AB69" s="14"/>
      <c r="AC69" s="12"/>
      <c r="AD69" s="14"/>
      <c r="AE69" s="12"/>
      <c r="AF69" s="12"/>
      <c r="AG69" s="14"/>
      <c r="AH69" s="14"/>
      <c r="AJ69" s="14"/>
      <c r="AK69" s="14"/>
      <c r="AL69" s="14"/>
      <c r="AM69" s="14"/>
      <c r="AN69" s="14"/>
      <c r="AO69" s="14"/>
      <c r="AP69" s="14"/>
      <c r="AQ69" s="14"/>
      <c r="AR69" s="14"/>
      <c r="AS69" s="14"/>
      <c r="AT69" s="14"/>
      <c r="AU69" s="14"/>
      <c r="AV69" s="14"/>
      <c r="AW69" s="14"/>
      <c r="AX69" s="14"/>
      <c r="AY69" s="14"/>
      <c r="AZ69" s="14"/>
      <c r="BA69" s="14"/>
      <c r="BB69" s="15"/>
      <c r="BC69" s="14"/>
      <c r="BD69" s="14"/>
      <c r="BE69" s="14"/>
      <c r="BF69" s="14"/>
      <c r="BG69" s="12"/>
      <c r="BH69" s="14"/>
      <c r="BI69" s="14"/>
      <c r="BJ69" s="14"/>
      <c r="BK69" s="14"/>
      <c r="BL69" s="14"/>
      <c r="BM69" s="14"/>
      <c r="BN69" s="14"/>
      <c r="BO69" s="14"/>
      <c r="BP69" s="14"/>
      <c r="BQ69" s="14"/>
      <c r="BR69" s="14"/>
      <c r="BS69" s="14"/>
      <c r="BT69" s="14"/>
      <c r="BU69" s="14"/>
      <c r="BV69" s="14"/>
      <c r="BW69" s="14"/>
      <c r="BX69" s="14"/>
      <c r="BY69" s="14"/>
      <c r="BZ69" s="17"/>
      <c r="CA69" s="14"/>
      <c r="CB69" s="14"/>
      <c r="CC69" s="14"/>
      <c r="CD69" s="14"/>
    </row>
    <row r="70" spans="6:82" ht="18.5">
      <c r="F70" s="14"/>
      <c r="G70" s="9"/>
      <c r="H70" s="14"/>
      <c r="I70" s="15"/>
      <c r="J70" s="16"/>
      <c r="K70" s="14"/>
      <c r="L70" s="14"/>
      <c r="M70" s="14"/>
      <c r="N70" s="14"/>
      <c r="O70" s="14"/>
      <c r="P70" s="14"/>
      <c r="Q70" s="14"/>
      <c r="R70" s="14"/>
      <c r="S70" s="14"/>
      <c r="T70" s="14"/>
      <c r="U70" s="14"/>
      <c r="V70" s="14"/>
      <c r="W70" s="14"/>
      <c r="X70" s="17"/>
      <c r="Y70" s="12"/>
      <c r="Z70" s="14"/>
      <c r="AA70" s="14"/>
      <c r="AB70" s="14"/>
      <c r="AC70" s="12"/>
      <c r="AD70" s="14"/>
      <c r="AE70" s="12"/>
      <c r="AF70" s="12"/>
      <c r="AG70" s="14"/>
      <c r="AH70" s="14"/>
      <c r="AJ70" s="14"/>
      <c r="AK70" s="14"/>
      <c r="AL70" s="14"/>
      <c r="AM70" s="14"/>
      <c r="AN70" s="14"/>
      <c r="AO70" s="14"/>
      <c r="AP70" s="14"/>
      <c r="AQ70" s="14"/>
      <c r="AR70" s="14"/>
      <c r="AS70" s="14"/>
      <c r="AT70" s="14"/>
      <c r="AU70" s="14"/>
      <c r="AV70" s="14"/>
      <c r="AW70" s="14"/>
      <c r="AX70" s="14"/>
      <c r="AY70" s="14"/>
      <c r="AZ70" s="14"/>
      <c r="BA70" s="14"/>
      <c r="BB70" s="15"/>
      <c r="BC70" s="14"/>
      <c r="BD70" s="14"/>
      <c r="BE70" s="14"/>
      <c r="BF70" s="14"/>
      <c r="BG70" s="12"/>
      <c r="BH70" s="14"/>
      <c r="BI70" s="14"/>
      <c r="BJ70" s="14"/>
      <c r="BK70" s="14"/>
      <c r="BL70" s="14"/>
      <c r="BM70" s="14"/>
      <c r="BN70" s="14"/>
      <c r="BO70" s="14"/>
      <c r="BP70" s="14"/>
      <c r="BQ70" s="14"/>
      <c r="BR70" s="14"/>
      <c r="BS70" s="14"/>
      <c r="BT70" s="14"/>
      <c r="BU70" s="14"/>
      <c r="BV70" s="14"/>
      <c r="BW70" s="14"/>
      <c r="BX70" s="14"/>
      <c r="BY70" s="14"/>
      <c r="BZ70" s="17"/>
      <c r="CA70" s="14"/>
      <c r="CB70" s="14"/>
      <c r="CC70" s="14"/>
      <c r="CD70" s="14"/>
    </row>
    <row r="71" spans="6:82" ht="18.5">
      <c r="F71" s="14"/>
      <c r="G71" s="9"/>
      <c r="H71" s="14"/>
      <c r="I71" s="15"/>
      <c r="J71" s="16"/>
      <c r="K71" s="14"/>
      <c r="L71" s="14"/>
      <c r="M71" s="14"/>
      <c r="N71" s="14"/>
      <c r="O71" s="14"/>
      <c r="P71" s="14"/>
      <c r="Q71" s="14"/>
      <c r="R71" s="14"/>
      <c r="S71" s="14"/>
      <c r="T71" s="14"/>
      <c r="U71" s="14"/>
      <c r="V71" s="14"/>
      <c r="W71" s="14"/>
      <c r="X71" s="17"/>
      <c r="Y71" s="12"/>
      <c r="Z71" s="14"/>
      <c r="AA71" s="14"/>
      <c r="AB71" s="14"/>
      <c r="AC71" s="12"/>
      <c r="AD71" s="14"/>
      <c r="AE71" s="12"/>
      <c r="AF71" s="12"/>
      <c r="AG71" s="14"/>
      <c r="AH71" s="14"/>
      <c r="AJ71" s="14"/>
      <c r="AK71" s="14"/>
      <c r="AL71" s="14"/>
      <c r="AM71" s="14"/>
      <c r="AN71" s="14"/>
      <c r="AO71" s="14"/>
      <c r="AP71" s="14"/>
      <c r="AQ71" s="14"/>
      <c r="AR71" s="14"/>
      <c r="AS71" s="14"/>
      <c r="AT71" s="14"/>
      <c r="AU71" s="14"/>
      <c r="AV71" s="14"/>
      <c r="AW71" s="14"/>
      <c r="AX71" s="14"/>
      <c r="AY71" s="14"/>
      <c r="AZ71" s="14"/>
      <c r="BA71" s="14"/>
      <c r="BB71" s="15"/>
      <c r="BC71" s="14"/>
      <c r="BD71" s="14"/>
      <c r="BE71" s="14"/>
      <c r="BF71" s="14"/>
      <c r="BG71" s="12"/>
      <c r="BH71" s="14"/>
      <c r="BI71" s="14"/>
      <c r="BJ71" s="14"/>
      <c r="BK71" s="14"/>
      <c r="BL71" s="14"/>
      <c r="BM71" s="14"/>
      <c r="BN71" s="14"/>
      <c r="BO71" s="14"/>
      <c r="BP71" s="14"/>
      <c r="BQ71" s="14"/>
      <c r="BR71" s="14"/>
      <c r="BS71" s="14"/>
      <c r="BT71" s="14"/>
      <c r="BU71" s="14"/>
      <c r="BV71" s="14"/>
      <c r="BW71" s="14"/>
      <c r="BX71" s="14"/>
      <c r="BY71" s="14"/>
      <c r="BZ71" s="17"/>
      <c r="CA71" s="14"/>
      <c r="CB71" s="14"/>
      <c r="CC71" s="14"/>
      <c r="CD71" s="14"/>
    </row>
    <row r="72" spans="6:82" ht="18.5">
      <c r="F72" s="14"/>
      <c r="G72" s="9"/>
      <c r="H72" s="14"/>
      <c r="I72" s="15"/>
      <c r="J72" s="16"/>
      <c r="K72" s="14"/>
      <c r="L72" s="14"/>
      <c r="M72" s="14"/>
      <c r="N72" s="14"/>
      <c r="O72" s="14"/>
      <c r="P72" s="14"/>
      <c r="Q72" s="14"/>
      <c r="R72" s="14"/>
      <c r="S72" s="14"/>
      <c r="T72" s="14"/>
      <c r="U72" s="14"/>
      <c r="V72" s="14"/>
      <c r="W72" s="14"/>
      <c r="X72" s="17"/>
      <c r="Y72" s="12"/>
      <c r="Z72" s="14"/>
      <c r="AA72" s="14"/>
      <c r="AB72" s="14"/>
      <c r="AC72" s="12"/>
      <c r="AD72" s="14"/>
      <c r="AE72" s="12"/>
      <c r="AF72" s="12"/>
      <c r="AG72" s="14"/>
      <c r="AH72" s="14"/>
      <c r="AJ72" s="14"/>
      <c r="AK72" s="14"/>
      <c r="AL72" s="14"/>
      <c r="AM72" s="14"/>
      <c r="AN72" s="14"/>
      <c r="AO72" s="14"/>
      <c r="AP72" s="14"/>
      <c r="AQ72" s="14"/>
      <c r="AR72" s="14"/>
      <c r="AS72" s="14"/>
      <c r="AT72" s="14"/>
      <c r="AU72" s="14"/>
      <c r="AV72" s="14"/>
      <c r="AW72" s="14"/>
      <c r="AX72" s="14"/>
      <c r="AY72" s="14"/>
      <c r="AZ72" s="14"/>
      <c r="BA72" s="14"/>
      <c r="BB72" s="15"/>
      <c r="BC72" s="14"/>
      <c r="BD72" s="14"/>
      <c r="BE72" s="14"/>
      <c r="BF72" s="14"/>
      <c r="BG72" s="12"/>
      <c r="BH72" s="14"/>
      <c r="BI72" s="14"/>
      <c r="BJ72" s="14"/>
      <c r="BK72" s="14"/>
      <c r="BL72" s="14"/>
      <c r="BM72" s="14"/>
      <c r="BN72" s="14"/>
      <c r="BO72" s="14"/>
      <c r="BP72" s="14"/>
      <c r="BQ72" s="14"/>
      <c r="BR72" s="14"/>
      <c r="BS72" s="14"/>
      <c r="BT72" s="14"/>
      <c r="BU72" s="14"/>
      <c r="BV72" s="14"/>
      <c r="BW72" s="14"/>
      <c r="BX72" s="14"/>
      <c r="BY72" s="14"/>
      <c r="BZ72" s="17"/>
      <c r="CA72" s="14"/>
      <c r="CB72" s="14"/>
      <c r="CC72" s="14"/>
      <c r="CD72" s="14"/>
    </row>
    <row r="73" spans="6:82" ht="18.5">
      <c r="F73" s="14"/>
      <c r="G73" s="9"/>
      <c r="H73" s="14"/>
      <c r="I73" s="15"/>
      <c r="J73" s="16"/>
      <c r="K73" s="14"/>
      <c r="L73" s="14"/>
      <c r="M73" s="14"/>
      <c r="N73" s="14"/>
      <c r="O73" s="14"/>
      <c r="P73" s="14"/>
      <c r="Q73" s="14"/>
      <c r="R73" s="14"/>
      <c r="S73" s="14"/>
      <c r="T73" s="14"/>
      <c r="U73" s="14"/>
      <c r="V73" s="14"/>
      <c r="W73" s="14"/>
      <c r="X73" s="17"/>
      <c r="Y73" s="12"/>
      <c r="Z73" s="14"/>
      <c r="AA73" s="14"/>
      <c r="AB73" s="14"/>
      <c r="AC73" s="12"/>
      <c r="AD73" s="14"/>
      <c r="AE73" s="12"/>
      <c r="AF73" s="12"/>
      <c r="AG73" s="14"/>
      <c r="AH73" s="14"/>
      <c r="AJ73" s="14"/>
      <c r="AK73" s="14"/>
      <c r="AL73" s="14"/>
      <c r="AM73" s="14"/>
      <c r="AN73" s="14"/>
      <c r="AO73" s="14"/>
      <c r="AP73" s="14"/>
      <c r="AQ73" s="14"/>
      <c r="AR73" s="14"/>
      <c r="AS73" s="14"/>
      <c r="AT73" s="14"/>
      <c r="AU73" s="14"/>
      <c r="AV73" s="14"/>
      <c r="AW73" s="14"/>
      <c r="AX73" s="14"/>
      <c r="AY73" s="14"/>
      <c r="AZ73" s="14"/>
      <c r="BA73" s="14"/>
      <c r="BB73" s="15"/>
      <c r="BC73" s="14"/>
      <c r="BD73" s="14"/>
      <c r="BE73" s="14"/>
      <c r="BF73" s="14"/>
      <c r="BG73" s="12"/>
      <c r="BH73" s="14"/>
      <c r="BI73" s="14"/>
      <c r="BJ73" s="14"/>
      <c r="BK73" s="14"/>
      <c r="BL73" s="14"/>
      <c r="BM73" s="14"/>
      <c r="BN73" s="14"/>
      <c r="BO73" s="14"/>
      <c r="BP73" s="14"/>
      <c r="BQ73" s="14"/>
      <c r="BR73" s="14"/>
      <c r="BS73" s="14"/>
      <c r="BT73" s="14"/>
      <c r="BU73" s="14"/>
      <c r="BV73" s="14"/>
      <c r="BW73" s="14"/>
      <c r="BX73" s="14"/>
      <c r="BY73" s="14"/>
      <c r="BZ73" s="17"/>
      <c r="CA73" s="14"/>
      <c r="CB73" s="14"/>
      <c r="CC73" s="14"/>
      <c r="CD73" s="14"/>
    </row>
    <row r="74" spans="6:82" ht="18.5">
      <c r="F74" s="14"/>
      <c r="G74" s="9"/>
      <c r="H74" s="14"/>
      <c r="I74" s="15"/>
      <c r="J74" s="16"/>
      <c r="K74" s="14"/>
      <c r="L74" s="14"/>
      <c r="M74" s="14"/>
      <c r="N74" s="14"/>
      <c r="O74" s="14"/>
      <c r="P74" s="14"/>
      <c r="Q74" s="14"/>
      <c r="R74" s="14"/>
      <c r="S74" s="14"/>
      <c r="T74" s="14"/>
      <c r="U74" s="14"/>
      <c r="V74" s="14"/>
      <c r="W74" s="14"/>
      <c r="X74" s="17"/>
      <c r="Y74" s="12"/>
      <c r="Z74" s="14"/>
      <c r="AA74" s="14"/>
      <c r="AB74" s="14"/>
      <c r="AC74" s="12"/>
      <c r="AD74" s="14"/>
      <c r="AE74" s="12"/>
      <c r="AF74" s="12"/>
      <c r="AG74" s="14"/>
      <c r="AH74" s="14"/>
      <c r="AJ74" s="14"/>
      <c r="AK74" s="14"/>
      <c r="AL74" s="14"/>
      <c r="AM74" s="14"/>
      <c r="AN74" s="14"/>
      <c r="AO74" s="14"/>
      <c r="AP74" s="14"/>
      <c r="AQ74" s="14"/>
      <c r="AR74" s="14"/>
      <c r="AS74" s="14"/>
      <c r="AT74" s="14"/>
      <c r="AU74" s="14"/>
      <c r="AV74" s="14"/>
      <c r="AW74" s="14"/>
      <c r="AX74" s="14"/>
      <c r="AY74" s="14"/>
      <c r="AZ74" s="14"/>
      <c r="BA74" s="14"/>
      <c r="BB74" s="15"/>
      <c r="BC74" s="14"/>
      <c r="BD74" s="14"/>
      <c r="BE74" s="14"/>
      <c r="BF74" s="14"/>
      <c r="BG74" s="12"/>
      <c r="BH74" s="14"/>
      <c r="BI74" s="14"/>
      <c r="BJ74" s="14"/>
      <c r="BK74" s="14"/>
      <c r="BL74" s="14"/>
      <c r="BM74" s="14"/>
      <c r="BN74" s="14"/>
      <c r="BO74" s="14"/>
      <c r="BP74" s="14"/>
      <c r="BQ74" s="14"/>
      <c r="BR74" s="14"/>
      <c r="BS74" s="14"/>
      <c r="BT74" s="14"/>
      <c r="BU74" s="14"/>
      <c r="BV74" s="14"/>
      <c r="BW74" s="14"/>
      <c r="BX74" s="14"/>
      <c r="BY74" s="14"/>
      <c r="BZ74" s="17"/>
      <c r="CA74" s="14"/>
      <c r="CB74" s="14"/>
      <c r="CC74" s="14"/>
      <c r="CD74" s="14"/>
    </row>
    <row r="75" spans="6:82" ht="18.5">
      <c r="F75" s="14"/>
      <c r="G75" s="9"/>
      <c r="H75" s="14"/>
      <c r="I75" s="15"/>
      <c r="J75" s="16"/>
      <c r="K75" s="14"/>
      <c r="L75" s="14"/>
      <c r="M75" s="14"/>
      <c r="N75" s="14"/>
      <c r="O75" s="14"/>
      <c r="P75" s="14"/>
      <c r="Q75" s="14"/>
      <c r="R75" s="14"/>
      <c r="S75" s="14"/>
      <c r="T75" s="14"/>
      <c r="U75" s="14"/>
      <c r="V75" s="14"/>
      <c r="W75" s="14"/>
      <c r="X75" s="17"/>
      <c r="Y75" s="12"/>
      <c r="Z75" s="14"/>
      <c r="AA75" s="14"/>
      <c r="AB75" s="14"/>
      <c r="AC75" s="12"/>
      <c r="AD75" s="14"/>
      <c r="AE75" s="12"/>
      <c r="AF75" s="12"/>
      <c r="AG75" s="14"/>
      <c r="AH75" s="14"/>
      <c r="AJ75" s="14"/>
      <c r="AK75" s="14"/>
      <c r="AL75" s="14"/>
      <c r="AM75" s="14"/>
      <c r="AN75" s="14"/>
      <c r="AO75" s="14"/>
      <c r="AP75" s="14"/>
      <c r="AQ75" s="14"/>
      <c r="AR75" s="14"/>
      <c r="AS75" s="14"/>
      <c r="AT75" s="14"/>
      <c r="AU75" s="14"/>
      <c r="AV75" s="14"/>
      <c r="AW75" s="14"/>
      <c r="AX75" s="14"/>
      <c r="AY75" s="14"/>
      <c r="AZ75" s="14"/>
      <c r="BA75" s="14"/>
      <c r="BB75" s="15"/>
      <c r="BC75" s="14"/>
      <c r="BD75" s="14"/>
      <c r="BE75" s="14"/>
      <c r="BF75" s="14"/>
      <c r="BG75" s="12"/>
      <c r="BH75" s="14"/>
      <c r="BI75" s="14"/>
      <c r="BJ75" s="14"/>
      <c r="BK75" s="14"/>
      <c r="BL75" s="14"/>
      <c r="BM75" s="14"/>
      <c r="BN75" s="14"/>
      <c r="BO75" s="14"/>
      <c r="BP75" s="14"/>
      <c r="BQ75" s="14"/>
      <c r="BR75" s="14"/>
      <c r="BS75" s="14"/>
      <c r="BT75" s="14"/>
      <c r="BU75" s="14"/>
      <c r="BV75" s="14"/>
      <c r="BW75" s="14"/>
      <c r="BX75" s="14"/>
      <c r="BY75" s="14"/>
      <c r="BZ75" s="17"/>
      <c r="CA75" s="14"/>
      <c r="CB75" s="14"/>
      <c r="CC75" s="14"/>
      <c r="CD75" s="14"/>
    </row>
    <row r="76" spans="6:82" ht="18.5">
      <c r="F76" s="14"/>
      <c r="G76" s="9"/>
      <c r="H76" s="14"/>
      <c r="I76" s="15"/>
      <c r="J76" s="16"/>
      <c r="K76" s="14"/>
      <c r="L76" s="14"/>
      <c r="M76" s="14"/>
      <c r="N76" s="14"/>
      <c r="O76" s="14"/>
      <c r="P76" s="14"/>
      <c r="Q76" s="14"/>
      <c r="R76" s="14"/>
      <c r="S76" s="14"/>
      <c r="T76" s="14"/>
      <c r="U76" s="14"/>
      <c r="V76" s="14"/>
      <c r="W76" s="14"/>
      <c r="X76" s="17"/>
      <c r="Y76" s="12"/>
      <c r="Z76" s="14"/>
      <c r="AA76" s="14"/>
      <c r="AB76" s="14"/>
      <c r="AC76" s="12"/>
      <c r="AD76" s="14"/>
      <c r="AE76" s="12"/>
      <c r="AF76" s="12"/>
      <c r="AG76" s="14"/>
      <c r="AH76" s="14"/>
      <c r="AJ76" s="14"/>
      <c r="AK76" s="14"/>
      <c r="AL76" s="14"/>
      <c r="AM76" s="14"/>
      <c r="AN76" s="14"/>
      <c r="AO76" s="14"/>
      <c r="AP76" s="14"/>
      <c r="AQ76" s="14"/>
      <c r="AR76" s="14"/>
      <c r="AS76" s="14"/>
      <c r="AT76" s="14"/>
      <c r="AU76" s="14"/>
      <c r="AV76" s="14"/>
      <c r="AW76" s="14"/>
      <c r="AX76" s="14"/>
      <c r="AY76" s="14"/>
      <c r="AZ76" s="14"/>
      <c r="BA76" s="14"/>
      <c r="BB76" s="15"/>
      <c r="BC76" s="14"/>
      <c r="BD76" s="14"/>
      <c r="BE76" s="14"/>
      <c r="BF76" s="14"/>
      <c r="BG76" s="12"/>
      <c r="BH76" s="14"/>
      <c r="BI76" s="14"/>
      <c r="BJ76" s="14"/>
      <c r="BK76" s="14"/>
      <c r="BL76" s="14"/>
      <c r="BM76" s="14"/>
      <c r="BN76" s="14"/>
      <c r="BO76" s="14"/>
      <c r="BP76" s="14"/>
      <c r="BQ76" s="14"/>
      <c r="BR76" s="14"/>
      <c r="BS76" s="14"/>
      <c r="BT76" s="14"/>
      <c r="BU76" s="14"/>
      <c r="BV76" s="14"/>
      <c r="BW76" s="14"/>
      <c r="BX76" s="14"/>
      <c r="BY76" s="14"/>
      <c r="BZ76" s="17"/>
      <c r="CA76" s="14"/>
      <c r="CB76" s="14"/>
      <c r="CC76" s="14"/>
      <c r="CD76" s="14"/>
    </row>
    <row r="77" spans="6:82" ht="18.5">
      <c r="F77" s="14"/>
      <c r="G77" s="9"/>
      <c r="H77" s="14"/>
      <c r="I77" s="15"/>
      <c r="J77" s="16"/>
      <c r="K77" s="14"/>
      <c r="L77" s="14"/>
      <c r="M77" s="14"/>
      <c r="N77" s="14"/>
      <c r="O77" s="14"/>
      <c r="P77" s="14"/>
      <c r="Q77" s="14"/>
      <c r="R77" s="14"/>
      <c r="S77" s="14"/>
      <c r="T77" s="14"/>
      <c r="U77" s="14"/>
      <c r="V77" s="14"/>
      <c r="W77" s="14"/>
      <c r="X77" s="17"/>
      <c r="Y77" s="12"/>
      <c r="Z77" s="14"/>
      <c r="AA77" s="14"/>
      <c r="AB77" s="14"/>
      <c r="AC77" s="12"/>
      <c r="AD77" s="14"/>
      <c r="AE77" s="12"/>
      <c r="AF77" s="12"/>
      <c r="AG77" s="14"/>
      <c r="AH77" s="14"/>
      <c r="AJ77" s="14"/>
      <c r="AK77" s="14"/>
      <c r="AL77" s="14"/>
      <c r="AM77" s="14"/>
      <c r="AN77" s="14"/>
      <c r="AO77" s="14"/>
      <c r="AP77" s="14"/>
      <c r="AQ77" s="14"/>
      <c r="AR77" s="14"/>
      <c r="AS77" s="14"/>
      <c r="AT77" s="14"/>
      <c r="AU77" s="14"/>
      <c r="AV77" s="14"/>
      <c r="AW77" s="14"/>
      <c r="AX77" s="14"/>
      <c r="AY77" s="14"/>
      <c r="AZ77" s="14"/>
      <c r="BA77" s="14"/>
      <c r="BB77" s="15"/>
      <c r="BC77" s="14"/>
      <c r="BD77" s="14"/>
      <c r="BE77" s="14"/>
      <c r="BF77" s="14"/>
      <c r="BG77" s="12"/>
      <c r="BH77" s="14"/>
      <c r="BI77" s="14"/>
      <c r="BJ77" s="14"/>
      <c r="BK77" s="14"/>
      <c r="BL77" s="14"/>
      <c r="BM77" s="14"/>
      <c r="BN77" s="14"/>
      <c r="BO77" s="14"/>
      <c r="BP77" s="14"/>
      <c r="BQ77" s="14"/>
      <c r="BR77" s="14"/>
      <c r="BS77" s="14"/>
      <c r="BT77" s="14"/>
      <c r="BU77" s="14"/>
      <c r="BV77" s="14"/>
      <c r="BW77" s="14"/>
      <c r="BX77" s="14"/>
      <c r="BY77" s="14"/>
      <c r="BZ77" s="17"/>
      <c r="CA77" s="14"/>
      <c r="CB77" s="14"/>
      <c r="CC77" s="14"/>
      <c r="CD77" s="14"/>
    </row>
    <row r="78" spans="6:82" ht="18.5">
      <c r="F78" s="14"/>
      <c r="G78" s="9"/>
      <c r="H78" s="14"/>
      <c r="I78" s="15"/>
      <c r="J78" s="16"/>
      <c r="K78" s="14"/>
      <c r="L78" s="14"/>
      <c r="M78" s="14"/>
      <c r="N78" s="14"/>
      <c r="O78" s="14"/>
      <c r="P78" s="14"/>
      <c r="Q78" s="14"/>
      <c r="R78" s="14"/>
      <c r="S78" s="14"/>
      <c r="T78" s="14"/>
      <c r="U78" s="14"/>
      <c r="V78" s="14"/>
      <c r="W78" s="14"/>
      <c r="X78" s="17"/>
      <c r="Y78" s="12"/>
      <c r="Z78" s="14"/>
      <c r="AA78" s="14"/>
      <c r="AB78" s="14"/>
      <c r="AC78" s="12"/>
      <c r="AD78" s="14"/>
      <c r="AE78" s="12"/>
      <c r="AF78" s="12"/>
      <c r="AG78" s="14"/>
      <c r="AH78" s="14"/>
      <c r="AJ78" s="14"/>
      <c r="AK78" s="14"/>
      <c r="AL78" s="14"/>
      <c r="AM78" s="14"/>
      <c r="AN78" s="14"/>
      <c r="AO78" s="14"/>
      <c r="AP78" s="14"/>
      <c r="AQ78" s="14"/>
      <c r="AR78" s="14"/>
      <c r="AS78" s="14"/>
      <c r="AT78" s="14"/>
      <c r="AU78" s="14"/>
      <c r="AV78" s="14"/>
      <c r="AW78" s="14"/>
      <c r="AX78" s="14"/>
      <c r="AY78" s="14"/>
      <c r="AZ78" s="14"/>
      <c r="BA78" s="14"/>
      <c r="BB78" s="15"/>
      <c r="BC78" s="14"/>
      <c r="BD78" s="14"/>
      <c r="BE78" s="14"/>
      <c r="BF78" s="14"/>
      <c r="BG78" s="12"/>
      <c r="BH78" s="14"/>
      <c r="BI78" s="14"/>
      <c r="BJ78" s="14"/>
      <c r="BK78" s="14"/>
      <c r="BL78" s="14"/>
      <c r="BM78" s="14"/>
      <c r="BN78" s="14"/>
      <c r="BO78" s="14"/>
      <c r="BP78" s="14"/>
      <c r="BQ78" s="14"/>
      <c r="BR78" s="14"/>
      <c r="BS78" s="14"/>
      <c r="BT78" s="14"/>
      <c r="BU78" s="14"/>
      <c r="BV78" s="14"/>
      <c r="BW78" s="14"/>
      <c r="BX78" s="14"/>
      <c r="BY78" s="14"/>
      <c r="BZ78" s="17"/>
      <c r="CA78" s="14"/>
      <c r="CB78" s="14"/>
      <c r="CC78" s="14"/>
      <c r="CD78" s="14"/>
    </row>
    <row r="79" spans="6:82" ht="18.5">
      <c r="F79" s="14"/>
      <c r="G79" s="9"/>
      <c r="H79" s="14"/>
      <c r="I79" s="15"/>
      <c r="J79" s="16"/>
      <c r="K79" s="14"/>
      <c r="L79" s="14"/>
      <c r="M79" s="14"/>
      <c r="N79" s="14"/>
      <c r="O79" s="14"/>
      <c r="P79" s="14"/>
      <c r="Q79" s="14"/>
      <c r="R79" s="14"/>
      <c r="S79" s="14"/>
      <c r="T79" s="14"/>
      <c r="U79" s="14"/>
      <c r="V79" s="14"/>
      <c r="W79" s="14"/>
      <c r="X79" s="17"/>
      <c r="Y79" s="12"/>
      <c r="Z79" s="14"/>
      <c r="AA79" s="14"/>
      <c r="AB79" s="14"/>
      <c r="AC79" s="12"/>
      <c r="AD79" s="14"/>
      <c r="AE79" s="12"/>
      <c r="AF79" s="12"/>
      <c r="AG79" s="14"/>
      <c r="AH79" s="14"/>
      <c r="AJ79" s="14"/>
      <c r="AK79" s="14"/>
      <c r="AL79" s="14"/>
      <c r="AM79" s="14"/>
      <c r="AN79" s="14"/>
      <c r="AO79" s="14"/>
      <c r="AP79" s="14"/>
      <c r="AQ79" s="14"/>
      <c r="AR79" s="14"/>
      <c r="AS79" s="14"/>
      <c r="AT79" s="14"/>
      <c r="AU79" s="14"/>
      <c r="AV79" s="14"/>
      <c r="AW79" s="14"/>
      <c r="AX79" s="14"/>
      <c r="AY79" s="14"/>
      <c r="AZ79" s="14"/>
      <c r="BA79" s="14"/>
      <c r="BB79" s="15"/>
      <c r="BC79" s="14"/>
      <c r="BD79" s="14"/>
      <c r="BE79" s="14"/>
      <c r="BF79" s="14"/>
      <c r="BG79" s="12"/>
      <c r="BH79" s="14"/>
      <c r="BI79" s="14"/>
      <c r="BJ79" s="14"/>
      <c r="BK79" s="14"/>
      <c r="BL79" s="14"/>
      <c r="BM79" s="14"/>
      <c r="BN79" s="14"/>
      <c r="BO79" s="14"/>
      <c r="BP79" s="14"/>
      <c r="BQ79" s="14"/>
      <c r="BR79" s="14"/>
      <c r="BS79" s="14"/>
      <c r="BT79" s="14"/>
      <c r="BU79" s="14"/>
      <c r="BV79" s="14"/>
      <c r="BW79" s="14"/>
      <c r="BX79" s="14"/>
      <c r="BY79" s="14"/>
      <c r="BZ79" s="17"/>
      <c r="CA79" s="14"/>
      <c r="CB79" s="14"/>
      <c r="CC79" s="14"/>
      <c r="CD79" s="14"/>
    </row>
    <row r="80" spans="6:82" ht="18.5">
      <c r="F80" s="14"/>
      <c r="G80" s="9"/>
      <c r="H80" s="14"/>
      <c r="I80" s="15"/>
      <c r="J80" s="16"/>
      <c r="K80" s="14"/>
      <c r="L80" s="14"/>
      <c r="M80" s="14"/>
      <c r="N80" s="14"/>
      <c r="O80" s="14"/>
      <c r="P80" s="14"/>
      <c r="Q80" s="14"/>
      <c r="R80" s="14"/>
      <c r="S80" s="14"/>
      <c r="T80" s="14"/>
      <c r="U80" s="14"/>
      <c r="V80" s="14"/>
      <c r="W80" s="14"/>
      <c r="X80" s="17"/>
      <c r="Y80" s="12"/>
      <c r="Z80" s="14"/>
      <c r="AA80" s="14"/>
      <c r="AB80" s="14"/>
      <c r="AC80" s="12"/>
      <c r="AD80" s="14"/>
      <c r="AE80" s="12"/>
      <c r="AF80" s="12"/>
      <c r="AG80" s="14"/>
      <c r="AH80" s="14"/>
      <c r="AJ80" s="14"/>
      <c r="AK80" s="14"/>
      <c r="AL80" s="14"/>
      <c r="AM80" s="14"/>
      <c r="AN80" s="14"/>
      <c r="AO80" s="14"/>
      <c r="AP80" s="14"/>
      <c r="AQ80" s="14"/>
      <c r="AR80" s="14"/>
      <c r="AS80" s="14"/>
      <c r="AT80" s="14"/>
      <c r="AU80" s="14"/>
      <c r="AV80" s="14"/>
      <c r="AW80" s="14"/>
      <c r="AX80" s="14"/>
      <c r="AY80" s="14"/>
      <c r="AZ80" s="14"/>
      <c r="BA80" s="14"/>
      <c r="BB80" s="15"/>
      <c r="BC80" s="14"/>
      <c r="BD80" s="14"/>
      <c r="BE80" s="14"/>
      <c r="BF80" s="14"/>
      <c r="BG80" s="12"/>
      <c r="BH80" s="14"/>
      <c r="BI80" s="14"/>
      <c r="BJ80" s="14"/>
      <c r="BK80" s="14"/>
      <c r="BL80" s="14"/>
      <c r="BM80" s="14"/>
      <c r="BN80" s="14"/>
      <c r="BO80" s="14"/>
      <c r="BP80" s="14"/>
      <c r="BQ80" s="14"/>
      <c r="BR80" s="14"/>
      <c r="BS80" s="14"/>
      <c r="BT80" s="14"/>
      <c r="BU80" s="14"/>
      <c r="BV80" s="14"/>
      <c r="BW80" s="14"/>
      <c r="BX80" s="14"/>
      <c r="BY80" s="14"/>
      <c r="BZ80" s="17"/>
      <c r="CA80" s="14"/>
      <c r="CB80" s="14"/>
      <c r="CC80" s="14"/>
      <c r="CD80" s="14"/>
    </row>
    <row r="81" spans="6:82" ht="18.5">
      <c r="F81" s="14"/>
      <c r="G81" s="9"/>
      <c r="H81" s="14"/>
      <c r="I81" s="15"/>
      <c r="J81" s="16"/>
      <c r="K81" s="14"/>
      <c r="L81" s="14"/>
      <c r="M81" s="14"/>
      <c r="N81" s="14"/>
      <c r="O81" s="14"/>
      <c r="P81" s="14"/>
      <c r="Q81" s="14"/>
      <c r="R81" s="14"/>
      <c r="S81" s="14"/>
      <c r="T81" s="14"/>
      <c r="U81" s="14"/>
      <c r="V81" s="14"/>
      <c r="W81" s="14"/>
      <c r="X81" s="17"/>
      <c r="Y81" s="12"/>
      <c r="Z81" s="14"/>
      <c r="AA81" s="14"/>
      <c r="AB81" s="14"/>
      <c r="AC81" s="12"/>
      <c r="AD81" s="14"/>
      <c r="AE81" s="12"/>
      <c r="AF81" s="12"/>
      <c r="AG81" s="14"/>
      <c r="AH81" s="14"/>
      <c r="AJ81" s="14"/>
      <c r="AK81" s="14"/>
      <c r="AL81" s="14"/>
      <c r="AM81" s="14"/>
      <c r="AN81" s="14"/>
      <c r="AO81" s="14"/>
      <c r="AP81" s="14"/>
      <c r="AQ81" s="14"/>
      <c r="AR81" s="14"/>
      <c r="AS81" s="14"/>
      <c r="AT81" s="14"/>
      <c r="AU81" s="14"/>
      <c r="AV81" s="14"/>
      <c r="AW81" s="14"/>
      <c r="AX81" s="14"/>
      <c r="AY81" s="14"/>
      <c r="AZ81" s="14"/>
      <c r="BA81" s="14"/>
      <c r="BB81" s="15"/>
      <c r="BC81" s="14"/>
      <c r="BD81" s="14"/>
      <c r="BE81" s="14"/>
      <c r="BF81" s="14"/>
      <c r="BG81" s="12"/>
      <c r="BH81" s="14"/>
      <c r="BI81" s="14"/>
      <c r="BJ81" s="14"/>
      <c r="BK81" s="14"/>
      <c r="BL81" s="14"/>
      <c r="BM81" s="14"/>
      <c r="BN81" s="14"/>
      <c r="BO81" s="14"/>
      <c r="BP81" s="14"/>
      <c r="BQ81" s="14"/>
      <c r="BR81" s="14"/>
      <c r="BS81" s="14"/>
      <c r="BT81" s="14"/>
      <c r="BU81" s="14"/>
      <c r="BV81" s="14"/>
      <c r="BW81" s="14"/>
      <c r="BX81" s="14"/>
      <c r="BY81" s="14"/>
      <c r="BZ81" s="17"/>
      <c r="CA81" s="14"/>
      <c r="CB81" s="14"/>
      <c r="CC81" s="14"/>
      <c r="CD81" s="14"/>
    </row>
    <row r="82" spans="6:82" ht="18.5">
      <c r="F82" s="14"/>
      <c r="G82" s="9"/>
      <c r="H82" s="14"/>
      <c r="I82" s="15"/>
      <c r="J82" s="16"/>
      <c r="K82" s="14"/>
      <c r="L82" s="14"/>
      <c r="M82" s="14"/>
      <c r="N82" s="14"/>
      <c r="O82" s="14"/>
      <c r="P82" s="14"/>
      <c r="Q82" s="14"/>
      <c r="R82" s="14"/>
      <c r="S82" s="14"/>
      <c r="T82" s="14"/>
      <c r="U82" s="14"/>
      <c r="V82" s="14"/>
      <c r="W82" s="14"/>
      <c r="X82" s="17"/>
      <c r="Y82" s="12"/>
      <c r="Z82" s="14"/>
      <c r="AA82" s="14"/>
      <c r="AB82" s="14"/>
      <c r="AC82" s="12"/>
      <c r="AD82" s="14"/>
      <c r="AE82" s="12"/>
      <c r="AF82" s="12"/>
      <c r="AG82" s="14"/>
      <c r="AH82" s="14"/>
      <c r="AJ82" s="14"/>
      <c r="AK82" s="14"/>
      <c r="AL82" s="14"/>
      <c r="AM82" s="14"/>
      <c r="AN82" s="14"/>
      <c r="AO82" s="14"/>
      <c r="AP82" s="14"/>
      <c r="AQ82" s="14"/>
      <c r="AR82" s="14"/>
      <c r="AS82" s="14"/>
      <c r="AT82" s="14"/>
      <c r="AU82" s="14"/>
      <c r="AV82" s="14"/>
      <c r="AW82" s="14"/>
      <c r="AX82" s="14"/>
      <c r="AY82" s="14"/>
      <c r="AZ82" s="14"/>
      <c r="BA82" s="14"/>
      <c r="BB82" s="15"/>
      <c r="BC82" s="14"/>
      <c r="BD82" s="14"/>
      <c r="BE82" s="14"/>
      <c r="BF82" s="14"/>
      <c r="BG82" s="12"/>
      <c r="BH82" s="14"/>
      <c r="BI82" s="14"/>
      <c r="BJ82" s="14"/>
      <c r="BK82" s="14"/>
      <c r="BL82" s="14"/>
      <c r="BM82" s="14"/>
      <c r="BN82" s="14"/>
      <c r="BO82" s="14"/>
      <c r="BP82" s="14"/>
      <c r="BQ82" s="14"/>
      <c r="BR82" s="14"/>
      <c r="BS82" s="14"/>
      <c r="BT82" s="14"/>
      <c r="BU82" s="14"/>
      <c r="BV82" s="14"/>
      <c r="BW82" s="14"/>
      <c r="BX82" s="14"/>
      <c r="BY82" s="14"/>
      <c r="BZ82" s="17"/>
      <c r="CA82" s="14"/>
      <c r="CB82" s="14"/>
      <c r="CC82" s="14"/>
      <c r="CD82" s="14"/>
    </row>
    <row r="83" spans="6:82" ht="18.5">
      <c r="F83" s="14"/>
      <c r="G83" s="9"/>
      <c r="H83" s="14"/>
      <c r="I83" s="15"/>
      <c r="J83" s="16"/>
      <c r="K83" s="14"/>
      <c r="L83" s="14"/>
      <c r="M83" s="14"/>
      <c r="N83" s="14"/>
      <c r="O83" s="14"/>
      <c r="P83" s="14"/>
      <c r="Q83" s="14"/>
      <c r="R83" s="14"/>
      <c r="S83" s="14"/>
      <c r="T83" s="14"/>
      <c r="U83" s="14"/>
      <c r="V83" s="14"/>
      <c r="W83" s="14"/>
      <c r="X83" s="17"/>
      <c r="Y83" s="12"/>
      <c r="Z83" s="14"/>
      <c r="AA83" s="14"/>
      <c r="AB83" s="14"/>
      <c r="AC83" s="12"/>
      <c r="AD83" s="14"/>
      <c r="AE83" s="12"/>
      <c r="AF83" s="12"/>
      <c r="AG83" s="14"/>
      <c r="AH83" s="14"/>
      <c r="AJ83" s="14"/>
      <c r="AK83" s="14"/>
      <c r="AL83" s="14"/>
      <c r="AM83" s="14"/>
      <c r="AN83" s="14"/>
      <c r="AO83" s="14"/>
      <c r="AP83" s="14"/>
      <c r="AQ83" s="14"/>
      <c r="AR83" s="14"/>
      <c r="AS83" s="14"/>
      <c r="AT83" s="14"/>
      <c r="AU83" s="14"/>
      <c r="AV83" s="14"/>
      <c r="AW83" s="14"/>
      <c r="AX83" s="14"/>
      <c r="AY83" s="14"/>
      <c r="AZ83" s="14"/>
      <c r="BA83" s="14"/>
      <c r="BB83" s="15"/>
      <c r="BC83" s="14"/>
      <c r="BD83" s="14"/>
      <c r="BE83" s="14"/>
      <c r="BF83" s="14"/>
      <c r="BG83" s="12"/>
      <c r="BH83" s="14"/>
      <c r="BI83" s="14"/>
      <c r="BJ83" s="14"/>
      <c r="BK83" s="14"/>
      <c r="BL83" s="14"/>
      <c r="BM83" s="14"/>
      <c r="BN83" s="14"/>
      <c r="BO83" s="14"/>
      <c r="BP83" s="14"/>
      <c r="BQ83" s="14"/>
      <c r="BR83" s="14"/>
      <c r="BS83" s="14"/>
      <c r="BT83" s="14"/>
      <c r="BU83" s="14"/>
      <c r="BV83" s="14"/>
      <c r="BW83" s="14"/>
      <c r="BX83" s="14"/>
      <c r="BY83" s="14"/>
      <c r="BZ83" s="17"/>
      <c r="CA83" s="14"/>
      <c r="CB83" s="14"/>
      <c r="CC83" s="14"/>
      <c r="CD83" s="14"/>
    </row>
    <row r="84" spans="6:82" ht="18.5">
      <c r="F84" s="14"/>
      <c r="G84" s="9"/>
      <c r="H84" s="14"/>
      <c r="I84" s="15"/>
      <c r="J84" s="16"/>
      <c r="K84" s="14"/>
      <c r="L84" s="14"/>
      <c r="M84" s="14"/>
      <c r="N84" s="14"/>
      <c r="O84" s="14"/>
      <c r="P84" s="14"/>
      <c r="Q84" s="14"/>
      <c r="R84" s="14"/>
      <c r="S84" s="14"/>
      <c r="T84" s="14"/>
      <c r="U84" s="14"/>
      <c r="V84" s="14"/>
      <c r="W84" s="14"/>
      <c r="X84" s="17"/>
      <c r="Y84" s="12"/>
      <c r="Z84" s="14"/>
      <c r="AA84" s="14"/>
      <c r="AB84" s="14"/>
      <c r="AC84" s="12"/>
      <c r="AD84" s="14"/>
      <c r="AE84" s="12"/>
      <c r="AF84" s="12"/>
      <c r="AG84" s="14"/>
      <c r="AH84" s="14"/>
      <c r="AJ84" s="14"/>
      <c r="AK84" s="14"/>
      <c r="AL84" s="14"/>
      <c r="AM84" s="14"/>
      <c r="AN84" s="14"/>
      <c r="AO84" s="14"/>
      <c r="AP84" s="14"/>
      <c r="AQ84" s="14"/>
      <c r="AR84" s="14"/>
      <c r="AS84" s="14"/>
      <c r="AT84" s="14"/>
      <c r="AU84" s="14"/>
      <c r="AV84" s="14"/>
      <c r="AW84" s="14"/>
      <c r="AX84" s="14"/>
      <c r="AY84" s="14"/>
      <c r="AZ84" s="14"/>
      <c r="BA84" s="14"/>
      <c r="BB84" s="15"/>
      <c r="BC84" s="14"/>
      <c r="BD84" s="14"/>
      <c r="BE84" s="14"/>
      <c r="BF84" s="14"/>
      <c r="BG84" s="12"/>
      <c r="BH84" s="14"/>
      <c r="BI84" s="14"/>
      <c r="BJ84" s="14"/>
      <c r="BK84" s="14"/>
      <c r="BL84" s="14"/>
      <c r="BM84" s="14"/>
      <c r="BN84" s="14"/>
      <c r="BO84" s="14"/>
      <c r="BP84" s="14"/>
      <c r="BQ84" s="14"/>
      <c r="BR84" s="14"/>
      <c r="BS84" s="14"/>
      <c r="BT84" s="14"/>
      <c r="BU84" s="14"/>
      <c r="BV84" s="14"/>
      <c r="BW84" s="14"/>
      <c r="BX84" s="14"/>
      <c r="BY84" s="14"/>
      <c r="BZ84" s="17"/>
      <c r="CA84" s="14"/>
      <c r="CB84" s="14"/>
      <c r="CC84" s="14"/>
      <c r="CD84" s="14"/>
    </row>
    <row r="85" spans="6:82" ht="18.5">
      <c r="F85" s="14"/>
      <c r="G85" s="9"/>
      <c r="H85" s="14"/>
      <c r="I85" s="15"/>
      <c r="J85" s="16"/>
      <c r="K85" s="14"/>
      <c r="L85" s="14"/>
      <c r="M85" s="14"/>
      <c r="N85" s="14"/>
      <c r="O85" s="14"/>
      <c r="P85" s="14"/>
      <c r="Q85" s="14"/>
      <c r="R85" s="14"/>
      <c r="S85" s="14"/>
      <c r="T85" s="14"/>
      <c r="U85" s="14"/>
      <c r="V85" s="14"/>
      <c r="W85" s="14"/>
      <c r="X85" s="17"/>
      <c r="Y85" s="12"/>
      <c r="Z85" s="14"/>
      <c r="AA85" s="14"/>
      <c r="AB85" s="14"/>
      <c r="AC85" s="12"/>
      <c r="AD85" s="14"/>
      <c r="AE85" s="12"/>
      <c r="AF85" s="12"/>
      <c r="AG85" s="14"/>
      <c r="AH85" s="14"/>
      <c r="AJ85" s="14"/>
      <c r="AK85" s="14"/>
      <c r="AL85" s="14"/>
      <c r="AM85" s="14"/>
      <c r="AN85" s="14"/>
      <c r="AO85" s="14"/>
      <c r="AP85" s="14"/>
      <c r="AQ85" s="14"/>
      <c r="AR85" s="14"/>
      <c r="AS85" s="14"/>
      <c r="AT85" s="14"/>
      <c r="AU85" s="14"/>
      <c r="AV85" s="14"/>
      <c r="AW85" s="14"/>
      <c r="AX85" s="14"/>
      <c r="AY85" s="14"/>
      <c r="AZ85" s="14"/>
      <c r="BA85" s="14"/>
      <c r="BB85" s="15"/>
      <c r="BC85" s="14"/>
      <c r="BD85" s="14"/>
      <c r="BE85" s="14"/>
      <c r="BF85" s="14"/>
      <c r="BG85" s="12"/>
      <c r="BH85" s="14"/>
      <c r="BI85" s="14"/>
      <c r="BJ85" s="14"/>
      <c r="BK85" s="14"/>
      <c r="BL85" s="14"/>
      <c r="BM85" s="14"/>
      <c r="BN85" s="14"/>
      <c r="BO85" s="14"/>
      <c r="BP85" s="14"/>
      <c r="BQ85" s="14"/>
      <c r="BR85" s="14"/>
      <c r="BS85" s="14"/>
      <c r="BT85" s="14"/>
      <c r="BU85" s="14"/>
      <c r="BV85" s="14"/>
      <c r="BW85" s="14"/>
      <c r="BX85" s="14"/>
      <c r="BY85" s="14"/>
      <c r="BZ85" s="17"/>
      <c r="CA85" s="14"/>
      <c r="CB85" s="14"/>
      <c r="CC85" s="14"/>
      <c r="CD85" s="14"/>
    </row>
    <row r="86" spans="6:82" ht="18.5">
      <c r="F86" s="14"/>
      <c r="G86" s="9"/>
      <c r="H86" s="14"/>
      <c r="I86" s="15"/>
      <c r="J86" s="16"/>
      <c r="K86" s="14"/>
      <c r="L86" s="14"/>
      <c r="M86" s="14"/>
      <c r="N86" s="14"/>
      <c r="O86" s="14"/>
      <c r="P86" s="14"/>
      <c r="Q86" s="14"/>
      <c r="R86" s="14"/>
      <c r="S86" s="14"/>
      <c r="T86" s="14"/>
      <c r="U86" s="14"/>
      <c r="V86" s="14"/>
      <c r="W86" s="14"/>
      <c r="X86" s="17"/>
      <c r="Y86" s="12"/>
      <c r="Z86" s="14"/>
      <c r="AA86" s="14"/>
      <c r="AB86" s="14"/>
      <c r="AC86" s="12"/>
      <c r="AD86" s="14"/>
      <c r="AE86" s="12"/>
      <c r="AF86" s="12"/>
      <c r="AG86" s="14"/>
      <c r="AH86" s="14"/>
      <c r="AJ86" s="14"/>
      <c r="AK86" s="14"/>
      <c r="AL86" s="14"/>
      <c r="AM86" s="14"/>
      <c r="AN86" s="14"/>
      <c r="AO86" s="14"/>
      <c r="AP86" s="14"/>
      <c r="AQ86" s="14"/>
      <c r="AR86" s="14"/>
      <c r="AS86" s="14"/>
      <c r="AT86" s="14"/>
      <c r="AU86" s="14"/>
      <c r="AV86" s="14"/>
      <c r="AW86" s="14"/>
      <c r="AX86" s="14"/>
      <c r="AY86" s="14"/>
      <c r="AZ86" s="14"/>
      <c r="BA86" s="14"/>
      <c r="BB86" s="15"/>
      <c r="BC86" s="14"/>
      <c r="BD86" s="14"/>
      <c r="BE86" s="14"/>
      <c r="BF86" s="14"/>
      <c r="BG86" s="12"/>
      <c r="BH86" s="14"/>
      <c r="BI86" s="14"/>
      <c r="BJ86" s="14"/>
      <c r="BK86" s="14"/>
      <c r="BL86" s="14"/>
      <c r="BM86" s="14"/>
      <c r="BN86" s="14"/>
      <c r="BO86" s="14"/>
      <c r="BP86" s="14"/>
      <c r="BQ86" s="14"/>
      <c r="BR86" s="14"/>
      <c r="BS86" s="14"/>
      <c r="BT86" s="14"/>
      <c r="BU86" s="14"/>
      <c r="BV86" s="14"/>
      <c r="BW86" s="14"/>
      <c r="BX86" s="14"/>
      <c r="BY86" s="14"/>
      <c r="BZ86" s="17"/>
      <c r="CA86" s="14"/>
      <c r="CB86" s="14"/>
      <c r="CC86" s="14"/>
      <c r="CD86" s="14"/>
    </row>
    <row r="87" spans="6:82" ht="18.5">
      <c r="F87" s="14"/>
      <c r="G87" s="9"/>
      <c r="H87" s="14"/>
      <c r="I87" s="15"/>
      <c r="J87" s="16"/>
      <c r="K87" s="14"/>
      <c r="L87" s="14"/>
      <c r="M87" s="14"/>
      <c r="N87" s="14"/>
      <c r="O87" s="14"/>
      <c r="P87" s="14"/>
      <c r="Q87" s="14"/>
      <c r="R87" s="14"/>
      <c r="S87" s="14"/>
      <c r="T87" s="14"/>
      <c r="U87" s="14"/>
      <c r="V87" s="14"/>
      <c r="W87" s="14"/>
      <c r="X87" s="17"/>
      <c r="Y87" s="12"/>
      <c r="Z87" s="14"/>
      <c r="AA87" s="14"/>
      <c r="AB87" s="14"/>
      <c r="AC87" s="12"/>
      <c r="AD87" s="14"/>
      <c r="AE87" s="12"/>
      <c r="AF87" s="12"/>
      <c r="AG87" s="14"/>
      <c r="AH87" s="14"/>
      <c r="AJ87" s="14"/>
      <c r="AK87" s="14"/>
      <c r="AL87" s="14"/>
      <c r="AM87" s="14"/>
      <c r="AN87" s="14"/>
      <c r="AO87" s="14"/>
      <c r="AP87" s="14"/>
      <c r="AQ87" s="14"/>
      <c r="AR87" s="14"/>
      <c r="AS87" s="14"/>
      <c r="AT87" s="14"/>
      <c r="AU87" s="14"/>
      <c r="AV87" s="14"/>
      <c r="AW87" s="14"/>
      <c r="AX87" s="14"/>
      <c r="AY87" s="14"/>
      <c r="AZ87" s="14"/>
      <c r="BA87" s="14"/>
      <c r="BB87" s="15"/>
      <c r="BC87" s="14"/>
      <c r="BD87" s="14"/>
      <c r="BE87" s="14"/>
      <c r="BF87" s="14"/>
      <c r="BG87" s="12"/>
      <c r="BH87" s="14"/>
      <c r="BI87" s="14"/>
      <c r="BJ87" s="14"/>
      <c r="BK87" s="14"/>
      <c r="BL87" s="14"/>
      <c r="BM87" s="14"/>
      <c r="BN87" s="14"/>
      <c r="BO87" s="14"/>
      <c r="BP87" s="14"/>
      <c r="BQ87" s="14"/>
      <c r="BR87" s="14"/>
      <c r="BS87" s="14"/>
      <c r="BT87" s="14"/>
      <c r="BU87" s="14"/>
      <c r="BV87" s="14"/>
      <c r="BW87" s="14"/>
      <c r="BX87" s="14"/>
      <c r="BY87" s="14"/>
      <c r="BZ87" s="17"/>
      <c r="CA87" s="14"/>
      <c r="CB87" s="14"/>
      <c r="CC87" s="14"/>
      <c r="CD87" s="14"/>
    </row>
    <row r="88" spans="6:82" ht="18.5">
      <c r="F88" s="14"/>
      <c r="G88" s="9"/>
      <c r="H88" s="14"/>
      <c r="I88" s="15"/>
      <c r="J88" s="16"/>
      <c r="K88" s="14"/>
      <c r="L88" s="14"/>
      <c r="M88" s="14"/>
      <c r="N88" s="14"/>
      <c r="O88" s="14"/>
      <c r="P88" s="14"/>
      <c r="Q88" s="14"/>
      <c r="R88" s="14"/>
      <c r="S88" s="14"/>
      <c r="T88" s="14"/>
      <c r="U88" s="14"/>
      <c r="V88" s="14"/>
      <c r="W88" s="14"/>
      <c r="X88" s="17"/>
      <c r="Y88" s="12"/>
      <c r="Z88" s="14"/>
      <c r="AA88" s="14"/>
      <c r="AB88" s="14"/>
      <c r="AC88" s="12"/>
      <c r="AD88" s="14"/>
      <c r="AE88" s="12"/>
      <c r="AF88" s="12"/>
      <c r="AG88" s="14"/>
      <c r="AH88" s="14"/>
      <c r="AJ88" s="14"/>
      <c r="AK88" s="14"/>
      <c r="AL88" s="14"/>
      <c r="AM88" s="14"/>
      <c r="AN88" s="14"/>
      <c r="AO88" s="14"/>
      <c r="AP88" s="14"/>
      <c r="AQ88" s="14"/>
      <c r="AR88" s="14"/>
      <c r="AS88" s="14"/>
      <c r="AT88" s="14"/>
      <c r="AU88" s="14"/>
      <c r="AV88" s="14"/>
      <c r="AW88" s="14"/>
      <c r="AX88" s="14"/>
      <c r="AY88" s="14"/>
      <c r="AZ88" s="14"/>
      <c r="BA88" s="14"/>
      <c r="BB88" s="15"/>
      <c r="BC88" s="14"/>
      <c r="BD88" s="14"/>
      <c r="BE88" s="14"/>
      <c r="BF88" s="14"/>
      <c r="BG88" s="12"/>
      <c r="BH88" s="14"/>
      <c r="BI88" s="14"/>
      <c r="BJ88" s="14"/>
      <c r="BK88" s="14"/>
      <c r="BL88" s="14"/>
      <c r="BM88" s="14"/>
      <c r="BN88" s="14"/>
      <c r="BO88" s="14"/>
      <c r="BP88" s="14"/>
      <c r="BQ88" s="14"/>
      <c r="BR88" s="14"/>
      <c r="BS88" s="14"/>
      <c r="BT88" s="14"/>
      <c r="BU88" s="14"/>
      <c r="BV88" s="14"/>
      <c r="BW88" s="14"/>
      <c r="BX88" s="14"/>
      <c r="BY88" s="14"/>
      <c r="BZ88" s="17"/>
      <c r="CA88" s="14"/>
      <c r="CB88" s="14"/>
      <c r="CC88" s="14"/>
      <c r="CD88" s="14"/>
    </row>
    <row r="89" spans="6:82" ht="18.5">
      <c r="F89" s="14"/>
      <c r="G89" s="9"/>
      <c r="H89" s="14"/>
      <c r="I89" s="15"/>
      <c r="J89" s="16"/>
      <c r="K89" s="14"/>
      <c r="L89" s="14"/>
      <c r="M89" s="14"/>
      <c r="N89" s="14"/>
      <c r="O89" s="14"/>
      <c r="P89" s="14"/>
      <c r="Q89" s="14"/>
      <c r="R89" s="14"/>
      <c r="S89" s="14"/>
      <c r="T89" s="14"/>
      <c r="U89" s="14"/>
      <c r="V89" s="14"/>
      <c r="W89" s="14"/>
      <c r="X89" s="17"/>
      <c r="Y89" s="12"/>
      <c r="Z89" s="14"/>
      <c r="AA89" s="14"/>
      <c r="AB89" s="14"/>
      <c r="AC89" s="12"/>
      <c r="AD89" s="14"/>
      <c r="AE89" s="12"/>
      <c r="AF89" s="12"/>
      <c r="AG89" s="14"/>
      <c r="AH89" s="14"/>
      <c r="AJ89" s="14"/>
      <c r="AK89" s="14"/>
      <c r="AL89" s="14"/>
      <c r="AM89" s="14"/>
      <c r="AN89" s="14"/>
      <c r="AO89" s="14"/>
      <c r="AP89" s="14"/>
      <c r="AQ89" s="14"/>
      <c r="AR89" s="14"/>
      <c r="AS89" s="14"/>
      <c r="AT89" s="14"/>
      <c r="AU89" s="14"/>
      <c r="AV89" s="14"/>
      <c r="AW89" s="14"/>
      <c r="AX89" s="14"/>
      <c r="AY89" s="14"/>
      <c r="AZ89" s="14"/>
      <c r="BA89" s="14"/>
      <c r="BB89" s="15"/>
      <c r="BC89" s="14"/>
      <c r="BD89" s="14"/>
      <c r="BE89" s="14"/>
      <c r="BF89" s="14"/>
      <c r="BG89" s="12"/>
      <c r="BH89" s="14"/>
      <c r="BI89" s="14"/>
      <c r="BJ89" s="14"/>
      <c r="BK89" s="14"/>
      <c r="BL89" s="14"/>
      <c r="BM89" s="14"/>
      <c r="BN89" s="14"/>
      <c r="BO89" s="14"/>
      <c r="BP89" s="14"/>
      <c r="BQ89" s="14"/>
      <c r="BR89" s="14"/>
      <c r="BS89" s="14"/>
      <c r="BT89" s="14"/>
      <c r="BU89" s="14"/>
      <c r="BV89" s="14"/>
      <c r="BW89" s="14"/>
      <c r="BX89" s="14"/>
      <c r="BY89" s="14"/>
      <c r="BZ89" s="17"/>
      <c r="CA89" s="14"/>
      <c r="CB89" s="14"/>
      <c r="CC89" s="14"/>
      <c r="CD89" s="14"/>
    </row>
    <row r="90" spans="6:82" ht="18.5">
      <c r="F90" s="14"/>
      <c r="G90" s="9"/>
      <c r="H90" s="14"/>
      <c r="I90" s="15"/>
      <c r="J90" s="16"/>
      <c r="K90" s="14"/>
      <c r="L90" s="14"/>
      <c r="M90" s="14"/>
      <c r="N90" s="14"/>
      <c r="O90" s="14"/>
      <c r="P90" s="14"/>
      <c r="Q90" s="14"/>
      <c r="R90" s="14"/>
      <c r="S90" s="14"/>
      <c r="T90" s="14"/>
      <c r="U90" s="14"/>
      <c r="V90" s="14"/>
      <c r="W90" s="14"/>
      <c r="X90" s="17"/>
      <c r="Y90" s="12"/>
      <c r="Z90" s="14"/>
      <c r="AA90" s="14"/>
      <c r="AB90" s="14"/>
      <c r="AC90" s="12"/>
      <c r="AD90" s="14"/>
      <c r="AE90" s="12"/>
      <c r="AF90" s="12"/>
      <c r="AG90" s="14"/>
      <c r="AH90" s="14"/>
      <c r="AJ90" s="14"/>
      <c r="AK90" s="14"/>
      <c r="AL90" s="14"/>
      <c r="AM90" s="14"/>
      <c r="AN90" s="14"/>
      <c r="AO90" s="14"/>
      <c r="AP90" s="14"/>
      <c r="AQ90" s="14"/>
      <c r="AR90" s="14"/>
      <c r="AS90" s="14"/>
      <c r="AT90" s="14"/>
      <c r="AU90" s="14"/>
      <c r="AV90" s="14"/>
      <c r="AW90" s="14"/>
      <c r="AX90" s="14"/>
      <c r="AY90" s="14"/>
      <c r="AZ90" s="14"/>
      <c r="BA90" s="14"/>
      <c r="BB90" s="15"/>
      <c r="BC90" s="14"/>
      <c r="BD90" s="14"/>
      <c r="BE90" s="14"/>
      <c r="BF90" s="14"/>
      <c r="BG90" s="12"/>
      <c r="BH90" s="14"/>
      <c r="BI90" s="14"/>
      <c r="BJ90" s="14"/>
      <c r="BK90" s="14"/>
      <c r="BL90" s="14"/>
      <c r="BM90" s="14"/>
      <c r="BN90" s="14"/>
      <c r="BO90" s="14"/>
      <c r="BP90" s="14"/>
      <c r="BQ90" s="14"/>
      <c r="BR90" s="14"/>
      <c r="BS90" s="14"/>
      <c r="BT90" s="14"/>
      <c r="BU90" s="14"/>
      <c r="BV90" s="14"/>
      <c r="BW90" s="14"/>
      <c r="BX90" s="14"/>
      <c r="BY90" s="14"/>
      <c r="BZ90" s="17"/>
      <c r="CA90" s="14"/>
      <c r="CB90" s="14"/>
      <c r="CC90" s="14"/>
      <c r="CD90" s="14"/>
    </row>
    <row r="91" spans="6:82" ht="18.5">
      <c r="F91" s="14"/>
      <c r="G91" s="9"/>
      <c r="H91" s="14"/>
      <c r="I91" s="15"/>
      <c r="J91" s="16"/>
      <c r="K91" s="14"/>
      <c r="L91" s="14"/>
      <c r="M91" s="14"/>
      <c r="N91" s="14"/>
      <c r="O91" s="14"/>
      <c r="P91" s="14"/>
      <c r="Q91" s="14"/>
      <c r="R91" s="14"/>
      <c r="S91" s="14"/>
      <c r="T91" s="14"/>
      <c r="U91" s="14"/>
      <c r="V91" s="14"/>
      <c r="W91" s="14"/>
      <c r="X91" s="17"/>
      <c r="Y91" s="12"/>
      <c r="Z91" s="14"/>
      <c r="AA91" s="14"/>
      <c r="AB91" s="14"/>
      <c r="AC91" s="12"/>
      <c r="AD91" s="14"/>
      <c r="AE91" s="12"/>
      <c r="AF91" s="12"/>
      <c r="AG91" s="14"/>
      <c r="AH91" s="14"/>
      <c r="AJ91" s="14"/>
      <c r="AK91" s="14"/>
      <c r="AL91" s="14"/>
      <c r="AM91" s="14"/>
      <c r="AN91" s="14"/>
      <c r="AO91" s="14"/>
      <c r="AP91" s="14"/>
      <c r="AQ91" s="14"/>
      <c r="AR91" s="14"/>
      <c r="AS91" s="14"/>
      <c r="AT91" s="14"/>
      <c r="AU91" s="14"/>
      <c r="AV91" s="14"/>
      <c r="AW91" s="14"/>
      <c r="AX91" s="14"/>
      <c r="AY91" s="14"/>
      <c r="AZ91" s="14"/>
      <c r="BA91" s="14"/>
      <c r="BB91" s="15"/>
      <c r="BC91" s="14"/>
      <c r="BD91" s="14"/>
      <c r="BE91" s="14"/>
      <c r="BF91" s="14"/>
      <c r="BG91" s="12"/>
      <c r="BH91" s="14"/>
      <c r="BI91" s="14"/>
      <c r="BJ91" s="14"/>
      <c r="BK91" s="14"/>
      <c r="BL91" s="14"/>
      <c r="BM91" s="14"/>
      <c r="BN91" s="14"/>
      <c r="BO91" s="14"/>
      <c r="BP91" s="14"/>
      <c r="BQ91" s="14"/>
      <c r="BR91" s="14"/>
      <c r="BS91" s="14"/>
      <c r="BT91" s="14"/>
      <c r="BU91" s="14"/>
      <c r="BV91" s="14"/>
      <c r="BW91" s="14"/>
      <c r="BX91" s="14"/>
      <c r="BY91" s="14"/>
      <c r="BZ91" s="17"/>
      <c r="CA91" s="14"/>
      <c r="CB91" s="14"/>
      <c r="CC91" s="14"/>
      <c r="CD91" s="14"/>
    </row>
    <row r="92" spans="6:82" ht="18.5">
      <c r="F92" s="14"/>
      <c r="G92" s="9"/>
      <c r="H92" s="14"/>
      <c r="I92" s="15"/>
      <c r="J92" s="16"/>
      <c r="K92" s="14"/>
      <c r="L92" s="14"/>
      <c r="M92" s="14"/>
      <c r="N92" s="14"/>
      <c r="O92" s="14"/>
      <c r="P92" s="14"/>
      <c r="Q92" s="14"/>
      <c r="R92" s="14"/>
      <c r="S92" s="14"/>
      <c r="T92" s="14"/>
      <c r="U92" s="14"/>
      <c r="V92" s="14"/>
      <c r="W92" s="14"/>
      <c r="X92" s="17"/>
      <c r="Y92" s="12"/>
      <c r="Z92" s="14"/>
      <c r="AA92" s="14"/>
      <c r="AB92" s="14"/>
      <c r="AC92" s="12"/>
      <c r="AD92" s="14"/>
      <c r="AE92" s="12"/>
      <c r="AF92" s="12"/>
      <c r="AG92" s="14"/>
      <c r="AH92" s="14"/>
      <c r="AJ92" s="14"/>
      <c r="AK92" s="14"/>
      <c r="AL92" s="14"/>
      <c r="AM92" s="14"/>
      <c r="AN92" s="14"/>
      <c r="AO92" s="14"/>
      <c r="AP92" s="14"/>
      <c r="AQ92" s="14"/>
      <c r="AR92" s="14"/>
      <c r="AS92" s="14"/>
      <c r="AT92" s="14"/>
      <c r="AU92" s="14"/>
      <c r="AV92" s="14"/>
      <c r="AW92" s="14"/>
      <c r="AX92" s="14"/>
      <c r="AY92" s="14"/>
      <c r="AZ92" s="14"/>
      <c r="BA92" s="14"/>
      <c r="BB92" s="15"/>
      <c r="BC92" s="14"/>
      <c r="BD92" s="14"/>
      <c r="BE92" s="14"/>
      <c r="BF92" s="14"/>
      <c r="BG92" s="12"/>
      <c r="BH92" s="14"/>
      <c r="BI92" s="14"/>
      <c r="BJ92" s="14"/>
      <c r="BK92" s="14"/>
      <c r="BL92" s="14"/>
      <c r="BM92" s="14"/>
      <c r="BN92" s="14"/>
      <c r="BO92" s="14"/>
      <c r="BP92" s="14"/>
      <c r="BQ92" s="14"/>
      <c r="BR92" s="14"/>
      <c r="BS92" s="14"/>
      <c r="BT92" s="14"/>
      <c r="BU92" s="14"/>
      <c r="BV92" s="14"/>
      <c r="BW92" s="14"/>
      <c r="BX92" s="14"/>
      <c r="BY92" s="14"/>
      <c r="BZ92" s="17"/>
      <c r="CA92" s="14"/>
      <c r="CB92" s="14"/>
      <c r="CC92" s="14"/>
      <c r="CD92" s="14"/>
    </row>
    <row r="93" spans="6:82" ht="18.5">
      <c r="F93" s="14"/>
      <c r="G93" s="9"/>
      <c r="H93" s="14"/>
      <c r="I93" s="15"/>
      <c r="J93" s="16"/>
      <c r="K93" s="14"/>
      <c r="L93" s="14"/>
      <c r="M93" s="14"/>
      <c r="N93" s="14"/>
      <c r="O93" s="14"/>
      <c r="P93" s="14"/>
      <c r="Q93" s="14"/>
      <c r="R93" s="14"/>
      <c r="S93" s="14"/>
      <c r="T93" s="14"/>
      <c r="U93" s="14"/>
      <c r="V93" s="14"/>
      <c r="W93" s="14"/>
      <c r="X93" s="17"/>
      <c r="Y93" s="12"/>
      <c r="Z93" s="14"/>
      <c r="AA93" s="14"/>
      <c r="AB93" s="14"/>
      <c r="AC93" s="12"/>
      <c r="AD93" s="14"/>
      <c r="AE93" s="12"/>
      <c r="AF93" s="12"/>
      <c r="AG93" s="14"/>
      <c r="AH93" s="14"/>
      <c r="AJ93" s="14"/>
      <c r="AK93" s="14"/>
      <c r="AL93" s="14"/>
      <c r="AM93" s="14"/>
      <c r="AN93" s="14"/>
      <c r="AO93" s="14"/>
      <c r="AP93" s="14"/>
      <c r="AQ93" s="14"/>
      <c r="AR93" s="14"/>
      <c r="AS93" s="14"/>
      <c r="AT93" s="14"/>
      <c r="AU93" s="14"/>
      <c r="AV93" s="14"/>
      <c r="AW93" s="14"/>
      <c r="AX93" s="14"/>
      <c r="AY93" s="14"/>
      <c r="AZ93" s="14"/>
      <c r="BA93" s="14"/>
      <c r="BB93" s="15"/>
      <c r="BC93" s="14"/>
      <c r="BD93" s="14"/>
      <c r="BE93" s="14"/>
      <c r="BF93" s="14"/>
      <c r="BG93" s="12"/>
      <c r="BH93" s="14"/>
      <c r="BI93" s="14"/>
      <c r="BJ93" s="14"/>
      <c r="BK93" s="14"/>
      <c r="BL93" s="14"/>
      <c r="BM93" s="14"/>
      <c r="BN93" s="14"/>
      <c r="BO93" s="14"/>
      <c r="BP93" s="14"/>
      <c r="BQ93" s="14"/>
      <c r="BR93" s="14"/>
      <c r="BS93" s="14"/>
      <c r="BT93" s="14"/>
      <c r="BU93" s="14"/>
      <c r="BV93" s="14"/>
      <c r="BW93" s="14"/>
      <c r="BX93" s="14"/>
      <c r="BY93" s="14"/>
      <c r="BZ93" s="17"/>
      <c r="CA93" s="14"/>
      <c r="CB93" s="14"/>
      <c r="CC93" s="14"/>
      <c r="CD93" s="14"/>
    </row>
    <row r="94" spans="6:82" ht="18.5">
      <c r="F94" s="14"/>
      <c r="G94" s="9"/>
      <c r="H94" s="14"/>
      <c r="I94" s="15"/>
      <c r="J94" s="16"/>
      <c r="K94" s="14"/>
      <c r="L94" s="14"/>
      <c r="M94" s="14"/>
      <c r="N94" s="14"/>
      <c r="O94" s="14"/>
      <c r="P94" s="14"/>
      <c r="Q94" s="14"/>
      <c r="R94" s="14"/>
      <c r="S94" s="14"/>
      <c r="T94" s="14"/>
      <c r="U94" s="14"/>
      <c r="V94" s="14"/>
      <c r="W94" s="14"/>
      <c r="X94" s="17"/>
      <c r="Y94" s="12"/>
      <c r="Z94" s="14"/>
      <c r="AA94" s="14"/>
      <c r="AB94" s="14"/>
      <c r="AC94" s="12"/>
      <c r="AD94" s="14"/>
      <c r="AE94" s="12"/>
      <c r="AF94" s="12"/>
      <c r="AG94" s="14"/>
      <c r="AH94" s="14"/>
      <c r="AJ94" s="14"/>
      <c r="AK94" s="14"/>
      <c r="AL94" s="14"/>
      <c r="AM94" s="14"/>
      <c r="AN94" s="14"/>
      <c r="AO94" s="14"/>
      <c r="AP94" s="14"/>
      <c r="AQ94" s="14"/>
      <c r="AR94" s="14"/>
      <c r="AS94" s="14"/>
      <c r="AT94" s="14"/>
      <c r="AU94" s="14"/>
      <c r="AV94" s="14"/>
      <c r="AW94" s="14"/>
      <c r="AX94" s="14"/>
      <c r="AY94" s="14"/>
      <c r="AZ94" s="14"/>
      <c r="BA94" s="14"/>
      <c r="BB94" s="15"/>
      <c r="BC94" s="14"/>
      <c r="BD94" s="14"/>
      <c r="BE94" s="14"/>
      <c r="BF94" s="14"/>
      <c r="BG94" s="12"/>
      <c r="BH94" s="14"/>
      <c r="BI94" s="14"/>
      <c r="BJ94" s="14"/>
      <c r="BK94" s="14"/>
      <c r="BL94" s="14"/>
      <c r="BM94" s="14"/>
      <c r="BN94" s="14"/>
      <c r="BO94" s="14"/>
      <c r="BP94" s="14"/>
      <c r="BQ94" s="14"/>
      <c r="BR94" s="14"/>
      <c r="BS94" s="14"/>
      <c r="BT94" s="14"/>
      <c r="BU94" s="14"/>
      <c r="BV94" s="14"/>
      <c r="BW94" s="14"/>
      <c r="BX94" s="14"/>
      <c r="BY94" s="14"/>
      <c r="BZ94" s="17"/>
      <c r="CA94" s="14"/>
      <c r="CB94" s="14"/>
      <c r="CC94" s="14"/>
      <c r="CD94" s="14"/>
    </row>
    <row r="95" spans="6:82" ht="18.5">
      <c r="F95" s="14"/>
      <c r="G95" s="9"/>
      <c r="H95" s="14"/>
      <c r="I95" s="15"/>
      <c r="J95" s="16"/>
      <c r="K95" s="14"/>
      <c r="L95" s="14"/>
      <c r="M95" s="14"/>
      <c r="N95" s="14"/>
      <c r="O95" s="14"/>
      <c r="P95" s="14"/>
      <c r="Q95" s="14"/>
      <c r="R95" s="14"/>
      <c r="S95" s="14"/>
      <c r="T95" s="14"/>
      <c r="U95" s="14"/>
      <c r="V95" s="14"/>
      <c r="W95" s="14"/>
      <c r="X95" s="17"/>
      <c r="Y95" s="12"/>
      <c r="Z95" s="14"/>
      <c r="AA95" s="14"/>
      <c r="AB95" s="14"/>
      <c r="AC95" s="12"/>
      <c r="AD95" s="14"/>
      <c r="AE95" s="12"/>
      <c r="AF95" s="12"/>
      <c r="AG95" s="14"/>
      <c r="AH95" s="14"/>
      <c r="AJ95" s="14"/>
      <c r="AK95" s="14"/>
      <c r="AL95" s="14"/>
      <c r="AM95" s="14"/>
      <c r="AN95" s="14"/>
      <c r="AO95" s="14"/>
      <c r="AP95" s="14"/>
      <c r="AQ95" s="14"/>
      <c r="AR95" s="14"/>
      <c r="AS95" s="14"/>
      <c r="AT95" s="14"/>
      <c r="AU95" s="14"/>
      <c r="AV95" s="14"/>
      <c r="AW95" s="14"/>
      <c r="AX95" s="14"/>
      <c r="AY95" s="14"/>
      <c r="AZ95" s="14"/>
      <c r="BA95" s="14"/>
      <c r="BB95" s="15"/>
      <c r="BC95" s="14"/>
      <c r="BD95" s="14"/>
      <c r="BE95" s="14"/>
      <c r="BF95" s="14"/>
      <c r="BG95" s="12"/>
      <c r="BH95" s="14"/>
      <c r="BI95" s="14"/>
      <c r="BJ95" s="14"/>
      <c r="BK95" s="14"/>
      <c r="BL95" s="14"/>
      <c r="BM95" s="14"/>
      <c r="BN95" s="14"/>
      <c r="BO95" s="14"/>
      <c r="BP95" s="14"/>
      <c r="BQ95" s="14"/>
      <c r="BR95" s="14"/>
      <c r="BS95" s="14"/>
      <c r="BT95" s="14"/>
      <c r="BU95" s="14"/>
      <c r="BV95" s="14"/>
      <c r="BW95" s="14"/>
      <c r="BX95" s="14"/>
      <c r="BY95" s="14"/>
      <c r="BZ95" s="17"/>
      <c r="CA95" s="14"/>
      <c r="CB95" s="14"/>
      <c r="CC95" s="14"/>
      <c r="CD95" s="14"/>
    </row>
    <row r="96" spans="6:82" ht="18.5">
      <c r="F96" s="14"/>
      <c r="G96" s="9"/>
      <c r="H96" s="14"/>
      <c r="I96" s="15"/>
      <c r="J96" s="16"/>
      <c r="K96" s="14"/>
      <c r="L96" s="14"/>
      <c r="M96" s="14"/>
      <c r="N96" s="14"/>
      <c r="O96" s="14"/>
      <c r="P96" s="14"/>
      <c r="Q96" s="14"/>
      <c r="R96" s="14"/>
      <c r="S96" s="14"/>
      <c r="T96" s="14"/>
      <c r="U96" s="14"/>
      <c r="V96" s="14"/>
      <c r="W96" s="14"/>
      <c r="X96" s="17"/>
      <c r="Y96" s="12"/>
      <c r="Z96" s="14"/>
      <c r="AA96" s="14"/>
      <c r="AB96" s="14"/>
      <c r="AC96" s="12"/>
      <c r="AD96" s="14"/>
      <c r="AE96" s="12"/>
      <c r="AF96" s="12"/>
      <c r="AG96" s="14"/>
      <c r="AH96" s="14"/>
      <c r="AJ96" s="14"/>
      <c r="AK96" s="14"/>
      <c r="AL96" s="14"/>
      <c r="AM96" s="14"/>
      <c r="AN96" s="14"/>
      <c r="AO96" s="14"/>
      <c r="AP96" s="14"/>
      <c r="AQ96" s="14"/>
      <c r="AR96" s="14"/>
      <c r="AS96" s="14"/>
      <c r="AT96" s="14"/>
      <c r="AU96" s="14"/>
      <c r="AV96" s="14"/>
      <c r="AW96" s="14"/>
      <c r="AX96" s="14"/>
      <c r="AY96" s="14"/>
      <c r="AZ96" s="14"/>
      <c r="BA96" s="14"/>
      <c r="BB96" s="15"/>
      <c r="BC96" s="14"/>
      <c r="BD96" s="14"/>
      <c r="BE96" s="14"/>
      <c r="BF96" s="14"/>
      <c r="BG96" s="12"/>
      <c r="BH96" s="14"/>
      <c r="BI96" s="14"/>
      <c r="BJ96" s="14"/>
      <c r="BK96" s="14"/>
      <c r="BL96" s="14"/>
      <c r="BM96" s="14"/>
      <c r="BN96" s="14"/>
      <c r="BO96" s="14"/>
      <c r="BP96" s="14"/>
      <c r="BQ96" s="14"/>
      <c r="BR96" s="14"/>
      <c r="BS96" s="14"/>
      <c r="BT96" s="14"/>
      <c r="BU96" s="14"/>
      <c r="BV96" s="14"/>
      <c r="BW96" s="14"/>
      <c r="BX96" s="14"/>
      <c r="BY96" s="14"/>
      <c r="BZ96" s="17"/>
      <c r="CA96" s="14"/>
      <c r="CB96" s="14"/>
      <c r="CC96" s="14"/>
      <c r="CD96" s="14"/>
    </row>
    <row r="97" spans="6:82" ht="18.5">
      <c r="F97" s="14"/>
      <c r="G97" s="9"/>
      <c r="H97" s="14"/>
      <c r="I97" s="15"/>
      <c r="J97" s="16"/>
      <c r="K97" s="14"/>
      <c r="L97" s="14"/>
      <c r="M97" s="14"/>
      <c r="N97" s="14"/>
      <c r="O97" s="14"/>
      <c r="P97" s="14"/>
      <c r="Q97" s="14"/>
      <c r="R97" s="14"/>
      <c r="S97" s="14"/>
      <c r="T97" s="14"/>
      <c r="U97" s="14"/>
      <c r="V97" s="14"/>
      <c r="W97" s="14"/>
      <c r="X97" s="17"/>
      <c r="Y97" s="12"/>
      <c r="Z97" s="14"/>
      <c r="AA97" s="14"/>
      <c r="AB97" s="14"/>
      <c r="AC97" s="12"/>
      <c r="AD97" s="14"/>
      <c r="AE97" s="12"/>
      <c r="AF97" s="12"/>
      <c r="AG97" s="14"/>
      <c r="AH97" s="14"/>
      <c r="AJ97" s="14"/>
      <c r="AK97" s="14"/>
      <c r="AL97" s="14"/>
      <c r="AM97" s="14"/>
      <c r="AN97" s="14"/>
      <c r="AO97" s="14"/>
      <c r="AP97" s="14"/>
      <c r="AQ97" s="14"/>
      <c r="AR97" s="14"/>
      <c r="AS97" s="14"/>
      <c r="AT97" s="14"/>
      <c r="AU97" s="14"/>
      <c r="AV97" s="14"/>
      <c r="AW97" s="14"/>
      <c r="AX97" s="14"/>
      <c r="AY97" s="14"/>
      <c r="AZ97" s="14"/>
      <c r="BA97" s="14"/>
      <c r="BB97" s="15"/>
      <c r="BC97" s="14"/>
      <c r="BD97" s="14"/>
      <c r="BE97" s="14"/>
      <c r="BF97" s="14"/>
      <c r="BG97" s="12"/>
      <c r="BH97" s="14"/>
      <c r="BI97" s="14"/>
      <c r="BJ97" s="14"/>
      <c r="BK97" s="14"/>
      <c r="BL97" s="14"/>
      <c r="BM97" s="14"/>
      <c r="BN97" s="14"/>
      <c r="BO97" s="14"/>
      <c r="BP97" s="14"/>
      <c r="BQ97" s="14"/>
      <c r="BR97" s="14"/>
      <c r="BS97" s="14"/>
      <c r="BT97" s="14"/>
      <c r="BU97" s="14"/>
      <c r="BV97" s="14"/>
      <c r="BW97" s="14"/>
      <c r="BX97" s="14"/>
      <c r="BY97" s="14"/>
      <c r="BZ97" s="17"/>
      <c r="CA97" s="14"/>
      <c r="CB97" s="14"/>
      <c r="CC97" s="14"/>
      <c r="CD97" s="14"/>
    </row>
    <row r="98" spans="6:82" ht="18.5">
      <c r="F98" s="14"/>
      <c r="G98" s="9"/>
      <c r="H98" s="14"/>
      <c r="I98" s="15"/>
      <c r="J98" s="16"/>
      <c r="K98" s="14"/>
      <c r="L98" s="14"/>
      <c r="M98" s="14"/>
      <c r="N98" s="14"/>
      <c r="O98" s="14"/>
      <c r="P98" s="14"/>
      <c r="Q98" s="14"/>
      <c r="R98" s="14"/>
      <c r="S98" s="14"/>
      <c r="T98" s="14"/>
      <c r="U98" s="14"/>
      <c r="V98" s="14"/>
      <c r="W98" s="14"/>
      <c r="X98" s="17"/>
      <c r="Y98" s="12"/>
      <c r="Z98" s="14"/>
      <c r="AA98" s="14"/>
      <c r="AB98" s="14"/>
      <c r="AC98" s="12"/>
      <c r="AD98" s="14"/>
      <c r="AE98" s="12"/>
      <c r="AF98" s="12"/>
      <c r="AG98" s="14"/>
      <c r="AH98" s="14"/>
      <c r="AJ98" s="14"/>
      <c r="AK98" s="14"/>
      <c r="AL98" s="14"/>
      <c r="AM98" s="14"/>
      <c r="AN98" s="14"/>
      <c r="AO98" s="14"/>
      <c r="AP98" s="14"/>
      <c r="AQ98" s="14"/>
      <c r="AR98" s="14"/>
      <c r="AS98" s="14"/>
      <c r="AT98" s="14"/>
      <c r="AU98" s="14"/>
      <c r="AV98" s="14"/>
      <c r="AW98" s="14"/>
      <c r="AX98" s="14"/>
      <c r="AY98" s="14"/>
      <c r="AZ98" s="14"/>
      <c r="BA98" s="14"/>
      <c r="BB98" s="15"/>
      <c r="BC98" s="14"/>
      <c r="BD98" s="14"/>
      <c r="BE98" s="14"/>
      <c r="BF98" s="14"/>
      <c r="BG98" s="12"/>
      <c r="BH98" s="14"/>
      <c r="BI98" s="14"/>
      <c r="BJ98" s="14"/>
      <c r="BK98" s="14"/>
      <c r="BL98" s="14"/>
      <c r="BM98" s="14"/>
      <c r="BN98" s="14"/>
      <c r="BO98" s="14"/>
      <c r="BP98" s="14"/>
      <c r="BQ98" s="14"/>
      <c r="BR98" s="14"/>
      <c r="BS98" s="14"/>
      <c r="BT98" s="14"/>
      <c r="BU98" s="14"/>
      <c r="BV98" s="14"/>
      <c r="BW98" s="14"/>
      <c r="BX98" s="14"/>
      <c r="BY98" s="14"/>
      <c r="BZ98" s="17"/>
      <c r="CA98" s="14"/>
      <c r="CB98" s="14"/>
      <c r="CC98" s="14"/>
      <c r="CD98" s="14"/>
    </row>
    <row r="99" spans="6:82" ht="18.5">
      <c r="F99" s="14"/>
      <c r="G99" s="9"/>
      <c r="H99" s="14"/>
      <c r="I99" s="15"/>
      <c r="J99" s="16"/>
      <c r="K99" s="14"/>
      <c r="L99" s="14"/>
      <c r="M99" s="14"/>
      <c r="N99" s="14"/>
      <c r="O99" s="14"/>
      <c r="P99" s="14"/>
      <c r="Q99" s="14"/>
      <c r="R99" s="14"/>
      <c r="S99" s="14"/>
      <c r="T99" s="14"/>
      <c r="U99" s="14"/>
      <c r="V99" s="14"/>
      <c r="W99" s="14"/>
      <c r="X99" s="17"/>
      <c r="Y99" s="12"/>
      <c r="Z99" s="14"/>
      <c r="AA99" s="14"/>
      <c r="AB99" s="14"/>
      <c r="AC99" s="12"/>
      <c r="AD99" s="14"/>
      <c r="AE99" s="12"/>
      <c r="AF99" s="12"/>
      <c r="AG99" s="14"/>
      <c r="AH99" s="14"/>
      <c r="AJ99" s="14"/>
      <c r="AK99" s="14"/>
      <c r="AL99" s="14"/>
      <c r="AM99" s="14"/>
      <c r="AN99" s="14"/>
      <c r="AO99" s="14"/>
      <c r="AP99" s="14"/>
      <c r="AQ99" s="14"/>
      <c r="AR99" s="14"/>
      <c r="AS99" s="14"/>
      <c r="AT99" s="14"/>
      <c r="AU99" s="14"/>
      <c r="AV99" s="14"/>
      <c r="AW99" s="14"/>
      <c r="AX99" s="14"/>
      <c r="AY99" s="14"/>
      <c r="AZ99" s="14"/>
      <c r="BA99" s="14"/>
      <c r="BB99" s="15"/>
      <c r="BC99" s="14"/>
      <c r="BD99" s="14"/>
      <c r="BE99" s="14"/>
      <c r="BF99" s="14"/>
      <c r="BG99" s="12"/>
      <c r="BH99" s="14"/>
      <c r="BI99" s="14"/>
      <c r="BJ99" s="14"/>
      <c r="BK99" s="14"/>
      <c r="BL99" s="14"/>
      <c r="BM99" s="14"/>
      <c r="BN99" s="14"/>
      <c r="BO99" s="14"/>
      <c r="BP99" s="14"/>
      <c r="BQ99" s="14"/>
      <c r="BR99" s="14"/>
      <c r="BS99" s="14"/>
      <c r="BT99" s="14"/>
      <c r="BU99" s="14"/>
      <c r="BV99" s="14"/>
      <c r="BW99" s="14"/>
      <c r="BX99" s="14"/>
      <c r="BY99" s="14"/>
      <c r="BZ99" s="17"/>
      <c r="CA99" s="14"/>
      <c r="CB99" s="14"/>
      <c r="CC99" s="14"/>
      <c r="CD99" s="14"/>
    </row>
    <row r="100" spans="6:82" ht="18.5">
      <c r="F100" s="14"/>
      <c r="G100" s="9"/>
      <c r="H100" s="14"/>
      <c r="I100" s="15"/>
      <c r="J100" s="16"/>
      <c r="K100" s="14"/>
      <c r="L100" s="14"/>
      <c r="M100" s="14"/>
      <c r="N100" s="14"/>
      <c r="O100" s="14"/>
      <c r="P100" s="14"/>
      <c r="Q100" s="14"/>
      <c r="R100" s="14"/>
      <c r="S100" s="14"/>
      <c r="T100" s="14"/>
      <c r="U100" s="14"/>
      <c r="V100" s="14"/>
      <c r="W100" s="14"/>
      <c r="X100" s="17"/>
      <c r="Y100" s="12"/>
      <c r="Z100" s="14"/>
      <c r="AA100" s="14"/>
      <c r="AB100" s="14"/>
      <c r="AC100" s="12"/>
      <c r="AD100" s="14"/>
      <c r="AE100" s="12"/>
      <c r="AF100" s="12"/>
      <c r="AG100" s="14"/>
      <c r="AH100" s="14"/>
      <c r="AJ100" s="14"/>
      <c r="AK100" s="14"/>
      <c r="AL100" s="14"/>
      <c r="AM100" s="14"/>
      <c r="AN100" s="14"/>
      <c r="AO100" s="14"/>
      <c r="AP100" s="14"/>
      <c r="AQ100" s="14"/>
      <c r="AR100" s="14"/>
      <c r="AS100" s="14"/>
      <c r="AT100" s="14"/>
      <c r="AU100" s="14"/>
      <c r="AV100" s="14"/>
      <c r="AW100" s="14"/>
      <c r="AX100" s="14"/>
      <c r="AY100" s="14"/>
      <c r="AZ100" s="14"/>
      <c r="BA100" s="14"/>
      <c r="BB100" s="15"/>
      <c r="BC100" s="14"/>
      <c r="BD100" s="14"/>
      <c r="BE100" s="14"/>
      <c r="BF100" s="14"/>
      <c r="BG100" s="12"/>
      <c r="BH100" s="14"/>
      <c r="BI100" s="14"/>
      <c r="BJ100" s="14"/>
      <c r="BK100" s="14"/>
      <c r="BL100" s="14"/>
      <c r="BM100" s="14"/>
      <c r="BN100" s="14"/>
      <c r="BO100" s="14"/>
      <c r="BP100" s="14"/>
      <c r="BQ100" s="14"/>
      <c r="BR100" s="14"/>
      <c r="BS100" s="14"/>
      <c r="BT100" s="14"/>
      <c r="BU100" s="14"/>
      <c r="BV100" s="14"/>
      <c r="BW100" s="14"/>
      <c r="BX100" s="14"/>
      <c r="BY100" s="14"/>
      <c r="BZ100" s="17"/>
      <c r="CA100" s="14"/>
      <c r="CB100" s="14"/>
      <c r="CC100" s="14"/>
      <c r="CD100" s="14"/>
    </row>
    <row r="101" spans="6:82" ht="18.5">
      <c r="F101" s="14"/>
      <c r="G101" s="9"/>
      <c r="H101" s="14"/>
      <c r="I101" s="15"/>
      <c r="J101" s="16"/>
      <c r="K101" s="14"/>
      <c r="L101" s="14"/>
      <c r="M101" s="14"/>
      <c r="N101" s="14"/>
      <c r="O101" s="14"/>
      <c r="P101" s="14"/>
      <c r="Q101" s="14"/>
      <c r="R101" s="14"/>
      <c r="S101" s="14"/>
      <c r="T101" s="14"/>
      <c r="U101" s="14"/>
      <c r="V101" s="14"/>
      <c r="W101" s="14"/>
      <c r="X101" s="17"/>
      <c r="Y101" s="12"/>
      <c r="Z101" s="14"/>
      <c r="AA101" s="14"/>
      <c r="AB101" s="14"/>
      <c r="AC101" s="12"/>
      <c r="AD101" s="14"/>
      <c r="AE101" s="12"/>
      <c r="AF101" s="12"/>
      <c r="AG101" s="14"/>
      <c r="AH101" s="14"/>
      <c r="AJ101" s="14"/>
      <c r="AK101" s="14"/>
      <c r="AL101" s="14"/>
      <c r="AM101" s="14"/>
      <c r="AN101" s="14"/>
      <c r="AO101" s="14"/>
      <c r="AP101" s="14"/>
      <c r="AQ101" s="14"/>
      <c r="AR101" s="14"/>
      <c r="AS101" s="14"/>
      <c r="AT101" s="14"/>
      <c r="AU101" s="14"/>
      <c r="AV101" s="14"/>
      <c r="AW101" s="14"/>
      <c r="AX101" s="14"/>
      <c r="AY101" s="14"/>
      <c r="AZ101" s="14"/>
      <c r="BA101" s="14"/>
      <c r="BB101" s="15"/>
      <c r="BC101" s="14"/>
      <c r="BD101" s="14"/>
      <c r="BE101" s="14"/>
      <c r="BF101" s="14"/>
      <c r="BG101" s="12"/>
      <c r="BH101" s="14"/>
      <c r="BI101" s="14"/>
      <c r="BJ101" s="14"/>
      <c r="BK101" s="14"/>
      <c r="BL101" s="14"/>
      <c r="BM101" s="14"/>
      <c r="BN101" s="14"/>
      <c r="BO101" s="14"/>
      <c r="BP101" s="14"/>
      <c r="BQ101" s="14"/>
      <c r="BR101" s="14"/>
      <c r="BS101" s="14"/>
      <c r="BT101" s="14"/>
      <c r="BU101" s="14"/>
      <c r="BV101" s="14"/>
      <c r="BW101" s="14"/>
      <c r="BX101" s="14"/>
      <c r="BY101" s="14"/>
      <c r="BZ101" s="17"/>
      <c r="CA101" s="14"/>
      <c r="CB101" s="14"/>
      <c r="CC101" s="14"/>
      <c r="CD101" s="14"/>
    </row>
    <row r="102" spans="6:82" ht="18.5">
      <c r="F102" s="14"/>
      <c r="G102" s="9"/>
      <c r="H102" s="14"/>
      <c r="I102" s="15"/>
      <c r="J102" s="16"/>
      <c r="K102" s="14"/>
      <c r="L102" s="14"/>
      <c r="M102" s="14"/>
      <c r="N102" s="14"/>
      <c r="O102" s="14"/>
      <c r="P102" s="14"/>
      <c r="Q102" s="14"/>
      <c r="R102" s="14"/>
      <c r="S102" s="14"/>
      <c r="T102" s="14"/>
      <c r="U102" s="14"/>
      <c r="V102" s="14"/>
      <c r="W102" s="14"/>
      <c r="X102" s="17"/>
      <c r="Y102" s="12"/>
      <c r="Z102" s="14"/>
      <c r="AA102" s="14"/>
      <c r="AB102" s="14"/>
      <c r="AC102" s="12"/>
      <c r="AD102" s="14"/>
      <c r="AE102" s="12"/>
      <c r="AF102" s="12"/>
      <c r="AG102" s="14"/>
      <c r="AH102" s="14"/>
      <c r="AJ102" s="14"/>
      <c r="AK102" s="14"/>
      <c r="AL102" s="14"/>
      <c r="AM102" s="14"/>
      <c r="AN102" s="14"/>
      <c r="AO102" s="14"/>
      <c r="AP102" s="14"/>
      <c r="AQ102" s="14"/>
      <c r="AR102" s="14"/>
      <c r="AS102" s="14"/>
      <c r="AT102" s="14"/>
      <c r="AU102" s="14"/>
      <c r="AV102" s="14"/>
      <c r="AW102" s="14"/>
      <c r="AX102" s="14"/>
      <c r="AY102" s="14"/>
      <c r="AZ102" s="14"/>
      <c r="BA102" s="14"/>
      <c r="BB102" s="15"/>
      <c r="BC102" s="14"/>
      <c r="BD102" s="14"/>
      <c r="BE102" s="14"/>
      <c r="BF102" s="14"/>
      <c r="BG102" s="12"/>
      <c r="BH102" s="14"/>
      <c r="BI102" s="14"/>
      <c r="BJ102" s="14"/>
      <c r="BK102" s="14"/>
      <c r="BL102" s="14"/>
      <c r="BM102" s="14"/>
      <c r="BN102" s="14"/>
      <c r="BO102" s="14"/>
      <c r="BP102" s="14"/>
      <c r="BQ102" s="14"/>
      <c r="BR102" s="14"/>
      <c r="BS102" s="14"/>
      <c r="BT102" s="14"/>
      <c r="BU102" s="14"/>
      <c r="BV102" s="14"/>
      <c r="BW102" s="14"/>
      <c r="BX102" s="14"/>
      <c r="BY102" s="14"/>
      <c r="BZ102" s="17"/>
      <c r="CA102" s="14"/>
      <c r="CB102" s="14"/>
      <c r="CC102" s="14"/>
      <c r="CD102" s="14"/>
    </row>
    <row r="103" spans="6:82" ht="18.5">
      <c r="F103" s="14"/>
      <c r="G103" s="9"/>
      <c r="H103" s="14"/>
      <c r="I103" s="15"/>
      <c r="J103" s="16"/>
      <c r="K103" s="14"/>
      <c r="L103" s="14"/>
      <c r="M103" s="14"/>
      <c r="N103" s="14"/>
      <c r="O103" s="14"/>
      <c r="P103" s="14"/>
      <c r="Q103" s="14"/>
      <c r="R103" s="14"/>
      <c r="S103" s="14"/>
      <c r="T103" s="14"/>
      <c r="U103" s="14"/>
      <c r="V103" s="14"/>
      <c r="W103" s="14"/>
      <c r="X103" s="17"/>
      <c r="Y103" s="12"/>
      <c r="Z103" s="14"/>
      <c r="AA103" s="14"/>
      <c r="AB103" s="14"/>
      <c r="AC103" s="12"/>
      <c r="AD103" s="14"/>
      <c r="AE103" s="12"/>
      <c r="AF103" s="12"/>
      <c r="AG103" s="14"/>
      <c r="AH103" s="14"/>
      <c r="AJ103" s="14"/>
      <c r="AK103" s="14"/>
      <c r="AL103" s="14"/>
      <c r="AM103" s="14"/>
      <c r="AN103" s="14"/>
      <c r="AO103" s="14"/>
      <c r="AP103" s="14"/>
      <c r="AQ103" s="14"/>
      <c r="AR103" s="14"/>
      <c r="AS103" s="14"/>
      <c r="AT103" s="14"/>
      <c r="AU103" s="14"/>
      <c r="AV103" s="14"/>
      <c r="AW103" s="14"/>
      <c r="AX103" s="14"/>
      <c r="AY103" s="14"/>
      <c r="AZ103" s="14"/>
      <c r="BA103" s="14"/>
      <c r="BB103" s="15"/>
      <c r="BC103" s="14"/>
      <c r="BD103" s="14"/>
      <c r="BE103" s="14"/>
      <c r="BF103" s="14"/>
      <c r="BG103" s="12"/>
      <c r="BH103" s="14"/>
      <c r="BI103" s="14"/>
      <c r="BJ103" s="14"/>
      <c r="BK103" s="14"/>
      <c r="BL103" s="14"/>
      <c r="BM103" s="14"/>
      <c r="BN103" s="14"/>
      <c r="BO103" s="14"/>
      <c r="BP103" s="14"/>
      <c r="BQ103" s="14"/>
      <c r="BR103" s="14"/>
      <c r="BS103" s="14"/>
      <c r="BT103" s="14"/>
      <c r="BU103" s="14"/>
      <c r="BV103" s="14"/>
      <c r="BW103" s="14"/>
      <c r="BX103" s="14"/>
      <c r="BY103" s="14"/>
      <c r="BZ103" s="17"/>
      <c r="CA103" s="14"/>
      <c r="CB103" s="14"/>
      <c r="CC103" s="14"/>
      <c r="CD103" s="14"/>
    </row>
    <row r="104" spans="6:82" ht="18.5">
      <c r="F104" s="14"/>
      <c r="G104" s="9"/>
      <c r="H104" s="14"/>
      <c r="I104" s="15"/>
      <c r="J104" s="16"/>
      <c r="K104" s="14"/>
      <c r="L104" s="14"/>
      <c r="M104" s="14"/>
      <c r="N104" s="14"/>
      <c r="O104" s="14"/>
      <c r="P104" s="14"/>
      <c r="Q104" s="14"/>
      <c r="R104" s="14"/>
      <c r="S104" s="14"/>
      <c r="T104" s="14"/>
      <c r="U104" s="14"/>
      <c r="V104" s="14"/>
      <c r="W104" s="14"/>
      <c r="X104" s="17"/>
      <c r="Y104" s="12"/>
      <c r="Z104" s="14"/>
      <c r="AA104" s="14"/>
      <c r="AB104" s="14"/>
      <c r="AC104" s="12"/>
      <c r="AD104" s="14"/>
      <c r="AE104" s="12"/>
      <c r="AF104" s="12"/>
      <c r="AG104" s="14"/>
      <c r="AH104" s="14"/>
      <c r="AJ104" s="14"/>
      <c r="AK104" s="14"/>
      <c r="AL104" s="14"/>
      <c r="AM104" s="14"/>
      <c r="AN104" s="14"/>
      <c r="AO104" s="14"/>
      <c r="AP104" s="14"/>
      <c r="AQ104" s="14"/>
      <c r="AR104" s="14"/>
      <c r="AS104" s="14"/>
      <c r="AT104" s="14"/>
      <c r="AU104" s="14"/>
      <c r="AV104" s="14"/>
      <c r="AW104" s="14"/>
      <c r="AX104" s="14"/>
      <c r="AY104" s="14"/>
      <c r="AZ104" s="14"/>
      <c r="BA104" s="14"/>
      <c r="BB104" s="15"/>
      <c r="BC104" s="14"/>
      <c r="BD104" s="14"/>
      <c r="BE104" s="14"/>
      <c r="BF104" s="14"/>
      <c r="BG104" s="12"/>
      <c r="BH104" s="14"/>
      <c r="BI104" s="14"/>
      <c r="BJ104" s="14"/>
      <c r="BK104" s="14"/>
      <c r="BL104" s="14"/>
      <c r="BM104" s="14"/>
      <c r="BN104" s="14"/>
      <c r="BO104" s="14"/>
      <c r="BP104" s="14"/>
      <c r="BQ104" s="14"/>
      <c r="BR104" s="14"/>
      <c r="BS104" s="14"/>
      <c r="BT104" s="14"/>
      <c r="BU104" s="14"/>
      <c r="BV104" s="14"/>
      <c r="BW104" s="14"/>
      <c r="BX104" s="14"/>
      <c r="BY104" s="14"/>
      <c r="BZ104" s="17"/>
      <c r="CA104" s="14"/>
      <c r="CB104" s="14"/>
      <c r="CC104" s="14"/>
      <c r="CD104" s="14"/>
    </row>
    <row r="105" spans="6:82" ht="18.5">
      <c r="F105" s="14"/>
      <c r="G105" s="9"/>
      <c r="H105" s="14"/>
      <c r="I105" s="15"/>
      <c r="J105" s="16"/>
      <c r="K105" s="14"/>
      <c r="L105" s="14"/>
      <c r="M105" s="14"/>
      <c r="N105" s="14"/>
      <c r="O105" s="14"/>
      <c r="P105" s="14"/>
      <c r="Q105" s="14"/>
      <c r="R105" s="14"/>
      <c r="S105" s="14"/>
      <c r="T105" s="14"/>
      <c r="U105" s="14"/>
      <c r="V105" s="14"/>
      <c r="W105" s="14"/>
      <c r="X105" s="17"/>
      <c r="Y105" s="12"/>
      <c r="Z105" s="14"/>
      <c r="AA105" s="14"/>
      <c r="AB105" s="14"/>
      <c r="AC105" s="12"/>
      <c r="AD105" s="14"/>
      <c r="AE105" s="12"/>
      <c r="AF105" s="12"/>
      <c r="AG105" s="14"/>
      <c r="AH105" s="14"/>
      <c r="AJ105" s="14"/>
      <c r="AK105" s="14"/>
      <c r="AL105" s="14"/>
      <c r="AM105" s="14"/>
      <c r="AN105" s="14"/>
      <c r="AO105" s="14"/>
      <c r="AP105" s="14"/>
      <c r="AQ105" s="14"/>
      <c r="AR105" s="14"/>
      <c r="AS105" s="14"/>
      <c r="AT105" s="14"/>
      <c r="AU105" s="14"/>
      <c r="AV105" s="14"/>
      <c r="AW105" s="14"/>
      <c r="AX105" s="14"/>
      <c r="AY105" s="14"/>
      <c r="AZ105" s="14"/>
      <c r="BA105" s="14"/>
      <c r="BB105" s="15"/>
      <c r="BC105" s="14"/>
      <c r="BD105" s="14"/>
      <c r="BE105" s="14"/>
      <c r="BF105" s="14"/>
      <c r="BG105" s="12"/>
      <c r="BH105" s="14"/>
      <c r="BI105" s="14"/>
      <c r="BJ105" s="14"/>
      <c r="BK105" s="14"/>
      <c r="BL105" s="14"/>
      <c r="BM105" s="14"/>
      <c r="BN105" s="14"/>
      <c r="BO105" s="14"/>
      <c r="BP105" s="14"/>
      <c r="BQ105" s="14"/>
      <c r="BR105" s="14"/>
      <c r="BS105" s="14"/>
      <c r="BT105" s="14"/>
      <c r="BU105" s="14"/>
      <c r="BV105" s="14"/>
      <c r="BW105" s="14"/>
      <c r="BX105" s="14"/>
      <c r="BY105" s="14"/>
      <c r="BZ105" s="17"/>
      <c r="CA105" s="14"/>
      <c r="CB105" s="14"/>
      <c r="CC105" s="14"/>
      <c r="CD105" s="14"/>
    </row>
    <row r="106" spans="6:82" ht="18.5">
      <c r="F106" s="14"/>
      <c r="G106" s="9"/>
      <c r="H106" s="14"/>
      <c r="I106" s="15"/>
      <c r="J106" s="16"/>
      <c r="K106" s="14"/>
      <c r="L106" s="14"/>
      <c r="M106" s="14"/>
      <c r="N106" s="14"/>
      <c r="O106" s="14"/>
      <c r="P106" s="14"/>
      <c r="Q106" s="14"/>
      <c r="R106" s="14"/>
      <c r="S106" s="14"/>
      <c r="T106" s="14"/>
      <c r="U106" s="14"/>
      <c r="V106" s="14"/>
      <c r="W106" s="14"/>
      <c r="X106" s="17"/>
      <c r="Y106" s="12"/>
      <c r="Z106" s="14"/>
      <c r="AA106" s="14"/>
      <c r="AB106" s="14"/>
      <c r="AC106" s="12"/>
      <c r="AD106" s="14"/>
      <c r="AE106" s="12"/>
      <c r="AF106" s="12"/>
      <c r="AG106" s="14"/>
      <c r="AH106" s="14"/>
      <c r="AJ106" s="14"/>
      <c r="AK106" s="14"/>
      <c r="AL106" s="14"/>
      <c r="AM106" s="14"/>
      <c r="AN106" s="14"/>
      <c r="AO106" s="14"/>
      <c r="AP106" s="14"/>
      <c r="AQ106" s="14"/>
      <c r="AR106" s="14"/>
      <c r="AS106" s="14"/>
      <c r="AT106" s="14"/>
      <c r="AU106" s="14"/>
      <c r="AV106" s="14"/>
      <c r="AW106" s="14"/>
      <c r="AX106" s="14"/>
      <c r="AY106" s="14"/>
      <c r="AZ106" s="14"/>
      <c r="BA106" s="14"/>
      <c r="BB106" s="15"/>
      <c r="BC106" s="14"/>
      <c r="BD106" s="14"/>
      <c r="BE106" s="14"/>
      <c r="BF106" s="14"/>
      <c r="BG106" s="12"/>
      <c r="BH106" s="14"/>
      <c r="BI106" s="14"/>
      <c r="BJ106" s="14"/>
      <c r="BK106" s="14"/>
      <c r="BL106" s="14"/>
      <c r="BM106" s="14"/>
      <c r="BN106" s="14"/>
      <c r="BO106" s="14"/>
      <c r="BP106" s="14"/>
      <c r="BQ106" s="14"/>
      <c r="BR106" s="14"/>
      <c r="BS106" s="14"/>
      <c r="BT106" s="14"/>
      <c r="BU106" s="14"/>
      <c r="BV106" s="14"/>
      <c r="BW106" s="14"/>
      <c r="BX106" s="14"/>
      <c r="BY106" s="14"/>
      <c r="BZ106" s="17"/>
      <c r="CA106" s="14"/>
      <c r="CB106" s="14"/>
      <c r="CC106" s="14"/>
      <c r="CD106" s="14"/>
    </row>
    <row r="107" spans="6:82" ht="18.5">
      <c r="F107" s="14"/>
      <c r="G107" s="9"/>
      <c r="H107" s="14"/>
      <c r="I107" s="15"/>
      <c r="J107" s="16"/>
      <c r="K107" s="14"/>
      <c r="L107" s="14"/>
      <c r="M107" s="14"/>
      <c r="N107" s="14"/>
      <c r="O107" s="14"/>
      <c r="P107" s="14"/>
      <c r="Q107" s="14"/>
      <c r="R107" s="14"/>
      <c r="S107" s="14"/>
      <c r="T107" s="14"/>
      <c r="U107" s="14"/>
      <c r="V107" s="14"/>
      <c r="W107" s="14"/>
      <c r="X107" s="17"/>
      <c r="Y107" s="12"/>
      <c r="Z107" s="14"/>
      <c r="AA107" s="14"/>
      <c r="AB107" s="14"/>
      <c r="AC107" s="12"/>
      <c r="AD107" s="14"/>
      <c r="AE107" s="12"/>
      <c r="AF107" s="12"/>
      <c r="AG107" s="14"/>
      <c r="AH107" s="14"/>
      <c r="AJ107" s="14"/>
      <c r="AK107" s="14"/>
      <c r="AL107" s="14"/>
      <c r="AM107" s="14"/>
      <c r="AN107" s="14"/>
      <c r="AO107" s="14"/>
      <c r="AP107" s="14"/>
      <c r="AQ107" s="14"/>
      <c r="AR107" s="14"/>
      <c r="AS107" s="14"/>
      <c r="AT107" s="14"/>
      <c r="AU107" s="14"/>
      <c r="AV107" s="14"/>
      <c r="AW107" s="14"/>
      <c r="AX107" s="14"/>
      <c r="AY107" s="14"/>
      <c r="AZ107" s="14"/>
      <c r="BA107" s="14"/>
      <c r="BB107" s="15"/>
      <c r="BC107" s="14"/>
      <c r="BD107" s="14"/>
      <c r="BE107" s="14"/>
      <c r="BF107" s="14"/>
      <c r="BG107" s="12"/>
      <c r="BH107" s="14"/>
      <c r="BI107" s="14"/>
      <c r="BJ107" s="14"/>
      <c r="BK107" s="14"/>
      <c r="BL107" s="14"/>
      <c r="BM107" s="14"/>
      <c r="BN107" s="14"/>
      <c r="BO107" s="14"/>
      <c r="BP107" s="14"/>
      <c r="BQ107" s="14"/>
      <c r="BR107" s="14"/>
      <c r="BS107" s="14"/>
      <c r="BT107" s="14"/>
      <c r="BU107" s="14"/>
      <c r="BV107" s="14"/>
      <c r="BW107" s="14"/>
      <c r="BX107" s="14"/>
      <c r="BY107" s="14"/>
      <c r="BZ107" s="17"/>
      <c r="CA107" s="14"/>
      <c r="CB107" s="14"/>
      <c r="CC107" s="14"/>
      <c r="CD107" s="14"/>
    </row>
    <row r="108" spans="6:82" ht="18.5">
      <c r="F108" s="14"/>
      <c r="G108" s="9"/>
      <c r="H108" s="14"/>
      <c r="I108" s="15"/>
      <c r="J108" s="16"/>
      <c r="K108" s="14"/>
      <c r="L108" s="14"/>
      <c r="M108" s="14"/>
      <c r="N108" s="14"/>
      <c r="O108" s="14"/>
      <c r="P108" s="14"/>
      <c r="Q108" s="14"/>
      <c r="R108" s="14"/>
      <c r="S108" s="14"/>
      <c r="T108" s="14"/>
      <c r="U108" s="14"/>
      <c r="V108" s="14"/>
      <c r="W108" s="14"/>
      <c r="X108" s="17"/>
      <c r="Y108" s="12"/>
      <c r="Z108" s="14"/>
      <c r="AA108" s="14"/>
      <c r="AB108" s="14"/>
      <c r="AC108" s="12"/>
      <c r="AD108" s="14"/>
      <c r="AE108" s="12"/>
      <c r="AF108" s="12"/>
      <c r="AG108" s="14"/>
      <c r="AH108" s="14"/>
      <c r="AJ108" s="14"/>
      <c r="AK108" s="14"/>
      <c r="AL108" s="14"/>
      <c r="AM108" s="14"/>
      <c r="AN108" s="14"/>
      <c r="AO108" s="14"/>
      <c r="AP108" s="14"/>
      <c r="AQ108" s="14"/>
      <c r="AR108" s="14"/>
      <c r="AS108" s="14"/>
      <c r="AT108" s="14"/>
      <c r="AU108" s="14"/>
      <c r="AV108" s="14"/>
      <c r="AW108" s="14"/>
      <c r="AX108" s="14"/>
      <c r="AY108" s="14"/>
      <c r="AZ108" s="14"/>
      <c r="BA108" s="14"/>
      <c r="BB108" s="15"/>
      <c r="BC108" s="14"/>
      <c r="BD108" s="14"/>
      <c r="BE108" s="14"/>
      <c r="BF108" s="14"/>
      <c r="BG108" s="12"/>
      <c r="BH108" s="14"/>
      <c r="BI108" s="14"/>
      <c r="BJ108" s="14"/>
      <c r="BK108" s="14"/>
      <c r="BL108" s="14"/>
      <c r="BM108" s="14"/>
      <c r="BN108" s="14"/>
      <c r="BO108" s="14"/>
      <c r="BP108" s="14"/>
      <c r="BQ108" s="14"/>
      <c r="BR108" s="14"/>
      <c r="BS108" s="14"/>
      <c r="BT108" s="14"/>
      <c r="BU108" s="14"/>
      <c r="BV108" s="14"/>
      <c r="BW108" s="14"/>
      <c r="BX108" s="14"/>
      <c r="BY108" s="14"/>
      <c r="BZ108" s="17"/>
      <c r="CA108" s="14"/>
      <c r="CB108" s="14"/>
      <c r="CC108" s="14"/>
      <c r="CD108" s="14"/>
    </row>
    <row r="109" spans="6:82" ht="18.5">
      <c r="F109" s="14"/>
      <c r="G109" s="9"/>
      <c r="H109" s="14"/>
      <c r="I109" s="15"/>
      <c r="J109" s="16"/>
      <c r="K109" s="14"/>
      <c r="L109" s="14"/>
      <c r="M109" s="14"/>
      <c r="N109" s="14"/>
      <c r="O109" s="14"/>
      <c r="P109" s="14"/>
      <c r="Q109" s="14"/>
      <c r="R109" s="14"/>
      <c r="S109" s="14"/>
      <c r="T109" s="14"/>
      <c r="U109" s="14"/>
      <c r="V109" s="14"/>
      <c r="W109" s="14"/>
      <c r="X109" s="17"/>
      <c r="Y109" s="12"/>
      <c r="Z109" s="14"/>
      <c r="AA109" s="14"/>
      <c r="AB109" s="14"/>
      <c r="AC109" s="12"/>
      <c r="AD109" s="14"/>
      <c r="AE109" s="12"/>
      <c r="AF109" s="12"/>
      <c r="AG109" s="14"/>
      <c r="AH109" s="14"/>
      <c r="AJ109" s="14"/>
      <c r="AK109" s="14"/>
      <c r="AL109" s="14"/>
      <c r="AM109" s="14"/>
      <c r="AN109" s="14"/>
      <c r="AO109" s="14"/>
      <c r="AP109" s="14"/>
      <c r="AQ109" s="14"/>
      <c r="AR109" s="14"/>
      <c r="AS109" s="14"/>
      <c r="AT109" s="14"/>
      <c r="AU109" s="14"/>
      <c r="AV109" s="14"/>
      <c r="AW109" s="14"/>
      <c r="AX109" s="14"/>
      <c r="AY109" s="14"/>
      <c r="AZ109" s="14"/>
      <c r="BA109" s="14"/>
      <c r="BB109" s="15"/>
      <c r="BC109" s="14"/>
      <c r="BD109" s="14"/>
      <c r="BE109" s="14"/>
      <c r="BF109" s="14"/>
      <c r="BG109" s="12"/>
      <c r="BH109" s="14"/>
      <c r="BI109" s="14"/>
      <c r="BJ109" s="14"/>
      <c r="BK109" s="14"/>
      <c r="BL109" s="14"/>
      <c r="BM109" s="14"/>
      <c r="BN109" s="14"/>
      <c r="BO109" s="14"/>
      <c r="BP109" s="14"/>
      <c r="BQ109" s="14"/>
      <c r="BR109" s="14"/>
      <c r="BS109" s="14"/>
      <c r="BT109" s="14"/>
      <c r="BU109" s="14"/>
      <c r="BV109" s="14"/>
      <c r="BW109" s="14"/>
      <c r="BX109" s="14"/>
      <c r="BY109" s="14"/>
      <c r="BZ109" s="17"/>
      <c r="CA109" s="14"/>
      <c r="CB109" s="14"/>
      <c r="CC109" s="14"/>
      <c r="CD109" s="14"/>
    </row>
    <row r="110" spans="6:82" ht="18.5">
      <c r="F110" s="14"/>
      <c r="G110" s="9"/>
      <c r="H110" s="14"/>
      <c r="I110" s="15"/>
      <c r="J110" s="16"/>
      <c r="K110" s="14"/>
      <c r="L110" s="14"/>
      <c r="M110" s="14"/>
      <c r="N110" s="14"/>
      <c r="O110" s="14"/>
      <c r="P110" s="14"/>
      <c r="Q110" s="14"/>
      <c r="R110" s="14"/>
      <c r="S110" s="14"/>
      <c r="T110" s="14"/>
      <c r="U110" s="14"/>
      <c r="V110" s="14"/>
      <c r="W110" s="14"/>
      <c r="X110" s="17"/>
      <c r="Y110" s="12"/>
      <c r="Z110" s="14"/>
      <c r="AA110" s="14"/>
      <c r="AB110" s="14"/>
      <c r="AC110" s="12"/>
      <c r="AD110" s="14"/>
      <c r="AE110" s="12"/>
      <c r="AF110" s="12"/>
      <c r="AG110" s="14"/>
      <c r="AH110" s="14"/>
      <c r="AJ110" s="14"/>
      <c r="AK110" s="14"/>
      <c r="AL110" s="14"/>
      <c r="AM110" s="14"/>
      <c r="AN110" s="14"/>
      <c r="AO110" s="14"/>
      <c r="AP110" s="14"/>
      <c r="AQ110" s="14"/>
      <c r="AR110" s="14"/>
      <c r="AS110" s="14"/>
      <c r="AT110" s="14"/>
      <c r="AU110" s="14"/>
      <c r="AV110" s="14"/>
      <c r="AW110" s="14"/>
      <c r="AX110" s="14"/>
      <c r="AY110" s="14"/>
      <c r="AZ110" s="14"/>
      <c r="BA110" s="14"/>
      <c r="BB110" s="15"/>
      <c r="BC110" s="14"/>
      <c r="BD110" s="14"/>
      <c r="BE110" s="14"/>
      <c r="BF110" s="14"/>
      <c r="BG110" s="12"/>
      <c r="BH110" s="14"/>
      <c r="BI110" s="14"/>
      <c r="BJ110" s="14"/>
      <c r="BK110" s="14"/>
      <c r="BL110" s="14"/>
      <c r="BM110" s="14"/>
      <c r="BN110" s="14"/>
      <c r="BO110" s="14"/>
      <c r="BP110" s="14"/>
      <c r="BQ110" s="14"/>
      <c r="BR110" s="14"/>
      <c r="BS110" s="14"/>
      <c r="BT110" s="14"/>
      <c r="BU110" s="14"/>
      <c r="BV110" s="14"/>
      <c r="BW110" s="14"/>
      <c r="BX110" s="14"/>
      <c r="BY110" s="14"/>
      <c r="BZ110" s="17"/>
      <c r="CA110" s="14"/>
      <c r="CB110" s="14"/>
      <c r="CC110" s="14"/>
      <c r="CD110" s="14"/>
    </row>
    <row r="111" spans="6:82" ht="18.5">
      <c r="F111" s="14"/>
      <c r="G111" s="9"/>
      <c r="H111" s="14"/>
      <c r="I111" s="15"/>
      <c r="J111" s="16"/>
      <c r="K111" s="14"/>
      <c r="L111" s="14"/>
      <c r="M111" s="14"/>
      <c r="N111" s="14"/>
      <c r="O111" s="14"/>
      <c r="P111" s="14"/>
      <c r="Q111" s="14"/>
      <c r="R111" s="14"/>
      <c r="S111" s="14"/>
      <c r="T111" s="14"/>
      <c r="U111" s="14"/>
      <c r="V111" s="14"/>
      <c r="W111" s="14"/>
      <c r="X111" s="17"/>
      <c r="Y111" s="12"/>
      <c r="Z111" s="14"/>
      <c r="AA111" s="14"/>
      <c r="AB111" s="14"/>
      <c r="AC111" s="12"/>
      <c r="AD111" s="14"/>
      <c r="AE111" s="12"/>
      <c r="AF111" s="12"/>
      <c r="AG111" s="14"/>
      <c r="AH111" s="14"/>
      <c r="AJ111" s="14"/>
      <c r="AK111" s="14"/>
      <c r="AL111" s="14"/>
      <c r="AM111" s="14"/>
      <c r="AN111" s="14"/>
      <c r="AO111" s="14"/>
      <c r="AP111" s="14"/>
      <c r="AQ111" s="14"/>
      <c r="AR111" s="14"/>
      <c r="AS111" s="14"/>
      <c r="AT111" s="14"/>
      <c r="AU111" s="14"/>
      <c r="AV111" s="14"/>
      <c r="AW111" s="14"/>
      <c r="AX111" s="14"/>
      <c r="AY111" s="14"/>
      <c r="AZ111" s="14"/>
      <c r="BA111" s="14"/>
      <c r="BB111" s="15"/>
      <c r="BC111" s="14"/>
      <c r="BD111" s="14"/>
      <c r="BE111" s="14"/>
      <c r="BF111" s="14"/>
      <c r="BG111" s="12"/>
      <c r="BH111" s="14"/>
      <c r="BI111" s="14"/>
      <c r="BJ111" s="14"/>
      <c r="BK111" s="14"/>
      <c r="BL111" s="14"/>
      <c r="BM111" s="14"/>
      <c r="BN111" s="14"/>
      <c r="BO111" s="14"/>
      <c r="BP111" s="14"/>
      <c r="BQ111" s="14"/>
      <c r="BR111" s="14"/>
      <c r="BS111" s="14"/>
      <c r="BT111" s="14"/>
      <c r="BU111" s="14"/>
      <c r="BV111" s="14"/>
      <c r="BW111" s="14"/>
      <c r="BX111" s="14"/>
      <c r="BY111" s="14"/>
      <c r="BZ111" s="17"/>
      <c r="CA111" s="14"/>
      <c r="CB111" s="14"/>
      <c r="CC111" s="14"/>
      <c r="CD111" s="14"/>
    </row>
    <row r="112" spans="6:82" ht="18.5">
      <c r="F112" s="14"/>
      <c r="G112" s="9"/>
      <c r="H112" s="14"/>
      <c r="I112" s="15"/>
      <c r="J112" s="16"/>
      <c r="K112" s="14"/>
      <c r="L112" s="14"/>
      <c r="M112" s="14"/>
      <c r="N112" s="14"/>
      <c r="O112" s="14"/>
      <c r="P112" s="14"/>
      <c r="Q112" s="14"/>
      <c r="R112" s="14"/>
      <c r="S112" s="14"/>
      <c r="T112" s="14"/>
      <c r="U112" s="14"/>
      <c r="V112" s="14"/>
      <c r="W112" s="14"/>
      <c r="X112" s="17"/>
      <c r="Y112" s="12"/>
      <c r="Z112" s="14"/>
      <c r="AA112" s="14"/>
      <c r="AB112" s="14"/>
      <c r="AC112" s="12"/>
      <c r="AD112" s="14"/>
      <c r="AE112" s="12"/>
      <c r="AF112" s="12"/>
      <c r="AG112" s="14"/>
      <c r="AH112" s="14"/>
      <c r="AJ112" s="14"/>
      <c r="AK112" s="14"/>
      <c r="AL112" s="14"/>
      <c r="AM112" s="14"/>
      <c r="AN112" s="14"/>
      <c r="AO112" s="14"/>
      <c r="AP112" s="14"/>
      <c r="AQ112" s="14"/>
      <c r="AR112" s="14"/>
      <c r="AS112" s="14"/>
      <c r="AT112" s="14"/>
      <c r="AU112" s="14"/>
      <c r="AV112" s="14"/>
      <c r="AW112" s="14"/>
      <c r="AX112" s="14"/>
      <c r="AY112" s="14"/>
      <c r="AZ112" s="14"/>
      <c r="BA112" s="14"/>
      <c r="BB112" s="15"/>
      <c r="BC112" s="14"/>
      <c r="BD112" s="14"/>
      <c r="BE112" s="14"/>
      <c r="BF112" s="14"/>
      <c r="BG112" s="12"/>
      <c r="BH112" s="14"/>
      <c r="BI112" s="14"/>
      <c r="BJ112" s="14"/>
      <c r="BK112" s="14"/>
      <c r="BL112" s="14"/>
      <c r="BM112" s="14"/>
      <c r="BN112" s="14"/>
      <c r="BO112" s="14"/>
      <c r="BP112" s="14"/>
      <c r="BQ112" s="14"/>
      <c r="BR112" s="14"/>
      <c r="BS112" s="14"/>
      <c r="BT112" s="14"/>
      <c r="BU112" s="14"/>
      <c r="BV112" s="14"/>
      <c r="BW112" s="14"/>
      <c r="BX112" s="14"/>
      <c r="BY112" s="14"/>
      <c r="BZ112" s="17"/>
      <c r="CA112" s="14"/>
      <c r="CB112" s="14"/>
      <c r="CC112" s="14"/>
      <c r="CD112" s="14"/>
    </row>
    <row r="113" spans="6:82" ht="18.5">
      <c r="F113" s="14"/>
      <c r="G113" s="9"/>
      <c r="H113" s="14"/>
      <c r="I113" s="15"/>
      <c r="J113" s="16"/>
      <c r="K113" s="14"/>
      <c r="L113" s="14"/>
      <c r="M113" s="14"/>
      <c r="N113" s="14"/>
      <c r="O113" s="14"/>
      <c r="P113" s="14"/>
      <c r="Q113" s="14"/>
      <c r="R113" s="14"/>
      <c r="S113" s="14"/>
      <c r="T113" s="14"/>
      <c r="U113" s="14"/>
      <c r="V113" s="14"/>
      <c r="W113" s="14"/>
      <c r="X113" s="17"/>
      <c r="Y113" s="12"/>
      <c r="Z113" s="14"/>
      <c r="AA113" s="14"/>
      <c r="AB113" s="14"/>
      <c r="AC113" s="12"/>
      <c r="AD113" s="14"/>
      <c r="AE113" s="12"/>
      <c r="AF113" s="12"/>
      <c r="AG113" s="14"/>
      <c r="AH113" s="14"/>
      <c r="AJ113" s="14"/>
      <c r="AK113" s="14"/>
      <c r="AL113" s="14"/>
      <c r="AM113" s="14"/>
      <c r="AN113" s="14"/>
      <c r="AO113" s="14"/>
      <c r="AP113" s="14"/>
      <c r="AQ113" s="14"/>
      <c r="AR113" s="14"/>
      <c r="AS113" s="14"/>
      <c r="AT113" s="14"/>
      <c r="AU113" s="14"/>
      <c r="AV113" s="14"/>
      <c r="AW113" s="14"/>
      <c r="AX113" s="14"/>
      <c r="AY113" s="14"/>
      <c r="AZ113" s="14"/>
      <c r="BA113" s="14"/>
      <c r="BB113" s="15"/>
      <c r="BC113" s="14"/>
      <c r="BD113" s="14"/>
      <c r="BE113" s="14"/>
      <c r="BF113" s="14"/>
      <c r="BG113" s="12"/>
      <c r="BH113" s="14"/>
      <c r="BI113" s="14"/>
      <c r="BJ113" s="14"/>
      <c r="BK113" s="14"/>
      <c r="BL113" s="14"/>
      <c r="BM113" s="14"/>
      <c r="BN113" s="14"/>
      <c r="BO113" s="14"/>
      <c r="BP113" s="14"/>
      <c r="BQ113" s="14"/>
      <c r="BR113" s="14"/>
      <c r="BS113" s="14"/>
      <c r="BT113" s="14"/>
      <c r="BU113" s="14"/>
      <c r="BV113" s="14"/>
      <c r="BW113" s="14"/>
      <c r="BX113" s="14"/>
      <c r="BY113" s="14"/>
      <c r="BZ113" s="17"/>
      <c r="CA113" s="14"/>
      <c r="CB113" s="14"/>
      <c r="CC113" s="14"/>
      <c r="CD113" s="14"/>
    </row>
    <row r="114" spans="6:82" ht="18.5">
      <c r="F114" s="14"/>
      <c r="G114" s="9"/>
      <c r="H114" s="14"/>
      <c r="I114" s="15"/>
      <c r="J114" s="16"/>
      <c r="K114" s="14"/>
      <c r="L114" s="14"/>
      <c r="M114" s="14"/>
      <c r="N114" s="14"/>
      <c r="O114" s="14"/>
      <c r="P114" s="14"/>
      <c r="Q114" s="14"/>
      <c r="R114" s="14"/>
      <c r="S114" s="14"/>
      <c r="T114" s="14"/>
      <c r="U114" s="14"/>
      <c r="V114" s="14"/>
      <c r="W114" s="14"/>
      <c r="X114" s="17"/>
      <c r="Y114" s="12"/>
      <c r="Z114" s="14"/>
      <c r="AA114" s="14"/>
      <c r="AB114" s="14"/>
      <c r="AC114" s="12"/>
      <c r="AD114" s="14"/>
      <c r="AE114" s="12"/>
      <c r="AF114" s="12"/>
      <c r="AG114" s="14"/>
      <c r="AH114" s="14"/>
      <c r="AJ114" s="14"/>
      <c r="AK114" s="14"/>
      <c r="AL114" s="14"/>
      <c r="AM114" s="14"/>
      <c r="AN114" s="14"/>
      <c r="AO114" s="14"/>
      <c r="AP114" s="14"/>
      <c r="AQ114" s="14"/>
      <c r="AR114" s="14"/>
      <c r="AS114" s="14"/>
      <c r="AT114" s="14"/>
      <c r="AU114" s="14"/>
      <c r="AV114" s="14"/>
      <c r="AW114" s="14"/>
      <c r="AX114" s="14"/>
      <c r="AY114" s="14"/>
      <c r="AZ114" s="14"/>
      <c r="BA114" s="14"/>
      <c r="BB114" s="15"/>
      <c r="BC114" s="14"/>
      <c r="BD114" s="14"/>
      <c r="BE114" s="14"/>
      <c r="BF114" s="14"/>
      <c r="BG114" s="12"/>
      <c r="BH114" s="14"/>
      <c r="BI114" s="14"/>
      <c r="BJ114" s="14"/>
      <c r="BK114" s="14"/>
      <c r="BL114" s="14"/>
      <c r="BM114" s="14"/>
      <c r="BN114" s="14"/>
      <c r="BO114" s="14"/>
      <c r="BP114" s="14"/>
      <c r="BQ114" s="14"/>
      <c r="BR114" s="14"/>
      <c r="BS114" s="14"/>
      <c r="BT114" s="14"/>
      <c r="BU114" s="14"/>
      <c r="BV114" s="14"/>
      <c r="BW114" s="14"/>
      <c r="BX114" s="14"/>
      <c r="BY114" s="14"/>
      <c r="BZ114" s="17"/>
      <c r="CA114" s="14"/>
      <c r="CB114" s="14"/>
      <c r="CC114" s="14"/>
      <c r="CD114" s="14"/>
    </row>
    <row r="115" spans="6:82" ht="18.5">
      <c r="F115" s="14"/>
      <c r="G115" s="9"/>
      <c r="H115" s="14"/>
      <c r="I115" s="15"/>
      <c r="J115" s="16"/>
      <c r="K115" s="14"/>
      <c r="L115" s="14"/>
      <c r="M115" s="14"/>
      <c r="N115" s="14"/>
      <c r="O115" s="14"/>
      <c r="P115" s="14"/>
      <c r="Q115" s="14"/>
      <c r="R115" s="14"/>
      <c r="S115" s="14"/>
      <c r="T115" s="14"/>
      <c r="U115" s="14"/>
      <c r="V115" s="14"/>
      <c r="W115" s="14"/>
      <c r="X115" s="17"/>
      <c r="Y115" s="12"/>
      <c r="Z115" s="14"/>
      <c r="AA115" s="14"/>
      <c r="AB115" s="14"/>
      <c r="AC115" s="12"/>
      <c r="AD115" s="14"/>
      <c r="AE115" s="12"/>
      <c r="AF115" s="12"/>
      <c r="AG115" s="14"/>
      <c r="AH115" s="14"/>
      <c r="AJ115" s="14"/>
      <c r="AK115" s="14"/>
      <c r="AL115" s="14"/>
      <c r="AM115" s="14"/>
      <c r="AN115" s="14"/>
      <c r="AO115" s="14"/>
      <c r="AP115" s="14"/>
      <c r="AQ115" s="14"/>
      <c r="AR115" s="14"/>
      <c r="AS115" s="14"/>
      <c r="AT115" s="14"/>
      <c r="AU115" s="14"/>
      <c r="AV115" s="14"/>
      <c r="AW115" s="14"/>
      <c r="AX115" s="14"/>
      <c r="AY115" s="14"/>
      <c r="AZ115" s="14"/>
      <c r="BA115" s="14"/>
      <c r="BB115" s="15"/>
      <c r="BC115" s="14"/>
      <c r="BD115" s="14"/>
      <c r="BE115" s="14"/>
      <c r="BF115" s="14"/>
      <c r="BG115" s="12"/>
      <c r="BH115" s="14"/>
      <c r="BI115" s="14"/>
      <c r="BJ115" s="14"/>
      <c r="BK115" s="14"/>
      <c r="BL115" s="14"/>
      <c r="BM115" s="14"/>
      <c r="BN115" s="14"/>
      <c r="BO115" s="14"/>
      <c r="BP115" s="14"/>
      <c r="BQ115" s="14"/>
      <c r="BR115" s="14"/>
      <c r="BS115" s="14"/>
      <c r="BT115" s="14"/>
      <c r="BU115" s="14"/>
      <c r="BV115" s="14"/>
      <c r="BW115" s="14"/>
      <c r="BX115" s="14"/>
      <c r="BY115" s="14"/>
      <c r="BZ115" s="17"/>
      <c r="CA115" s="14"/>
      <c r="CB115" s="14"/>
      <c r="CC115" s="14"/>
      <c r="CD115" s="14"/>
    </row>
    <row r="116" spans="6:82" ht="18.5">
      <c r="F116" s="14"/>
      <c r="G116" s="9"/>
      <c r="H116" s="14"/>
      <c r="I116" s="15"/>
      <c r="J116" s="16"/>
      <c r="K116" s="14"/>
      <c r="L116" s="14"/>
      <c r="M116" s="14"/>
      <c r="N116" s="14"/>
      <c r="O116" s="14"/>
      <c r="P116" s="14"/>
      <c r="Q116" s="14"/>
      <c r="R116" s="14"/>
      <c r="S116" s="14"/>
      <c r="T116" s="14"/>
      <c r="U116" s="14"/>
      <c r="V116" s="14"/>
      <c r="W116" s="14"/>
      <c r="X116" s="17"/>
      <c r="Y116" s="12"/>
      <c r="Z116" s="14"/>
      <c r="AA116" s="14"/>
      <c r="AB116" s="14"/>
      <c r="AC116" s="12"/>
      <c r="AD116" s="14"/>
      <c r="AE116" s="12"/>
      <c r="AF116" s="12"/>
      <c r="AG116" s="14"/>
      <c r="AH116" s="14"/>
      <c r="AJ116" s="14"/>
      <c r="AK116" s="14"/>
      <c r="AL116" s="14"/>
      <c r="AM116" s="14"/>
      <c r="AN116" s="14"/>
      <c r="AO116" s="14"/>
      <c r="AP116" s="14"/>
      <c r="AQ116" s="14"/>
      <c r="AR116" s="14"/>
      <c r="AS116" s="14"/>
      <c r="AT116" s="14"/>
      <c r="AU116" s="14"/>
      <c r="AV116" s="14"/>
      <c r="AW116" s="14"/>
      <c r="AX116" s="14"/>
      <c r="AY116" s="14"/>
      <c r="AZ116" s="14"/>
      <c r="BA116" s="14"/>
      <c r="BB116" s="15"/>
      <c r="BC116" s="14"/>
      <c r="BD116" s="14"/>
      <c r="BE116" s="14"/>
      <c r="BF116" s="14"/>
      <c r="BG116" s="12"/>
      <c r="BH116" s="14"/>
      <c r="BI116" s="14"/>
      <c r="BJ116" s="14"/>
      <c r="BK116" s="14"/>
      <c r="BL116" s="14"/>
      <c r="BM116" s="14"/>
      <c r="BN116" s="14"/>
      <c r="BO116" s="14"/>
      <c r="BP116" s="14"/>
      <c r="BQ116" s="14"/>
      <c r="BR116" s="14"/>
      <c r="BS116" s="14"/>
      <c r="BT116" s="14"/>
      <c r="BU116" s="14"/>
      <c r="BV116" s="14"/>
      <c r="BW116" s="14"/>
      <c r="BX116" s="14"/>
      <c r="BY116" s="14"/>
      <c r="BZ116" s="17"/>
      <c r="CA116" s="14"/>
      <c r="CB116" s="14"/>
      <c r="CC116" s="14"/>
      <c r="CD116" s="14"/>
    </row>
    <row r="117" spans="6:82" ht="18.5">
      <c r="F117" s="14"/>
      <c r="G117" s="9"/>
      <c r="H117" s="14"/>
      <c r="I117" s="15"/>
      <c r="J117" s="16"/>
      <c r="K117" s="14"/>
      <c r="L117" s="14"/>
      <c r="M117" s="14"/>
      <c r="N117" s="14"/>
      <c r="O117" s="14"/>
      <c r="P117" s="14"/>
      <c r="Q117" s="14"/>
      <c r="R117" s="14"/>
      <c r="S117" s="14"/>
      <c r="T117" s="14"/>
      <c r="U117" s="14"/>
      <c r="V117" s="14"/>
      <c r="W117" s="14"/>
      <c r="X117" s="17"/>
      <c r="Y117" s="12"/>
      <c r="Z117" s="14"/>
      <c r="AA117" s="14"/>
      <c r="AB117" s="14"/>
      <c r="AC117" s="12"/>
      <c r="AD117" s="14"/>
      <c r="AE117" s="12"/>
      <c r="AF117" s="12"/>
      <c r="AG117" s="14"/>
      <c r="AH117" s="14"/>
      <c r="AJ117" s="14"/>
      <c r="AK117" s="14"/>
      <c r="AL117" s="14"/>
      <c r="AM117" s="14"/>
      <c r="AN117" s="14"/>
      <c r="AO117" s="14"/>
      <c r="AP117" s="14"/>
      <c r="AQ117" s="14"/>
      <c r="AR117" s="14"/>
      <c r="AS117" s="14"/>
      <c r="AT117" s="14"/>
      <c r="AU117" s="14"/>
      <c r="AV117" s="14"/>
      <c r="AW117" s="14"/>
      <c r="AX117" s="14"/>
      <c r="AY117" s="14"/>
      <c r="AZ117" s="14"/>
      <c r="BA117" s="14"/>
      <c r="BB117" s="15"/>
      <c r="BC117" s="14"/>
      <c r="BD117" s="14"/>
      <c r="BE117" s="14"/>
      <c r="BF117" s="14"/>
      <c r="BG117" s="12"/>
      <c r="BH117" s="14"/>
      <c r="BI117" s="14"/>
      <c r="BJ117" s="14"/>
      <c r="BK117" s="14"/>
      <c r="BL117" s="14"/>
      <c r="BM117" s="14"/>
      <c r="BN117" s="14"/>
      <c r="BO117" s="14"/>
      <c r="BP117" s="14"/>
      <c r="BQ117" s="14"/>
      <c r="BR117" s="14"/>
      <c r="BS117" s="14"/>
      <c r="BT117" s="14"/>
      <c r="BU117" s="14"/>
      <c r="BV117" s="14"/>
      <c r="BW117" s="14"/>
      <c r="BX117" s="14"/>
      <c r="BY117" s="14"/>
      <c r="BZ117" s="17"/>
      <c r="CA117" s="14"/>
      <c r="CB117" s="14"/>
      <c r="CC117" s="14"/>
      <c r="CD117" s="14"/>
    </row>
    <row r="118" spans="6:82" ht="18.5">
      <c r="F118" s="14"/>
      <c r="G118" s="9"/>
      <c r="H118" s="14"/>
      <c r="I118" s="15"/>
      <c r="J118" s="16"/>
      <c r="K118" s="14"/>
      <c r="L118" s="14"/>
      <c r="M118" s="14"/>
      <c r="N118" s="14"/>
      <c r="O118" s="14"/>
      <c r="P118" s="14"/>
      <c r="Q118" s="14"/>
      <c r="R118" s="14"/>
      <c r="S118" s="14"/>
      <c r="T118" s="14"/>
      <c r="U118" s="14"/>
      <c r="V118" s="14"/>
      <c r="W118" s="14"/>
      <c r="X118" s="17"/>
      <c r="Y118" s="12"/>
      <c r="Z118" s="14"/>
      <c r="AA118" s="14"/>
      <c r="AB118" s="14"/>
      <c r="AC118" s="12"/>
      <c r="AD118" s="14"/>
      <c r="AE118" s="12"/>
      <c r="AF118" s="12"/>
      <c r="AG118" s="14"/>
      <c r="AH118" s="14"/>
      <c r="AJ118" s="14"/>
      <c r="AK118" s="14"/>
      <c r="AL118" s="14"/>
      <c r="AM118" s="14"/>
      <c r="AN118" s="14"/>
      <c r="AO118" s="14"/>
      <c r="AP118" s="14"/>
      <c r="AQ118" s="14"/>
      <c r="AR118" s="14"/>
      <c r="AS118" s="14"/>
      <c r="AT118" s="14"/>
      <c r="AU118" s="14"/>
      <c r="AV118" s="14"/>
      <c r="AW118" s="14"/>
      <c r="AX118" s="14"/>
      <c r="AY118" s="14"/>
      <c r="AZ118" s="14"/>
      <c r="BA118" s="14"/>
      <c r="BB118" s="15"/>
      <c r="BC118" s="14"/>
      <c r="BD118" s="14"/>
      <c r="BE118" s="14"/>
      <c r="BF118" s="14"/>
      <c r="BG118" s="12"/>
      <c r="BH118" s="14"/>
      <c r="BI118" s="14"/>
      <c r="BJ118" s="14"/>
      <c r="BK118" s="14"/>
      <c r="BL118" s="14"/>
      <c r="BM118" s="14"/>
      <c r="BN118" s="14"/>
      <c r="BO118" s="14"/>
      <c r="BP118" s="14"/>
      <c r="BQ118" s="14"/>
      <c r="BR118" s="14"/>
      <c r="BS118" s="14"/>
      <c r="BT118" s="14"/>
      <c r="BU118" s="14"/>
      <c r="BV118" s="14"/>
      <c r="BW118" s="14"/>
      <c r="BX118" s="14"/>
      <c r="BY118" s="14"/>
      <c r="BZ118" s="17"/>
      <c r="CA118" s="14"/>
      <c r="CB118" s="14"/>
      <c r="CC118" s="14"/>
      <c r="CD118" s="14"/>
    </row>
    <row r="119" spans="6:82" ht="18.5">
      <c r="F119" s="14"/>
      <c r="G119" s="9"/>
      <c r="H119" s="14"/>
      <c r="I119" s="15"/>
      <c r="J119" s="16"/>
      <c r="K119" s="14"/>
      <c r="L119" s="14"/>
      <c r="M119" s="14"/>
      <c r="N119" s="14"/>
      <c r="O119" s="14"/>
      <c r="P119" s="14"/>
      <c r="Q119" s="14"/>
      <c r="R119" s="14"/>
      <c r="S119" s="14"/>
      <c r="T119" s="14"/>
      <c r="U119" s="14"/>
      <c r="V119" s="14"/>
      <c r="W119" s="14"/>
      <c r="X119" s="17"/>
      <c r="Y119" s="12"/>
      <c r="Z119" s="14"/>
      <c r="AA119" s="14"/>
      <c r="AB119" s="14"/>
      <c r="AC119" s="12"/>
      <c r="AD119" s="14"/>
      <c r="AE119" s="12"/>
      <c r="AF119" s="12"/>
      <c r="AG119" s="14"/>
      <c r="AH119" s="14"/>
      <c r="AJ119" s="14"/>
      <c r="AK119" s="14"/>
      <c r="AL119" s="14"/>
      <c r="AM119" s="14"/>
      <c r="AN119" s="14"/>
      <c r="AO119" s="14"/>
      <c r="AP119" s="14"/>
      <c r="AQ119" s="14"/>
      <c r="AR119" s="14"/>
      <c r="AS119" s="14"/>
      <c r="AT119" s="14"/>
      <c r="AU119" s="14"/>
      <c r="AV119" s="14"/>
      <c r="AW119" s="14"/>
      <c r="AX119" s="14"/>
      <c r="AY119" s="14"/>
      <c r="AZ119" s="14"/>
      <c r="BA119" s="14"/>
      <c r="BB119" s="15"/>
      <c r="BC119" s="14"/>
      <c r="BD119" s="14"/>
      <c r="BE119" s="14"/>
      <c r="BF119" s="14"/>
      <c r="BG119" s="12"/>
      <c r="BH119" s="14"/>
      <c r="BI119" s="14"/>
      <c r="BJ119" s="14"/>
      <c r="BK119" s="14"/>
      <c r="BL119" s="14"/>
      <c r="BM119" s="14"/>
      <c r="BN119" s="14"/>
      <c r="BO119" s="14"/>
      <c r="BP119" s="14"/>
      <c r="BQ119" s="14"/>
      <c r="BR119" s="14"/>
      <c r="BS119" s="14"/>
      <c r="BT119" s="14"/>
      <c r="BU119" s="14"/>
      <c r="BV119" s="14"/>
      <c r="BW119" s="14"/>
      <c r="BX119" s="14"/>
      <c r="BY119" s="14"/>
      <c r="BZ119" s="17"/>
      <c r="CA119" s="14"/>
      <c r="CB119" s="14"/>
      <c r="CC119" s="14"/>
      <c r="CD119" s="14"/>
    </row>
    <row r="120" spans="6:82" ht="18.5">
      <c r="F120" s="14"/>
      <c r="G120" s="9"/>
      <c r="H120" s="14"/>
      <c r="I120" s="15"/>
      <c r="J120" s="16"/>
      <c r="K120" s="14"/>
      <c r="L120" s="14"/>
      <c r="M120" s="14"/>
      <c r="N120" s="14"/>
      <c r="O120" s="14"/>
      <c r="P120" s="14"/>
      <c r="Q120" s="14"/>
      <c r="R120" s="14"/>
      <c r="S120" s="14"/>
      <c r="T120" s="14"/>
      <c r="U120" s="14"/>
      <c r="V120" s="14"/>
      <c r="W120" s="14"/>
      <c r="X120" s="17"/>
      <c r="Y120" s="12"/>
      <c r="Z120" s="14"/>
      <c r="AA120" s="14"/>
      <c r="AB120" s="14"/>
      <c r="AC120" s="12"/>
      <c r="AD120" s="14"/>
      <c r="AE120" s="12"/>
      <c r="AF120" s="12"/>
      <c r="AG120" s="14"/>
      <c r="AH120" s="14"/>
      <c r="AJ120" s="14"/>
      <c r="AK120" s="14"/>
      <c r="AL120" s="14"/>
      <c r="AM120" s="14"/>
      <c r="AN120" s="14"/>
      <c r="AO120" s="14"/>
      <c r="AP120" s="14"/>
      <c r="AQ120" s="14"/>
      <c r="AR120" s="14"/>
      <c r="AS120" s="14"/>
      <c r="AT120" s="14"/>
      <c r="AU120" s="14"/>
      <c r="AV120" s="14"/>
      <c r="AW120" s="14"/>
      <c r="AX120" s="14"/>
      <c r="AY120" s="14"/>
      <c r="AZ120" s="14"/>
      <c r="BA120" s="14"/>
      <c r="BB120" s="15"/>
      <c r="BC120" s="14"/>
      <c r="BD120" s="14"/>
      <c r="BE120" s="14"/>
      <c r="BF120" s="14"/>
      <c r="BG120" s="12"/>
      <c r="BH120" s="14"/>
      <c r="BI120" s="14"/>
      <c r="BJ120" s="14"/>
      <c r="BK120" s="14"/>
      <c r="BL120" s="14"/>
      <c r="BM120" s="14"/>
      <c r="BN120" s="14"/>
      <c r="BO120" s="14"/>
      <c r="BP120" s="14"/>
      <c r="BQ120" s="14"/>
      <c r="BR120" s="14"/>
      <c r="BS120" s="14"/>
      <c r="BT120" s="14"/>
      <c r="BU120" s="14"/>
      <c r="BV120" s="14"/>
      <c r="BW120" s="14"/>
      <c r="BX120" s="14"/>
      <c r="BY120" s="14"/>
      <c r="BZ120" s="17"/>
      <c r="CA120" s="14"/>
      <c r="CB120" s="14"/>
      <c r="CC120" s="14"/>
      <c r="CD120" s="14"/>
    </row>
    <row r="121" spans="6:82" ht="18.5">
      <c r="F121" s="14"/>
      <c r="G121" s="9"/>
      <c r="H121" s="14"/>
      <c r="I121" s="15"/>
      <c r="J121" s="16"/>
      <c r="K121" s="14"/>
      <c r="L121" s="14"/>
      <c r="M121" s="14"/>
      <c r="N121" s="14"/>
      <c r="O121" s="14"/>
      <c r="P121" s="14"/>
      <c r="Q121" s="14"/>
      <c r="R121" s="14"/>
      <c r="S121" s="14"/>
      <c r="T121" s="14"/>
      <c r="U121" s="14"/>
      <c r="V121" s="14"/>
      <c r="W121" s="14"/>
      <c r="X121" s="17"/>
      <c r="Y121" s="12"/>
      <c r="Z121" s="14"/>
      <c r="AA121" s="14"/>
      <c r="AB121" s="14"/>
      <c r="AC121" s="12"/>
      <c r="AD121" s="14"/>
      <c r="AE121" s="12"/>
      <c r="AF121" s="12"/>
      <c r="AG121" s="14"/>
      <c r="AH121" s="14"/>
      <c r="AJ121" s="14"/>
      <c r="AK121" s="14"/>
      <c r="AL121" s="14"/>
      <c r="AM121" s="14"/>
      <c r="AN121" s="14"/>
      <c r="AO121" s="14"/>
      <c r="AP121" s="14"/>
      <c r="AQ121" s="14"/>
      <c r="AR121" s="14"/>
      <c r="AS121" s="14"/>
      <c r="AT121" s="14"/>
      <c r="AU121" s="14"/>
      <c r="AV121" s="14"/>
      <c r="AW121" s="14"/>
      <c r="AX121" s="14"/>
      <c r="AY121" s="14"/>
      <c r="AZ121" s="14"/>
      <c r="BA121" s="14"/>
      <c r="BB121" s="15"/>
      <c r="BC121" s="14"/>
      <c r="BD121" s="14"/>
      <c r="BE121" s="14"/>
      <c r="BF121" s="14"/>
      <c r="BG121" s="12"/>
      <c r="BH121" s="14"/>
      <c r="BI121" s="14"/>
      <c r="BJ121" s="14"/>
      <c r="BK121" s="14"/>
      <c r="BL121" s="14"/>
      <c r="BM121" s="14"/>
      <c r="BN121" s="14"/>
      <c r="BO121" s="14"/>
      <c r="BP121" s="14"/>
      <c r="BQ121" s="14"/>
      <c r="BR121" s="14"/>
      <c r="BS121" s="14"/>
      <c r="BT121" s="14"/>
      <c r="BU121" s="14"/>
      <c r="BV121" s="14"/>
      <c r="BW121" s="14"/>
      <c r="BX121" s="14"/>
      <c r="BY121" s="14"/>
      <c r="BZ121" s="17"/>
      <c r="CA121" s="14"/>
      <c r="CB121" s="14"/>
      <c r="CC121" s="14"/>
      <c r="CD121" s="14"/>
    </row>
    <row r="122" spans="6:82" ht="18.5">
      <c r="F122" s="14"/>
      <c r="G122" s="9"/>
      <c r="H122" s="14"/>
      <c r="I122" s="15"/>
      <c r="J122" s="16"/>
      <c r="K122" s="14"/>
      <c r="L122" s="14"/>
      <c r="M122" s="14"/>
      <c r="N122" s="14"/>
      <c r="O122" s="14"/>
      <c r="P122" s="14"/>
      <c r="Q122" s="14"/>
      <c r="R122" s="14"/>
      <c r="S122" s="14"/>
      <c r="T122" s="14"/>
      <c r="U122" s="14"/>
      <c r="V122" s="14"/>
      <c r="W122" s="14"/>
      <c r="X122" s="17"/>
      <c r="Y122" s="12"/>
      <c r="Z122" s="14"/>
      <c r="AA122" s="14"/>
      <c r="AB122" s="14"/>
      <c r="AC122" s="12"/>
      <c r="AD122" s="14"/>
      <c r="AE122" s="12"/>
      <c r="AF122" s="12"/>
      <c r="AG122" s="14"/>
      <c r="AH122" s="14"/>
      <c r="AJ122" s="14"/>
      <c r="AK122" s="14"/>
      <c r="AL122" s="14"/>
      <c r="AM122" s="14"/>
      <c r="AN122" s="14"/>
      <c r="AO122" s="14"/>
      <c r="AP122" s="14"/>
      <c r="AQ122" s="14"/>
      <c r="AR122" s="14"/>
      <c r="AS122" s="14"/>
      <c r="AT122" s="14"/>
      <c r="AU122" s="14"/>
      <c r="AV122" s="14"/>
      <c r="AW122" s="14"/>
      <c r="AX122" s="14"/>
      <c r="AY122" s="14"/>
      <c r="AZ122" s="14"/>
      <c r="BA122" s="14"/>
      <c r="BB122" s="15"/>
      <c r="BC122" s="14"/>
      <c r="BD122" s="14"/>
      <c r="BE122" s="14"/>
      <c r="BF122" s="14"/>
      <c r="BG122" s="12"/>
      <c r="BH122" s="14"/>
      <c r="BI122" s="14"/>
      <c r="BJ122" s="14"/>
      <c r="BK122" s="14"/>
      <c r="BL122" s="14"/>
      <c r="BM122" s="14"/>
      <c r="BN122" s="14"/>
      <c r="BO122" s="14"/>
      <c r="BP122" s="14"/>
      <c r="BQ122" s="14"/>
      <c r="BR122" s="14"/>
      <c r="BS122" s="14"/>
      <c r="BT122" s="14"/>
      <c r="BU122" s="14"/>
      <c r="BV122" s="14"/>
      <c r="BW122" s="14"/>
      <c r="BX122" s="14"/>
      <c r="BY122" s="14"/>
      <c r="BZ122" s="17"/>
      <c r="CA122" s="14"/>
      <c r="CB122" s="14"/>
      <c r="CC122" s="14"/>
      <c r="CD122" s="14"/>
    </row>
    <row r="123" spans="6:82" ht="18.5">
      <c r="F123" s="14"/>
      <c r="G123" s="9"/>
      <c r="H123" s="14"/>
      <c r="I123" s="15"/>
      <c r="J123" s="16"/>
      <c r="K123" s="14"/>
      <c r="L123" s="14"/>
      <c r="M123" s="14"/>
      <c r="N123" s="14"/>
      <c r="O123" s="14"/>
      <c r="P123" s="14"/>
      <c r="Q123" s="14"/>
      <c r="R123" s="14"/>
      <c r="S123" s="14"/>
      <c r="T123" s="14"/>
      <c r="U123" s="14"/>
      <c r="V123" s="14"/>
      <c r="W123" s="14"/>
      <c r="X123" s="17"/>
      <c r="Y123" s="12"/>
      <c r="Z123" s="14"/>
      <c r="AA123" s="14"/>
      <c r="AB123" s="14"/>
      <c r="AC123" s="12"/>
      <c r="AD123" s="14"/>
      <c r="AE123" s="12"/>
      <c r="AF123" s="12"/>
      <c r="AG123" s="14"/>
      <c r="AH123" s="14"/>
      <c r="AJ123" s="14"/>
      <c r="AK123" s="14"/>
      <c r="AL123" s="14"/>
      <c r="AM123" s="14"/>
      <c r="AN123" s="14"/>
      <c r="AO123" s="14"/>
      <c r="AP123" s="14"/>
      <c r="AQ123" s="14"/>
      <c r="AR123" s="14"/>
      <c r="AS123" s="14"/>
      <c r="AT123" s="14"/>
      <c r="AU123" s="14"/>
      <c r="AV123" s="14"/>
      <c r="AW123" s="14"/>
      <c r="AX123" s="14"/>
      <c r="AY123" s="14"/>
      <c r="AZ123" s="14"/>
      <c r="BA123" s="14"/>
      <c r="BB123" s="15"/>
      <c r="BC123" s="14"/>
      <c r="BD123" s="14"/>
      <c r="BE123" s="14"/>
      <c r="BF123" s="14"/>
      <c r="BG123" s="12"/>
      <c r="BH123" s="14"/>
      <c r="BI123" s="14"/>
      <c r="BJ123" s="14"/>
      <c r="BK123" s="14"/>
      <c r="BL123" s="14"/>
      <c r="BM123" s="14"/>
      <c r="BN123" s="14"/>
      <c r="BO123" s="14"/>
      <c r="BP123" s="14"/>
      <c r="BQ123" s="14"/>
      <c r="BR123" s="14"/>
      <c r="BS123" s="14"/>
      <c r="BT123" s="14"/>
      <c r="BU123" s="14"/>
      <c r="BV123" s="14"/>
      <c r="BW123" s="14"/>
      <c r="BX123" s="14"/>
      <c r="BY123" s="14"/>
      <c r="BZ123" s="17"/>
      <c r="CA123" s="14"/>
      <c r="CB123" s="14"/>
      <c r="CC123" s="14"/>
      <c r="CD123" s="14"/>
    </row>
    <row r="124" spans="6:82" ht="18.5">
      <c r="F124" s="14"/>
      <c r="G124" s="9"/>
      <c r="H124" s="14"/>
      <c r="I124" s="15"/>
      <c r="J124" s="16"/>
      <c r="K124" s="14"/>
      <c r="L124" s="14"/>
      <c r="M124" s="14"/>
      <c r="N124" s="14"/>
      <c r="O124" s="14"/>
      <c r="P124" s="14"/>
      <c r="Q124" s="14"/>
      <c r="R124" s="14"/>
      <c r="S124" s="14"/>
      <c r="T124" s="14"/>
      <c r="U124" s="14"/>
      <c r="V124" s="14"/>
      <c r="W124" s="14"/>
      <c r="X124" s="17"/>
      <c r="Y124" s="12"/>
      <c r="Z124" s="14"/>
      <c r="AA124" s="14"/>
      <c r="AB124" s="14"/>
      <c r="AC124" s="12"/>
      <c r="AD124" s="14"/>
      <c r="AE124" s="12"/>
      <c r="AF124" s="12"/>
      <c r="AG124" s="14"/>
      <c r="AH124" s="14"/>
      <c r="AJ124" s="14"/>
      <c r="AK124" s="14"/>
      <c r="AL124" s="14"/>
      <c r="AM124" s="14"/>
      <c r="AN124" s="14"/>
      <c r="AO124" s="14"/>
      <c r="AP124" s="14"/>
      <c r="AQ124" s="14"/>
      <c r="AR124" s="14"/>
      <c r="AS124" s="14"/>
      <c r="AT124" s="14"/>
      <c r="AU124" s="14"/>
      <c r="AV124" s="14"/>
      <c r="AW124" s="14"/>
      <c r="AX124" s="14"/>
      <c r="AY124" s="14"/>
      <c r="AZ124" s="14"/>
      <c r="BA124" s="14"/>
      <c r="BB124" s="15"/>
      <c r="BC124" s="14"/>
      <c r="BD124" s="14"/>
      <c r="BE124" s="14"/>
      <c r="BF124" s="14"/>
      <c r="BG124" s="12"/>
      <c r="BH124" s="14"/>
      <c r="BI124" s="14"/>
      <c r="BJ124" s="14"/>
      <c r="BK124" s="14"/>
      <c r="BL124" s="14"/>
      <c r="BM124" s="14"/>
      <c r="BN124" s="14"/>
      <c r="BO124" s="14"/>
      <c r="BP124" s="14"/>
      <c r="BQ124" s="14"/>
      <c r="BR124" s="14"/>
      <c r="BS124" s="14"/>
      <c r="BT124" s="14"/>
      <c r="BU124" s="14"/>
      <c r="BV124" s="14"/>
      <c r="BW124" s="14"/>
      <c r="BX124" s="14"/>
      <c r="BY124" s="14"/>
      <c r="BZ124" s="17"/>
      <c r="CA124" s="14"/>
      <c r="CB124" s="14"/>
      <c r="CC124" s="14"/>
      <c r="CD124" s="14"/>
    </row>
    <row r="125" spans="6:82" ht="18.5">
      <c r="F125" s="14"/>
      <c r="G125" s="9"/>
      <c r="H125" s="14"/>
      <c r="I125" s="15"/>
      <c r="J125" s="16"/>
      <c r="K125" s="14"/>
      <c r="L125" s="14"/>
      <c r="M125" s="14"/>
      <c r="N125" s="14"/>
      <c r="O125" s="14"/>
      <c r="P125" s="14"/>
      <c r="Q125" s="14"/>
      <c r="R125" s="14"/>
      <c r="S125" s="14"/>
      <c r="T125" s="14"/>
      <c r="U125" s="14"/>
      <c r="V125" s="14"/>
      <c r="W125" s="14"/>
      <c r="X125" s="17"/>
      <c r="Y125" s="12"/>
      <c r="Z125" s="14"/>
      <c r="AA125" s="14"/>
      <c r="AB125" s="14"/>
      <c r="AC125" s="12"/>
      <c r="AD125" s="14"/>
      <c r="AE125" s="12"/>
      <c r="AF125" s="12"/>
      <c r="AG125" s="14"/>
      <c r="AH125" s="14"/>
      <c r="AJ125" s="14"/>
      <c r="AK125" s="14"/>
      <c r="AL125" s="14"/>
      <c r="AM125" s="14"/>
      <c r="AN125" s="14"/>
      <c r="AO125" s="14"/>
      <c r="AP125" s="14"/>
      <c r="AQ125" s="14"/>
      <c r="AR125" s="14"/>
      <c r="AS125" s="14"/>
      <c r="AT125" s="14"/>
      <c r="AU125" s="14"/>
      <c r="AV125" s="14"/>
      <c r="AW125" s="14"/>
      <c r="AX125" s="14"/>
      <c r="AY125" s="14"/>
      <c r="AZ125" s="14"/>
      <c r="BA125" s="14"/>
      <c r="BB125" s="15"/>
      <c r="BC125" s="14"/>
      <c r="BD125" s="14"/>
      <c r="BE125" s="14"/>
      <c r="BF125" s="14"/>
      <c r="BG125" s="12"/>
      <c r="BH125" s="14"/>
      <c r="BI125" s="14"/>
      <c r="BJ125" s="14"/>
      <c r="BK125" s="14"/>
      <c r="BL125" s="14"/>
      <c r="BM125" s="14"/>
      <c r="BN125" s="14"/>
      <c r="BO125" s="14"/>
      <c r="BP125" s="14"/>
      <c r="BQ125" s="14"/>
      <c r="BR125" s="14"/>
      <c r="BS125" s="14"/>
      <c r="BT125" s="14"/>
      <c r="BU125" s="14"/>
      <c r="BV125" s="14"/>
      <c r="BW125" s="14"/>
      <c r="BX125" s="14"/>
      <c r="BY125" s="14"/>
      <c r="BZ125" s="17"/>
      <c r="CA125" s="14"/>
      <c r="CB125" s="14"/>
      <c r="CC125" s="14"/>
      <c r="CD125" s="14"/>
    </row>
    <row r="126" spans="6:82" ht="18.5">
      <c r="F126" s="14"/>
      <c r="G126" s="9"/>
      <c r="H126" s="14"/>
      <c r="I126" s="15"/>
      <c r="J126" s="16"/>
      <c r="K126" s="14"/>
      <c r="L126" s="14"/>
      <c r="M126" s="14"/>
      <c r="N126" s="14"/>
      <c r="O126" s="14"/>
      <c r="P126" s="14"/>
      <c r="Q126" s="14"/>
      <c r="R126" s="14"/>
      <c r="S126" s="14"/>
      <c r="T126" s="14"/>
      <c r="U126" s="14"/>
      <c r="V126" s="14"/>
      <c r="W126" s="14"/>
      <c r="X126" s="17"/>
      <c r="Y126" s="12"/>
      <c r="Z126" s="14"/>
      <c r="AA126" s="14"/>
      <c r="AB126" s="14"/>
      <c r="AC126" s="12"/>
      <c r="AD126" s="14"/>
      <c r="AE126" s="12"/>
      <c r="AF126" s="12"/>
      <c r="AG126" s="14"/>
      <c r="AH126" s="14"/>
      <c r="AJ126" s="14"/>
      <c r="AK126" s="14"/>
      <c r="AL126" s="14"/>
      <c r="AM126" s="14"/>
      <c r="AN126" s="14"/>
      <c r="AO126" s="14"/>
      <c r="AP126" s="14"/>
      <c r="AQ126" s="14"/>
      <c r="AR126" s="14"/>
      <c r="AS126" s="14"/>
      <c r="AT126" s="14"/>
      <c r="AU126" s="14"/>
      <c r="AV126" s="14"/>
      <c r="AW126" s="14"/>
      <c r="AX126" s="14"/>
      <c r="AY126" s="14"/>
      <c r="AZ126" s="14"/>
      <c r="BA126" s="14"/>
      <c r="BB126" s="15"/>
      <c r="BC126" s="14"/>
      <c r="BD126" s="14"/>
      <c r="BE126" s="14"/>
      <c r="BF126" s="14"/>
      <c r="BG126" s="12"/>
      <c r="BH126" s="14"/>
      <c r="BI126" s="14"/>
      <c r="BJ126" s="14"/>
      <c r="BK126" s="14"/>
      <c r="BL126" s="14"/>
      <c r="BM126" s="14"/>
      <c r="BN126" s="14"/>
      <c r="BO126" s="14"/>
      <c r="BP126" s="14"/>
      <c r="BQ126" s="14"/>
      <c r="BR126" s="14"/>
      <c r="BS126" s="14"/>
      <c r="BT126" s="14"/>
      <c r="BU126" s="14"/>
      <c r="BV126" s="14"/>
      <c r="BW126" s="14"/>
      <c r="BX126" s="14"/>
      <c r="BY126" s="14"/>
      <c r="BZ126" s="17"/>
      <c r="CA126" s="14"/>
      <c r="CB126" s="14"/>
      <c r="CC126" s="14"/>
      <c r="CD126" s="14"/>
    </row>
    <row r="127" spans="6:82" ht="18.5">
      <c r="F127" s="14"/>
      <c r="G127" s="9"/>
      <c r="H127" s="14"/>
      <c r="I127" s="15"/>
      <c r="J127" s="16"/>
      <c r="K127" s="14"/>
      <c r="L127" s="14"/>
      <c r="M127" s="14"/>
      <c r="N127" s="14"/>
      <c r="O127" s="14"/>
      <c r="P127" s="14"/>
      <c r="Q127" s="14"/>
      <c r="R127" s="14"/>
      <c r="S127" s="14"/>
      <c r="T127" s="14"/>
      <c r="U127" s="14"/>
      <c r="V127" s="14"/>
      <c r="W127" s="14"/>
      <c r="X127" s="17"/>
      <c r="Y127" s="12"/>
      <c r="Z127" s="14"/>
      <c r="AA127" s="14"/>
      <c r="AB127" s="14"/>
      <c r="AC127" s="12"/>
      <c r="AD127" s="14"/>
      <c r="AE127" s="12"/>
      <c r="AF127" s="12"/>
      <c r="AG127" s="14"/>
      <c r="AH127" s="14"/>
      <c r="AJ127" s="14"/>
      <c r="AK127" s="14"/>
      <c r="AL127" s="14"/>
      <c r="AM127" s="14"/>
      <c r="AN127" s="14"/>
      <c r="AO127" s="14"/>
      <c r="AP127" s="14"/>
      <c r="AQ127" s="14"/>
      <c r="AR127" s="14"/>
      <c r="AS127" s="14"/>
      <c r="AT127" s="14"/>
      <c r="AU127" s="14"/>
      <c r="AV127" s="14"/>
      <c r="AW127" s="14"/>
      <c r="AX127" s="14"/>
      <c r="AY127" s="14"/>
      <c r="AZ127" s="14"/>
      <c r="BA127" s="14"/>
      <c r="BB127" s="15"/>
      <c r="BC127" s="14"/>
      <c r="BD127" s="14"/>
      <c r="BE127" s="14"/>
      <c r="BF127" s="14"/>
      <c r="BG127" s="12"/>
      <c r="BH127" s="14"/>
      <c r="BI127" s="14"/>
      <c r="BJ127" s="14"/>
      <c r="BK127" s="14"/>
      <c r="BL127" s="14"/>
      <c r="BM127" s="14"/>
      <c r="BN127" s="14"/>
      <c r="BO127" s="14"/>
      <c r="BP127" s="14"/>
      <c r="BQ127" s="14"/>
      <c r="BR127" s="14"/>
      <c r="BS127" s="14"/>
      <c r="BT127" s="14"/>
      <c r="BU127" s="14"/>
      <c r="BV127" s="14"/>
      <c r="BW127" s="14"/>
      <c r="BX127" s="14"/>
      <c r="BY127" s="14"/>
      <c r="BZ127" s="17"/>
      <c r="CA127" s="14"/>
      <c r="CB127" s="14"/>
      <c r="CC127" s="14"/>
      <c r="CD127" s="14"/>
    </row>
    <row r="128" spans="6:82" ht="18.5">
      <c r="F128" s="14"/>
      <c r="G128" s="9"/>
      <c r="H128" s="14"/>
      <c r="I128" s="15"/>
      <c r="J128" s="16"/>
      <c r="K128" s="14"/>
      <c r="L128" s="14"/>
      <c r="M128" s="14"/>
      <c r="N128" s="14"/>
      <c r="O128" s="14"/>
      <c r="P128" s="14"/>
      <c r="Q128" s="14"/>
      <c r="R128" s="14"/>
      <c r="S128" s="14"/>
      <c r="T128" s="14"/>
      <c r="U128" s="14"/>
      <c r="V128" s="14"/>
      <c r="W128" s="14"/>
      <c r="X128" s="17"/>
      <c r="Y128" s="12"/>
      <c r="Z128" s="14"/>
      <c r="AA128" s="14"/>
      <c r="AB128" s="14"/>
      <c r="AC128" s="12"/>
      <c r="AD128" s="14"/>
      <c r="AE128" s="12"/>
      <c r="AF128" s="12"/>
      <c r="AG128" s="14"/>
      <c r="AH128" s="14"/>
      <c r="AJ128" s="14"/>
      <c r="AK128" s="14"/>
      <c r="AL128" s="14"/>
      <c r="AM128" s="14"/>
      <c r="AN128" s="14"/>
      <c r="AO128" s="14"/>
      <c r="AP128" s="14"/>
      <c r="AQ128" s="14"/>
      <c r="AR128" s="14"/>
      <c r="AS128" s="14"/>
      <c r="AT128" s="14"/>
      <c r="AU128" s="14"/>
      <c r="AV128" s="14"/>
      <c r="AW128" s="14"/>
      <c r="AX128" s="14"/>
      <c r="AY128" s="14"/>
      <c r="AZ128" s="14"/>
      <c r="BA128" s="14"/>
      <c r="BB128" s="15"/>
      <c r="BC128" s="14"/>
      <c r="BD128" s="14"/>
      <c r="BE128" s="14"/>
      <c r="BF128" s="14"/>
      <c r="BG128" s="12"/>
      <c r="BH128" s="14"/>
      <c r="BI128" s="14"/>
      <c r="BJ128" s="14"/>
      <c r="BK128" s="14"/>
      <c r="BL128" s="14"/>
      <c r="BM128" s="14"/>
      <c r="BN128" s="14"/>
      <c r="BO128" s="14"/>
      <c r="BP128" s="14"/>
      <c r="BQ128" s="14"/>
      <c r="BR128" s="14"/>
      <c r="BS128" s="14"/>
      <c r="BT128" s="14"/>
      <c r="BU128" s="14"/>
      <c r="BV128" s="14"/>
      <c r="BW128" s="14"/>
      <c r="BX128" s="14"/>
      <c r="BY128" s="14"/>
      <c r="BZ128" s="17"/>
      <c r="CA128" s="14"/>
      <c r="CB128" s="14"/>
      <c r="CC128" s="14"/>
      <c r="CD128" s="14"/>
    </row>
    <row r="129" spans="6:82" ht="18.5">
      <c r="F129" s="14"/>
      <c r="G129" s="9"/>
      <c r="H129" s="14"/>
      <c r="I129" s="15"/>
      <c r="J129" s="16"/>
      <c r="K129" s="14"/>
      <c r="L129" s="14"/>
      <c r="M129" s="14"/>
      <c r="N129" s="14"/>
      <c r="O129" s="14"/>
      <c r="P129" s="14"/>
      <c r="Q129" s="14"/>
      <c r="R129" s="14"/>
      <c r="S129" s="14"/>
      <c r="T129" s="14"/>
      <c r="U129" s="14"/>
      <c r="V129" s="14"/>
      <c r="W129" s="14"/>
      <c r="X129" s="17"/>
      <c r="Y129" s="12"/>
      <c r="Z129" s="14"/>
      <c r="AA129" s="14"/>
      <c r="AB129" s="14"/>
      <c r="AC129" s="12"/>
      <c r="AD129" s="14"/>
      <c r="AE129" s="12"/>
      <c r="AF129" s="12"/>
      <c r="AG129" s="14"/>
      <c r="AH129" s="14"/>
      <c r="AJ129" s="14"/>
      <c r="AK129" s="14"/>
      <c r="AL129" s="14"/>
      <c r="AM129" s="14"/>
      <c r="AN129" s="14"/>
      <c r="AO129" s="14"/>
      <c r="AP129" s="14"/>
      <c r="AQ129" s="14"/>
      <c r="AR129" s="14"/>
      <c r="AS129" s="14"/>
      <c r="AT129" s="14"/>
      <c r="AU129" s="14"/>
      <c r="AV129" s="14"/>
      <c r="AW129" s="14"/>
      <c r="AX129" s="14"/>
      <c r="AY129" s="14"/>
      <c r="AZ129" s="14"/>
      <c r="BA129" s="14"/>
      <c r="BB129" s="15"/>
      <c r="BC129" s="14"/>
      <c r="BD129" s="14"/>
      <c r="BE129" s="14"/>
      <c r="BF129" s="14"/>
      <c r="BG129" s="12"/>
      <c r="BH129" s="14"/>
      <c r="BI129" s="14"/>
      <c r="BJ129" s="14"/>
      <c r="BK129" s="14"/>
      <c r="BL129" s="14"/>
      <c r="BM129" s="14"/>
      <c r="BN129" s="14"/>
      <c r="BO129" s="14"/>
      <c r="BP129" s="14"/>
      <c r="BQ129" s="14"/>
      <c r="BR129" s="14"/>
      <c r="BS129" s="14"/>
      <c r="BT129" s="14"/>
      <c r="BU129" s="14"/>
      <c r="BV129" s="14"/>
      <c r="BW129" s="14"/>
      <c r="BX129" s="14"/>
      <c r="BY129" s="14"/>
      <c r="BZ129" s="17"/>
      <c r="CA129" s="14"/>
      <c r="CB129" s="14"/>
      <c r="CC129" s="14"/>
      <c r="CD129" s="14"/>
    </row>
    <row r="130" spans="6:82" ht="18.5">
      <c r="F130" s="14"/>
      <c r="G130" s="9"/>
      <c r="H130" s="14"/>
      <c r="I130" s="15"/>
      <c r="J130" s="16"/>
      <c r="K130" s="14"/>
      <c r="L130" s="14"/>
      <c r="M130" s="14"/>
      <c r="N130" s="14"/>
      <c r="O130" s="14"/>
      <c r="P130" s="14"/>
      <c r="Q130" s="14"/>
      <c r="R130" s="14"/>
      <c r="S130" s="14"/>
      <c r="T130" s="14"/>
      <c r="U130" s="14"/>
      <c r="V130" s="14"/>
      <c r="W130" s="14"/>
      <c r="X130" s="17"/>
      <c r="Y130" s="12"/>
      <c r="Z130" s="14"/>
      <c r="AA130" s="14"/>
      <c r="AB130" s="14"/>
      <c r="AC130" s="12"/>
      <c r="AD130" s="14"/>
      <c r="AE130" s="12"/>
      <c r="AF130" s="12"/>
      <c r="AG130" s="14"/>
      <c r="AH130" s="14"/>
      <c r="AJ130" s="14"/>
      <c r="AK130" s="14"/>
      <c r="AL130" s="14"/>
      <c r="AM130" s="14"/>
      <c r="AN130" s="14"/>
      <c r="AO130" s="14"/>
      <c r="AP130" s="14"/>
      <c r="AQ130" s="14"/>
      <c r="AR130" s="14"/>
      <c r="AS130" s="14"/>
      <c r="AT130" s="14"/>
      <c r="AU130" s="14"/>
      <c r="AV130" s="14"/>
      <c r="AW130" s="14"/>
      <c r="AX130" s="14"/>
      <c r="AY130" s="14"/>
      <c r="AZ130" s="14"/>
      <c r="BA130" s="14"/>
      <c r="BB130" s="15"/>
      <c r="BC130" s="14"/>
      <c r="BD130" s="14"/>
      <c r="BE130" s="14"/>
      <c r="BF130" s="14"/>
      <c r="BG130" s="12"/>
      <c r="BH130" s="14"/>
      <c r="BI130" s="14"/>
      <c r="BJ130" s="14"/>
      <c r="BK130" s="14"/>
      <c r="BL130" s="14"/>
      <c r="BM130" s="14"/>
      <c r="BN130" s="14"/>
      <c r="BO130" s="14"/>
      <c r="BP130" s="14"/>
      <c r="BQ130" s="14"/>
      <c r="BR130" s="14"/>
      <c r="BS130" s="14"/>
      <c r="BT130" s="14"/>
      <c r="BU130" s="14"/>
      <c r="BV130" s="14"/>
      <c r="BW130" s="14"/>
      <c r="BX130" s="14"/>
      <c r="BY130" s="14"/>
      <c r="BZ130" s="17"/>
      <c r="CA130" s="14"/>
      <c r="CB130" s="14"/>
      <c r="CC130" s="14"/>
      <c r="CD130" s="14"/>
    </row>
    <row r="131" spans="6:82" ht="18.5">
      <c r="F131" s="14"/>
      <c r="G131" s="9"/>
      <c r="H131" s="14"/>
      <c r="I131" s="15"/>
      <c r="J131" s="16"/>
      <c r="K131" s="14"/>
      <c r="L131" s="14"/>
      <c r="M131" s="14"/>
      <c r="N131" s="14"/>
      <c r="O131" s="14"/>
      <c r="P131" s="14"/>
      <c r="Q131" s="14"/>
      <c r="R131" s="14"/>
      <c r="S131" s="14"/>
      <c r="T131" s="14"/>
      <c r="U131" s="14"/>
      <c r="V131" s="14"/>
      <c r="W131" s="14"/>
      <c r="X131" s="17"/>
      <c r="Y131" s="12"/>
      <c r="Z131" s="14"/>
      <c r="AA131" s="14"/>
      <c r="AB131" s="14"/>
      <c r="AC131" s="12"/>
      <c r="AD131" s="14"/>
      <c r="AE131" s="12"/>
      <c r="AF131" s="12"/>
      <c r="AG131" s="14"/>
      <c r="AH131" s="14"/>
      <c r="AJ131" s="14"/>
      <c r="AK131" s="14"/>
      <c r="AL131" s="14"/>
      <c r="AM131" s="14"/>
      <c r="AN131" s="14"/>
      <c r="AO131" s="14"/>
      <c r="AP131" s="14"/>
      <c r="AQ131" s="14"/>
      <c r="AR131" s="14"/>
      <c r="AS131" s="14"/>
      <c r="AT131" s="14"/>
      <c r="AU131" s="14"/>
      <c r="AV131" s="14"/>
      <c r="AW131" s="14"/>
      <c r="AX131" s="14"/>
      <c r="AY131" s="14"/>
      <c r="AZ131" s="14"/>
      <c r="BA131" s="14"/>
      <c r="BB131" s="15"/>
      <c r="BC131" s="14"/>
      <c r="BD131" s="14"/>
      <c r="BE131" s="14"/>
      <c r="BF131" s="14"/>
      <c r="BG131" s="12"/>
      <c r="BH131" s="14"/>
      <c r="BI131" s="14"/>
      <c r="BJ131" s="14"/>
      <c r="BK131" s="14"/>
      <c r="BL131" s="14"/>
      <c r="BM131" s="14"/>
      <c r="BN131" s="14"/>
      <c r="BO131" s="14"/>
      <c r="BP131" s="14"/>
      <c r="BQ131" s="14"/>
      <c r="BR131" s="14"/>
      <c r="BS131" s="14"/>
      <c r="BT131" s="14"/>
      <c r="BU131" s="14"/>
      <c r="BV131" s="14"/>
      <c r="BW131" s="14"/>
      <c r="BX131" s="14"/>
      <c r="BY131" s="14"/>
      <c r="BZ131" s="17"/>
      <c r="CA131" s="14"/>
      <c r="CB131" s="14"/>
      <c r="CC131" s="14"/>
      <c r="CD131" s="14"/>
    </row>
    <row r="132" spans="6:82" ht="18.5">
      <c r="F132" s="14"/>
      <c r="G132" s="9"/>
      <c r="H132" s="14"/>
      <c r="I132" s="15"/>
      <c r="J132" s="16"/>
      <c r="K132" s="14"/>
      <c r="L132" s="14"/>
      <c r="M132" s="14"/>
      <c r="N132" s="14"/>
      <c r="O132" s="14"/>
      <c r="P132" s="14"/>
      <c r="Q132" s="14"/>
      <c r="R132" s="14"/>
      <c r="S132" s="14"/>
      <c r="T132" s="14"/>
      <c r="U132" s="14"/>
      <c r="V132" s="14"/>
      <c r="W132" s="14"/>
      <c r="X132" s="17"/>
      <c r="Y132" s="12"/>
      <c r="Z132" s="14"/>
      <c r="AA132" s="14"/>
      <c r="AB132" s="14"/>
      <c r="AC132" s="12"/>
      <c r="AD132" s="14"/>
      <c r="AE132" s="12"/>
      <c r="AF132" s="12"/>
      <c r="AG132" s="14"/>
      <c r="AH132" s="14"/>
      <c r="AJ132" s="14"/>
      <c r="AK132" s="14"/>
      <c r="AL132" s="14"/>
      <c r="AM132" s="14"/>
      <c r="AN132" s="14"/>
      <c r="AO132" s="14"/>
      <c r="AP132" s="14"/>
      <c r="AQ132" s="14"/>
      <c r="AR132" s="14"/>
      <c r="AS132" s="14"/>
      <c r="AT132" s="14"/>
      <c r="AU132" s="14"/>
      <c r="AV132" s="14"/>
      <c r="AW132" s="14"/>
      <c r="AX132" s="14"/>
      <c r="AY132" s="14"/>
      <c r="AZ132" s="14"/>
      <c r="BA132" s="14"/>
      <c r="BB132" s="15"/>
      <c r="BC132" s="14"/>
      <c r="BD132" s="14"/>
      <c r="BE132" s="14"/>
      <c r="BF132" s="14"/>
      <c r="BG132" s="12"/>
      <c r="BH132" s="14"/>
      <c r="BI132" s="14"/>
      <c r="BJ132" s="14"/>
      <c r="BK132" s="14"/>
      <c r="BL132" s="14"/>
      <c r="BM132" s="14"/>
      <c r="BN132" s="14"/>
      <c r="BO132" s="14"/>
      <c r="BP132" s="14"/>
      <c r="BQ132" s="14"/>
      <c r="BR132" s="14"/>
      <c r="BS132" s="14"/>
      <c r="BT132" s="14"/>
      <c r="BU132" s="14"/>
      <c r="BV132" s="14"/>
      <c r="BW132" s="14"/>
      <c r="BX132" s="14"/>
      <c r="BY132" s="14"/>
      <c r="BZ132" s="17"/>
      <c r="CA132" s="14"/>
      <c r="CB132" s="14"/>
      <c r="CC132" s="14"/>
      <c r="CD132" s="14"/>
    </row>
    <row r="133" spans="6:82" ht="18.5">
      <c r="F133" s="14"/>
      <c r="G133" s="9"/>
      <c r="H133" s="14"/>
      <c r="I133" s="15"/>
      <c r="J133" s="16"/>
      <c r="K133" s="14"/>
      <c r="L133" s="14"/>
      <c r="M133" s="14"/>
      <c r="N133" s="14"/>
      <c r="O133" s="14"/>
      <c r="P133" s="14"/>
      <c r="Q133" s="14"/>
      <c r="R133" s="14"/>
      <c r="S133" s="14"/>
      <c r="T133" s="14"/>
      <c r="U133" s="14"/>
      <c r="V133" s="14"/>
      <c r="W133" s="14"/>
      <c r="X133" s="17"/>
      <c r="Y133" s="12"/>
      <c r="Z133" s="14"/>
      <c r="AA133" s="14"/>
      <c r="AB133" s="14"/>
      <c r="AC133" s="12"/>
      <c r="AD133" s="14"/>
      <c r="AE133" s="12"/>
      <c r="AF133" s="12"/>
      <c r="AG133" s="14"/>
      <c r="AH133" s="14"/>
      <c r="AJ133" s="14"/>
      <c r="AK133" s="14"/>
      <c r="AL133" s="14"/>
      <c r="AM133" s="14"/>
      <c r="AN133" s="14"/>
      <c r="AO133" s="14"/>
      <c r="AP133" s="14"/>
      <c r="AQ133" s="14"/>
      <c r="AR133" s="14"/>
      <c r="AS133" s="14"/>
      <c r="AT133" s="14"/>
      <c r="AU133" s="14"/>
      <c r="AV133" s="14"/>
      <c r="AW133" s="14"/>
      <c r="AX133" s="14"/>
      <c r="AY133" s="14"/>
      <c r="AZ133" s="14"/>
      <c r="BA133" s="14"/>
      <c r="BB133" s="15"/>
      <c r="BC133" s="14"/>
      <c r="BD133" s="14"/>
      <c r="BE133" s="14"/>
      <c r="BF133" s="14"/>
      <c r="BG133" s="12"/>
      <c r="BH133" s="14"/>
      <c r="BI133" s="14"/>
      <c r="BJ133" s="14"/>
      <c r="BK133" s="14"/>
      <c r="BL133" s="14"/>
      <c r="BM133" s="14"/>
      <c r="BN133" s="14"/>
      <c r="BO133" s="14"/>
      <c r="BP133" s="14"/>
      <c r="BQ133" s="14"/>
      <c r="BR133" s="14"/>
      <c r="BS133" s="14"/>
      <c r="BT133" s="14"/>
      <c r="BU133" s="14"/>
      <c r="BV133" s="14"/>
      <c r="BW133" s="14"/>
      <c r="BX133" s="14"/>
      <c r="BY133" s="14"/>
      <c r="BZ133" s="17"/>
      <c r="CA133" s="14"/>
      <c r="CB133" s="14"/>
      <c r="CC133" s="14"/>
      <c r="CD133" s="14"/>
    </row>
    <row r="134" spans="6:82" ht="18.5">
      <c r="F134" s="14"/>
      <c r="G134" s="9"/>
      <c r="H134" s="14"/>
      <c r="I134" s="15"/>
      <c r="J134" s="16"/>
      <c r="K134" s="14"/>
      <c r="L134" s="14"/>
      <c r="M134" s="14"/>
      <c r="N134" s="14"/>
      <c r="O134" s="14"/>
      <c r="P134" s="14"/>
      <c r="Q134" s="14"/>
      <c r="R134" s="14"/>
      <c r="S134" s="14"/>
      <c r="T134" s="14"/>
      <c r="U134" s="14"/>
      <c r="V134" s="14"/>
      <c r="W134" s="14"/>
      <c r="X134" s="17"/>
      <c r="Y134" s="12"/>
      <c r="Z134" s="14"/>
      <c r="AA134" s="14"/>
      <c r="AB134" s="14"/>
      <c r="AC134" s="12"/>
      <c r="AD134" s="14"/>
      <c r="AE134" s="12"/>
      <c r="AF134" s="12"/>
      <c r="AG134" s="14"/>
      <c r="AH134" s="14"/>
      <c r="AJ134" s="14"/>
      <c r="AK134" s="14"/>
      <c r="AL134" s="14"/>
      <c r="AM134" s="14"/>
      <c r="AN134" s="14"/>
      <c r="AO134" s="14"/>
      <c r="AP134" s="14"/>
      <c r="AQ134" s="14"/>
      <c r="AR134" s="14"/>
      <c r="AS134" s="14"/>
      <c r="AT134" s="14"/>
      <c r="AU134" s="14"/>
      <c r="AV134" s="14"/>
      <c r="AW134" s="14"/>
      <c r="AX134" s="14"/>
      <c r="AY134" s="14"/>
      <c r="AZ134" s="14"/>
      <c r="BA134" s="14"/>
      <c r="BB134" s="15"/>
      <c r="BC134" s="14"/>
      <c r="BD134" s="14"/>
      <c r="BE134" s="14"/>
      <c r="BF134" s="14"/>
      <c r="BG134" s="12"/>
      <c r="BH134" s="14"/>
      <c r="BI134" s="14"/>
      <c r="BJ134" s="14"/>
      <c r="BK134" s="14"/>
      <c r="BL134" s="14"/>
      <c r="BM134" s="14"/>
      <c r="BN134" s="14"/>
      <c r="BO134" s="14"/>
      <c r="BP134" s="14"/>
      <c r="BQ134" s="14"/>
      <c r="BR134" s="14"/>
      <c r="BS134" s="14"/>
      <c r="BT134" s="14"/>
      <c r="BU134" s="14"/>
      <c r="BV134" s="14"/>
      <c r="BW134" s="14"/>
      <c r="BX134" s="14"/>
      <c r="BY134" s="14"/>
      <c r="BZ134" s="17"/>
      <c r="CA134" s="14"/>
      <c r="CB134" s="14"/>
      <c r="CC134" s="14"/>
      <c r="CD134" s="14"/>
    </row>
    <row r="135" spans="6:82" ht="18.5">
      <c r="F135" s="14"/>
      <c r="G135" s="9"/>
      <c r="H135" s="14"/>
      <c r="I135" s="15"/>
      <c r="J135" s="16"/>
      <c r="K135" s="14"/>
      <c r="L135" s="14"/>
      <c r="M135" s="14"/>
      <c r="N135" s="14"/>
      <c r="O135" s="14"/>
      <c r="P135" s="14"/>
      <c r="Q135" s="14"/>
      <c r="R135" s="14"/>
      <c r="S135" s="14"/>
      <c r="T135" s="14"/>
      <c r="U135" s="14"/>
      <c r="V135" s="14"/>
      <c r="W135" s="14"/>
      <c r="X135" s="17"/>
      <c r="Y135" s="12"/>
      <c r="Z135" s="14"/>
      <c r="AA135" s="14"/>
      <c r="AB135" s="14"/>
      <c r="AC135" s="12"/>
      <c r="AD135" s="14"/>
      <c r="AE135" s="12"/>
      <c r="AF135" s="12"/>
      <c r="AG135" s="14"/>
      <c r="AH135" s="14"/>
      <c r="AJ135" s="14"/>
      <c r="AK135" s="14"/>
      <c r="AL135" s="14"/>
      <c r="AM135" s="14"/>
      <c r="AN135" s="14"/>
      <c r="AO135" s="14"/>
      <c r="AP135" s="14"/>
      <c r="AQ135" s="14"/>
      <c r="AR135" s="14"/>
      <c r="AS135" s="14"/>
      <c r="AT135" s="14"/>
      <c r="AU135" s="14"/>
      <c r="AV135" s="14"/>
      <c r="AW135" s="14"/>
      <c r="AX135" s="14"/>
      <c r="AY135" s="14"/>
      <c r="AZ135" s="14"/>
      <c r="BA135" s="14"/>
      <c r="BB135" s="15"/>
      <c r="BC135" s="14"/>
      <c r="BD135" s="14"/>
      <c r="BE135" s="14"/>
      <c r="BF135" s="14"/>
      <c r="BG135" s="12"/>
      <c r="BH135" s="14"/>
      <c r="BI135" s="14"/>
      <c r="BJ135" s="14"/>
      <c r="BK135" s="14"/>
      <c r="BL135" s="14"/>
      <c r="BM135" s="14"/>
      <c r="BN135" s="14"/>
      <c r="BO135" s="14"/>
      <c r="BP135" s="14"/>
      <c r="BQ135" s="14"/>
      <c r="BR135" s="14"/>
      <c r="BS135" s="14"/>
      <c r="BT135" s="14"/>
      <c r="BU135" s="14"/>
      <c r="BV135" s="14"/>
      <c r="BW135" s="14"/>
      <c r="BX135" s="14"/>
      <c r="BY135" s="14"/>
      <c r="BZ135" s="17"/>
      <c r="CA135" s="14"/>
      <c r="CB135" s="14"/>
      <c r="CC135" s="14"/>
      <c r="CD135" s="14"/>
    </row>
    <row r="136" spans="6:82" ht="18.5">
      <c r="F136" s="14"/>
      <c r="G136" s="9"/>
      <c r="H136" s="14"/>
      <c r="I136" s="15"/>
      <c r="J136" s="16"/>
      <c r="K136" s="14"/>
      <c r="L136" s="14"/>
      <c r="M136" s="14"/>
      <c r="N136" s="14"/>
      <c r="O136" s="14"/>
      <c r="P136" s="14"/>
      <c r="Q136" s="14"/>
      <c r="R136" s="14"/>
      <c r="S136" s="14"/>
      <c r="T136" s="14"/>
      <c r="U136" s="14"/>
      <c r="V136" s="14"/>
      <c r="W136" s="14"/>
      <c r="X136" s="17"/>
      <c r="Y136" s="12"/>
      <c r="Z136" s="14"/>
      <c r="AA136" s="14"/>
      <c r="AB136" s="14"/>
      <c r="AC136" s="12"/>
      <c r="AD136" s="14"/>
      <c r="AE136" s="12"/>
      <c r="AF136" s="12"/>
      <c r="AG136" s="14"/>
      <c r="AH136" s="14"/>
      <c r="AJ136" s="14"/>
      <c r="AK136" s="14"/>
      <c r="AL136" s="14"/>
      <c r="AM136" s="14"/>
      <c r="AN136" s="14"/>
      <c r="AO136" s="14"/>
      <c r="AP136" s="14"/>
      <c r="AQ136" s="14"/>
      <c r="AR136" s="14"/>
      <c r="AS136" s="14"/>
      <c r="AT136" s="14"/>
      <c r="AU136" s="14"/>
      <c r="AV136" s="14"/>
      <c r="AW136" s="14"/>
      <c r="AX136" s="14"/>
      <c r="AY136" s="14"/>
      <c r="AZ136" s="14"/>
      <c r="BA136" s="14"/>
      <c r="BB136" s="15"/>
      <c r="BC136" s="14"/>
      <c r="BD136" s="14"/>
      <c r="BE136" s="14"/>
      <c r="BF136" s="14"/>
      <c r="BG136" s="12"/>
      <c r="BH136" s="14"/>
      <c r="BI136" s="14"/>
      <c r="BJ136" s="14"/>
      <c r="BK136" s="14"/>
      <c r="BL136" s="14"/>
      <c r="BM136" s="14"/>
      <c r="BN136" s="14"/>
      <c r="BO136" s="14"/>
      <c r="BP136" s="14"/>
      <c r="BQ136" s="14"/>
      <c r="BR136" s="14"/>
      <c r="BS136" s="14"/>
      <c r="BT136" s="14"/>
      <c r="BU136" s="14"/>
      <c r="BV136" s="14"/>
      <c r="BW136" s="14"/>
      <c r="BX136" s="14"/>
      <c r="BY136" s="14"/>
      <c r="BZ136" s="17"/>
      <c r="CA136" s="14"/>
      <c r="CB136" s="14"/>
      <c r="CC136" s="14"/>
      <c r="CD136" s="14"/>
    </row>
    <row r="137" spans="6:82" ht="18.5">
      <c r="F137" s="14"/>
      <c r="G137" s="9"/>
      <c r="H137" s="14"/>
      <c r="I137" s="15"/>
      <c r="J137" s="16"/>
      <c r="K137" s="14"/>
      <c r="L137" s="14"/>
      <c r="M137" s="14"/>
      <c r="N137" s="14"/>
      <c r="O137" s="14"/>
      <c r="P137" s="14"/>
      <c r="Q137" s="14"/>
      <c r="R137" s="14"/>
      <c r="S137" s="14"/>
      <c r="T137" s="14"/>
      <c r="U137" s="14"/>
      <c r="V137" s="14"/>
      <c r="W137" s="14"/>
      <c r="X137" s="17"/>
      <c r="Y137" s="12"/>
      <c r="Z137" s="14"/>
      <c r="AA137" s="14"/>
      <c r="AB137" s="14"/>
      <c r="AC137" s="12"/>
      <c r="AD137" s="14"/>
      <c r="AE137" s="12"/>
      <c r="AF137" s="12"/>
      <c r="AG137" s="14"/>
      <c r="AH137" s="14"/>
      <c r="AJ137" s="14"/>
      <c r="AK137" s="14"/>
      <c r="AL137" s="14"/>
      <c r="AM137" s="14"/>
      <c r="AN137" s="14"/>
      <c r="AO137" s="14"/>
      <c r="AP137" s="14"/>
      <c r="AQ137" s="14"/>
      <c r="AR137" s="14"/>
      <c r="AS137" s="14"/>
      <c r="AT137" s="14"/>
      <c r="AU137" s="14"/>
      <c r="AV137" s="14"/>
      <c r="AW137" s="14"/>
      <c r="AX137" s="14"/>
      <c r="AY137" s="14"/>
      <c r="AZ137" s="14"/>
      <c r="BA137" s="14"/>
      <c r="BB137" s="15"/>
      <c r="BC137" s="14"/>
      <c r="BD137" s="14"/>
      <c r="BE137" s="14"/>
      <c r="BF137" s="14"/>
      <c r="BG137" s="12"/>
      <c r="BH137" s="14"/>
      <c r="BI137" s="14"/>
      <c r="BJ137" s="14"/>
      <c r="BK137" s="14"/>
      <c r="BL137" s="14"/>
      <c r="BM137" s="14"/>
      <c r="BN137" s="14"/>
      <c r="BO137" s="14"/>
      <c r="BP137" s="14"/>
      <c r="BQ137" s="14"/>
      <c r="BR137" s="14"/>
      <c r="BS137" s="14"/>
      <c r="BT137" s="14"/>
      <c r="BU137" s="14"/>
      <c r="BV137" s="14"/>
      <c r="BW137" s="14"/>
      <c r="BX137" s="14"/>
      <c r="BY137" s="14"/>
      <c r="BZ137" s="17"/>
      <c r="CA137" s="14"/>
      <c r="CB137" s="14"/>
      <c r="CC137" s="14"/>
      <c r="CD137" s="14"/>
    </row>
    <row r="138" spans="6:82" ht="18.5">
      <c r="F138" s="14"/>
      <c r="G138" s="9"/>
      <c r="H138" s="14"/>
      <c r="I138" s="15"/>
      <c r="J138" s="16"/>
      <c r="K138" s="14"/>
      <c r="L138" s="14"/>
      <c r="M138" s="14"/>
      <c r="N138" s="14"/>
      <c r="O138" s="14"/>
      <c r="P138" s="14"/>
      <c r="Q138" s="14"/>
      <c r="R138" s="14"/>
      <c r="S138" s="14"/>
      <c r="T138" s="14"/>
      <c r="U138" s="14"/>
      <c r="V138" s="14"/>
      <c r="W138" s="14"/>
      <c r="X138" s="17"/>
      <c r="Y138" s="12"/>
      <c r="Z138" s="14"/>
      <c r="AA138" s="14"/>
      <c r="AB138" s="14"/>
      <c r="AC138" s="12"/>
      <c r="AD138" s="14"/>
      <c r="AE138" s="12"/>
      <c r="AF138" s="12"/>
      <c r="AG138" s="14"/>
      <c r="AH138" s="14"/>
      <c r="AJ138" s="14"/>
      <c r="AK138" s="14"/>
      <c r="AL138" s="14"/>
      <c r="AM138" s="14"/>
      <c r="AN138" s="14"/>
      <c r="AO138" s="14"/>
      <c r="AP138" s="14"/>
      <c r="AQ138" s="14"/>
      <c r="AR138" s="14"/>
      <c r="AS138" s="14"/>
      <c r="AT138" s="14"/>
      <c r="AU138" s="14"/>
      <c r="AV138" s="14"/>
      <c r="AW138" s="14"/>
      <c r="AX138" s="14"/>
      <c r="AY138" s="14"/>
      <c r="AZ138" s="14"/>
      <c r="BA138" s="14"/>
      <c r="BB138" s="15"/>
      <c r="BC138" s="14"/>
      <c r="BD138" s="14"/>
      <c r="BE138" s="14"/>
      <c r="BF138" s="14"/>
      <c r="BG138" s="12"/>
      <c r="BH138" s="14"/>
      <c r="BI138" s="14"/>
      <c r="BJ138" s="14"/>
      <c r="BK138" s="14"/>
      <c r="BL138" s="14"/>
      <c r="BM138" s="14"/>
      <c r="BN138" s="14"/>
      <c r="BO138" s="14"/>
      <c r="BP138" s="14"/>
      <c r="BQ138" s="14"/>
      <c r="BR138" s="14"/>
      <c r="BS138" s="14"/>
      <c r="BT138" s="14"/>
      <c r="BU138" s="14"/>
      <c r="BV138" s="14"/>
      <c r="BW138" s="14"/>
      <c r="BX138" s="14"/>
      <c r="BY138" s="14"/>
      <c r="BZ138" s="17"/>
      <c r="CA138" s="14"/>
      <c r="CB138" s="14"/>
      <c r="CC138" s="14"/>
      <c r="CD138" s="14"/>
    </row>
    <row r="139" spans="6:82" ht="18.5">
      <c r="F139" s="14"/>
      <c r="G139" s="9"/>
      <c r="H139" s="14"/>
      <c r="I139" s="15"/>
      <c r="J139" s="16"/>
      <c r="K139" s="14"/>
      <c r="L139" s="14"/>
      <c r="M139" s="14"/>
      <c r="N139" s="14"/>
      <c r="O139" s="14"/>
      <c r="P139" s="14"/>
      <c r="Q139" s="14"/>
      <c r="R139" s="14"/>
      <c r="S139" s="14"/>
      <c r="T139" s="14"/>
      <c r="U139" s="14"/>
      <c r="V139" s="14"/>
      <c r="W139" s="14"/>
      <c r="X139" s="17"/>
      <c r="Y139" s="12"/>
      <c r="Z139" s="14"/>
      <c r="AA139" s="14"/>
      <c r="AB139" s="14"/>
      <c r="AC139" s="12"/>
      <c r="AD139" s="14"/>
      <c r="AE139" s="12"/>
      <c r="AF139" s="12"/>
      <c r="AG139" s="14"/>
      <c r="AH139" s="14"/>
      <c r="AJ139" s="14"/>
      <c r="AK139" s="14"/>
      <c r="AL139" s="14"/>
      <c r="AM139" s="14"/>
      <c r="AN139" s="14"/>
      <c r="AO139" s="14"/>
      <c r="AP139" s="14"/>
      <c r="AQ139" s="14"/>
      <c r="AR139" s="14"/>
      <c r="AS139" s="14"/>
      <c r="AT139" s="14"/>
      <c r="AU139" s="14"/>
      <c r="AV139" s="14"/>
      <c r="AW139" s="14"/>
      <c r="AX139" s="14"/>
      <c r="AY139" s="14"/>
      <c r="AZ139" s="14"/>
      <c r="BA139" s="14"/>
      <c r="BB139" s="15"/>
      <c r="BC139" s="14"/>
      <c r="BD139" s="14"/>
      <c r="BE139" s="14"/>
      <c r="BF139" s="14"/>
      <c r="BG139" s="12"/>
      <c r="BH139" s="14"/>
      <c r="BI139" s="14"/>
      <c r="BJ139" s="14"/>
      <c r="BK139" s="14"/>
      <c r="BL139" s="14"/>
      <c r="BM139" s="14"/>
      <c r="BN139" s="14"/>
      <c r="BO139" s="14"/>
      <c r="BP139" s="14"/>
      <c r="BQ139" s="14"/>
      <c r="BR139" s="14"/>
      <c r="BS139" s="14"/>
      <c r="BT139" s="14"/>
      <c r="BU139" s="14"/>
      <c r="BV139" s="14"/>
      <c r="BW139" s="14"/>
      <c r="BX139" s="14"/>
      <c r="BY139" s="14"/>
      <c r="BZ139" s="17"/>
      <c r="CA139" s="14"/>
      <c r="CB139" s="14"/>
      <c r="CC139" s="14"/>
      <c r="CD139" s="14"/>
    </row>
    <row r="140" spans="6:82" ht="18.5">
      <c r="F140" s="14"/>
      <c r="G140" s="9"/>
      <c r="H140" s="14"/>
      <c r="I140" s="15"/>
      <c r="J140" s="16"/>
      <c r="K140" s="14"/>
      <c r="L140" s="14"/>
      <c r="M140" s="14"/>
      <c r="N140" s="14"/>
      <c r="O140" s="14"/>
      <c r="P140" s="14"/>
      <c r="Q140" s="14"/>
      <c r="R140" s="14"/>
      <c r="S140" s="14"/>
      <c r="T140" s="14"/>
      <c r="U140" s="14"/>
      <c r="V140" s="14"/>
      <c r="W140" s="14"/>
      <c r="X140" s="17"/>
      <c r="Y140" s="12"/>
      <c r="Z140" s="14"/>
      <c r="AA140" s="14"/>
      <c r="AB140" s="14"/>
      <c r="AC140" s="12"/>
      <c r="AD140" s="14"/>
      <c r="AE140" s="12"/>
      <c r="AF140" s="12"/>
      <c r="AG140" s="14"/>
      <c r="AH140" s="14"/>
      <c r="AJ140" s="14"/>
      <c r="AK140" s="14"/>
      <c r="AL140" s="14"/>
      <c r="AM140" s="14"/>
      <c r="AN140" s="14"/>
      <c r="AO140" s="14"/>
      <c r="AP140" s="14"/>
      <c r="AQ140" s="14"/>
      <c r="AR140" s="14"/>
      <c r="AS140" s="14"/>
      <c r="AT140" s="14"/>
      <c r="AU140" s="14"/>
      <c r="AV140" s="14"/>
      <c r="AW140" s="14"/>
      <c r="AX140" s="14"/>
      <c r="AY140" s="14"/>
      <c r="AZ140" s="14"/>
      <c r="BA140" s="14"/>
      <c r="BB140" s="15"/>
      <c r="BC140" s="14"/>
      <c r="BD140" s="14"/>
      <c r="BE140" s="14"/>
      <c r="BF140" s="14"/>
      <c r="BG140" s="12"/>
      <c r="BH140" s="14"/>
      <c r="BI140" s="14"/>
      <c r="BJ140" s="14"/>
      <c r="BK140" s="14"/>
      <c r="BL140" s="14"/>
      <c r="BM140" s="14"/>
      <c r="BN140" s="14"/>
      <c r="BO140" s="14"/>
      <c r="BP140" s="14"/>
      <c r="BQ140" s="14"/>
      <c r="BR140" s="14"/>
      <c r="BS140" s="14"/>
      <c r="BT140" s="14"/>
      <c r="BU140" s="14"/>
      <c r="BV140" s="14"/>
      <c r="BW140" s="14"/>
      <c r="BX140" s="14"/>
      <c r="BY140" s="14"/>
      <c r="BZ140" s="17"/>
      <c r="CA140" s="14"/>
      <c r="CB140" s="14"/>
      <c r="CC140" s="14"/>
      <c r="CD140" s="14"/>
    </row>
    <row r="141" spans="6:82" ht="18.5">
      <c r="F141" s="14"/>
      <c r="G141" s="9"/>
      <c r="H141" s="14"/>
      <c r="I141" s="15"/>
      <c r="J141" s="16"/>
      <c r="K141" s="14"/>
      <c r="L141" s="14"/>
      <c r="M141" s="14"/>
      <c r="N141" s="14"/>
      <c r="O141" s="14"/>
      <c r="P141" s="14"/>
      <c r="Q141" s="14"/>
      <c r="R141" s="14"/>
      <c r="S141" s="14"/>
      <c r="T141" s="14"/>
      <c r="U141" s="14"/>
      <c r="V141" s="14"/>
      <c r="W141" s="14"/>
      <c r="X141" s="17"/>
      <c r="Y141" s="12"/>
      <c r="Z141" s="14"/>
      <c r="AA141" s="14"/>
      <c r="AB141" s="14"/>
      <c r="AC141" s="12"/>
      <c r="AD141" s="14"/>
      <c r="AE141" s="12"/>
      <c r="AF141" s="12"/>
      <c r="AG141" s="14"/>
      <c r="AH141" s="14"/>
      <c r="AJ141" s="14"/>
      <c r="AK141" s="14"/>
      <c r="AL141" s="14"/>
      <c r="AM141" s="14"/>
      <c r="AN141" s="14"/>
      <c r="AO141" s="14"/>
      <c r="AP141" s="14"/>
      <c r="AQ141" s="14"/>
      <c r="AR141" s="14"/>
      <c r="AS141" s="14"/>
      <c r="AT141" s="14"/>
      <c r="AU141" s="14"/>
      <c r="AV141" s="14"/>
      <c r="AW141" s="14"/>
      <c r="AX141" s="14"/>
      <c r="AY141" s="14"/>
      <c r="AZ141" s="14"/>
      <c r="BA141" s="14"/>
      <c r="BB141" s="15"/>
      <c r="BC141" s="14"/>
      <c r="BD141" s="14"/>
      <c r="BE141" s="14"/>
      <c r="BF141" s="14"/>
      <c r="BG141" s="12"/>
      <c r="BH141" s="14"/>
      <c r="BI141" s="14"/>
      <c r="BJ141" s="14"/>
      <c r="BK141" s="14"/>
      <c r="BL141" s="14"/>
      <c r="BM141" s="14"/>
      <c r="BN141" s="14"/>
      <c r="BO141" s="14"/>
      <c r="BP141" s="14"/>
      <c r="BQ141" s="14"/>
      <c r="BR141" s="14"/>
      <c r="BS141" s="14"/>
      <c r="BT141" s="14"/>
      <c r="BU141" s="14"/>
      <c r="BV141" s="14"/>
      <c r="BW141" s="14"/>
      <c r="BX141" s="14"/>
      <c r="BY141" s="14"/>
      <c r="BZ141" s="17"/>
      <c r="CA141" s="14"/>
      <c r="CB141" s="14"/>
      <c r="CC141" s="14"/>
      <c r="CD141" s="14"/>
    </row>
    <row r="142" spans="6:82" ht="18.5">
      <c r="F142" s="14"/>
      <c r="G142" s="9"/>
      <c r="H142" s="14"/>
      <c r="I142" s="15"/>
      <c r="J142" s="16"/>
      <c r="K142" s="14"/>
      <c r="L142" s="14"/>
      <c r="M142" s="14"/>
      <c r="N142" s="14"/>
      <c r="O142" s="14"/>
      <c r="P142" s="14"/>
      <c r="Q142" s="14"/>
      <c r="R142" s="14"/>
      <c r="S142" s="14"/>
      <c r="T142" s="14"/>
      <c r="U142" s="14"/>
      <c r="V142" s="14"/>
      <c r="W142" s="14"/>
      <c r="X142" s="17"/>
      <c r="Y142" s="12"/>
      <c r="Z142" s="14"/>
      <c r="AA142" s="14"/>
      <c r="AB142" s="14"/>
      <c r="AC142" s="12"/>
      <c r="AD142" s="14"/>
      <c r="AE142" s="12"/>
      <c r="AF142" s="12"/>
      <c r="AG142" s="14"/>
      <c r="AH142" s="14"/>
      <c r="AJ142" s="14"/>
      <c r="AK142" s="14"/>
      <c r="AL142" s="14"/>
      <c r="AM142" s="14"/>
      <c r="AN142" s="14"/>
      <c r="AO142" s="14"/>
      <c r="AP142" s="14"/>
      <c r="AQ142" s="14"/>
      <c r="AR142" s="14"/>
      <c r="AS142" s="14"/>
      <c r="AT142" s="14"/>
      <c r="AU142" s="14"/>
      <c r="AV142" s="14"/>
      <c r="AW142" s="14"/>
      <c r="AX142" s="14"/>
      <c r="AY142" s="14"/>
      <c r="AZ142" s="14"/>
      <c r="BA142" s="14"/>
      <c r="BB142" s="15"/>
      <c r="BC142" s="14"/>
      <c r="BD142" s="14"/>
      <c r="BE142" s="14"/>
      <c r="BF142" s="14"/>
      <c r="BG142" s="12"/>
      <c r="BH142" s="14"/>
      <c r="BI142" s="14"/>
      <c r="BJ142" s="14"/>
      <c r="BK142" s="14"/>
      <c r="BL142" s="14"/>
      <c r="BM142" s="14"/>
      <c r="BN142" s="14"/>
      <c r="BO142" s="14"/>
      <c r="BP142" s="14"/>
      <c r="BQ142" s="14"/>
      <c r="BR142" s="14"/>
      <c r="BS142" s="14"/>
      <c r="BT142" s="14"/>
      <c r="BU142" s="14"/>
      <c r="BV142" s="14"/>
      <c r="BW142" s="14"/>
      <c r="BX142" s="14"/>
      <c r="BY142" s="14"/>
      <c r="BZ142" s="17"/>
      <c r="CA142" s="14"/>
      <c r="CB142" s="14"/>
      <c r="CC142" s="14"/>
      <c r="CD142" s="14"/>
    </row>
    <row r="143" spans="6:82" ht="18.5">
      <c r="F143" s="14"/>
      <c r="G143" s="9"/>
      <c r="H143" s="14"/>
      <c r="I143" s="15"/>
      <c r="J143" s="16"/>
      <c r="K143" s="14"/>
      <c r="L143" s="14"/>
      <c r="M143" s="14"/>
      <c r="N143" s="14"/>
      <c r="O143" s="14"/>
      <c r="P143" s="14"/>
      <c r="Q143" s="14"/>
      <c r="R143" s="14"/>
      <c r="S143" s="14"/>
      <c r="T143" s="14"/>
      <c r="U143" s="14"/>
      <c r="V143" s="14"/>
      <c r="W143" s="14"/>
      <c r="X143" s="17"/>
      <c r="Y143" s="12"/>
      <c r="Z143" s="14"/>
      <c r="AA143" s="14"/>
      <c r="AB143" s="14"/>
      <c r="AC143" s="12"/>
      <c r="AD143" s="14"/>
      <c r="AE143" s="12"/>
      <c r="AF143" s="12"/>
      <c r="AG143" s="14"/>
      <c r="AH143" s="14"/>
      <c r="AJ143" s="14"/>
      <c r="AK143" s="14"/>
      <c r="AL143" s="14"/>
      <c r="AM143" s="14"/>
      <c r="AN143" s="14"/>
      <c r="AO143" s="14"/>
      <c r="AP143" s="14"/>
      <c r="AQ143" s="14"/>
      <c r="AR143" s="14"/>
      <c r="AS143" s="14"/>
      <c r="AT143" s="14"/>
      <c r="AU143" s="14"/>
      <c r="AV143" s="14"/>
      <c r="AW143" s="14"/>
      <c r="AX143" s="14"/>
      <c r="AY143" s="14"/>
      <c r="AZ143" s="14"/>
      <c r="BA143" s="14"/>
      <c r="BB143" s="15"/>
      <c r="BC143" s="14"/>
      <c r="BD143" s="14"/>
      <c r="BE143" s="14"/>
      <c r="BF143" s="14"/>
      <c r="BG143" s="12"/>
      <c r="BH143" s="14"/>
      <c r="BI143" s="14"/>
      <c r="BJ143" s="14"/>
      <c r="BK143" s="14"/>
      <c r="BL143" s="14"/>
      <c r="BM143" s="14"/>
      <c r="BN143" s="14"/>
      <c r="BO143" s="14"/>
      <c r="BP143" s="14"/>
      <c r="BQ143" s="14"/>
      <c r="BR143" s="14"/>
      <c r="BS143" s="14"/>
      <c r="BT143" s="14"/>
      <c r="BU143" s="14"/>
      <c r="BV143" s="14"/>
      <c r="BW143" s="14"/>
      <c r="BX143" s="14"/>
      <c r="BY143" s="14"/>
      <c r="BZ143" s="17"/>
      <c r="CA143" s="14"/>
      <c r="CB143" s="14"/>
      <c r="CC143" s="14"/>
      <c r="CD143" s="14"/>
    </row>
    <row r="144" spans="6:82" ht="18.5">
      <c r="F144" s="14"/>
      <c r="G144" s="9"/>
      <c r="H144" s="14"/>
      <c r="I144" s="15"/>
      <c r="J144" s="16"/>
      <c r="K144" s="14"/>
      <c r="L144" s="14"/>
      <c r="M144" s="14"/>
      <c r="N144" s="14"/>
      <c r="O144" s="14"/>
      <c r="P144" s="14"/>
      <c r="Q144" s="14"/>
      <c r="R144" s="14"/>
      <c r="S144" s="14"/>
      <c r="T144" s="14"/>
      <c r="U144" s="14"/>
      <c r="V144" s="14"/>
      <c r="W144" s="14"/>
      <c r="X144" s="17"/>
      <c r="Y144" s="12"/>
      <c r="Z144" s="14"/>
      <c r="AA144" s="14"/>
      <c r="AB144" s="14"/>
      <c r="AC144" s="12"/>
      <c r="AD144" s="14"/>
      <c r="AE144" s="12"/>
      <c r="AF144" s="12"/>
      <c r="AG144" s="14"/>
      <c r="AH144" s="14"/>
      <c r="AJ144" s="14"/>
      <c r="AK144" s="14"/>
      <c r="AL144" s="14"/>
      <c r="AM144" s="14"/>
      <c r="AN144" s="14"/>
      <c r="AO144" s="14"/>
      <c r="AP144" s="14"/>
      <c r="AQ144" s="14"/>
      <c r="AR144" s="14"/>
      <c r="AS144" s="14"/>
      <c r="AT144" s="14"/>
      <c r="AU144" s="14"/>
      <c r="AV144" s="14"/>
      <c r="AW144" s="14"/>
      <c r="AX144" s="14"/>
      <c r="AY144" s="14"/>
      <c r="AZ144" s="14"/>
      <c r="BA144" s="14"/>
      <c r="BB144" s="15"/>
      <c r="BC144" s="14"/>
      <c r="BD144" s="14"/>
      <c r="BE144" s="14"/>
      <c r="BF144" s="14"/>
      <c r="BG144" s="12"/>
      <c r="BH144" s="14"/>
      <c r="BI144" s="14"/>
      <c r="BJ144" s="14"/>
      <c r="BK144" s="14"/>
      <c r="BL144" s="14"/>
      <c r="BM144" s="14"/>
      <c r="BN144" s="14"/>
      <c r="BO144" s="14"/>
      <c r="BP144" s="14"/>
      <c r="BQ144" s="14"/>
      <c r="BR144" s="14"/>
      <c r="BS144" s="14"/>
      <c r="BT144" s="14"/>
      <c r="BU144" s="14"/>
      <c r="BV144" s="14"/>
      <c r="BW144" s="14"/>
      <c r="BX144" s="14"/>
      <c r="BY144" s="14"/>
      <c r="BZ144" s="17"/>
      <c r="CA144" s="14"/>
      <c r="CB144" s="14"/>
      <c r="CC144" s="14"/>
      <c r="CD144" s="14"/>
    </row>
    <row r="145" spans="6:82" ht="18.5">
      <c r="F145" s="14"/>
      <c r="G145" s="9"/>
      <c r="H145" s="14"/>
      <c r="I145" s="15"/>
      <c r="J145" s="16"/>
      <c r="K145" s="14"/>
      <c r="L145" s="14"/>
      <c r="M145" s="14"/>
      <c r="N145" s="14"/>
      <c r="O145" s="14"/>
      <c r="P145" s="14"/>
      <c r="Q145" s="14"/>
      <c r="R145" s="14"/>
      <c r="S145" s="14"/>
      <c r="T145" s="14"/>
      <c r="U145" s="14"/>
      <c r="V145" s="14"/>
      <c r="W145" s="14"/>
      <c r="X145" s="17"/>
      <c r="Y145" s="12"/>
      <c r="Z145" s="14"/>
      <c r="AA145" s="14"/>
      <c r="AB145" s="14"/>
      <c r="AC145" s="12"/>
      <c r="AD145" s="14"/>
      <c r="AE145" s="12"/>
      <c r="AF145" s="12"/>
      <c r="AG145" s="14"/>
      <c r="AH145" s="14"/>
      <c r="AJ145" s="14"/>
      <c r="AK145" s="14"/>
      <c r="AL145" s="14"/>
      <c r="AM145" s="14"/>
      <c r="AN145" s="14"/>
      <c r="AO145" s="14"/>
      <c r="AP145" s="14"/>
      <c r="AQ145" s="14"/>
      <c r="AR145" s="14"/>
      <c r="AS145" s="14"/>
      <c r="AT145" s="14"/>
      <c r="AU145" s="14"/>
      <c r="AV145" s="14"/>
      <c r="AW145" s="14"/>
      <c r="AX145" s="14"/>
      <c r="AY145" s="14"/>
      <c r="AZ145" s="14"/>
      <c r="BA145" s="14"/>
      <c r="BB145" s="15"/>
      <c r="BC145" s="14"/>
      <c r="BD145" s="14"/>
      <c r="BE145" s="14"/>
      <c r="BF145" s="14"/>
      <c r="BG145" s="12"/>
      <c r="BH145" s="14"/>
      <c r="BI145" s="14"/>
      <c r="BJ145" s="14"/>
      <c r="BK145" s="14"/>
      <c r="BL145" s="14"/>
      <c r="BM145" s="14"/>
      <c r="BN145" s="14"/>
      <c r="BO145" s="14"/>
      <c r="BP145" s="14"/>
      <c r="BQ145" s="14"/>
      <c r="BR145" s="14"/>
      <c r="BS145" s="14"/>
      <c r="BT145" s="14"/>
      <c r="BU145" s="14"/>
      <c r="BV145" s="14"/>
      <c r="BW145" s="14"/>
      <c r="BX145" s="14"/>
      <c r="BY145" s="14"/>
      <c r="BZ145" s="17"/>
      <c r="CA145" s="14"/>
      <c r="CB145" s="14"/>
      <c r="CC145" s="14"/>
      <c r="CD145" s="14"/>
    </row>
    <row r="146" spans="6:82" ht="18.5">
      <c r="F146" s="14"/>
      <c r="G146" s="9"/>
      <c r="H146" s="14"/>
      <c r="I146" s="15"/>
      <c r="J146" s="16"/>
      <c r="K146" s="14"/>
      <c r="L146" s="14"/>
      <c r="M146" s="14"/>
      <c r="N146" s="14"/>
      <c r="O146" s="14"/>
      <c r="P146" s="14"/>
      <c r="Q146" s="14"/>
      <c r="R146" s="14"/>
      <c r="S146" s="14"/>
      <c r="T146" s="14"/>
      <c r="U146" s="14"/>
      <c r="V146" s="14"/>
      <c r="W146" s="14"/>
      <c r="X146" s="17"/>
      <c r="Y146" s="12"/>
      <c r="Z146" s="14"/>
      <c r="AA146" s="14"/>
      <c r="AB146" s="14"/>
      <c r="AC146" s="12"/>
      <c r="AD146" s="14"/>
      <c r="AE146" s="12"/>
      <c r="AF146" s="12"/>
      <c r="AG146" s="14"/>
      <c r="AH146" s="14"/>
      <c r="AJ146" s="14"/>
      <c r="AK146" s="14"/>
      <c r="AL146" s="14"/>
      <c r="AM146" s="14"/>
      <c r="AN146" s="14"/>
      <c r="AO146" s="14"/>
      <c r="AP146" s="14"/>
      <c r="AQ146" s="14"/>
      <c r="AR146" s="14"/>
      <c r="AS146" s="14"/>
      <c r="AT146" s="14"/>
      <c r="AU146" s="14"/>
      <c r="AV146" s="14"/>
      <c r="AW146" s="14"/>
      <c r="AX146" s="14"/>
      <c r="AY146" s="14"/>
      <c r="AZ146" s="14"/>
      <c r="BA146" s="14"/>
      <c r="BB146" s="15"/>
      <c r="BC146" s="14"/>
      <c r="BD146" s="14"/>
      <c r="BE146" s="14"/>
      <c r="BF146" s="14"/>
      <c r="BG146" s="12"/>
      <c r="BH146" s="14"/>
      <c r="BI146" s="14"/>
      <c r="BJ146" s="14"/>
      <c r="BK146" s="14"/>
      <c r="BL146" s="14"/>
      <c r="BM146" s="14"/>
      <c r="BN146" s="14"/>
      <c r="BO146" s="14"/>
      <c r="BP146" s="14"/>
      <c r="BQ146" s="14"/>
      <c r="BR146" s="14"/>
      <c r="BS146" s="14"/>
      <c r="BT146" s="14"/>
      <c r="BU146" s="14"/>
      <c r="BV146" s="14"/>
      <c r="BW146" s="14"/>
      <c r="BX146" s="14"/>
      <c r="BY146" s="14"/>
      <c r="BZ146" s="17"/>
      <c r="CA146" s="14"/>
      <c r="CB146" s="14"/>
      <c r="CC146" s="14"/>
      <c r="CD146" s="14"/>
    </row>
    <row r="147" spans="6:82" ht="18.5">
      <c r="F147" s="14"/>
      <c r="G147" s="9"/>
      <c r="H147" s="14"/>
      <c r="I147" s="15"/>
      <c r="J147" s="16"/>
      <c r="K147" s="14"/>
      <c r="L147" s="14"/>
      <c r="M147" s="14"/>
      <c r="N147" s="14"/>
      <c r="O147" s="14"/>
      <c r="P147" s="14"/>
      <c r="Q147" s="14"/>
      <c r="R147" s="14"/>
      <c r="S147" s="14"/>
      <c r="T147" s="14"/>
      <c r="U147" s="14"/>
      <c r="V147" s="14"/>
      <c r="W147" s="14"/>
      <c r="X147" s="17"/>
      <c r="Y147" s="12"/>
      <c r="Z147" s="14"/>
      <c r="AA147" s="14"/>
      <c r="AB147" s="14"/>
      <c r="AC147" s="12"/>
      <c r="AD147" s="14"/>
      <c r="AE147" s="12"/>
      <c r="AF147" s="12"/>
      <c r="AG147" s="14"/>
      <c r="AH147" s="14"/>
      <c r="AJ147" s="14"/>
      <c r="AK147" s="14"/>
      <c r="AL147" s="14"/>
      <c r="AM147" s="14"/>
      <c r="AN147" s="14"/>
      <c r="AO147" s="14"/>
      <c r="AP147" s="14"/>
      <c r="AQ147" s="14"/>
      <c r="AR147" s="14"/>
      <c r="AS147" s="14"/>
      <c r="AT147" s="14"/>
      <c r="AU147" s="14"/>
      <c r="AV147" s="14"/>
      <c r="AW147" s="14"/>
      <c r="AX147" s="14"/>
      <c r="AY147" s="14"/>
      <c r="AZ147" s="14"/>
      <c r="BA147" s="14"/>
      <c r="BB147" s="15"/>
      <c r="BC147" s="14"/>
      <c r="BD147" s="14"/>
      <c r="BE147" s="14"/>
      <c r="BF147" s="14"/>
      <c r="BG147" s="12"/>
      <c r="BH147" s="14"/>
      <c r="BI147" s="14"/>
      <c r="BJ147" s="14"/>
      <c r="BK147" s="14"/>
      <c r="BL147" s="14"/>
      <c r="BM147" s="14"/>
      <c r="BN147" s="14"/>
      <c r="BO147" s="14"/>
      <c r="BP147" s="14"/>
      <c r="BQ147" s="14"/>
      <c r="BR147" s="14"/>
      <c r="BS147" s="14"/>
      <c r="BT147" s="14"/>
      <c r="BU147" s="14"/>
      <c r="BV147" s="14"/>
      <c r="BW147" s="14"/>
      <c r="BX147" s="14"/>
      <c r="BY147" s="14"/>
      <c r="BZ147" s="17"/>
      <c r="CA147" s="14"/>
      <c r="CB147" s="14"/>
      <c r="CC147" s="14"/>
      <c r="CD147" s="14"/>
    </row>
    <row r="148" spans="6:82" ht="18.5">
      <c r="F148" s="14"/>
      <c r="G148" s="9"/>
      <c r="H148" s="14"/>
      <c r="I148" s="15"/>
      <c r="J148" s="16"/>
      <c r="K148" s="14"/>
      <c r="L148" s="14"/>
      <c r="M148" s="14"/>
      <c r="N148" s="14"/>
      <c r="O148" s="14"/>
      <c r="P148" s="14"/>
      <c r="Q148" s="14"/>
      <c r="R148" s="14"/>
      <c r="S148" s="14"/>
      <c r="T148" s="14"/>
      <c r="U148" s="14"/>
      <c r="V148" s="14"/>
      <c r="W148" s="14"/>
      <c r="X148" s="17"/>
      <c r="Y148" s="12"/>
      <c r="Z148" s="14"/>
      <c r="AA148" s="14"/>
      <c r="AB148" s="14"/>
      <c r="AC148" s="12"/>
      <c r="AD148" s="14"/>
      <c r="AE148" s="12"/>
      <c r="AF148" s="12"/>
      <c r="AG148" s="14"/>
      <c r="AH148" s="14"/>
      <c r="AJ148" s="14"/>
      <c r="AK148" s="14"/>
      <c r="AL148" s="14"/>
      <c r="AM148" s="14"/>
      <c r="AN148" s="14"/>
      <c r="AO148" s="14"/>
      <c r="AP148" s="14"/>
      <c r="AQ148" s="14"/>
      <c r="AR148" s="14"/>
      <c r="AS148" s="14"/>
      <c r="AT148" s="14"/>
      <c r="AU148" s="14"/>
      <c r="AV148" s="14"/>
      <c r="AW148" s="14"/>
      <c r="AX148" s="14"/>
      <c r="AY148" s="14"/>
      <c r="AZ148" s="14"/>
      <c r="BA148" s="14"/>
      <c r="BB148" s="15"/>
      <c r="BC148" s="14"/>
      <c r="BD148" s="14"/>
      <c r="BE148" s="14"/>
      <c r="BF148" s="14"/>
      <c r="BG148" s="12"/>
      <c r="BH148" s="14"/>
      <c r="BI148" s="14"/>
      <c r="BJ148" s="14"/>
      <c r="BK148" s="14"/>
      <c r="BL148" s="14"/>
      <c r="BM148" s="14"/>
      <c r="BN148" s="14"/>
      <c r="BO148" s="14"/>
      <c r="BP148" s="14"/>
      <c r="BQ148" s="14"/>
      <c r="BR148" s="14"/>
      <c r="BS148" s="14"/>
      <c r="BT148" s="14"/>
      <c r="BU148" s="14"/>
      <c r="BV148" s="14"/>
      <c r="BW148" s="14"/>
      <c r="BX148" s="14"/>
      <c r="BY148" s="14"/>
      <c r="BZ148" s="17"/>
      <c r="CA148" s="14"/>
      <c r="CB148" s="14"/>
      <c r="CC148" s="14"/>
      <c r="CD148" s="14"/>
    </row>
    <row r="149" spans="6:82" ht="18.5">
      <c r="F149" s="14"/>
      <c r="G149" s="9"/>
      <c r="H149" s="14"/>
      <c r="I149" s="15"/>
      <c r="J149" s="16"/>
      <c r="K149" s="14"/>
      <c r="L149" s="14"/>
      <c r="M149" s="14"/>
      <c r="N149" s="14"/>
      <c r="O149" s="14"/>
      <c r="P149" s="14"/>
      <c r="Q149" s="14"/>
      <c r="R149" s="14"/>
      <c r="S149" s="14"/>
      <c r="T149" s="14"/>
      <c r="U149" s="14"/>
      <c r="V149" s="14"/>
      <c r="W149" s="14"/>
      <c r="X149" s="17"/>
      <c r="Y149" s="12"/>
      <c r="Z149" s="14"/>
      <c r="AA149" s="14"/>
      <c r="AB149" s="14"/>
      <c r="AC149" s="12"/>
      <c r="AD149" s="14"/>
      <c r="AE149" s="12"/>
      <c r="AF149" s="12"/>
      <c r="AG149" s="14"/>
      <c r="AH149" s="14"/>
      <c r="AJ149" s="14"/>
      <c r="AK149" s="14"/>
      <c r="AL149" s="14"/>
      <c r="AM149" s="14"/>
      <c r="AN149" s="14"/>
      <c r="AO149" s="14"/>
      <c r="AP149" s="14"/>
      <c r="AQ149" s="14"/>
      <c r="AR149" s="14"/>
      <c r="AS149" s="14"/>
      <c r="AT149" s="14"/>
      <c r="AU149" s="14"/>
      <c r="AV149" s="14"/>
      <c r="AW149" s="14"/>
      <c r="AX149" s="14"/>
      <c r="AY149" s="14"/>
      <c r="AZ149" s="14"/>
      <c r="BA149" s="14"/>
      <c r="BB149" s="15"/>
      <c r="BC149" s="14"/>
      <c r="BD149" s="14"/>
      <c r="BE149" s="14"/>
      <c r="BF149" s="14"/>
      <c r="BG149" s="12"/>
      <c r="BH149" s="14"/>
      <c r="BI149" s="14"/>
      <c r="BJ149" s="14"/>
      <c r="BK149" s="14"/>
      <c r="BL149" s="14"/>
      <c r="BM149" s="14"/>
      <c r="BN149" s="14"/>
      <c r="BO149" s="14"/>
      <c r="BP149" s="14"/>
      <c r="BQ149" s="14"/>
      <c r="BR149" s="14"/>
      <c r="BS149" s="14"/>
      <c r="BT149" s="14"/>
      <c r="BU149" s="14"/>
      <c r="BV149" s="14"/>
      <c r="BW149" s="14"/>
      <c r="BX149" s="14"/>
      <c r="BY149" s="14"/>
      <c r="BZ149" s="17"/>
      <c r="CA149" s="14"/>
      <c r="CB149" s="14"/>
      <c r="CC149" s="14"/>
      <c r="CD149" s="14"/>
    </row>
    <row r="150" spans="6:82" ht="18.5">
      <c r="F150" s="14"/>
      <c r="G150" s="9"/>
      <c r="H150" s="14"/>
      <c r="I150" s="15"/>
      <c r="J150" s="16"/>
      <c r="K150" s="14"/>
      <c r="L150" s="14"/>
      <c r="M150" s="14"/>
      <c r="N150" s="14"/>
      <c r="O150" s="14"/>
      <c r="P150" s="14"/>
      <c r="Q150" s="14"/>
      <c r="R150" s="14"/>
      <c r="S150" s="14"/>
      <c r="T150" s="14"/>
      <c r="U150" s="14"/>
      <c r="V150" s="14"/>
      <c r="W150" s="14"/>
      <c r="X150" s="17"/>
      <c r="Y150" s="12"/>
      <c r="Z150" s="14"/>
      <c r="AA150" s="14"/>
      <c r="AB150" s="14"/>
      <c r="AC150" s="12"/>
      <c r="AD150" s="14"/>
      <c r="AE150" s="12"/>
      <c r="AF150" s="12"/>
      <c r="AG150" s="14"/>
      <c r="AH150" s="14"/>
      <c r="AJ150" s="14"/>
      <c r="AK150" s="14"/>
      <c r="AL150" s="14"/>
      <c r="AM150" s="14"/>
      <c r="AN150" s="14"/>
      <c r="AO150" s="14"/>
      <c r="AP150" s="14"/>
      <c r="AQ150" s="14"/>
      <c r="AR150" s="14"/>
      <c r="AS150" s="14"/>
      <c r="AT150" s="14"/>
      <c r="AU150" s="14"/>
      <c r="AV150" s="14"/>
      <c r="AW150" s="14"/>
      <c r="AX150" s="14"/>
      <c r="AY150" s="14"/>
      <c r="AZ150" s="14"/>
      <c r="BA150" s="14"/>
      <c r="BB150" s="15"/>
      <c r="BC150" s="14"/>
      <c r="BD150" s="14"/>
      <c r="BE150" s="14"/>
      <c r="BF150" s="14"/>
      <c r="BG150" s="12"/>
      <c r="BH150" s="14"/>
      <c r="BI150" s="14"/>
      <c r="BJ150" s="14"/>
      <c r="BK150" s="14"/>
      <c r="BL150" s="14"/>
      <c r="BM150" s="14"/>
      <c r="BN150" s="14"/>
      <c r="BO150" s="14"/>
      <c r="BP150" s="14"/>
      <c r="BQ150" s="14"/>
      <c r="BR150" s="14"/>
      <c r="BS150" s="14"/>
      <c r="BT150" s="14"/>
      <c r="BU150" s="14"/>
      <c r="BV150" s="14"/>
      <c r="BW150" s="14"/>
      <c r="BX150" s="14"/>
      <c r="BY150" s="14"/>
      <c r="BZ150" s="17"/>
      <c r="CA150" s="14"/>
      <c r="CB150" s="14"/>
      <c r="CC150" s="14"/>
      <c r="CD150" s="14"/>
    </row>
    <row r="151" spans="6:82" ht="18.5">
      <c r="F151" s="14"/>
      <c r="G151" s="9"/>
      <c r="H151" s="14"/>
      <c r="I151" s="15"/>
      <c r="J151" s="16"/>
      <c r="K151" s="14"/>
      <c r="L151" s="14"/>
      <c r="M151" s="14"/>
      <c r="N151" s="14"/>
      <c r="O151" s="14"/>
      <c r="P151" s="14"/>
      <c r="Q151" s="14"/>
      <c r="R151" s="14"/>
      <c r="S151" s="14"/>
      <c r="T151" s="14"/>
      <c r="U151" s="14"/>
      <c r="V151" s="14"/>
      <c r="W151" s="14"/>
      <c r="X151" s="17"/>
      <c r="Y151" s="12"/>
      <c r="Z151" s="14"/>
      <c r="AA151" s="14"/>
      <c r="AB151" s="14"/>
      <c r="AC151" s="12"/>
      <c r="AD151" s="14"/>
      <c r="AE151" s="12"/>
      <c r="AF151" s="12"/>
      <c r="AG151" s="14"/>
      <c r="AH151" s="14"/>
      <c r="AJ151" s="14"/>
      <c r="AK151" s="14"/>
      <c r="AL151" s="14"/>
      <c r="AM151" s="14"/>
      <c r="AN151" s="14"/>
      <c r="AO151" s="14"/>
      <c r="AP151" s="14"/>
      <c r="AQ151" s="14"/>
      <c r="AR151" s="14"/>
      <c r="AS151" s="14"/>
      <c r="AT151" s="14"/>
      <c r="AU151" s="14"/>
      <c r="AV151" s="14"/>
      <c r="AW151" s="14"/>
      <c r="AX151" s="14"/>
      <c r="AY151" s="14"/>
      <c r="AZ151" s="14"/>
      <c r="BA151" s="14"/>
      <c r="BB151" s="15"/>
      <c r="BC151" s="14"/>
      <c r="BD151" s="14"/>
      <c r="BE151" s="14"/>
      <c r="BF151" s="14"/>
      <c r="BG151" s="12"/>
      <c r="BH151" s="14"/>
      <c r="BI151" s="14"/>
      <c r="BJ151" s="14"/>
      <c r="BK151" s="14"/>
      <c r="BL151" s="14"/>
      <c r="BM151" s="14"/>
      <c r="BN151" s="14"/>
      <c r="BO151" s="14"/>
      <c r="BP151" s="14"/>
      <c r="BQ151" s="14"/>
      <c r="BR151" s="14"/>
      <c r="BS151" s="14"/>
      <c r="BT151" s="14"/>
      <c r="BU151" s="14"/>
      <c r="BV151" s="14"/>
      <c r="BW151" s="14"/>
      <c r="BX151" s="14"/>
      <c r="BY151" s="14"/>
      <c r="BZ151" s="17"/>
      <c r="CA151" s="14"/>
      <c r="CB151" s="14"/>
      <c r="CC151" s="14"/>
      <c r="CD151" s="14"/>
    </row>
    <row r="152" spans="6:82" ht="18.5">
      <c r="F152" s="14"/>
      <c r="G152" s="9"/>
      <c r="H152" s="14"/>
      <c r="I152" s="15"/>
      <c r="J152" s="16"/>
      <c r="K152" s="14"/>
      <c r="L152" s="14"/>
      <c r="M152" s="14"/>
      <c r="N152" s="14"/>
      <c r="O152" s="14"/>
      <c r="P152" s="14"/>
      <c r="Q152" s="14"/>
      <c r="R152" s="14"/>
      <c r="S152" s="14"/>
      <c r="T152" s="14"/>
      <c r="U152" s="14"/>
      <c r="V152" s="14"/>
      <c r="W152" s="14"/>
      <c r="X152" s="17"/>
      <c r="Y152" s="12"/>
      <c r="Z152" s="14"/>
      <c r="AA152" s="14"/>
      <c r="AB152" s="14"/>
      <c r="AC152" s="12"/>
      <c r="AD152" s="14"/>
      <c r="AE152" s="12"/>
      <c r="AF152" s="12"/>
      <c r="AG152" s="14"/>
      <c r="AH152" s="14"/>
      <c r="AJ152" s="14"/>
      <c r="AK152" s="14"/>
      <c r="AL152" s="14"/>
      <c r="AM152" s="14"/>
      <c r="AN152" s="14"/>
      <c r="AO152" s="14"/>
      <c r="AP152" s="14"/>
      <c r="AQ152" s="14"/>
      <c r="AR152" s="14"/>
      <c r="AS152" s="14"/>
      <c r="AT152" s="14"/>
      <c r="AU152" s="14"/>
      <c r="AV152" s="14"/>
      <c r="AW152" s="14"/>
      <c r="AX152" s="14"/>
      <c r="AY152" s="14"/>
      <c r="AZ152" s="14"/>
      <c r="BA152" s="14"/>
      <c r="BB152" s="15"/>
      <c r="BC152" s="14"/>
      <c r="BD152" s="14"/>
      <c r="BE152" s="14"/>
      <c r="BF152" s="14"/>
      <c r="BG152" s="12"/>
      <c r="BH152" s="14"/>
      <c r="BI152" s="14"/>
      <c r="BJ152" s="14"/>
      <c r="BK152" s="14"/>
      <c r="BL152" s="14"/>
      <c r="BM152" s="14"/>
      <c r="BN152" s="14"/>
      <c r="BO152" s="14"/>
      <c r="BP152" s="14"/>
      <c r="BQ152" s="14"/>
      <c r="BR152" s="14"/>
      <c r="BS152" s="14"/>
      <c r="BT152" s="14"/>
      <c r="BU152" s="14"/>
      <c r="BV152" s="14"/>
      <c r="BW152" s="14"/>
      <c r="BX152" s="14"/>
      <c r="BY152" s="14"/>
      <c r="BZ152" s="17"/>
      <c r="CA152" s="14"/>
      <c r="CB152" s="14"/>
      <c r="CC152" s="14"/>
      <c r="CD152" s="14"/>
    </row>
    <row r="153" spans="6:82" ht="18.5">
      <c r="F153" s="14"/>
      <c r="G153" s="9"/>
      <c r="H153" s="14"/>
      <c r="I153" s="15"/>
      <c r="J153" s="16"/>
      <c r="K153" s="14"/>
      <c r="L153" s="14"/>
      <c r="M153" s="14"/>
      <c r="N153" s="14"/>
      <c r="O153" s="14"/>
      <c r="P153" s="14"/>
      <c r="Q153" s="14"/>
      <c r="R153" s="14"/>
      <c r="S153" s="14"/>
      <c r="T153" s="14"/>
      <c r="U153" s="14"/>
      <c r="V153" s="14"/>
      <c r="W153" s="14"/>
      <c r="X153" s="17"/>
      <c r="Y153" s="12"/>
      <c r="Z153" s="14"/>
      <c r="AA153" s="14"/>
      <c r="AB153" s="14"/>
      <c r="AC153" s="12"/>
      <c r="AD153" s="14"/>
      <c r="AE153" s="12"/>
      <c r="AF153" s="12"/>
      <c r="AG153" s="14"/>
      <c r="AH153" s="14"/>
      <c r="AJ153" s="14"/>
      <c r="AK153" s="14"/>
      <c r="AL153" s="14"/>
      <c r="AM153" s="14"/>
      <c r="AN153" s="14"/>
      <c r="AO153" s="14"/>
      <c r="AP153" s="14"/>
      <c r="AQ153" s="14"/>
      <c r="AR153" s="14"/>
      <c r="AS153" s="14"/>
      <c r="AT153" s="14"/>
      <c r="AU153" s="14"/>
      <c r="AV153" s="14"/>
      <c r="AW153" s="14"/>
      <c r="AX153" s="14"/>
      <c r="AY153" s="14"/>
      <c r="AZ153" s="14"/>
      <c r="BA153" s="14"/>
      <c r="BB153" s="15"/>
      <c r="BC153" s="14"/>
      <c r="BD153" s="14"/>
      <c r="BE153" s="14"/>
      <c r="BF153" s="14"/>
      <c r="BG153" s="12"/>
      <c r="BH153" s="14"/>
      <c r="BI153" s="14"/>
      <c r="BJ153" s="14"/>
      <c r="BK153" s="14"/>
      <c r="BL153" s="14"/>
      <c r="BM153" s="14"/>
      <c r="BN153" s="14"/>
      <c r="BO153" s="14"/>
      <c r="BP153" s="14"/>
      <c r="BQ153" s="14"/>
      <c r="BR153" s="14"/>
      <c r="BS153" s="14"/>
      <c r="BT153" s="14"/>
      <c r="BU153" s="14"/>
      <c r="BV153" s="14"/>
      <c r="BW153" s="14"/>
      <c r="BX153" s="14"/>
      <c r="BY153" s="14"/>
      <c r="BZ153" s="17"/>
      <c r="CA153" s="14"/>
      <c r="CB153" s="14"/>
      <c r="CC153" s="14"/>
      <c r="CD153" s="14"/>
    </row>
    <row r="154" spans="6:82" ht="18.5">
      <c r="F154" s="14"/>
      <c r="G154" s="9"/>
      <c r="H154" s="14"/>
      <c r="I154" s="15"/>
      <c r="J154" s="16"/>
      <c r="K154" s="14"/>
      <c r="L154" s="14"/>
      <c r="M154" s="14"/>
      <c r="N154" s="14"/>
      <c r="O154" s="14"/>
      <c r="P154" s="14"/>
      <c r="Q154" s="14"/>
      <c r="R154" s="14"/>
      <c r="S154" s="14"/>
      <c r="T154" s="14"/>
      <c r="U154" s="14"/>
      <c r="V154" s="14"/>
      <c r="W154" s="14"/>
      <c r="X154" s="17"/>
      <c r="Y154" s="12"/>
      <c r="Z154" s="14"/>
      <c r="AA154" s="14"/>
      <c r="AB154" s="14"/>
      <c r="AC154" s="12"/>
      <c r="AD154" s="14"/>
      <c r="AE154" s="12"/>
      <c r="AF154" s="12"/>
      <c r="AG154" s="14"/>
      <c r="AH154" s="14"/>
      <c r="AJ154" s="14"/>
      <c r="AK154" s="14"/>
      <c r="AL154" s="14"/>
      <c r="AM154" s="14"/>
      <c r="AN154" s="14"/>
      <c r="AO154" s="14"/>
      <c r="AP154" s="14"/>
      <c r="AQ154" s="14"/>
      <c r="AR154" s="14"/>
      <c r="AS154" s="14"/>
      <c r="AT154" s="14"/>
      <c r="AU154" s="14"/>
      <c r="AV154" s="14"/>
      <c r="AW154" s="14"/>
      <c r="AX154" s="14"/>
      <c r="AY154" s="14"/>
      <c r="AZ154" s="14"/>
      <c r="BA154" s="14"/>
      <c r="BB154" s="15"/>
      <c r="BC154" s="14"/>
      <c r="BD154" s="14"/>
      <c r="BE154" s="14"/>
      <c r="BF154" s="14"/>
      <c r="BG154" s="12"/>
      <c r="BH154" s="14"/>
      <c r="BI154" s="14"/>
      <c r="BJ154" s="14"/>
      <c r="BK154" s="14"/>
      <c r="BL154" s="14"/>
      <c r="BM154" s="14"/>
      <c r="BN154" s="14"/>
      <c r="BO154" s="14"/>
      <c r="BP154" s="14"/>
      <c r="BQ154" s="14"/>
      <c r="BR154" s="14"/>
      <c r="BS154" s="14"/>
      <c r="BT154" s="14"/>
      <c r="BU154" s="14"/>
      <c r="BV154" s="14"/>
      <c r="BW154" s="14"/>
      <c r="BX154" s="14"/>
      <c r="BY154" s="14"/>
      <c r="BZ154" s="17"/>
      <c r="CA154" s="14"/>
      <c r="CB154" s="14"/>
      <c r="CC154" s="14"/>
      <c r="CD154" s="14"/>
    </row>
    <row r="155" spans="6:82" ht="18.5">
      <c r="F155" s="14"/>
      <c r="G155" s="9"/>
      <c r="H155" s="14"/>
      <c r="I155" s="15"/>
      <c r="J155" s="16"/>
      <c r="K155" s="14"/>
      <c r="L155" s="14"/>
      <c r="M155" s="14"/>
      <c r="N155" s="14"/>
      <c r="O155" s="14"/>
      <c r="P155" s="14"/>
      <c r="Q155" s="14"/>
      <c r="R155" s="14"/>
      <c r="S155" s="14"/>
      <c r="T155" s="14"/>
      <c r="U155" s="14"/>
      <c r="V155" s="14"/>
      <c r="W155" s="14"/>
      <c r="X155" s="17"/>
      <c r="Y155" s="12"/>
      <c r="Z155" s="14"/>
      <c r="AA155" s="14"/>
      <c r="AB155" s="14"/>
      <c r="AC155" s="12"/>
      <c r="AD155" s="14"/>
      <c r="AE155" s="12"/>
      <c r="AF155" s="12"/>
      <c r="AG155" s="14"/>
      <c r="AH155" s="14"/>
      <c r="AJ155" s="14"/>
      <c r="AK155" s="14"/>
      <c r="AL155" s="14"/>
      <c r="AM155" s="14"/>
      <c r="AN155" s="14"/>
      <c r="AO155" s="14"/>
      <c r="AP155" s="14"/>
      <c r="AQ155" s="14"/>
      <c r="AR155" s="14"/>
      <c r="AS155" s="14"/>
      <c r="AT155" s="14"/>
      <c r="AU155" s="14"/>
      <c r="AV155" s="14"/>
      <c r="AW155" s="14"/>
      <c r="AX155" s="14"/>
      <c r="AY155" s="14"/>
      <c r="AZ155" s="14"/>
      <c r="BA155" s="14"/>
      <c r="BB155" s="15"/>
      <c r="BC155" s="14"/>
      <c r="BD155" s="14"/>
      <c r="BE155" s="14"/>
      <c r="BF155" s="14"/>
      <c r="BG155" s="12"/>
      <c r="BH155" s="14"/>
      <c r="BI155" s="14"/>
      <c r="BJ155" s="14"/>
      <c r="BK155" s="14"/>
      <c r="BL155" s="14"/>
      <c r="BM155" s="14"/>
      <c r="BN155" s="14"/>
      <c r="BO155" s="14"/>
      <c r="BP155" s="14"/>
      <c r="BQ155" s="14"/>
      <c r="BR155" s="14"/>
      <c r="BS155" s="14"/>
      <c r="BT155" s="14"/>
      <c r="BU155" s="14"/>
      <c r="BV155" s="14"/>
      <c r="BW155" s="14"/>
      <c r="BX155" s="14"/>
      <c r="BY155" s="14"/>
      <c r="BZ155" s="17"/>
      <c r="CA155" s="14"/>
      <c r="CB155" s="14"/>
      <c r="CC155" s="14"/>
      <c r="CD155" s="14"/>
    </row>
    <row r="156" spans="6:82" ht="18.5">
      <c r="F156" s="14"/>
      <c r="G156" s="9"/>
      <c r="H156" s="14"/>
      <c r="I156" s="15"/>
      <c r="J156" s="16"/>
      <c r="K156" s="14"/>
      <c r="L156" s="14"/>
      <c r="M156" s="14"/>
      <c r="N156" s="14"/>
      <c r="O156" s="14"/>
      <c r="P156" s="14"/>
      <c r="Q156" s="14"/>
      <c r="R156" s="14"/>
      <c r="S156" s="14"/>
      <c r="T156" s="14"/>
      <c r="U156" s="14"/>
      <c r="V156" s="14"/>
      <c r="W156" s="14"/>
      <c r="X156" s="17"/>
      <c r="Y156" s="12"/>
      <c r="Z156" s="14"/>
      <c r="AA156" s="14"/>
      <c r="AB156" s="14"/>
      <c r="AC156" s="12"/>
      <c r="AD156" s="14"/>
      <c r="AE156" s="12"/>
      <c r="AF156" s="12"/>
      <c r="AG156" s="14"/>
      <c r="AH156" s="14"/>
      <c r="AJ156" s="14"/>
      <c r="AK156" s="14"/>
      <c r="AL156" s="14"/>
      <c r="AM156" s="14"/>
      <c r="AN156" s="14"/>
      <c r="AO156" s="14"/>
      <c r="AP156" s="14"/>
      <c r="AQ156" s="14"/>
      <c r="AR156" s="14"/>
      <c r="AS156" s="14"/>
      <c r="AT156" s="14"/>
      <c r="AU156" s="14"/>
      <c r="AV156" s="14"/>
      <c r="AW156" s="14"/>
      <c r="AX156" s="14"/>
      <c r="AY156" s="14"/>
      <c r="AZ156" s="14"/>
      <c r="BA156" s="14"/>
      <c r="BB156" s="15"/>
      <c r="BC156" s="14"/>
      <c r="BD156" s="14"/>
      <c r="BE156" s="14"/>
      <c r="BF156" s="14"/>
      <c r="BG156" s="12"/>
      <c r="BH156" s="14"/>
      <c r="BI156" s="14"/>
      <c r="BJ156" s="14"/>
      <c r="BK156" s="14"/>
      <c r="BL156" s="14"/>
      <c r="BM156" s="14"/>
      <c r="BN156" s="14"/>
      <c r="BO156" s="14"/>
      <c r="BP156" s="14"/>
      <c r="BQ156" s="14"/>
      <c r="BR156" s="14"/>
      <c r="BS156" s="14"/>
      <c r="BT156" s="14"/>
      <c r="BU156" s="14"/>
      <c r="BV156" s="14"/>
      <c r="BW156" s="14"/>
      <c r="BX156" s="14"/>
      <c r="BY156" s="14"/>
      <c r="BZ156" s="17"/>
      <c r="CA156" s="14"/>
      <c r="CB156" s="14"/>
      <c r="CC156" s="14"/>
      <c r="CD156" s="14"/>
    </row>
    <row r="157" spans="6:82" ht="18.5">
      <c r="F157" s="14"/>
      <c r="G157" s="9"/>
      <c r="H157" s="14"/>
      <c r="I157" s="15"/>
      <c r="J157" s="16"/>
      <c r="K157" s="14"/>
      <c r="L157" s="14"/>
      <c r="M157" s="14"/>
      <c r="N157" s="14"/>
      <c r="O157" s="14"/>
      <c r="P157" s="14"/>
      <c r="Q157" s="14"/>
      <c r="R157" s="14"/>
      <c r="S157" s="14"/>
      <c r="T157" s="14"/>
      <c r="U157" s="14"/>
      <c r="V157" s="14"/>
      <c r="W157" s="14"/>
      <c r="X157" s="17"/>
      <c r="Y157" s="12"/>
      <c r="Z157" s="14"/>
      <c r="AA157" s="14"/>
      <c r="AB157" s="14"/>
      <c r="AC157" s="12"/>
      <c r="AD157" s="14"/>
      <c r="AE157" s="12"/>
      <c r="AF157" s="12"/>
      <c r="AG157" s="14"/>
      <c r="AH157" s="14"/>
      <c r="AJ157" s="14"/>
      <c r="AK157" s="14"/>
      <c r="AL157" s="14"/>
      <c r="AM157" s="14"/>
      <c r="AN157" s="14"/>
      <c r="AO157" s="14"/>
      <c r="AP157" s="14"/>
      <c r="AQ157" s="14"/>
      <c r="AR157" s="14"/>
      <c r="AS157" s="14"/>
      <c r="AT157" s="14"/>
      <c r="AU157" s="14"/>
      <c r="AV157" s="14"/>
      <c r="AW157" s="14"/>
      <c r="AX157" s="14"/>
      <c r="AY157" s="14"/>
      <c r="AZ157" s="14"/>
      <c r="BA157" s="14"/>
      <c r="BB157" s="15"/>
      <c r="BC157" s="14"/>
      <c r="BD157" s="14"/>
      <c r="BE157" s="14"/>
      <c r="BF157" s="14"/>
      <c r="BG157" s="12"/>
      <c r="BH157" s="14"/>
      <c r="BI157" s="14"/>
      <c r="BJ157" s="14"/>
      <c r="BK157" s="14"/>
      <c r="BL157" s="14"/>
      <c r="BM157" s="14"/>
      <c r="BN157" s="14"/>
      <c r="BO157" s="14"/>
      <c r="BP157" s="14"/>
      <c r="BQ157" s="14"/>
      <c r="BR157" s="14"/>
      <c r="BS157" s="14"/>
      <c r="BT157" s="14"/>
      <c r="BU157" s="14"/>
      <c r="BV157" s="14"/>
      <c r="BW157" s="14"/>
      <c r="BX157" s="14"/>
      <c r="BY157" s="14"/>
      <c r="BZ157" s="17"/>
      <c r="CA157" s="14"/>
      <c r="CB157" s="14"/>
      <c r="CC157" s="14"/>
      <c r="CD157" s="14"/>
    </row>
    <row r="158" spans="6:82" ht="18.5">
      <c r="F158" s="14"/>
      <c r="G158" s="9"/>
      <c r="H158" s="14"/>
      <c r="I158" s="15"/>
      <c r="J158" s="16"/>
      <c r="K158" s="14"/>
      <c r="L158" s="14"/>
      <c r="M158" s="14"/>
      <c r="N158" s="14"/>
      <c r="O158" s="14"/>
      <c r="P158" s="14"/>
      <c r="Q158" s="14"/>
      <c r="R158" s="14"/>
      <c r="S158" s="14"/>
      <c r="T158" s="14"/>
      <c r="U158" s="14"/>
      <c r="V158" s="14"/>
      <c r="W158" s="14"/>
      <c r="X158" s="17"/>
      <c r="Y158" s="12"/>
      <c r="Z158" s="14"/>
      <c r="AA158" s="14"/>
      <c r="AB158" s="14"/>
      <c r="AC158" s="12"/>
      <c r="AD158" s="14"/>
      <c r="AE158" s="12"/>
      <c r="AF158" s="12"/>
      <c r="AG158" s="14"/>
      <c r="AH158" s="14"/>
      <c r="AJ158" s="14"/>
      <c r="AK158" s="14"/>
      <c r="AL158" s="14"/>
      <c r="AM158" s="14"/>
      <c r="AN158" s="14"/>
      <c r="AO158" s="14"/>
      <c r="AP158" s="14"/>
      <c r="AQ158" s="14"/>
      <c r="AR158" s="14"/>
      <c r="AS158" s="14"/>
      <c r="AT158" s="14"/>
      <c r="AU158" s="14"/>
      <c r="AV158" s="14"/>
      <c r="AW158" s="14"/>
      <c r="AX158" s="14"/>
      <c r="AY158" s="14"/>
      <c r="AZ158" s="14"/>
      <c r="BA158" s="14"/>
      <c r="BB158" s="15"/>
      <c r="BC158" s="14"/>
      <c r="BD158" s="14"/>
      <c r="BE158" s="14"/>
      <c r="BF158" s="14"/>
      <c r="BG158" s="12"/>
      <c r="BH158" s="14"/>
      <c r="BI158" s="14"/>
      <c r="BJ158" s="14"/>
      <c r="BK158" s="14"/>
      <c r="BL158" s="14"/>
      <c r="BM158" s="14"/>
      <c r="BN158" s="14"/>
      <c r="BO158" s="14"/>
      <c r="BP158" s="14"/>
      <c r="BQ158" s="14"/>
      <c r="BR158" s="14"/>
      <c r="BS158" s="14"/>
      <c r="BT158" s="14"/>
      <c r="BU158" s="14"/>
      <c r="BV158" s="14"/>
      <c r="BW158" s="14"/>
      <c r="BX158" s="14"/>
      <c r="BY158" s="14"/>
      <c r="BZ158" s="17"/>
      <c r="CA158" s="14"/>
      <c r="CB158" s="14"/>
      <c r="CC158" s="14"/>
      <c r="CD158" s="14"/>
    </row>
    <row r="159" spans="6:82" ht="18.5">
      <c r="F159" s="14"/>
      <c r="G159" s="9"/>
      <c r="H159" s="14"/>
      <c r="I159" s="15"/>
      <c r="J159" s="16"/>
      <c r="K159" s="14"/>
      <c r="L159" s="14"/>
      <c r="M159" s="14"/>
      <c r="N159" s="14"/>
      <c r="O159" s="14"/>
      <c r="P159" s="14"/>
      <c r="Q159" s="14"/>
      <c r="R159" s="14"/>
      <c r="S159" s="14"/>
      <c r="T159" s="14"/>
      <c r="U159" s="14"/>
      <c r="V159" s="14"/>
      <c r="W159" s="14"/>
      <c r="X159" s="17"/>
      <c r="Y159" s="12"/>
      <c r="Z159" s="14"/>
      <c r="AA159" s="14"/>
      <c r="AB159" s="14"/>
      <c r="AC159" s="12"/>
      <c r="AD159" s="14"/>
      <c r="AE159" s="12"/>
      <c r="AF159" s="12"/>
      <c r="AG159" s="14"/>
      <c r="AH159" s="14"/>
      <c r="AJ159" s="14"/>
      <c r="AK159" s="14"/>
      <c r="AL159" s="14"/>
      <c r="AM159" s="14"/>
      <c r="AN159" s="14"/>
      <c r="AO159" s="14"/>
      <c r="AP159" s="14"/>
      <c r="AQ159" s="14"/>
      <c r="AR159" s="14"/>
      <c r="AS159" s="14"/>
      <c r="AT159" s="14"/>
      <c r="AU159" s="14"/>
      <c r="AV159" s="14"/>
      <c r="AW159" s="14"/>
      <c r="AX159" s="14"/>
      <c r="AY159" s="14"/>
      <c r="AZ159" s="14"/>
      <c r="BA159" s="14"/>
      <c r="BB159" s="15"/>
      <c r="BC159" s="14"/>
      <c r="BD159" s="14"/>
      <c r="BE159" s="14"/>
      <c r="BF159" s="14"/>
      <c r="BG159" s="12"/>
      <c r="BH159" s="14"/>
      <c r="BI159" s="14"/>
      <c r="BJ159" s="14"/>
      <c r="BK159" s="14"/>
      <c r="BL159" s="14"/>
      <c r="BM159" s="14"/>
      <c r="BN159" s="14"/>
      <c r="BO159" s="14"/>
      <c r="BP159" s="14"/>
      <c r="BQ159" s="14"/>
      <c r="BR159" s="14"/>
      <c r="BS159" s="14"/>
      <c r="BT159" s="14"/>
      <c r="BU159" s="14"/>
      <c r="BV159" s="14"/>
      <c r="BW159" s="14"/>
      <c r="BX159" s="14"/>
      <c r="BY159" s="14"/>
      <c r="BZ159" s="17"/>
      <c r="CA159" s="14"/>
      <c r="CB159" s="14"/>
      <c r="CC159" s="14"/>
      <c r="CD159" s="14"/>
    </row>
    <row r="160" spans="6:82" ht="18.5">
      <c r="F160" s="14"/>
      <c r="G160" s="9"/>
      <c r="H160" s="14"/>
      <c r="I160" s="15"/>
      <c r="J160" s="16"/>
      <c r="K160" s="14"/>
      <c r="L160" s="14"/>
      <c r="M160" s="14"/>
      <c r="N160" s="14"/>
      <c r="O160" s="14"/>
      <c r="P160" s="14"/>
      <c r="Q160" s="14"/>
      <c r="R160" s="14"/>
      <c r="S160" s="14"/>
      <c r="T160" s="14"/>
      <c r="U160" s="14"/>
      <c r="V160" s="14"/>
      <c r="W160" s="14"/>
      <c r="X160" s="17"/>
      <c r="Y160" s="12"/>
      <c r="Z160" s="14"/>
      <c r="AA160" s="14"/>
      <c r="AB160" s="14"/>
      <c r="AC160" s="12"/>
      <c r="AD160" s="14"/>
      <c r="AE160" s="12"/>
      <c r="AF160" s="12"/>
      <c r="AG160" s="14"/>
      <c r="AH160" s="14"/>
      <c r="AJ160" s="14"/>
      <c r="AK160" s="14"/>
      <c r="AL160" s="14"/>
      <c r="AM160" s="14"/>
      <c r="AN160" s="14"/>
      <c r="AO160" s="14"/>
      <c r="AP160" s="14"/>
      <c r="AQ160" s="14"/>
      <c r="AR160" s="14"/>
      <c r="AS160" s="14"/>
      <c r="AT160" s="14"/>
      <c r="AU160" s="14"/>
      <c r="AV160" s="14"/>
      <c r="AW160" s="14"/>
      <c r="AX160" s="14"/>
      <c r="AY160" s="14"/>
      <c r="AZ160" s="14"/>
      <c r="BA160" s="14"/>
      <c r="BB160" s="15"/>
      <c r="BC160" s="14"/>
      <c r="BD160" s="14"/>
      <c r="BE160" s="14"/>
      <c r="BF160" s="14"/>
      <c r="BG160" s="12"/>
      <c r="BH160" s="14"/>
      <c r="BI160" s="14"/>
      <c r="BJ160" s="14"/>
      <c r="BK160" s="14"/>
      <c r="BL160" s="14"/>
      <c r="BM160" s="14"/>
      <c r="BN160" s="14"/>
      <c r="BO160" s="14"/>
      <c r="BP160" s="14"/>
      <c r="BQ160" s="14"/>
      <c r="BR160" s="14"/>
      <c r="BS160" s="14"/>
      <c r="BT160" s="14"/>
      <c r="BU160" s="14"/>
      <c r="BV160" s="14"/>
      <c r="BW160" s="14"/>
      <c r="BX160" s="14"/>
      <c r="BY160" s="14"/>
      <c r="BZ160" s="17"/>
      <c r="CA160" s="14"/>
      <c r="CB160" s="14"/>
      <c r="CC160" s="14"/>
      <c r="CD160" s="14"/>
    </row>
    <row r="161" spans="6:82" ht="18.5">
      <c r="F161" s="14"/>
      <c r="G161" s="9"/>
      <c r="H161" s="14"/>
      <c r="I161" s="15"/>
      <c r="J161" s="16"/>
      <c r="K161" s="14"/>
      <c r="L161" s="14"/>
      <c r="M161" s="14"/>
      <c r="N161" s="14"/>
      <c r="O161" s="14"/>
      <c r="P161" s="14"/>
      <c r="Q161" s="14"/>
      <c r="R161" s="14"/>
      <c r="S161" s="14"/>
      <c r="T161" s="14"/>
      <c r="U161" s="14"/>
      <c r="V161" s="14"/>
      <c r="W161" s="14"/>
      <c r="X161" s="17"/>
      <c r="Y161" s="12"/>
      <c r="Z161" s="14"/>
      <c r="AA161" s="14"/>
      <c r="AB161" s="14"/>
      <c r="AC161" s="12"/>
      <c r="AD161" s="14"/>
      <c r="AE161" s="12"/>
      <c r="AF161" s="12"/>
      <c r="AG161" s="14"/>
      <c r="AH161" s="14"/>
      <c r="AJ161" s="14"/>
      <c r="AK161" s="14"/>
      <c r="AL161" s="14"/>
      <c r="AM161" s="14"/>
      <c r="AN161" s="14"/>
      <c r="AO161" s="14"/>
      <c r="AP161" s="14"/>
      <c r="AQ161" s="14"/>
      <c r="AR161" s="14"/>
      <c r="AS161" s="14"/>
      <c r="AT161" s="14"/>
      <c r="AU161" s="14"/>
      <c r="AV161" s="14"/>
      <c r="AW161" s="14"/>
      <c r="AX161" s="14"/>
      <c r="AY161" s="14"/>
      <c r="AZ161" s="14"/>
      <c r="BA161" s="14"/>
      <c r="BB161" s="15"/>
      <c r="BC161" s="14"/>
      <c r="BD161" s="14"/>
      <c r="BE161" s="14"/>
      <c r="BF161" s="14"/>
      <c r="BG161" s="12"/>
      <c r="BH161" s="14"/>
      <c r="BI161" s="14"/>
      <c r="BJ161" s="14"/>
      <c r="BK161" s="14"/>
      <c r="BL161" s="14"/>
      <c r="BM161" s="14"/>
      <c r="BN161" s="14"/>
      <c r="BO161" s="14"/>
      <c r="BP161" s="14"/>
      <c r="BQ161" s="14"/>
      <c r="BR161" s="14"/>
      <c r="BS161" s="14"/>
      <c r="BT161" s="14"/>
      <c r="BU161" s="14"/>
      <c r="BV161" s="14"/>
      <c r="BW161" s="14"/>
      <c r="BX161" s="14"/>
      <c r="BY161" s="14"/>
      <c r="BZ161" s="17"/>
      <c r="CA161" s="14"/>
      <c r="CB161" s="14"/>
      <c r="CC161" s="14"/>
      <c r="CD161" s="14"/>
    </row>
    <row r="162" spans="6:82" ht="18.5">
      <c r="F162" s="14"/>
      <c r="G162" s="9"/>
      <c r="H162" s="14"/>
      <c r="I162" s="15"/>
      <c r="J162" s="16"/>
      <c r="K162" s="14"/>
      <c r="L162" s="14"/>
      <c r="M162" s="14"/>
      <c r="N162" s="14"/>
      <c r="O162" s="14"/>
      <c r="P162" s="14"/>
      <c r="Q162" s="14"/>
      <c r="R162" s="14"/>
      <c r="S162" s="14"/>
      <c r="T162" s="14"/>
      <c r="U162" s="14"/>
      <c r="V162" s="14"/>
      <c r="W162" s="14"/>
      <c r="X162" s="17"/>
      <c r="Y162" s="12"/>
      <c r="Z162" s="14"/>
      <c r="AA162" s="14"/>
      <c r="AB162" s="14"/>
      <c r="AC162" s="12"/>
      <c r="AD162" s="14"/>
      <c r="AE162" s="12"/>
      <c r="AF162" s="12"/>
      <c r="AG162" s="14"/>
      <c r="AH162" s="14"/>
      <c r="AJ162" s="14"/>
      <c r="AK162" s="14"/>
      <c r="AL162" s="14"/>
      <c r="AM162" s="14"/>
      <c r="AN162" s="14"/>
      <c r="AO162" s="14"/>
      <c r="AP162" s="14"/>
      <c r="AQ162" s="14"/>
      <c r="AR162" s="14"/>
      <c r="AS162" s="14"/>
      <c r="AT162" s="14"/>
      <c r="AU162" s="14"/>
      <c r="AV162" s="14"/>
      <c r="AW162" s="14"/>
      <c r="AX162" s="14"/>
      <c r="AY162" s="14"/>
      <c r="AZ162" s="14"/>
      <c r="BA162" s="14"/>
      <c r="BB162" s="15"/>
      <c r="BC162" s="14"/>
      <c r="BD162" s="14"/>
      <c r="BE162" s="14"/>
      <c r="BF162" s="14"/>
      <c r="BG162" s="12"/>
      <c r="BH162" s="14"/>
      <c r="BI162" s="14"/>
      <c r="BJ162" s="14"/>
      <c r="BK162" s="14"/>
      <c r="BL162" s="14"/>
      <c r="BM162" s="14"/>
      <c r="BN162" s="14"/>
      <c r="BO162" s="14"/>
      <c r="BP162" s="14"/>
      <c r="BQ162" s="14"/>
      <c r="BR162" s="14"/>
      <c r="BS162" s="14"/>
      <c r="BT162" s="14"/>
      <c r="BU162" s="14"/>
      <c r="BV162" s="14"/>
      <c r="BW162" s="14"/>
      <c r="BX162" s="14"/>
      <c r="BY162" s="14"/>
      <c r="BZ162" s="17"/>
      <c r="CA162" s="14"/>
      <c r="CB162" s="14"/>
      <c r="CC162" s="14"/>
      <c r="CD162" s="14"/>
    </row>
    <row r="163" spans="6:82" ht="18.5">
      <c r="F163" s="14"/>
      <c r="G163" s="9"/>
      <c r="H163" s="14"/>
      <c r="I163" s="15"/>
      <c r="J163" s="16"/>
      <c r="K163" s="14"/>
      <c r="L163" s="14"/>
      <c r="M163" s="14"/>
      <c r="N163" s="14"/>
      <c r="O163" s="14"/>
      <c r="P163" s="14"/>
      <c r="Q163" s="14"/>
      <c r="R163" s="14"/>
      <c r="S163" s="14"/>
      <c r="T163" s="14"/>
      <c r="U163" s="14"/>
      <c r="V163" s="14"/>
      <c r="W163" s="14"/>
      <c r="X163" s="17"/>
      <c r="Y163" s="12"/>
      <c r="Z163" s="14"/>
      <c r="AA163" s="14"/>
      <c r="AB163" s="14"/>
      <c r="AC163" s="12"/>
      <c r="AD163" s="14"/>
      <c r="AE163" s="12"/>
      <c r="AF163" s="12"/>
      <c r="AG163" s="14"/>
      <c r="AH163" s="14"/>
      <c r="AJ163" s="14"/>
      <c r="AK163" s="14"/>
      <c r="AL163" s="14"/>
      <c r="AM163" s="14"/>
      <c r="AN163" s="14"/>
      <c r="AO163" s="14"/>
      <c r="AP163" s="14"/>
      <c r="AQ163" s="14"/>
      <c r="AR163" s="14"/>
      <c r="AS163" s="14"/>
      <c r="AT163" s="14"/>
      <c r="AU163" s="14"/>
      <c r="AV163" s="14"/>
      <c r="AW163" s="14"/>
      <c r="AX163" s="14"/>
      <c r="AY163" s="14"/>
      <c r="AZ163" s="14"/>
      <c r="BA163" s="14"/>
      <c r="BB163" s="15"/>
      <c r="BC163" s="14"/>
      <c r="BD163" s="14"/>
      <c r="BE163" s="14"/>
      <c r="BF163" s="14"/>
      <c r="BG163" s="12"/>
      <c r="BH163" s="14"/>
      <c r="BI163" s="14"/>
      <c r="BJ163" s="14"/>
      <c r="BK163" s="14"/>
      <c r="BL163" s="14"/>
      <c r="BM163" s="14"/>
      <c r="BN163" s="14"/>
      <c r="BO163" s="14"/>
      <c r="BP163" s="14"/>
      <c r="BQ163" s="14"/>
      <c r="BR163" s="14"/>
      <c r="BS163" s="14"/>
      <c r="BT163" s="14"/>
      <c r="BU163" s="14"/>
      <c r="BV163" s="14"/>
      <c r="BW163" s="14"/>
      <c r="BX163" s="14"/>
      <c r="BY163" s="14"/>
      <c r="BZ163" s="17"/>
      <c r="CA163" s="14"/>
      <c r="CB163" s="14"/>
      <c r="CC163" s="14"/>
      <c r="CD163" s="14"/>
    </row>
    <row r="164" spans="6:82" ht="18.5">
      <c r="F164" s="14"/>
      <c r="G164" s="9"/>
      <c r="H164" s="14"/>
      <c r="I164" s="15"/>
      <c r="J164" s="16"/>
      <c r="K164" s="14"/>
      <c r="L164" s="14"/>
      <c r="M164" s="14"/>
      <c r="N164" s="14"/>
      <c r="O164" s="14"/>
      <c r="P164" s="14"/>
      <c r="Q164" s="14"/>
      <c r="R164" s="14"/>
      <c r="S164" s="14"/>
      <c r="T164" s="14"/>
      <c r="U164" s="14"/>
      <c r="V164" s="14"/>
      <c r="W164" s="14"/>
      <c r="X164" s="17"/>
      <c r="Y164" s="12"/>
      <c r="Z164" s="14"/>
      <c r="AA164" s="14"/>
      <c r="AB164" s="14"/>
      <c r="AC164" s="12"/>
      <c r="AD164" s="14"/>
      <c r="AE164" s="12"/>
      <c r="AF164" s="12"/>
      <c r="AG164" s="14"/>
      <c r="AH164" s="14"/>
      <c r="AJ164" s="14"/>
      <c r="AK164" s="14"/>
      <c r="AL164" s="14"/>
      <c r="AM164" s="14"/>
      <c r="AN164" s="14"/>
      <c r="AO164" s="14"/>
      <c r="AP164" s="14"/>
      <c r="AQ164" s="14"/>
      <c r="AR164" s="14"/>
      <c r="AS164" s="14"/>
      <c r="AT164" s="14"/>
      <c r="AU164" s="14"/>
      <c r="AV164" s="14"/>
      <c r="AW164" s="14"/>
      <c r="AX164" s="14"/>
      <c r="AY164" s="14"/>
      <c r="AZ164" s="14"/>
      <c r="BA164" s="14"/>
      <c r="BB164" s="15"/>
      <c r="BC164" s="14"/>
      <c r="BD164" s="14"/>
      <c r="BE164" s="14"/>
      <c r="BF164" s="14"/>
      <c r="BG164" s="12"/>
      <c r="BH164" s="14"/>
      <c r="BI164" s="14"/>
      <c r="BJ164" s="14"/>
      <c r="BK164" s="14"/>
      <c r="BL164" s="14"/>
      <c r="BM164" s="14"/>
      <c r="BN164" s="14"/>
      <c r="BO164" s="14"/>
      <c r="BP164" s="14"/>
      <c r="BQ164" s="14"/>
      <c r="BR164" s="14"/>
      <c r="BS164" s="14"/>
      <c r="BT164" s="14"/>
      <c r="BU164" s="14"/>
      <c r="BV164" s="14"/>
      <c r="BW164" s="14"/>
      <c r="BX164" s="14"/>
      <c r="BY164" s="14"/>
      <c r="BZ164" s="17"/>
      <c r="CA164" s="14"/>
      <c r="CB164" s="14"/>
      <c r="CC164" s="14"/>
      <c r="CD164" s="14"/>
    </row>
    <row r="165" spans="6:82" ht="18.5">
      <c r="F165" s="14"/>
      <c r="G165" s="9"/>
      <c r="H165" s="14"/>
      <c r="I165" s="15"/>
      <c r="J165" s="16"/>
      <c r="K165" s="14"/>
      <c r="L165" s="14"/>
      <c r="M165" s="14"/>
      <c r="N165" s="14"/>
      <c r="O165" s="14"/>
      <c r="P165" s="14"/>
      <c r="Q165" s="14"/>
      <c r="R165" s="14"/>
      <c r="S165" s="14"/>
      <c r="T165" s="14"/>
      <c r="U165" s="14"/>
      <c r="V165" s="14"/>
      <c r="W165" s="14"/>
      <c r="X165" s="17"/>
      <c r="Y165" s="12"/>
      <c r="Z165" s="14"/>
      <c r="AA165" s="14"/>
      <c r="AB165" s="14"/>
      <c r="AC165" s="12"/>
      <c r="AD165" s="14"/>
      <c r="AE165" s="12"/>
      <c r="AF165" s="12"/>
      <c r="AG165" s="14"/>
      <c r="AH165" s="14"/>
      <c r="AJ165" s="14"/>
      <c r="AK165" s="14"/>
      <c r="AL165" s="14"/>
      <c r="AM165" s="14"/>
      <c r="AN165" s="14"/>
      <c r="AO165" s="14"/>
      <c r="AP165" s="14"/>
      <c r="AQ165" s="14"/>
      <c r="AR165" s="14"/>
      <c r="AS165" s="14"/>
      <c r="AT165" s="14"/>
      <c r="AU165" s="14"/>
      <c r="AV165" s="14"/>
      <c r="AW165" s="14"/>
      <c r="AX165" s="14"/>
      <c r="AY165" s="14"/>
      <c r="AZ165" s="14"/>
      <c r="BA165" s="14"/>
      <c r="BB165" s="15"/>
      <c r="BC165" s="14"/>
      <c r="BD165" s="14"/>
      <c r="BE165" s="14"/>
      <c r="BF165" s="14"/>
      <c r="BG165" s="12"/>
      <c r="BH165" s="14"/>
      <c r="BI165" s="14"/>
      <c r="BJ165" s="14"/>
      <c r="BK165" s="14"/>
      <c r="BL165" s="14"/>
      <c r="BM165" s="14"/>
      <c r="BN165" s="14"/>
      <c r="BO165" s="14"/>
      <c r="BP165" s="14"/>
      <c r="BQ165" s="14"/>
      <c r="BR165" s="14"/>
      <c r="BS165" s="14"/>
      <c r="BT165" s="14"/>
      <c r="BU165" s="14"/>
      <c r="BV165" s="14"/>
      <c r="BW165" s="14"/>
      <c r="BX165" s="14"/>
      <c r="BY165" s="14"/>
      <c r="BZ165" s="17"/>
      <c r="CA165" s="14"/>
      <c r="CB165" s="14"/>
      <c r="CC165" s="14"/>
      <c r="CD165" s="14"/>
    </row>
    <row r="166" spans="6:82" ht="18.5">
      <c r="F166" s="14"/>
      <c r="G166" s="9"/>
      <c r="H166" s="14"/>
      <c r="I166" s="15"/>
      <c r="J166" s="16"/>
      <c r="K166" s="14"/>
      <c r="L166" s="14"/>
      <c r="M166" s="14"/>
      <c r="N166" s="14"/>
      <c r="O166" s="14"/>
      <c r="P166" s="14"/>
      <c r="Q166" s="14"/>
      <c r="R166" s="14"/>
      <c r="S166" s="14"/>
      <c r="T166" s="14"/>
      <c r="U166" s="14"/>
      <c r="V166" s="14"/>
      <c r="W166" s="14"/>
      <c r="X166" s="17"/>
      <c r="Y166" s="12"/>
      <c r="Z166" s="14"/>
      <c r="AA166" s="14"/>
      <c r="AB166" s="14"/>
      <c r="AC166" s="12"/>
      <c r="AD166" s="14"/>
      <c r="AE166" s="12"/>
      <c r="AF166" s="12"/>
      <c r="AG166" s="14"/>
      <c r="AH166" s="14"/>
      <c r="AJ166" s="14"/>
      <c r="AK166" s="14"/>
      <c r="AL166" s="14"/>
      <c r="AM166" s="14"/>
      <c r="AN166" s="14"/>
      <c r="AO166" s="14"/>
      <c r="AP166" s="14"/>
      <c r="AQ166" s="14"/>
      <c r="AR166" s="14"/>
      <c r="AS166" s="14"/>
      <c r="AT166" s="14"/>
      <c r="AU166" s="14"/>
      <c r="AV166" s="14"/>
      <c r="AW166" s="14"/>
      <c r="AX166" s="14"/>
      <c r="AY166" s="14"/>
      <c r="AZ166" s="14"/>
      <c r="BA166" s="14"/>
      <c r="BB166" s="15"/>
      <c r="BC166" s="14"/>
      <c r="BD166" s="14"/>
      <c r="BE166" s="14"/>
      <c r="BF166" s="14"/>
      <c r="BG166" s="12"/>
      <c r="BH166" s="14"/>
      <c r="BI166" s="14"/>
      <c r="BJ166" s="14"/>
      <c r="BK166" s="14"/>
      <c r="BL166" s="14"/>
      <c r="BM166" s="14"/>
      <c r="BN166" s="14"/>
      <c r="BO166" s="14"/>
      <c r="BP166" s="14"/>
      <c r="BQ166" s="14"/>
      <c r="BR166" s="14"/>
      <c r="BS166" s="14"/>
      <c r="BT166" s="14"/>
      <c r="BU166" s="14"/>
      <c r="BV166" s="14"/>
      <c r="BW166" s="14"/>
      <c r="BX166" s="14"/>
      <c r="BY166" s="14"/>
      <c r="BZ166" s="17"/>
      <c r="CA166" s="14"/>
      <c r="CB166" s="14"/>
      <c r="CC166" s="14"/>
      <c r="CD166" s="14"/>
    </row>
    <row r="167" spans="6:82" ht="18.5">
      <c r="F167" s="14"/>
      <c r="G167" s="9"/>
      <c r="H167" s="14"/>
      <c r="I167" s="15"/>
      <c r="J167" s="16"/>
      <c r="K167" s="14"/>
      <c r="L167" s="14"/>
      <c r="M167" s="14"/>
      <c r="N167" s="14"/>
      <c r="O167" s="14"/>
      <c r="P167" s="14"/>
      <c r="Q167" s="14"/>
      <c r="R167" s="14"/>
      <c r="S167" s="14"/>
      <c r="T167" s="14"/>
      <c r="U167" s="14"/>
      <c r="V167" s="14"/>
      <c r="W167" s="14"/>
      <c r="X167" s="17"/>
      <c r="Y167" s="12"/>
      <c r="Z167" s="14"/>
      <c r="AA167" s="14"/>
      <c r="AB167" s="14"/>
      <c r="AC167" s="12"/>
      <c r="AD167" s="14"/>
      <c r="AE167" s="12"/>
      <c r="AF167" s="12"/>
      <c r="AG167" s="14"/>
      <c r="AH167" s="14"/>
      <c r="AJ167" s="14"/>
      <c r="AK167" s="14"/>
      <c r="AL167" s="14"/>
      <c r="AM167" s="14"/>
      <c r="AN167" s="14"/>
      <c r="AO167" s="14"/>
      <c r="AP167" s="14"/>
      <c r="AQ167" s="14"/>
      <c r="AR167" s="14"/>
      <c r="AS167" s="14"/>
      <c r="AT167" s="14"/>
      <c r="AU167" s="14"/>
      <c r="AV167" s="14"/>
      <c r="AW167" s="14"/>
      <c r="AX167" s="14"/>
      <c r="AY167" s="14"/>
      <c r="AZ167" s="14"/>
      <c r="BA167" s="14"/>
      <c r="BB167" s="15"/>
      <c r="BC167" s="14"/>
      <c r="BD167" s="14"/>
      <c r="BE167" s="14"/>
      <c r="BF167" s="14"/>
      <c r="BG167" s="12"/>
      <c r="BH167" s="14"/>
      <c r="BI167" s="14"/>
      <c r="BJ167" s="14"/>
      <c r="BK167" s="14"/>
      <c r="BL167" s="14"/>
      <c r="BM167" s="14"/>
      <c r="BN167" s="14"/>
      <c r="BO167" s="14"/>
      <c r="BP167" s="14"/>
      <c r="BQ167" s="14"/>
      <c r="BR167" s="14"/>
      <c r="BS167" s="14"/>
      <c r="BT167" s="14"/>
      <c r="BU167" s="14"/>
      <c r="BV167" s="14"/>
      <c r="BW167" s="14"/>
      <c r="BX167" s="14"/>
      <c r="BY167" s="14"/>
      <c r="BZ167" s="17"/>
      <c r="CA167" s="14"/>
      <c r="CB167" s="14"/>
      <c r="CC167" s="14"/>
      <c r="CD167" s="14"/>
    </row>
    <row r="168" spans="6:82" ht="18.5">
      <c r="F168" s="14"/>
      <c r="G168" s="9"/>
      <c r="H168" s="14"/>
      <c r="I168" s="15"/>
      <c r="J168" s="16"/>
      <c r="K168" s="14"/>
      <c r="L168" s="14"/>
      <c r="M168" s="14"/>
      <c r="N168" s="14"/>
      <c r="O168" s="14"/>
      <c r="P168" s="14"/>
      <c r="Q168" s="14"/>
      <c r="R168" s="14"/>
      <c r="S168" s="14"/>
      <c r="T168" s="14"/>
      <c r="U168" s="14"/>
      <c r="V168" s="14"/>
      <c r="W168" s="14"/>
      <c r="X168" s="17"/>
      <c r="Y168" s="12"/>
      <c r="Z168" s="14"/>
      <c r="AA168" s="14"/>
      <c r="AB168" s="14"/>
      <c r="AC168" s="12"/>
      <c r="AD168" s="14"/>
      <c r="AE168" s="12"/>
      <c r="AF168" s="12"/>
      <c r="AG168" s="14"/>
      <c r="AH168" s="14"/>
      <c r="AJ168" s="14"/>
      <c r="AK168" s="14"/>
      <c r="AL168" s="14"/>
      <c r="AM168" s="14"/>
      <c r="AN168" s="14"/>
      <c r="AO168" s="14"/>
      <c r="AP168" s="14"/>
      <c r="AQ168" s="14"/>
      <c r="AR168" s="14"/>
      <c r="AS168" s="14"/>
      <c r="AT168" s="14"/>
      <c r="AU168" s="14"/>
      <c r="AV168" s="14"/>
      <c r="AW168" s="14"/>
      <c r="AX168" s="14"/>
      <c r="AY168" s="14"/>
      <c r="AZ168" s="14"/>
      <c r="BA168" s="14"/>
      <c r="BB168" s="15"/>
      <c r="BC168" s="14"/>
      <c r="BD168" s="14"/>
      <c r="BE168" s="14"/>
      <c r="BF168" s="14"/>
      <c r="BG168" s="12"/>
      <c r="BH168" s="14"/>
      <c r="BI168" s="14"/>
      <c r="BJ168" s="14"/>
      <c r="BK168" s="14"/>
      <c r="BL168" s="14"/>
      <c r="BM168" s="14"/>
      <c r="BN168" s="14"/>
      <c r="BO168" s="14"/>
      <c r="BP168" s="14"/>
      <c r="BQ168" s="14"/>
      <c r="BR168" s="14"/>
      <c r="BS168" s="14"/>
      <c r="BT168" s="14"/>
      <c r="BU168" s="14"/>
      <c r="BV168" s="14"/>
      <c r="BW168" s="14"/>
      <c r="BX168" s="14"/>
      <c r="BY168" s="14"/>
      <c r="BZ168" s="17"/>
      <c r="CA168" s="14"/>
      <c r="CB168" s="14"/>
      <c r="CC168" s="14"/>
      <c r="CD168" s="14"/>
    </row>
    <row r="169" spans="6:82" ht="18.5">
      <c r="F169" s="14"/>
      <c r="G169" s="9"/>
      <c r="H169" s="14"/>
      <c r="I169" s="15"/>
      <c r="J169" s="16"/>
      <c r="K169" s="14"/>
      <c r="L169" s="14"/>
      <c r="M169" s="14"/>
      <c r="N169" s="14"/>
      <c r="O169" s="14"/>
      <c r="P169" s="14"/>
      <c r="Q169" s="14"/>
      <c r="R169" s="14"/>
      <c r="S169" s="14"/>
      <c r="T169" s="14"/>
      <c r="U169" s="14"/>
      <c r="V169" s="14"/>
      <c r="W169" s="14"/>
      <c r="X169" s="17"/>
      <c r="Y169" s="12"/>
      <c r="Z169" s="14"/>
      <c r="AA169" s="14"/>
      <c r="AB169" s="14"/>
      <c r="AC169" s="12"/>
      <c r="AD169" s="14"/>
      <c r="AE169" s="12"/>
      <c r="AF169" s="12"/>
      <c r="AG169" s="14"/>
      <c r="AH169" s="14"/>
      <c r="AJ169" s="14"/>
      <c r="AK169" s="14"/>
      <c r="AL169" s="14"/>
      <c r="AM169" s="14"/>
      <c r="AN169" s="14"/>
      <c r="AO169" s="14"/>
      <c r="AP169" s="14"/>
      <c r="AQ169" s="14"/>
      <c r="AR169" s="14"/>
      <c r="AS169" s="14"/>
      <c r="AT169" s="14"/>
      <c r="AU169" s="14"/>
      <c r="AV169" s="14"/>
      <c r="AW169" s="14"/>
      <c r="AX169" s="14"/>
      <c r="AY169" s="14"/>
      <c r="AZ169" s="14"/>
      <c r="BA169" s="14"/>
      <c r="BB169" s="15"/>
      <c r="BC169" s="14"/>
      <c r="BD169" s="14"/>
      <c r="BE169" s="14"/>
      <c r="BF169" s="14"/>
      <c r="BG169" s="12"/>
      <c r="BH169" s="14"/>
      <c r="BI169" s="14"/>
      <c r="BJ169" s="14"/>
      <c r="BK169" s="14"/>
      <c r="BL169" s="14"/>
      <c r="BM169" s="14"/>
      <c r="BN169" s="14"/>
      <c r="BO169" s="14"/>
      <c r="BP169" s="14"/>
      <c r="BQ169" s="14"/>
      <c r="BR169" s="14"/>
      <c r="BS169" s="14"/>
      <c r="BT169" s="14"/>
      <c r="BU169" s="14"/>
      <c r="BV169" s="14"/>
      <c r="BW169" s="14"/>
      <c r="BX169" s="14"/>
      <c r="BY169" s="14"/>
      <c r="BZ169" s="17"/>
      <c r="CA169" s="14"/>
      <c r="CB169" s="14"/>
      <c r="CC169" s="14"/>
      <c r="CD169" s="14"/>
    </row>
    <row r="170" spans="6:82" ht="18.5">
      <c r="F170" s="14"/>
      <c r="G170" s="9"/>
      <c r="H170" s="14"/>
      <c r="I170" s="15"/>
      <c r="J170" s="16"/>
      <c r="K170" s="14"/>
      <c r="L170" s="14"/>
      <c r="M170" s="14"/>
      <c r="N170" s="14"/>
      <c r="O170" s="14"/>
      <c r="P170" s="14"/>
      <c r="Q170" s="14"/>
      <c r="R170" s="14"/>
      <c r="S170" s="14"/>
      <c r="T170" s="14"/>
      <c r="U170" s="14"/>
      <c r="V170" s="14"/>
      <c r="W170" s="14"/>
      <c r="X170" s="17"/>
      <c r="Y170" s="12"/>
      <c r="Z170" s="14"/>
      <c r="AA170" s="14"/>
      <c r="AB170" s="14"/>
      <c r="AC170" s="12"/>
      <c r="AD170" s="14"/>
      <c r="AE170" s="12"/>
      <c r="AF170" s="12"/>
      <c r="AG170" s="14"/>
      <c r="AH170" s="14"/>
      <c r="AJ170" s="14"/>
      <c r="AK170" s="14"/>
      <c r="AL170" s="14"/>
      <c r="AM170" s="14"/>
      <c r="AN170" s="14"/>
      <c r="AO170" s="14"/>
      <c r="AP170" s="14"/>
      <c r="AQ170" s="14"/>
      <c r="AR170" s="14"/>
      <c r="AS170" s="14"/>
      <c r="AT170" s="14"/>
      <c r="AU170" s="14"/>
      <c r="AV170" s="14"/>
      <c r="AW170" s="14"/>
      <c r="AX170" s="14"/>
      <c r="AY170" s="14"/>
      <c r="AZ170" s="14"/>
      <c r="BA170" s="14"/>
      <c r="BB170" s="15"/>
      <c r="BC170" s="14"/>
      <c r="BD170" s="14"/>
      <c r="BE170" s="14"/>
      <c r="BF170" s="14"/>
      <c r="BG170" s="12"/>
      <c r="BH170" s="14"/>
      <c r="BI170" s="14"/>
      <c r="BJ170" s="14"/>
      <c r="BK170" s="14"/>
      <c r="BL170" s="14"/>
      <c r="BM170" s="14"/>
      <c r="BN170" s="14"/>
      <c r="BO170" s="14"/>
      <c r="BP170" s="14"/>
      <c r="BQ170" s="14"/>
      <c r="BR170" s="14"/>
      <c r="BS170" s="14"/>
      <c r="BT170" s="14"/>
      <c r="BU170" s="14"/>
      <c r="BV170" s="14"/>
      <c r="BW170" s="14"/>
      <c r="BX170" s="14"/>
      <c r="BY170" s="14"/>
      <c r="BZ170" s="17"/>
      <c r="CA170" s="14"/>
      <c r="CB170" s="14"/>
      <c r="CC170" s="14"/>
      <c r="CD170" s="14"/>
    </row>
    <row r="171" spans="6:82" ht="18.5">
      <c r="F171" s="14"/>
      <c r="G171" s="9"/>
      <c r="H171" s="14"/>
      <c r="I171" s="15"/>
      <c r="J171" s="16"/>
      <c r="K171" s="14"/>
      <c r="L171" s="14"/>
      <c r="M171" s="14"/>
      <c r="N171" s="14"/>
      <c r="O171" s="14"/>
      <c r="P171" s="14"/>
      <c r="Q171" s="14"/>
      <c r="R171" s="14"/>
      <c r="S171" s="14"/>
      <c r="T171" s="14"/>
      <c r="U171" s="14"/>
      <c r="V171" s="14"/>
      <c r="W171" s="14"/>
      <c r="X171" s="17"/>
      <c r="Y171" s="12"/>
      <c r="Z171" s="14"/>
      <c r="AA171" s="14"/>
      <c r="AB171" s="14"/>
      <c r="AC171" s="12"/>
      <c r="AD171" s="14"/>
      <c r="AE171" s="12"/>
      <c r="AF171" s="12"/>
      <c r="AG171" s="14"/>
      <c r="AH171" s="14"/>
      <c r="AJ171" s="14"/>
      <c r="AK171" s="14"/>
      <c r="AL171" s="14"/>
      <c r="AM171" s="14"/>
      <c r="AN171" s="14"/>
      <c r="AO171" s="14"/>
      <c r="AP171" s="14"/>
      <c r="AQ171" s="14"/>
      <c r="AR171" s="14"/>
      <c r="AS171" s="14"/>
      <c r="AT171" s="14"/>
      <c r="AU171" s="14"/>
      <c r="AV171" s="14"/>
      <c r="AW171" s="14"/>
      <c r="AX171" s="14"/>
      <c r="AY171" s="14"/>
      <c r="AZ171" s="14"/>
      <c r="BA171" s="14"/>
      <c r="BB171" s="15"/>
      <c r="BC171" s="14"/>
      <c r="BD171" s="14"/>
      <c r="BE171" s="14"/>
      <c r="BF171" s="14"/>
      <c r="BG171" s="12"/>
      <c r="BH171" s="14"/>
      <c r="BI171" s="14"/>
      <c r="BJ171" s="14"/>
      <c r="BK171" s="14"/>
      <c r="BL171" s="14"/>
      <c r="BM171" s="14"/>
      <c r="BN171" s="14"/>
      <c r="BO171" s="14"/>
      <c r="BP171" s="14"/>
      <c r="BQ171" s="14"/>
      <c r="BR171" s="14"/>
      <c r="BS171" s="14"/>
      <c r="BT171" s="14"/>
      <c r="BU171" s="14"/>
      <c r="BV171" s="14"/>
      <c r="BW171" s="14"/>
      <c r="BX171" s="14"/>
      <c r="BY171" s="14"/>
      <c r="BZ171" s="17"/>
      <c r="CA171" s="14"/>
      <c r="CB171" s="14"/>
      <c r="CC171" s="14"/>
      <c r="CD171" s="14"/>
    </row>
    <row r="172" spans="6:82" ht="18.5">
      <c r="F172" s="14"/>
      <c r="G172" s="9"/>
      <c r="H172" s="14"/>
      <c r="I172" s="15"/>
      <c r="J172" s="16"/>
      <c r="K172" s="14"/>
      <c r="L172" s="14"/>
      <c r="M172" s="14"/>
      <c r="N172" s="14"/>
      <c r="O172" s="14"/>
      <c r="P172" s="14"/>
      <c r="Q172" s="14"/>
      <c r="R172" s="14"/>
      <c r="S172" s="14"/>
      <c r="T172" s="14"/>
      <c r="U172" s="14"/>
      <c r="V172" s="14"/>
      <c r="W172" s="14"/>
      <c r="X172" s="17"/>
      <c r="Y172" s="12"/>
      <c r="Z172" s="14"/>
      <c r="AA172" s="14"/>
      <c r="AB172" s="14"/>
      <c r="AC172" s="12"/>
      <c r="AD172" s="14"/>
      <c r="AE172" s="12"/>
      <c r="AF172" s="12"/>
      <c r="AG172" s="14"/>
      <c r="AH172" s="14"/>
      <c r="AJ172" s="14"/>
      <c r="AK172" s="14"/>
      <c r="AL172" s="14"/>
      <c r="AM172" s="14"/>
      <c r="AN172" s="14"/>
      <c r="AO172" s="14"/>
      <c r="AP172" s="14"/>
      <c r="AQ172" s="14"/>
      <c r="AR172" s="14"/>
      <c r="AS172" s="14"/>
      <c r="AT172" s="14"/>
      <c r="AU172" s="14"/>
      <c r="AV172" s="14"/>
      <c r="AW172" s="14"/>
      <c r="AX172" s="14"/>
      <c r="AY172" s="14"/>
      <c r="AZ172" s="14"/>
      <c r="BA172" s="14"/>
      <c r="BB172" s="15"/>
      <c r="BC172" s="14"/>
      <c r="BD172" s="14"/>
      <c r="BE172" s="14"/>
      <c r="BF172" s="14"/>
      <c r="BG172" s="12"/>
      <c r="BH172" s="14"/>
      <c r="BI172" s="14"/>
      <c r="BJ172" s="14"/>
      <c r="BK172" s="14"/>
      <c r="BL172" s="14"/>
      <c r="BM172" s="14"/>
      <c r="BN172" s="14"/>
      <c r="BO172" s="14"/>
      <c r="BP172" s="14"/>
      <c r="BQ172" s="14"/>
      <c r="BR172" s="14"/>
      <c r="BS172" s="14"/>
      <c r="BT172" s="14"/>
      <c r="BU172" s="14"/>
      <c r="BV172" s="14"/>
      <c r="BW172" s="14"/>
      <c r="BX172" s="14"/>
      <c r="BY172" s="14"/>
      <c r="BZ172" s="17"/>
      <c r="CA172" s="14"/>
      <c r="CB172" s="14"/>
      <c r="CC172" s="14"/>
      <c r="CD172" s="14"/>
    </row>
    <row r="173" spans="6:82" ht="18.5">
      <c r="F173" s="14"/>
      <c r="G173" s="9"/>
      <c r="H173" s="14"/>
      <c r="I173" s="15"/>
      <c r="J173" s="16"/>
      <c r="K173" s="14"/>
      <c r="L173" s="14"/>
      <c r="M173" s="14"/>
      <c r="N173" s="14"/>
      <c r="O173" s="14"/>
      <c r="P173" s="14"/>
      <c r="Q173" s="14"/>
      <c r="R173" s="14"/>
      <c r="S173" s="14"/>
      <c r="T173" s="14"/>
      <c r="U173" s="14"/>
      <c r="V173" s="14"/>
      <c r="W173" s="14"/>
      <c r="X173" s="17"/>
      <c r="Y173" s="12"/>
      <c r="Z173" s="14"/>
      <c r="AA173" s="14"/>
      <c r="AB173" s="14"/>
      <c r="AC173" s="12"/>
      <c r="AD173" s="14"/>
      <c r="AE173" s="12"/>
      <c r="AF173" s="12"/>
      <c r="AG173" s="14"/>
      <c r="AH173" s="14"/>
      <c r="AJ173" s="14"/>
      <c r="AK173" s="14"/>
      <c r="AL173" s="14"/>
      <c r="AM173" s="14"/>
      <c r="AN173" s="14"/>
      <c r="AO173" s="14"/>
      <c r="AP173" s="14"/>
      <c r="AQ173" s="14"/>
      <c r="AR173" s="14"/>
      <c r="AS173" s="14"/>
      <c r="AT173" s="14"/>
      <c r="AU173" s="14"/>
      <c r="AV173" s="14"/>
      <c r="AW173" s="14"/>
      <c r="AX173" s="14"/>
      <c r="AY173" s="14"/>
      <c r="AZ173" s="14"/>
      <c r="BA173" s="14"/>
      <c r="BB173" s="15"/>
      <c r="BC173" s="14"/>
      <c r="BD173" s="14"/>
      <c r="BE173" s="14"/>
      <c r="BF173" s="14"/>
      <c r="BG173" s="12"/>
      <c r="BH173" s="14"/>
      <c r="BI173" s="14"/>
      <c r="BJ173" s="14"/>
      <c r="BK173" s="14"/>
      <c r="BL173" s="14"/>
      <c r="BM173" s="14"/>
      <c r="BN173" s="14"/>
      <c r="BO173" s="14"/>
      <c r="BP173" s="14"/>
      <c r="BQ173" s="14"/>
      <c r="BR173" s="14"/>
      <c r="BS173" s="14"/>
      <c r="BT173" s="14"/>
      <c r="BU173" s="14"/>
      <c r="BV173" s="14"/>
      <c r="BW173" s="14"/>
      <c r="BX173" s="14"/>
      <c r="BY173" s="14"/>
      <c r="BZ173" s="17"/>
      <c r="CA173" s="14"/>
      <c r="CB173" s="14"/>
      <c r="CC173" s="14"/>
      <c r="CD173" s="14"/>
    </row>
    <row r="174" spans="6:82" ht="18.5">
      <c r="F174" s="14"/>
      <c r="G174" s="9"/>
      <c r="H174" s="14"/>
      <c r="I174" s="15"/>
      <c r="J174" s="16"/>
      <c r="K174" s="14"/>
      <c r="L174" s="14"/>
      <c r="M174" s="14"/>
      <c r="N174" s="14"/>
      <c r="O174" s="14"/>
      <c r="P174" s="14"/>
      <c r="Q174" s="14"/>
      <c r="R174" s="14"/>
      <c r="S174" s="14"/>
      <c r="T174" s="14"/>
      <c r="U174" s="14"/>
      <c r="V174" s="14"/>
      <c r="W174" s="14"/>
      <c r="X174" s="17"/>
      <c r="Y174" s="12"/>
      <c r="Z174" s="14"/>
      <c r="AA174" s="14"/>
      <c r="AB174" s="14"/>
      <c r="AC174" s="12"/>
      <c r="AD174" s="14"/>
      <c r="AE174" s="12"/>
      <c r="AF174" s="12"/>
      <c r="AG174" s="14"/>
      <c r="AH174" s="14"/>
      <c r="AJ174" s="14"/>
      <c r="AK174" s="14"/>
      <c r="AL174" s="14"/>
      <c r="AM174" s="14"/>
      <c r="AN174" s="14"/>
      <c r="AO174" s="14"/>
      <c r="AP174" s="14"/>
      <c r="AQ174" s="14"/>
      <c r="AR174" s="14"/>
      <c r="AS174" s="14"/>
      <c r="AT174" s="14"/>
      <c r="AU174" s="14"/>
      <c r="AV174" s="14"/>
      <c r="AW174" s="14"/>
      <c r="AX174" s="14"/>
      <c r="AY174" s="14"/>
      <c r="AZ174" s="14"/>
      <c r="BA174" s="14"/>
      <c r="BB174" s="15"/>
      <c r="BC174" s="14"/>
      <c r="BD174" s="14"/>
      <c r="BE174" s="14"/>
      <c r="BF174" s="14"/>
      <c r="BG174" s="12"/>
      <c r="BH174" s="14"/>
      <c r="BI174" s="14"/>
      <c r="BJ174" s="14"/>
      <c r="BK174" s="14"/>
      <c r="BL174" s="14"/>
      <c r="BM174" s="14"/>
      <c r="BN174" s="14"/>
      <c r="BO174" s="14"/>
      <c r="BP174" s="14"/>
      <c r="BQ174" s="14"/>
      <c r="BR174" s="14"/>
      <c r="BS174" s="14"/>
      <c r="BT174" s="14"/>
      <c r="BU174" s="14"/>
      <c r="BV174" s="14"/>
      <c r="BW174" s="14"/>
      <c r="BX174" s="14"/>
      <c r="BY174" s="14"/>
      <c r="BZ174" s="17"/>
      <c r="CA174" s="14"/>
      <c r="CB174" s="14"/>
      <c r="CC174" s="14"/>
      <c r="CD174" s="14"/>
    </row>
    <row r="175" spans="6:82" ht="18.5">
      <c r="F175" s="14"/>
      <c r="G175" s="9"/>
      <c r="H175" s="14"/>
      <c r="I175" s="15"/>
      <c r="J175" s="16"/>
      <c r="K175" s="14"/>
      <c r="L175" s="14"/>
      <c r="M175" s="14"/>
      <c r="N175" s="14"/>
      <c r="O175" s="14"/>
      <c r="P175" s="14"/>
      <c r="Q175" s="14"/>
      <c r="R175" s="14"/>
      <c r="S175" s="14"/>
      <c r="T175" s="14"/>
      <c r="U175" s="14"/>
      <c r="V175" s="14"/>
      <c r="W175" s="14"/>
      <c r="X175" s="17"/>
      <c r="Y175" s="12"/>
      <c r="Z175" s="14"/>
      <c r="AA175" s="14"/>
      <c r="AB175" s="14"/>
      <c r="AC175" s="12"/>
      <c r="AD175" s="14"/>
      <c r="AE175" s="12"/>
      <c r="AF175" s="12"/>
      <c r="AG175" s="14"/>
      <c r="AH175" s="14"/>
      <c r="AJ175" s="14"/>
      <c r="AK175" s="14"/>
      <c r="AL175" s="14"/>
      <c r="AM175" s="14"/>
      <c r="AN175" s="14"/>
      <c r="AO175" s="14"/>
      <c r="AP175" s="14"/>
      <c r="AQ175" s="14"/>
      <c r="AR175" s="14"/>
      <c r="AS175" s="14"/>
      <c r="AT175" s="14"/>
      <c r="AU175" s="14"/>
      <c r="AV175" s="14"/>
      <c r="AW175" s="14"/>
      <c r="AX175" s="14"/>
      <c r="AY175" s="14"/>
      <c r="AZ175" s="14"/>
      <c r="BA175" s="14"/>
      <c r="BB175" s="15"/>
      <c r="BC175" s="14"/>
      <c r="BD175" s="14"/>
      <c r="BE175" s="14"/>
      <c r="BF175" s="14"/>
      <c r="BG175" s="12"/>
      <c r="BH175" s="14"/>
      <c r="BI175" s="14"/>
      <c r="BJ175" s="14"/>
      <c r="BK175" s="14"/>
      <c r="BL175" s="14"/>
      <c r="BM175" s="14"/>
      <c r="BN175" s="14"/>
      <c r="BO175" s="14"/>
      <c r="BP175" s="14"/>
      <c r="BQ175" s="14"/>
      <c r="BR175" s="14"/>
      <c r="BS175" s="14"/>
      <c r="BT175" s="14"/>
      <c r="BU175" s="14"/>
      <c r="BV175" s="14"/>
      <c r="BW175" s="14"/>
      <c r="BX175" s="14"/>
      <c r="BY175" s="14"/>
      <c r="BZ175" s="17"/>
      <c r="CA175" s="14"/>
      <c r="CB175" s="14"/>
      <c r="CC175" s="14"/>
      <c r="CD175" s="14"/>
    </row>
    <row r="176" spans="6:82" ht="18.5">
      <c r="F176" s="14"/>
      <c r="G176" s="9"/>
      <c r="H176" s="14"/>
      <c r="I176" s="15"/>
      <c r="J176" s="16"/>
      <c r="K176" s="14"/>
      <c r="L176" s="14"/>
      <c r="M176" s="14"/>
      <c r="N176" s="14"/>
      <c r="O176" s="14"/>
      <c r="P176" s="14"/>
      <c r="Q176" s="14"/>
      <c r="R176" s="14"/>
      <c r="S176" s="14"/>
      <c r="T176" s="14"/>
      <c r="U176" s="14"/>
      <c r="V176" s="14"/>
      <c r="W176" s="14"/>
      <c r="X176" s="17"/>
      <c r="Y176" s="12"/>
      <c r="Z176" s="14"/>
      <c r="AA176" s="14"/>
      <c r="AB176" s="14"/>
      <c r="AC176" s="12"/>
      <c r="AD176" s="14"/>
      <c r="AE176" s="12"/>
      <c r="AF176" s="12"/>
      <c r="AG176" s="14"/>
      <c r="AH176" s="14"/>
      <c r="AJ176" s="14"/>
      <c r="AK176" s="14"/>
      <c r="AL176" s="14"/>
      <c r="AM176" s="14"/>
      <c r="AN176" s="14"/>
      <c r="AO176" s="14"/>
      <c r="AP176" s="14"/>
      <c r="AQ176" s="14"/>
      <c r="AR176" s="14"/>
      <c r="AS176" s="14"/>
      <c r="AT176" s="14"/>
      <c r="AU176" s="14"/>
      <c r="AV176" s="14"/>
      <c r="AW176" s="14"/>
      <c r="AX176" s="14"/>
      <c r="AY176" s="14"/>
      <c r="AZ176" s="14"/>
      <c r="BA176" s="14"/>
      <c r="BB176" s="15"/>
      <c r="BC176" s="14"/>
      <c r="BD176" s="14"/>
      <c r="BE176" s="14"/>
      <c r="BF176" s="14"/>
      <c r="BG176" s="12"/>
      <c r="BH176" s="14"/>
      <c r="BI176" s="14"/>
      <c r="BJ176" s="14"/>
      <c r="BK176" s="14"/>
      <c r="BL176" s="14"/>
      <c r="BM176" s="14"/>
      <c r="BN176" s="14"/>
      <c r="BO176" s="14"/>
      <c r="BP176" s="14"/>
      <c r="BQ176" s="14"/>
      <c r="BR176" s="14"/>
      <c r="BS176" s="14"/>
      <c r="BT176" s="14"/>
      <c r="BU176" s="14"/>
      <c r="BV176" s="14"/>
      <c r="BW176" s="14"/>
      <c r="BX176" s="14"/>
      <c r="BY176" s="14"/>
      <c r="BZ176" s="17"/>
      <c r="CA176" s="14"/>
      <c r="CB176" s="14"/>
      <c r="CC176" s="14"/>
      <c r="CD176" s="14"/>
    </row>
    <row r="177" spans="6:82" ht="18.5">
      <c r="F177" s="14"/>
      <c r="G177" s="9"/>
      <c r="H177" s="14"/>
      <c r="I177" s="15"/>
      <c r="J177" s="16"/>
      <c r="K177" s="14"/>
      <c r="L177" s="14"/>
      <c r="M177" s="14"/>
      <c r="N177" s="14"/>
      <c r="O177" s="14"/>
      <c r="P177" s="14"/>
      <c r="Q177" s="14"/>
      <c r="R177" s="14"/>
      <c r="S177" s="14"/>
      <c r="T177" s="14"/>
      <c r="U177" s="14"/>
      <c r="V177" s="14"/>
      <c r="W177" s="14"/>
      <c r="X177" s="17"/>
      <c r="Y177" s="12"/>
      <c r="Z177" s="14"/>
      <c r="AA177" s="14"/>
      <c r="AB177" s="14"/>
      <c r="AC177" s="12"/>
      <c r="AD177" s="14"/>
      <c r="AE177" s="12"/>
      <c r="AF177" s="12"/>
      <c r="AG177" s="14"/>
      <c r="AH177" s="14"/>
      <c r="AJ177" s="14"/>
      <c r="AK177" s="14"/>
      <c r="AL177" s="14"/>
      <c r="AM177" s="14"/>
      <c r="AN177" s="14"/>
      <c r="AO177" s="14"/>
      <c r="AP177" s="14"/>
      <c r="AQ177" s="14"/>
      <c r="AR177" s="14"/>
      <c r="AS177" s="14"/>
      <c r="AT177" s="14"/>
      <c r="AU177" s="14"/>
      <c r="AV177" s="14"/>
      <c r="AW177" s="14"/>
      <c r="AX177" s="14"/>
      <c r="AY177" s="14"/>
      <c r="AZ177" s="14"/>
      <c r="BA177" s="14"/>
      <c r="BB177" s="15"/>
      <c r="BC177" s="14"/>
      <c r="BD177" s="14"/>
      <c r="BE177" s="14"/>
      <c r="BF177" s="14"/>
      <c r="BG177" s="12"/>
      <c r="BH177" s="14"/>
      <c r="BI177" s="14"/>
      <c r="BJ177" s="14"/>
      <c r="BK177" s="14"/>
      <c r="BL177" s="14"/>
      <c r="BM177" s="14"/>
      <c r="BN177" s="14"/>
      <c r="BO177" s="14"/>
      <c r="BP177" s="14"/>
      <c r="BQ177" s="14"/>
      <c r="BR177" s="14"/>
      <c r="BS177" s="14"/>
      <c r="BT177" s="14"/>
      <c r="BU177" s="14"/>
      <c r="BV177" s="14"/>
      <c r="BW177" s="14"/>
      <c r="BX177" s="14"/>
      <c r="BY177" s="14"/>
      <c r="BZ177" s="17"/>
      <c r="CA177" s="14"/>
      <c r="CB177" s="14"/>
      <c r="CC177" s="14"/>
      <c r="CD177" s="14"/>
    </row>
    <row r="178" spans="6:82" ht="18.5">
      <c r="F178" s="14"/>
      <c r="G178" s="9"/>
      <c r="H178" s="14"/>
      <c r="I178" s="15"/>
      <c r="J178" s="16"/>
      <c r="K178" s="14"/>
      <c r="L178" s="14"/>
      <c r="M178" s="14"/>
      <c r="N178" s="14"/>
      <c r="O178" s="14"/>
      <c r="P178" s="14"/>
      <c r="Q178" s="14"/>
      <c r="R178" s="14"/>
      <c r="S178" s="14"/>
      <c r="T178" s="14"/>
      <c r="U178" s="14"/>
      <c r="V178" s="14"/>
      <c r="W178" s="14"/>
      <c r="X178" s="17"/>
      <c r="Y178" s="12"/>
      <c r="Z178" s="14"/>
      <c r="AA178" s="14"/>
      <c r="AB178" s="14"/>
      <c r="AC178" s="12"/>
      <c r="AD178" s="14"/>
      <c r="AE178" s="12"/>
      <c r="AF178" s="12"/>
      <c r="AG178" s="14"/>
      <c r="AH178" s="14"/>
      <c r="AJ178" s="14"/>
      <c r="AK178" s="14"/>
      <c r="AL178" s="14"/>
      <c r="AM178" s="14"/>
      <c r="AN178" s="14"/>
      <c r="AO178" s="14"/>
      <c r="AP178" s="14"/>
      <c r="AQ178" s="14"/>
      <c r="AR178" s="14"/>
      <c r="AS178" s="14"/>
      <c r="AT178" s="14"/>
      <c r="AU178" s="14"/>
      <c r="AV178" s="14"/>
      <c r="AW178" s="14"/>
      <c r="AX178" s="14"/>
      <c r="AY178" s="14"/>
      <c r="AZ178" s="14"/>
      <c r="BA178" s="14"/>
      <c r="BB178" s="15"/>
      <c r="BC178" s="14"/>
      <c r="BD178" s="14"/>
      <c r="BE178" s="14"/>
      <c r="BF178" s="14"/>
      <c r="BG178" s="12"/>
      <c r="BH178" s="14"/>
      <c r="BI178" s="14"/>
      <c r="BJ178" s="14"/>
      <c r="BK178" s="14"/>
      <c r="BL178" s="14"/>
      <c r="BM178" s="14"/>
      <c r="BN178" s="14"/>
      <c r="BO178" s="14"/>
      <c r="BP178" s="14"/>
      <c r="BQ178" s="14"/>
      <c r="BR178" s="14"/>
      <c r="BS178" s="14"/>
      <c r="BT178" s="14"/>
      <c r="BU178" s="14"/>
      <c r="BV178" s="14"/>
      <c r="BW178" s="14"/>
      <c r="BX178" s="14"/>
      <c r="BY178" s="14"/>
      <c r="BZ178" s="17"/>
      <c r="CA178" s="14"/>
      <c r="CB178" s="14"/>
      <c r="CC178" s="14"/>
      <c r="CD178" s="14"/>
    </row>
    <row r="179" spans="6:82" ht="18.5">
      <c r="F179" s="14"/>
      <c r="G179" s="9"/>
      <c r="H179" s="14"/>
      <c r="I179" s="15"/>
      <c r="J179" s="16"/>
      <c r="K179" s="14"/>
      <c r="L179" s="14"/>
      <c r="M179" s="14"/>
      <c r="N179" s="14"/>
      <c r="O179" s="14"/>
      <c r="P179" s="14"/>
      <c r="Q179" s="14"/>
      <c r="R179" s="14"/>
      <c r="S179" s="14"/>
      <c r="T179" s="14"/>
      <c r="U179" s="14"/>
      <c r="V179" s="14"/>
      <c r="W179" s="14"/>
      <c r="X179" s="17"/>
      <c r="Y179" s="12"/>
      <c r="Z179" s="14"/>
      <c r="AA179" s="14"/>
      <c r="AB179" s="14"/>
      <c r="AC179" s="12"/>
      <c r="AD179" s="14"/>
      <c r="AE179" s="12"/>
      <c r="AF179" s="12"/>
      <c r="AG179" s="14"/>
      <c r="AH179" s="14"/>
      <c r="AJ179" s="14"/>
      <c r="AK179" s="14"/>
      <c r="AL179" s="14"/>
      <c r="AM179" s="14"/>
      <c r="AN179" s="14"/>
      <c r="AO179" s="14"/>
      <c r="AP179" s="14"/>
      <c r="AQ179" s="14"/>
      <c r="AR179" s="14"/>
      <c r="AS179" s="14"/>
      <c r="AT179" s="14"/>
      <c r="AU179" s="14"/>
      <c r="AV179" s="14"/>
      <c r="AW179" s="14"/>
      <c r="AX179" s="14"/>
      <c r="AY179" s="14"/>
      <c r="AZ179" s="14"/>
      <c r="BA179" s="14"/>
      <c r="BB179" s="15"/>
      <c r="BC179" s="14"/>
      <c r="BD179" s="14"/>
      <c r="BE179" s="14"/>
      <c r="BF179" s="14"/>
      <c r="BG179" s="12"/>
      <c r="BH179" s="14"/>
      <c r="BI179" s="14"/>
      <c r="BJ179" s="14"/>
      <c r="BK179" s="14"/>
      <c r="BL179" s="14"/>
      <c r="BM179" s="14"/>
      <c r="BN179" s="14"/>
      <c r="BO179" s="14"/>
      <c r="BP179" s="14"/>
      <c r="BQ179" s="14"/>
      <c r="BR179" s="14"/>
      <c r="BS179" s="14"/>
      <c r="BT179" s="14"/>
      <c r="BU179" s="14"/>
      <c r="BV179" s="14"/>
      <c r="BW179" s="14"/>
      <c r="BX179" s="14"/>
      <c r="BY179" s="14"/>
      <c r="BZ179" s="17"/>
      <c r="CA179" s="14"/>
      <c r="CB179" s="14"/>
      <c r="CC179" s="14"/>
      <c r="CD179" s="14"/>
    </row>
    <row r="180" spans="6:82" ht="18.5">
      <c r="F180" s="14"/>
      <c r="G180" s="9"/>
      <c r="H180" s="14"/>
      <c r="I180" s="15"/>
      <c r="J180" s="16"/>
      <c r="K180" s="14"/>
      <c r="L180" s="14"/>
      <c r="M180" s="14"/>
      <c r="N180" s="14"/>
      <c r="O180" s="14"/>
      <c r="P180" s="14"/>
      <c r="Q180" s="14"/>
      <c r="R180" s="14"/>
      <c r="S180" s="14"/>
      <c r="T180" s="14"/>
      <c r="U180" s="14"/>
      <c r="V180" s="14"/>
      <c r="W180" s="14"/>
      <c r="X180" s="17"/>
      <c r="Y180" s="12"/>
      <c r="Z180" s="14"/>
      <c r="AA180" s="14"/>
      <c r="AB180" s="14"/>
      <c r="AC180" s="12"/>
      <c r="AD180" s="14"/>
      <c r="AE180" s="12"/>
      <c r="AF180" s="12"/>
      <c r="AG180" s="14"/>
      <c r="AH180" s="14"/>
      <c r="AJ180" s="14"/>
      <c r="AK180" s="14"/>
      <c r="AL180" s="14"/>
      <c r="AM180" s="14"/>
      <c r="AN180" s="14"/>
      <c r="AO180" s="14"/>
      <c r="AP180" s="14"/>
      <c r="AQ180" s="14"/>
      <c r="AR180" s="14"/>
      <c r="AS180" s="14"/>
      <c r="AT180" s="14"/>
      <c r="AU180" s="14"/>
      <c r="AV180" s="14"/>
      <c r="AW180" s="14"/>
      <c r="AX180" s="14"/>
      <c r="AY180" s="14"/>
      <c r="AZ180" s="14"/>
      <c r="BA180" s="14"/>
      <c r="BB180" s="15"/>
      <c r="BC180" s="14"/>
      <c r="BD180" s="14"/>
      <c r="BE180" s="14"/>
      <c r="BF180" s="14"/>
      <c r="BG180" s="12"/>
      <c r="BH180" s="14"/>
      <c r="BI180" s="14"/>
      <c r="BJ180" s="14"/>
      <c r="BK180" s="14"/>
      <c r="BL180" s="14"/>
      <c r="BM180" s="14"/>
      <c r="BN180" s="14"/>
      <c r="BO180" s="14"/>
      <c r="BP180" s="14"/>
      <c r="BQ180" s="14"/>
      <c r="BR180" s="14"/>
      <c r="BS180" s="14"/>
      <c r="BT180" s="14"/>
      <c r="BU180" s="14"/>
      <c r="BV180" s="14"/>
      <c r="BW180" s="14"/>
      <c r="BX180" s="14"/>
      <c r="BY180" s="14"/>
      <c r="BZ180" s="17"/>
      <c r="CA180" s="14"/>
      <c r="CB180" s="14"/>
      <c r="CC180" s="14"/>
      <c r="CD180" s="14"/>
    </row>
    <row r="181" spans="6:82" ht="18.5">
      <c r="F181" s="14"/>
      <c r="G181" s="9"/>
      <c r="H181" s="14"/>
      <c r="I181" s="15"/>
      <c r="J181" s="16"/>
      <c r="K181" s="14"/>
      <c r="L181" s="14"/>
      <c r="M181" s="14"/>
      <c r="N181" s="14"/>
      <c r="O181" s="14"/>
      <c r="P181" s="14"/>
      <c r="Q181" s="14"/>
      <c r="R181" s="14"/>
      <c r="S181" s="14"/>
      <c r="T181" s="14"/>
      <c r="U181" s="14"/>
      <c r="V181" s="14"/>
      <c r="W181" s="14"/>
      <c r="X181" s="17"/>
      <c r="Y181" s="12"/>
      <c r="Z181" s="14"/>
      <c r="AA181" s="14"/>
      <c r="AB181" s="14"/>
      <c r="AC181" s="12"/>
      <c r="AD181" s="14"/>
      <c r="AE181" s="12"/>
      <c r="AF181" s="12"/>
      <c r="AG181" s="14"/>
      <c r="AH181" s="14"/>
      <c r="AJ181" s="14"/>
      <c r="AK181" s="14"/>
      <c r="AL181" s="14"/>
      <c r="AM181" s="14"/>
      <c r="AN181" s="14"/>
      <c r="AO181" s="14"/>
      <c r="AP181" s="14"/>
      <c r="AQ181" s="14"/>
      <c r="AR181" s="14"/>
      <c r="AS181" s="14"/>
      <c r="AT181" s="14"/>
      <c r="AU181" s="14"/>
      <c r="AV181" s="14"/>
      <c r="AW181" s="14"/>
      <c r="AX181" s="14"/>
      <c r="AY181" s="14"/>
      <c r="AZ181" s="14"/>
      <c r="BA181" s="14"/>
      <c r="BB181" s="15"/>
      <c r="BC181" s="14"/>
      <c r="BD181" s="14"/>
      <c r="BE181" s="14"/>
      <c r="BF181" s="14"/>
      <c r="BG181" s="12"/>
      <c r="BH181" s="14"/>
      <c r="BI181" s="14"/>
      <c r="BJ181" s="14"/>
      <c r="BK181" s="14"/>
      <c r="BL181" s="14"/>
      <c r="BM181" s="14"/>
      <c r="BN181" s="14"/>
      <c r="BO181" s="14"/>
      <c r="BP181" s="14"/>
      <c r="BQ181" s="14"/>
      <c r="BR181" s="14"/>
      <c r="BS181" s="14"/>
      <c r="BT181" s="14"/>
      <c r="BU181" s="14"/>
      <c r="BV181" s="14"/>
      <c r="BW181" s="14"/>
      <c r="BX181" s="14"/>
      <c r="BY181" s="14"/>
      <c r="BZ181" s="17"/>
      <c r="CA181" s="14"/>
      <c r="CB181" s="14"/>
      <c r="CC181" s="14"/>
      <c r="CD181" s="14"/>
    </row>
    <row r="182" spans="6:82" ht="18.5">
      <c r="F182" s="14"/>
      <c r="G182" s="9"/>
      <c r="H182" s="14"/>
      <c r="I182" s="15"/>
      <c r="J182" s="16"/>
      <c r="K182" s="14"/>
      <c r="L182" s="14"/>
      <c r="M182" s="14"/>
      <c r="N182" s="14"/>
      <c r="O182" s="14"/>
      <c r="P182" s="14"/>
      <c r="Q182" s="14"/>
      <c r="R182" s="14"/>
      <c r="S182" s="14"/>
      <c r="T182" s="14"/>
      <c r="U182" s="14"/>
      <c r="V182" s="14"/>
      <c r="W182" s="14"/>
      <c r="X182" s="17"/>
      <c r="Y182" s="12"/>
      <c r="Z182" s="14"/>
      <c r="AA182" s="14"/>
      <c r="AB182" s="14"/>
      <c r="AC182" s="12"/>
      <c r="AD182" s="14"/>
      <c r="AE182" s="12"/>
      <c r="AF182" s="12"/>
      <c r="AG182" s="14"/>
      <c r="AH182" s="14"/>
      <c r="AJ182" s="14"/>
      <c r="AK182" s="14"/>
      <c r="AL182" s="14"/>
      <c r="AM182" s="14"/>
      <c r="AN182" s="14"/>
      <c r="AO182" s="14"/>
      <c r="AP182" s="14"/>
      <c r="AQ182" s="14"/>
      <c r="AR182" s="14"/>
      <c r="AS182" s="14"/>
      <c r="AT182" s="14"/>
      <c r="AU182" s="14"/>
      <c r="AV182" s="14"/>
      <c r="AW182" s="14"/>
      <c r="AX182" s="14"/>
      <c r="AY182" s="14"/>
      <c r="AZ182" s="14"/>
      <c r="BA182" s="14"/>
      <c r="BB182" s="15"/>
      <c r="BC182" s="14"/>
      <c r="BD182" s="14"/>
      <c r="BE182" s="14"/>
      <c r="BF182" s="14"/>
      <c r="BG182" s="12"/>
      <c r="BH182" s="14"/>
      <c r="BI182" s="14"/>
      <c r="BJ182" s="14"/>
      <c r="BK182" s="14"/>
      <c r="BL182" s="14"/>
      <c r="BM182" s="14"/>
      <c r="BN182" s="14"/>
      <c r="BO182" s="14"/>
      <c r="BP182" s="14"/>
      <c r="BQ182" s="14"/>
      <c r="BR182" s="14"/>
      <c r="BS182" s="14"/>
      <c r="BT182" s="14"/>
      <c r="BU182" s="14"/>
      <c r="BV182" s="14"/>
      <c r="BW182" s="14"/>
      <c r="BX182" s="14"/>
      <c r="BY182" s="14"/>
      <c r="BZ182" s="17"/>
      <c r="CA182" s="14"/>
      <c r="CB182" s="14"/>
      <c r="CC182" s="14"/>
      <c r="CD182" s="14"/>
    </row>
    <row r="183" spans="6:82" ht="18.5">
      <c r="F183" s="14"/>
      <c r="G183" s="9"/>
      <c r="H183" s="14"/>
      <c r="I183" s="15"/>
      <c r="J183" s="16"/>
      <c r="K183" s="14"/>
      <c r="L183" s="14"/>
      <c r="M183" s="14"/>
      <c r="N183" s="14"/>
      <c r="O183" s="14"/>
      <c r="P183" s="14"/>
      <c r="Q183" s="14"/>
      <c r="R183" s="14"/>
      <c r="S183" s="14"/>
      <c r="T183" s="14"/>
      <c r="U183" s="14"/>
      <c r="V183" s="14"/>
      <c r="W183" s="14"/>
      <c r="X183" s="17"/>
      <c r="Y183" s="12"/>
      <c r="Z183" s="14"/>
      <c r="AA183" s="14"/>
      <c r="AB183" s="14"/>
      <c r="AC183" s="12"/>
      <c r="AD183" s="14"/>
      <c r="AE183" s="12"/>
      <c r="AF183" s="12"/>
      <c r="AG183" s="14"/>
      <c r="AH183" s="14"/>
      <c r="AJ183" s="14"/>
      <c r="AK183" s="14"/>
      <c r="AL183" s="14"/>
      <c r="AM183" s="14"/>
      <c r="AN183" s="14"/>
      <c r="AO183" s="14"/>
      <c r="AP183" s="14"/>
      <c r="AQ183" s="14"/>
      <c r="AR183" s="14"/>
      <c r="AS183" s="14"/>
      <c r="AT183" s="14"/>
      <c r="AU183" s="14"/>
      <c r="AV183" s="14"/>
      <c r="AW183" s="14"/>
      <c r="AX183" s="14"/>
      <c r="AY183" s="14"/>
      <c r="AZ183" s="14"/>
      <c r="BA183" s="14"/>
      <c r="BB183" s="15"/>
      <c r="BC183" s="14"/>
      <c r="BD183" s="14"/>
      <c r="BE183" s="14"/>
      <c r="BF183" s="14"/>
      <c r="BG183" s="12"/>
      <c r="BH183" s="14"/>
      <c r="BI183" s="14"/>
      <c r="BJ183" s="14"/>
      <c r="BK183" s="14"/>
      <c r="BL183" s="14"/>
      <c r="BM183" s="14"/>
      <c r="BN183" s="14"/>
      <c r="BO183" s="14"/>
      <c r="BP183" s="14"/>
      <c r="BQ183" s="14"/>
      <c r="BR183" s="14"/>
      <c r="BS183" s="14"/>
      <c r="BT183" s="14"/>
      <c r="BU183" s="14"/>
      <c r="BV183" s="14"/>
      <c r="BW183" s="14"/>
      <c r="BX183" s="14"/>
      <c r="BY183" s="14"/>
      <c r="BZ183" s="17"/>
      <c r="CA183" s="14"/>
      <c r="CB183" s="14"/>
      <c r="CC183" s="14"/>
      <c r="CD183" s="14"/>
    </row>
    <row r="184" spans="6:82" ht="18.5">
      <c r="F184" s="14"/>
      <c r="G184" s="9"/>
      <c r="H184" s="14"/>
      <c r="I184" s="15"/>
      <c r="J184" s="16"/>
      <c r="K184" s="14"/>
      <c r="L184" s="14"/>
      <c r="M184" s="14"/>
      <c r="N184" s="14"/>
      <c r="O184" s="14"/>
      <c r="P184" s="14"/>
      <c r="Q184" s="14"/>
      <c r="R184" s="14"/>
      <c r="S184" s="14"/>
      <c r="T184" s="14"/>
      <c r="U184" s="14"/>
      <c r="V184" s="14"/>
      <c r="W184" s="14"/>
      <c r="X184" s="17"/>
      <c r="Y184" s="12"/>
      <c r="Z184" s="14"/>
      <c r="AA184" s="14"/>
      <c r="AB184" s="14"/>
      <c r="AC184" s="12"/>
      <c r="AD184" s="14"/>
      <c r="AE184" s="12"/>
      <c r="AF184" s="12"/>
      <c r="AG184" s="14"/>
      <c r="AH184" s="14"/>
      <c r="AJ184" s="14"/>
      <c r="AK184" s="14"/>
      <c r="AL184" s="14"/>
      <c r="AM184" s="14"/>
      <c r="AN184" s="14"/>
      <c r="AO184" s="14"/>
      <c r="AP184" s="14"/>
      <c r="AQ184" s="14"/>
      <c r="AR184" s="14"/>
      <c r="AS184" s="14"/>
      <c r="AT184" s="14"/>
      <c r="AU184" s="14"/>
      <c r="AV184" s="14"/>
      <c r="AW184" s="14"/>
      <c r="AX184" s="14"/>
      <c r="AY184" s="14"/>
      <c r="AZ184" s="14"/>
      <c r="BA184" s="14"/>
      <c r="BB184" s="15"/>
      <c r="BC184" s="14"/>
      <c r="BD184" s="14"/>
      <c r="BE184" s="14"/>
      <c r="BF184" s="14"/>
      <c r="BG184" s="12"/>
      <c r="BH184" s="14"/>
      <c r="BI184" s="14"/>
      <c r="BJ184" s="14"/>
      <c r="BK184" s="14"/>
      <c r="BL184" s="14"/>
      <c r="BM184" s="14"/>
      <c r="BN184" s="14"/>
      <c r="BO184" s="14"/>
      <c r="BP184" s="14"/>
      <c r="BQ184" s="14"/>
      <c r="BR184" s="14"/>
      <c r="BS184" s="14"/>
      <c r="BT184" s="14"/>
      <c r="BU184" s="14"/>
      <c r="BV184" s="14"/>
      <c r="BW184" s="14"/>
      <c r="BX184" s="14"/>
      <c r="BY184" s="14"/>
      <c r="BZ184" s="17"/>
      <c r="CA184" s="14"/>
      <c r="CB184" s="14"/>
      <c r="CC184" s="14"/>
      <c r="CD184" s="14"/>
    </row>
    <row r="185" spans="6:82" ht="18.5">
      <c r="F185" s="14"/>
      <c r="G185" s="9"/>
      <c r="H185" s="14"/>
      <c r="I185" s="15"/>
      <c r="J185" s="16"/>
      <c r="K185" s="14"/>
      <c r="L185" s="14"/>
      <c r="M185" s="14"/>
      <c r="N185" s="14"/>
      <c r="O185" s="14"/>
      <c r="P185" s="14"/>
      <c r="Q185" s="14"/>
      <c r="R185" s="14"/>
      <c r="S185" s="14"/>
      <c r="T185" s="14"/>
      <c r="U185" s="14"/>
      <c r="V185" s="14"/>
      <c r="W185" s="14"/>
      <c r="X185" s="17"/>
      <c r="Y185" s="12"/>
      <c r="Z185" s="14"/>
      <c r="AA185" s="14"/>
      <c r="AB185" s="14"/>
      <c r="AC185" s="12"/>
      <c r="AD185" s="14"/>
      <c r="AE185" s="12"/>
      <c r="AF185" s="12"/>
      <c r="AG185" s="14"/>
      <c r="AH185" s="14"/>
      <c r="AJ185" s="14"/>
      <c r="AK185" s="14"/>
      <c r="AL185" s="14"/>
      <c r="AM185" s="14"/>
      <c r="AN185" s="14"/>
      <c r="AO185" s="14"/>
      <c r="AP185" s="14"/>
      <c r="AQ185" s="14"/>
      <c r="AR185" s="14"/>
      <c r="AS185" s="14"/>
      <c r="AT185" s="14"/>
      <c r="AU185" s="14"/>
      <c r="AV185" s="14"/>
      <c r="AW185" s="14"/>
      <c r="AX185" s="14"/>
      <c r="AY185" s="14"/>
      <c r="AZ185" s="14"/>
      <c r="BA185" s="14"/>
      <c r="BB185" s="15"/>
      <c r="BC185" s="14"/>
      <c r="BD185" s="14"/>
      <c r="BE185" s="14"/>
      <c r="BF185" s="14"/>
      <c r="BG185" s="12"/>
      <c r="BH185" s="14"/>
      <c r="BI185" s="14"/>
      <c r="BJ185" s="14"/>
      <c r="BK185" s="14"/>
      <c r="BL185" s="14"/>
      <c r="BM185" s="14"/>
      <c r="BN185" s="14"/>
      <c r="BO185" s="14"/>
      <c r="BP185" s="14"/>
      <c r="BQ185" s="14"/>
      <c r="BR185" s="14"/>
      <c r="BS185" s="14"/>
      <c r="BT185" s="14"/>
      <c r="BU185" s="14"/>
      <c r="BV185" s="14"/>
      <c r="BW185" s="14"/>
      <c r="BX185" s="14"/>
      <c r="BY185" s="14"/>
      <c r="BZ185" s="17"/>
      <c r="CA185" s="14"/>
      <c r="CB185" s="14"/>
      <c r="CC185" s="14"/>
      <c r="CD185" s="14"/>
    </row>
    <row r="186" spans="6:82" ht="18.5">
      <c r="F186" s="14"/>
      <c r="G186" s="9"/>
      <c r="H186" s="14"/>
      <c r="I186" s="15"/>
      <c r="J186" s="16"/>
      <c r="K186" s="14"/>
      <c r="L186" s="14"/>
      <c r="M186" s="14"/>
      <c r="N186" s="14"/>
      <c r="O186" s="14"/>
      <c r="P186" s="14"/>
      <c r="Q186" s="14"/>
      <c r="R186" s="14"/>
      <c r="S186" s="14"/>
      <c r="T186" s="14"/>
      <c r="U186" s="14"/>
      <c r="V186" s="14"/>
      <c r="W186" s="14"/>
      <c r="X186" s="17"/>
      <c r="Y186" s="12"/>
      <c r="Z186" s="14"/>
      <c r="AA186" s="14"/>
      <c r="AB186" s="14"/>
      <c r="AC186" s="12"/>
      <c r="AD186" s="14"/>
      <c r="AE186" s="12"/>
      <c r="AF186" s="12"/>
      <c r="AG186" s="14"/>
      <c r="AH186" s="14"/>
      <c r="AJ186" s="14"/>
      <c r="AK186" s="14"/>
      <c r="AL186" s="14"/>
      <c r="AM186" s="14"/>
      <c r="AN186" s="14"/>
      <c r="AO186" s="14"/>
      <c r="AP186" s="14"/>
      <c r="AQ186" s="14"/>
      <c r="AR186" s="14"/>
      <c r="AS186" s="14"/>
      <c r="AT186" s="14"/>
      <c r="AU186" s="14"/>
      <c r="AV186" s="14"/>
      <c r="AW186" s="14"/>
      <c r="AX186" s="14"/>
      <c r="AY186" s="14"/>
      <c r="AZ186" s="14"/>
      <c r="BA186" s="14"/>
      <c r="BB186" s="15"/>
      <c r="BC186" s="14"/>
      <c r="BD186" s="14"/>
      <c r="BE186" s="14"/>
      <c r="BF186" s="14"/>
      <c r="BG186" s="12"/>
      <c r="BH186" s="14"/>
      <c r="BI186" s="14"/>
      <c r="BJ186" s="14"/>
      <c r="BK186" s="14"/>
      <c r="BL186" s="14"/>
      <c r="BM186" s="14"/>
      <c r="BN186" s="14"/>
      <c r="BO186" s="14"/>
      <c r="BP186" s="14"/>
      <c r="BQ186" s="14"/>
      <c r="BR186" s="14"/>
      <c r="BS186" s="14"/>
      <c r="BT186" s="14"/>
      <c r="BU186" s="14"/>
      <c r="BV186" s="14"/>
      <c r="BW186" s="14"/>
      <c r="BX186" s="14"/>
      <c r="BY186" s="14"/>
      <c r="BZ186" s="17"/>
      <c r="CA186" s="14"/>
      <c r="CB186" s="14"/>
      <c r="CC186" s="14"/>
      <c r="CD186" s="14"/>
    </row>
    <row r="187" spans="6:82" ht="18.5">
      <c r="F187" s="14"/>
      <c r="G187" s="9"/>
      <c r="H187" s="14"/>
      <c r="I187" s="15"/>
      <c r="J187" s="16"/>
      <c r="K187" s="14"/>
      <c r="L187" s="14"/>
      <c r="M187" s="14"/>
      <c r="N187" s="14"/>
      <c r="O187" s="14"/>
      <c r="P187" s="14"/>
      <c r="Q187" s="14"/>
      <c r="R187" s="14"/>
      <c r="S187" s="14"/>
      <c r="T187" s="14"/>
      <c r="U187" s="14"/>
      <c r="V187" s="14"/>
      <c r="W187" s="14"/>
      <c r="X187" s="17"/>
      <c r="Y187" s="12"/>
      <c r="Z187" s="14"/>
      <c r="AA187" s="14"/>
      <c r="AB187" s="14"/>
      <c r="AC187" s="12"/>
      <c r="AD187" s="14"/>
      <c r="AE187" s="12"/>
      <c r="AF187" s="12"/>
      <c r="AG187" s="14"/>
      <c r="AH187" s="14"/>
      <c r="AJ187" s="14"/>
      <c r="AK187" s="14"/>
      <c r="AL187" s="14"/>
      <c r="AM187" s="14"/>
      <c r="AN187" s="14"/>
      <c r="AO187" s="14"/>
      <c r="AP187" s="14"/>
      <c r="AQ187" s="14"/>
      <c r="AR187" s="14"/>
      <c r="AS187" s="14"/>
      <c r="AT187" s="14"/>
      <c r="AU187" s="14"/>
      <c r="AV187" s="14"/>
      <c r="AW187" s="14"/>
      <c r="AX187" s="14"/>
      <c r="AY187" s="14"/>
      <c r="AZ187" s="14"/>
      <c r="BA187" s="14"/>
      <c r="BB187" s="15"/>
      <c r="BC187" s="14"/>
      <c r="BD187" s="14"/>
      <c r="BE187" s="14"/>
      <c r="BF187" s="14"/>
      <c r="BG187" s="12"/>
      <c r="BH187" s="14"/>
      <c r="BI187" s="14"/>
      <c r="BJ187" s="14"/>
      <c r="BK187" s="14"/>
      <c r="BL187" s="14"/>
      <c r="BM187" s="14"/>
      <c r="BN187" s="14"/>
      <c r="BO187" s="14"/>
      <c r="BP187" s="14"/>
      <c r="BQ187" s="14"/>
      <c r="BR187" s="14"/>
      <c r="BS187" s="14"/>
      <c r="BT187" s="14"/>
      <c r="BU187" s="14"/>
      <c r="BV187" s="14"/>
      <c r="BW187" s="14"/>
      <c r="BX187" s="14"/>
      <c r="BY187" s="14"/>
      <c r="BZ187" s="17"/>
      <c r="CA187" s="14"/>
      <c r="CB187" s="14"/>
      <c r="CC187" s="14"/>
      <c r="CD187" s="14"/>
    </row>
    <row r="188" spans="6:82" ht="18.5">
      <c r="F188" s="14"/>
      <c r="G188" s="9"/>
      <c r="H188" s="14"/>
      <c r="I188" s="15"/>
      <c r="J188" s="16"/>
      <c r="K188" s="14"/>
      <c r="L188" s="14"/>
      <c r="M188" s="14"/>
      <c r="N188" s="14"/>
      <c r="O188" s="14"/>
      <c r="P188" s="14"/>
      <c r="Q188" s="14"/>
      <c r="R188" s="14"/>
      <c r="S188" s="14"/>
      <c r="T188" s="14"/>
      <c r="U188" s="14"/>
      <c r="V188" s="14"/>
      <c r="W188" s="14"/>
      <c r="X188" s="17"/>
      <c r="Y188" s="12"/>
      <c r="Z188" s="14"/>
      <c r="AA188" s="14"/>
      <c r="AB188" s="14"/>
      <c r="AC188" s="12"/>
      <c r="AD188" s="14"/>
      <c r="AE188" s="12"/>
      <c r="AF188" s="12"/>
      <c r="AG188" s="14"/>
      <c r="AH188" s="14"/>
      <c r="AJ188" s="14"/>
      <c r="AK188" s="14"/>
      <c r="AL188" s="14"/>
      <c r="AM188" s="14"/>
      <c r="AN188" s="14"/>
      <c r="AO188" s="14"/>
      <c r="AP188" s="14"/>
      <c r="AQ188" s="14"/>
      <c r="AR188" s="14"/>
      <c r="AS188" s="14"/>
      <c r="AT188" s="14"/>
      <c r="AU188" s="14"/>
      <c r="AV188" s="14"/>
      <c r="AW188" s="14"/>
      <c r="AX188" s="14"/>
      <c r="AY188" s="14"/>
      <c r="AZ188" s="14"/>
      <c r="BA188" s="14"/>
      <c r="BB188" s="15"/>
      <c r="BC188" s="14"/>
      <c r="BD188" s="14"/>
      <c r="BE188" s="14"/>
      <c r="BF188" s="14"/>
      <c r="BG188" s="12"/>
      <c r="BH188" s="14"/>
      <c r="BI188" s="14"/>
      <c r="BJ188" s="14"/>
      <c r="BK188" s="14"/>
      <c r="BL188" s="14"/>
      <c r="BM188" s="14"/>
      <c r="BN188" s="14"/>
      <c r="BO188" s="14"/>
      <c r="BP188" s="14"/>
      <c r="BQ188" s="14"/>
      <c r="BR188" s="14"/>
      <c r="BS188" s="14"/>
      <c r="BT188" s="14"/>
      <c r="BU188" s="14"/>
      <c r="BV188" s="14"/>
      <c r="BW188" s="14"/>
      <c r="BX188" s="14"/>
      <c r="BY188" s="14"/>
      <c r="BZ188" s="17"/>
      <c r="CA188" s="14"/>
      <c r="CB188" s="14"/>
      <c r="CC188" s="14"/>
      <c r="CD188" s="14"/>
    </row>
    <row r="189" spans="6:82" ht="18.5">
      <c r="F189" s="14"/>
      <c r="G189" s="9"/>
      <c r="H189" s="14"/>
      <c r="I189" s="15"/>
      <c r="J189" s="16"/>
      <c r="K189" s="14"/>
      <c r="L189" s="14"/>
      <c r="M189" s="14"/>
      <c r="N189" s="14"/>
      <c r="O189" s="14"/>
      <c r="P189" s="14"/>
      <c r="Q189" s="14"/>
      <c r="R189" s="14"/>
      <c r="S189" s="14"/>
      <c r="T189" s="14"/>
      <c r="U189" s="14"/>
      <c r="V189" s="14"/>
      <c r="W189" s="14"/>
      <c r="X189" s="17"/>
      <c r="Y189" s="12"/>
      <c r="Z189" s="14"/>
      <c r="AA189" s="14"/>
      <c r="AB189" s="14"/>
      <c r="AC189" s="12"/>
      <c r="AD189" s="14"/>
      <c r="AE189" s="12"/>
      <c r="AF189" s="12"/>
      <c r="AG189" s="14"/>
      <c r="AH189" s="14"/>
      <c r="AJ189" s="14"/>
      <c r="AK189" s="14"/>
      <c r="AL189" s="14"/>
      <c r="AM189" s="14"/>
      <c r="AN189" s="14"/>
      <c r="AO189" s="14"/>
      <c r="AP189" s="14"/>
      <c r="AQ189" s="14"/>
      <c r="AR189" s="14"/>
      <c r="AS189" s="14"/>
      <c r="AT189" s="14"/>
      <c r="AU189" s="14"/>
      <c r="AV189" s="14"/>
      <c r="AW189" s="14"/>
      <c r="AX189" s="14"/>
      <c r="AY189" s="14"/>
      <c r="AZ189" s="14"/>
      <c r="BA189" s="14"/>
      <c r="BB189" s="15"/>
      <c r="BC189" s="14"/>
      <c r="BD189" s="14"/>
      <c r="BE189" s="14"/>
      <c r="BF189" s="14"/>
      <c r="BG189" s="12"/>
      <c r="BH189" s="14"/>
      <c r="BI189" s="14"/>
      <c r="BJ189" s="14"/>
      <c r="BK189" s="14"/>
      <c r="BL189" s="14"/>
      <c r="BM189" s="14"/>
      <c r="BN189" s="14"/>
      <c r="BO189" s="14"/>
      <c r="BP189" s="14"/>
      <c r="BQ189" s="14"/>
      <c r="BR189" s="14"/>
      <c r="BS189" s="14"/>
      <c r="BT189" s="14"/>
      <c r="BU189" s="14"/>
      <c r="BV189" s="14"/>
      <c r="BW189" s="14"/>
      <c r="BX189" s="14"/>
      <c r="BY189" s="14"/>
      <c r="BZ189" s="17"/>
      <c r="CA189" s="14"/>
      <c r="CB189" s="14"/>
      <c r="CC189" s="14"/>
      <c r="CD189" s="14"/>
    </row>
    <row r="190" spans="6:82" ht="18.5">
      <c r="F190" s="14"/>
      <c r="G190" s="9"/>
      <c r="H190" s="14"/>
      <c r="I190" s="15"/>
      <c r="J190" s="16"/>
      <c r="K190" s="14"/>
      <c r="L190" s="14"/>
      <c r="M190" s="14"/>
      <c r="N190" s="14"/>
      <c r="O190" s="14"/>
      <c r="P190" s="14"/>
      <c r="Q190" s="14"/>
      <c r="R190" s="14"/>
      <c r="S190" s="14"/>
      <c r="T190" s="14"/>
      <c r="U190" s="14"/>
      <c r="V190" s="14"/>
      <c r="W190" s="14"/>
      <c r="X190" s="17"/>
      <c r="Y190" s="12"/>
      <c r="Z190" s="14"/>
      <c r="AA190" s="14"/>
      <c r="AB190" s="14"/>
      <c r="AC190" s="12"/>
      <c r="AD190" s="14"/>
      <c r="AE190" s="12"/>
      <c r="AF190" s="12"/>
      <c r="AG190" s="14"/>
      <c r="AH190" s="14"/>
      <c r="AJ190" s="14"/>
      <c r="AK190" s="14"/>
      <c r="AL190" s="14"/>
      <c r="AM190" s="14"/>
      <c r="AN190" s="14"/>
      <c r="AO190" s="14"/>
      <c r="AP190" s="14"/>
      <c r="AQ190" s="14"/>
      <c r="AR190" s="14"/>
      <c r="AS190" s="14"/>
      <c r="AT190" s="14"/>
      <c r="AU190" s="14"/>
      <c r="AV190" s="14"/>
      <c r="AW190" s="14"/>
      <c r="AX190" s="14"/>
      <c r="AY190" s="14"/>
      <c r="AZ190" s="14"/>
      <c r="BA190" s="14"/>
      <c r="BB190" s="15"/>
      <c r="BC190" s="14"/>
      <c r="BD190" s="14"/>
      <c r="BE190" s="14"/>
      <c r="BF190" s="14"/>
      <c r="BG190" s="12"/>
      <c r="BH190" s="14"/>
      <c r="BI190" s="14"/>
      <c r="BJ190" s="14"/>
      <c r="BK190" s="14"/>
      <c r="BL190" s="14"/>
      <c r="BM190" s="14"/>
      <c r="BN190" s="14"/>
      <c r="BO190" s="14"/>
      <c r="BP190" s="14"/>
      <c r="BQ190" s="14"/>
      <c r="BR190" s="14"/>
      <c r="BS190" s="14"/>
      <c r="BT190" s="14"/>
      <c r="BU190" s="14"/>
      <c r="BV190" s="14"/>
      <c r="BW190" s="14"/>
      <c r="BX190" s="14"/>
      <c r="BY190" s="14"/>
      <c r="BZ190" s="17"/>
      <c r="CA190" s="14"/>
      <c r="CB190" s="14"/>
      <c r="CC190" s="14"/>
      <c r="CD190" s="14"/>
    </row>
    <row r="191" spans="6:82" ht="18.5">
      <c r="F191" s="14"/>
      <c r="G191" s="9"/>
      <c r="H191" s="14"/>
      <c r="I191" s="15"/>
      <c r="J191" s="16"/>
      <c r="K191" s="14"/>
      <c r="L191" s="14"/>
      <c r="M191" s="14"/>
      <c r="N191" s="14"/>
      <c r="O191" s="14"/>
      <c r="P191" s="14"/>
      <c r="Q191" s="14"/>
      <c r="R191" s="14"/>
      <c r="S191" s="14"/>
      <c r="T191" s="14"/>
      <c r="U191" s="14"/>
      <c r="V191" s="14"/>
      <c r="W191" s="14"/>
      <c r="X191" s="17"/>
      <c r="Y191" s="12"/>
      <c r="Z191" s="14"/>
      <c r="AA191" s="14"/>
      <c r="AB191" s="14"/>
      <c r="AC191" s="12"/>
      <c r="AD191" s="14"/>
      <c r="AE191" s="12"/>
      <c r="AF191" s="12"/>
      <c r="AG191" s="14"/>
      <c r="AH191" s="14"/>
      <c r="AJ191" s="14"/>
      <c r="AK191" s="14"/>
      <c r="AL191" s="14"/>
      <c r="AM191" s="14"/>
      <c r="AN191" s="14"/>
      <c r="AO191" s="14"/>
      <c r="AP191" s="14"/>
      <c r="AQ191" s="14"/>
      <c r="AR191" s="14"/>
      <c r="AS191" s="14"/>
      <c r="AT191" s="14"/>
      <c r="AU191" s="14"/>
      <c r="AV191" s="14"/>
      <c r="AW191" s="14"/>
      <c r="AX191" s="14"/>
      <c r="AY191" s="14"/>
      <c r="AZ191" s="14"/>
      <c r="BA191" s="14"/>
      <c r="BB191" s="15"/>
      <c r="BC191" s="14"/>
      <c r="BD191" s="14"/>
      <c r="BE191" s="14"/>
      <c r="BF191" s="14"/>
      <c r="BG191" s="12"/>
      <c r="BH191" s="14"/>
      <c r="BI191" s="14"/>
      <c r="BJ191" s="14"/>
      <c r="BK191" s="14"/>
      <c r="BL191" s="14"/>
      <c r="BM191" s="14"/>
      <c r="BN191" s="14"/>
      <c r="BO191" s="14"/>
      <c r="BP191" s="14"/>
      <c r="BQ191" s="14"/>
      <c r="BR191" s="14"/>
      <c r="BS191" s="14"/>
      <c r="BT191" s="14"/>
      <c r="BU191" s="14"/>
      <c r="BV191" s="14"/>
      <c r="BW191" s="14"/>
      <c r="BX191" s="14"/>
      <c r="BY191" s="14"/>
      <c r="BZ191" s="17"/>
      <c r="CA191" s="14"/>
      <c r="CB191" s="14"/>
      <c r="CC191" s="14"/>
      <c r="CD191" s="14"/>
    </row>
    <row r="192" spans="6:82" ht="18.5">
      <c r="F192" s="14"/>
      <c r="G192" s="9"/>
      <c r="H192" s="14"/>
      <c r="I192" s="15"/>
      <c r="J192" s="16"/>
      <c r="K192" s="14"/>
      <c r="L192" s="14"/>
      <c r="M192" s="14"/>
      <c r="N192" s="14"/>
      <c r="O192" s="14"/>
      <c r="P192" s="14"/>
      <c r="Q192" s="14"/>
      <c r="R192" s="14"/>
      <c r="S192" s="14"/>
      <c r="T192" s="14"/>
      <c r="U192" s="14"/>
      <c r="V192" s="14"/>
      <c r="W192" s="14"/>
      <c r="X192" s="17"/>
      <c r="Y192" s="12"/>
      <c r="Z192" s="14"/>
      <c r="AA192" s="14"/>
      <c r="AB192" s="14"/>
      <c r="AC192" s="12"/>
      <c r="AD192" s="14"/>
      <c r="AE192" s="12"/>
      <c r="AF192" s="12"/>
      <c r="AG192" s="14"/>
      <c r="AH192" s="14"/>
      <c r="AJ192" s="14"/>
      <c r="AK192" s="14"/>
      <c r="AL192" s="14"/>
      <c r="AM192" s="14"/>
      <c r="AN192" s="14"/>
      <c r="AO192" s="14"/>
      <c r="AP192" s="14"/>
      <c r="AQ192" s="14"/>
      <c r="AR192" s="14"/>
      <c r="AS192" s="14"/>
      <c r="AT192" s="14"/>
      <c r="AU192" s="14"/>
      <c r="AV192" s="14"/>
      <c r="AW192" s="14"/>
      <c r="AX192" s="14"/>
      <c r="AY192" s="14"/>
      <c r="AZ192" s="14"/>
      <c r="BA192" s="14"/>
      <c r="BB192" s="15"/>
      <c r="BC192" s="14"/>
      <c r="BD192" s="14"/>
      <c r="BE192" s="14"/>
      <c r="BF192" s="14"/>
      <c r="BG192" s="12"/>
      <c r="BH192" s="14"/>
      <c r="BI192" s="14"/>
      <c r="BJ192" s="14"/>
      <c r="BK192" s="14"/>
      <c r="BL192" s="14"/>
      <c r="BM192" s="14"/>
      <c r="BN192" s="14"/>
      <c r="BO192" s="14"/>
      <c r="BP192" s="14"/>
      <c r="BQ192" s="14"/>
      <c r="BR192" s="14"/>
      <c r="BS192" s="14"/>
      <c r="BT192" s="14"/>
      <c r="BU192" s="14"/>
      <c r="BV192" s="14"/>
      <c r="BW192" s="14"/>
      <c r="BX192" s="14"/>
      <c r="BY192" s="14"/>
      <c r="BZ192" s="17"/>
      <c r="CA192" s="14"/>
      <c r="CB192" s="14"/>
      <c r="CC192" s="14"/>
      <c r="CD192" s="14"/>
    </row>
    <row r="193" spans="6:82" ht="18.5">
      <c r="F193" s="14"/>
      <c r="G193" s="9"/>
      <c r="H193" s="14"/>
      <c r="I193" s="15"/>
      <c r="J193" s="16"/>
      <c r="K193" s="14"/>
      <c r="L193" s="14"/>
      <c r="M193" s="14"/>
      <c r="N193" s="14"/>
      <c r="O193" s="14"/>
      <c r="P193" s="14"/>
      <c r="Q193" s="14"/>
      <c r="R193" s="14"/>
      <c r="S193" s="14"/>
      <c r="T193" s="14"/>
      <c r="U193" s="14"/>
      <c r="V193" s="14"/>
      <c r="W193" s="14"/>
      <c r="X193" s="17"/>
      <c r="Y193" s="12"/>
      <c r="Z193" s="14"/>
      <c r="AA193" s="14"/>
      <c r="AB193" s="14"/>
      <c r="AC193" s="12"/>
      <c r="AD193" s="14"/>
      <c r="AE193" s="12"/>
      <c r="AF193" s="12"/>
      <c r="AG193" s="14"/>
      <c r="AH193" s="14"/>
      <c r="AJ193" s="14"/>
      <c r="AK193" s="14"/>
      <c r="AL193" s="14"/>
      <c r="AM193" s="14"/>
      <c r="AN193" s="14"/>
      <c r="AO193" s="14"/>
      <c r="AP193" s="14"/>
      <c r="AQ193" s="14"/>
      <c r="AR193" s="14"/>
      <c r="AS193" s="14"/>
      <c r="AT193" s="14"/>
      <c r="AU193" s="14"/>
      <c r="AV193" s="14"/>
      <c r="AW193" s="14"/>
      <c r="AX193" s="14"/>
      <c r="AY193" s="14"/>
      <c r="AZ193" s="14"/>
      <c r="BA193" s="14"/>
      <c r="BB193" s="15"/>
      <c r="BC193" s="14"/>
      <c r="BD193" s="14"/>
      <c r="BE193" s="14"/>
      <c r="BF193" s="14"/>
      <c r="BG193" s="12"/>
      <c r="BH193" s="14"/>
      <c r="BI193" s="14"/>
      <c r="BJ193" s="14"/>
      <c r="BK193" s="14"/>
      <c r="BL193" s="14"/>
      <c r="BM193" s="14"/>
      <c r="BN193" s="14"/>
      <c r="BO193" s="14"/>
      <c r="BP193" s="14"/>
      <c r="BQ193" s="14"/>
      <c r="BR193" s="14"/>
      <c r="BS193" s="14"/>
      <c r="BT193" s="14"/>
      <c r="BU193" s="14"/>
      <c r="BV193" s="14"/>
      <c r="BW193" s="14"/>
      <c r="BX193" s="14"/>
      <c r="BY193" s="14"/>
      <c r="BZ193" s="17"/>
      <c r="CA193" s="14"/>
      <c r="CB193" s="14"/>
      <c r="CC193" s="14"/>
      <c r="CD193" s="14"/>
    </row>
    <row r="194" spans="6:82" ht="18.5">
      <c r="F194" s="14"/>
      <c r="G194" s="9"/>
      <c r="H194" s="14"/>
      <c r="I194" s="15"/>
      <c r="J194" s="16"/>
      <c r="K194" s="14"/>
      <c r="L194" s="14"/>
      <c r="M194" s="14"/>
      <c r="N194" s="14"/>
      <c r="O194" s="14"/>
      <c r="P194" s="14"/>
      <c r="Q194" s="14"/>
      <c r="R194" s="14"/>
      <c r="S194" s="14"/>
      <c r="T194" s="14"/>
      <c r="U194" s="14"/>
      <c r="V194" s="14"/>
      <c r="W194" s="14"/>
      <c r="X194" s="17"/>
      <c r="Y194" s="12"/>
      <c r="Z194" s="14"/>
      <c r="AA194" s="14"/>
      <c r="AB194" s="14"/>
      <c r="AC194" s="12"/>
      <c r="AD194" s="14"/>
      <c r="AE194" s="12"/>
      <c r="AF194" s="12"/>
      <c r="AG194" s="14"/>
      <c r="AH194" s="14"/>
      <c r="AJ194" s="14"/>
      <c r="AK194" s="14"/>
      <c r="AL194" s="14"/>
      <c r="AM194" s="14"/>
      <c r="AN194" s="14"/>
      <c r="AO194" s="14"/>
      <c r="AP194" s="14"/>
      <c r="AQ194" s="14"/>
      <c r="AR194" s="14"/>
      <c r="AS194" s="14"/>
      <c r="AT194" s="14"/>
      <c r="AU194" s="14"/>
      <c r="AV194" s="14"/>
      <c r="AW194" s="14"/>
      <c r="AX194" s="14"/>
      <c r="AY194" s="14"/>
      <c r="AZ194" s="14"/>
      <c r="BA194" s="14"/>
      <c r="BB194" s="15"/>
      <c r="BC194" s="14"/>
      <c r="BD194" s="14"/>
      <c r="BE194" s="14"/>
      <c r="BF194" s="14"/>
      <c r="BG194" s="12"/>
      <c r="BH194" s="14"/>
      <c r="BI194" s="14"/>
      <c r="BJ194" s="14"/>
      <c r="BK194" s="14"/>
      <c r="BL194" s="14"/>
      <c r="BM194" s="14"/>
      <c r="BN194" s="14"/>
      <c r="BO194" s="14"/>
      <c r="BP194" s="14"/>
      <c r="BQ194" s="14"/>
      <c r="BR194" s="14"/>
      <c r="BS194" s="14"/>
      <c r="BT194" s="14"/>
      <c r="BU194" s="14"/>
      <c r="BV194" s="14"/>
      <c r="BW194" s="14"/>
      <c r="BX194" s="14"/>
      <c r="BY194" s="14"/>
      <c r="BZ194" s="17"/>
      <c r="CA194" s="14"/>
      <c r="CB194" s="14"/>
      <c r="CC194" s="14"/>
      <c r="CD194" s="14"/>
    </row>
    <row r="195" spans="6:82" ht="18.5">
      <c r="F195" s="14"/>
      <c r="G195" s="9"/>
      <c r="H195" s="14"/>
      <c r="I195" s="15"/>
      <c r="J195" s="16"/>
      <c r="K195" s="14"/>
      <c r="L195" s="14"/>
      <c r="M195" s="14"/>
      <c r="N195" s="14"/>
      <c r="O195" s="14"/>
      <c r="P195" s="14"/>
      <c r="Q195" s="14"/>
      <c r="R195" s="14"/>
      <c r="S195" s="14"/>
      <c r="T195" s="14"/>
      <c r="U195" s="14"/>
      <c r="V195" s="14"/>
      <c r="W195" s="14"/>
      <c r="X195" s="17"/>
      <c r="Y195" s="12"/>
      <c r="Z195" s="14"/>
      <c r="AA195" s="14"/>
      <c r="AB195" s="14"/>
      <c r="AC195" s="12"/>
      <c r="AD195" s="14"/>
      <c r="AE195" s="12"/>
      <c r="AF195" s="12"/>
      <c r="AG195" s="14"/>
      <c r="AH195" s="14"/>
      <c r="AJ195" s="14"/>
      <c r="AK195" s="14"/>
      <c r="AL195" s="14"/>
      <c r="AM195" s="14"/>
      <c r="AN195" s="14"/>
      <c r="AO195" s="14"/>
      <c r="AP195" s="14"/>
      <c r="AQ195" s="14"/>
      <c r="AR195" s="14"/>
      <c r="AS195" s="14"/>
      <c r="AT195" s="14"/>
      <c r="AU195" s="14"/>
      <c r="AV195" s="14"/>
      <c r="AW195" s="14"/>
      <c r="AX195" s="14"/>
      <c r="AY195" s="14"/>
      <c r="AZ195" s="14"/>
      <c r="BA195" s="14"/>
      <c r="BB195" s="15"/>
      <c r="BC195" s="14"/>
      <c r="BD195" s="14"/>
      <c r="BE195" s="14"/>
      <c r="BF195" s="14"/>
      <c r="BG195" s="12"/>
      <c r="BH195" s="14"/>
      <c r="BI195" s="14"/>
      <c r="BJ195" s="14"/>
      <c r="BK195" s="14"/>
      <c r="BL195" s="14"/>
      <c r="BM195" s="14"/>
      <c r="BN195" s="14"/>
      <c r="BO195" s="14"/>
      <c r="BP195" s="14"/>
      <c r="BQ195" s="14"/>
      <c r="BR195" s="14"/>
      <c r="BS195" s="14"/>
      <c r="BT195" s="14"/>
      <c r="BU195" s="14"/>
      <c r="BV195" s="14"/>
      <c r="BW195" s="14"/>
      <c r="BX195" s="14"/>
      <c r="BY195" s="14"/>
      <c r="BZ195" s="17"/>
      <c r="CA195" s="14"/>
      <c r="CB195" s="14"/>
      <c r="CC195" s="14"/>
      <c r="CD195" s="14"/>
    </row>
    <row r="196" spans="6:82" ht="18.5">
      <c r="F196" s="14"/>
      <c r="G196" s="9"/>
      <c r="H196" s="14"/>
      <c r="I196" s="15"/>
      <c r="J196" s="16"/>
      <c r="K196" s="14"/>
      <c r="L196" s="14"/>
      <c r="M196" s="14"/>
      <c r="N196" s="14"/>
      <c r="O196" s="14"/>
      <c r="P196" s="14"/>
      <c r="Q196" s="14"/>
      <c r="R196" s="14"/>
      <c r="S196" s="14"/>
      <c r="T196" s="14"/>
      <c r="U196" s="14"/>
      <c r="V196" s="14"/>
      <c r="W196" s="14"/>
      <c r="X196" s="17"/>
      <c r="Y196" s="12"/>
      <c r="Z196" s="14"/>
      <c r="AA196" s="14"/>
      <c r="AB196" s="14"/>
      <c r="AC196" s="12"/>
      <c r="AD196" s="14"/>
      <c r="AE196" s="12"/>
      <c r="AF196" s="12"/>
      <c r="AG196" s="14"/>
      <c r="AH196" s="14"/>
      <c r="AJ196" s="14"/>
      <c r="AK196" s="14"/>
      <c r="AL196" s="14"/>
      <c r="AM196" s="14"/>
      <c r="AN196" s="14"/>
      <c r="AO196" s="14"/>
      <c r="AP196" s="14"/>
      <c r="AQ196" s="14"/>
      <c r="AR196" s="14"/>
      <c r="AS196" s="14"/>
      <c r="AT196" s="14"/>
      <c r="AU196" s="14"/>
      <c r="AV196" s="14"/>
      <c r="AW196" s="14"/>
      <c r="AX196" s="14"/>
      <c r="AY196" s="14"/>
      <c r="AZ196" s="14"/>
      <c r="BA196" s="14"/>
      <c r="BB196" s="15"/>
      <c r="BC196" s="14"/>
      <c r="BD196" s="14"/>
      <c r="BE196" s="14"/>
      <c r="BF196" s="14"/>
      <c r="BG196" s="12"/>
      <c r="BH196" s="14"/>
      <c r="BI196" s="14"/>
      <c r="BJ196" s="14"/>
      <c r="BK196" s="14"/>
      <c r="BL196" s="14"/>
      <c r="BM196" s="14"/>
      <c r="BN196" s="14"/>
      <c r="BO196" s="14"/>
      <c r="BP196" s="14"/>
      <c r="BQ196" s="14"/>
      <c r="BR196" s="14"/>
      <c r="BS196" s="14"/>
      <c r="BT196" s="14"/>
      <c r="BU196" s="14"/>
      <c r="BV196" s="14"/>
      <c r="BW196" s="14"/>
      <c r="BX196" s="14"/>
      <c r="BY196" s="14"/>
      <c r="BZ196" s="17"/>
      <c r="CA196" s="14"/>
      <c r="CB196" s="14"/>
      <c r="CC196" s="14"/>
      <c r="CD196" s="14"/>
    </row>
    <row r="197" spans="6:82" ht="18.5">
      <c r="F197" s="14"/>
      <c r="G197" s="9"/>
      <c r="H197" s="14"/>
      <c r="I197" s="15"/>
      <c r="J197" s="16"/>
      <c r="K197" s="14"/>
      <c r="L197" s="14"/>
      <c r="M197" s="14"/>
      <c r="N197" s="14"/>
      <c r="O197" s="14"/>
      <c r="P197" s="14"/>
      <c r="Q197" s="14"/>
      <c r="R197" s="14"/>
      <c r="S197" s="14"/>
      <c r="T197" s="14"/>
      <c r="U197" s="14"/>
      <c r="V197" s="14"/>
      <c r="W197" s="14"/>
      <c r="X197" s="17"/>
      <c r="Y197" s="12"/>
      <c r="Z197" s="14"/>
      <c r="AA197" s="14"/>
      <c r="AB197" s="14"/>
      <c r="AC197" s="12"/>
      <c r="AD197" s="14"/>
      <c r="AE197" s="12"/>
      <c r="AF197" s="12"/>
      <c r="AG197" s="14"/>
      <c r="AH197" s="14"/>
      <c r="AJ197" s="14"/>
      <c r="AK197" s="14"/>
      <c r="AL197" s="14"/>
      <c r="AM197" s="14"/>
      <c r="AN197" s="14"/>
      <c r="AO197" s="14"/>
      <c r="AP197" s="14"/>
      <c r="AQ197" s="14"/>
      <c r="AR197" s="14"/>
      <c r="AS197" s="14"/>
      <c r="AT197" s="14"/>
      <c r="AU197" s="14"/>
      <c r="AV197" s="14"/>
      <c r="AW197" s="14"/>
      <c r="AX197" s="14"/>
      <c r="AY197" s="14"/>
      <c r="AZ197" s="14"/>
      <c r="BA197" s="14"/>
      <c r="BB197" s="15"/>
      <c r="BC197" s="14"/>
      <c r="BD197" s="14"/>
      <c r="BE197" s="14"/>
      <c r="BF197" s="14"/>
      <c r="BG197" s="12"/>
      <c r="BH197" s="14"/>
      <c r="BI197" s="14"/>
      <c r="BJ197" s="14"/>
      <c r="BK197" s="14"/>
      <c r="BL197" s="14"/>
      <c r="BM197" s="14"/>
      <c r="BN197" s="14"/>
      <c r="BO197" s="14"/>
      <c r="BP197" s="14"/>
      <c r="BQ197" s="14"/>
      <c r="BR197" s="14"/>
      <c r="BS197" s="14"/>
      <c r="BT197" s="14"/>
      <c r="BU197" s="14"/>
      <c r="BV197" s="14"/>
      <c r="BW197" s="14"/>
      <c r="BX197" s="14"/>
      <c r="BY197" s="14"/>
      <c r="BZ197" s="17"/>
      <c r="CA197" s="14"/>
      <c r="CB197" s="14"/>
      <c r="CC197" s="14"/>
      <c r="CD197" s="14"/>
    </row>
    <row r="198" spans="6:82" ht="18.5">
      <c r="F198" s="14"/>
      <c r="G198" s="9"/>
      <c r="H198" s="14"/>
      <c r="I198" s="15"/>
      <c r="J198" s="16"/>
      <c r="K198" s="14"/>
      <c r="L198" s="14"/>
      <c r="M198" s="14"/>
      <c r="N198" s="14"/>
      <c r="O198" s="14"/>
      <c r="P198" s="14"/>
      <c r="Q198" s="14"/>
      <c r="R198" s="14"/>
      <c r="S198" s="14"/>
      <c r="T198" s="14"/>
      <c r="U198" s="14"/>
      <c r="V198" s="14"/>
      <c r="W198" s="14"/>
      <c r="X198" s="17"/>
      <c r="Y198" s="12"/>
      <c r="Z198" s="14"/>
      <c r="AA198" s="14"/>
      <c r="AB198" s="14"/>
      <c r="AC198" s="12"/>
      <c r="AD198" s="14"/>
      <c r="AE198" s="12"/>
      <c r="AF198" s="12"/>
      <c r="AG198" s="14"/>
      <c r="AH198" s="14"/>
      <c r="AJ198" s="14"/>
      <c r="AK198" s="14"/>
      <c r="AL198" s="14"/>
      <c r="AM198" s="14"/>
      <c r="AN198" s="14"/>
      <c r="AO198" s="14"/>
      <c r="AP198" s="14"/>
      <c r="AQ198" s="14"/>
      <c r="AR198" s="14"/>
      <c r="AS198" s="14"/>
      <c r="AT198" s="14"/>
      <c r="AU198" s="14"/>
      <c r="AV198" s="14"/>
      <c r="AW198" s="14"/>
      <c r="AX198" s="14"/>
      <c r="AY198" s="14"/>
      <c r="AZ198" s="14"/>
      <c r="BA198" s="14"/>
      <c r="BB198" s="15"/>
      <c r="BC198" s="14"/>
      <c r="BD198" s="14"/>
      <c r="BE198" s="14"/>
      <c r="BF198" s="14"/>
      <c r="BG198" s="12"/>
      <c r="BH198" s="14"/>
      <c r="BI198" s="14"/>
      <c r="BJ198" s="14"/>
      <c r="BK198" s="14"/>
      <c r="BL198" s="14"/>
      <c r="BM198" s="14"/>
      <c r="BN198" s="14"/>
      <c r="BO198" s="14"/>
      <c r="BP198" s="14"/>
      <c r="BQ198" s="14"/>
      <c r="BR198" s="14"/>
      <c r="BS198" s="14"/>
      <c r="BT198" s="14"/>
      <c r="BU198" s="14"/>
      <c r="BV198" s="14"/>
      <c r="BW198" s="14"/>
      <c r="BX198" s="14"/>
      <c r="BY198" s="14"/>
      <c r="BZ198" s="17"/>
      <c r="CA198" s="14"/>
      <c r="CB198" s="14"/>
      <c r="CC198" s="14"/>
      <c r="CD198" s="14"/>
    </row>
    <row r="199" spans="6:82" ht="18.5">
      <c r="F199" s="14"/>
      <c r="G199" s="9"/>
      <c r="H199" s="14"/>
      <c r="I199" s="15"/>
      <c r="J199" s="16"/>
      <c r="K199" s="14"/>
      <c r="L199" s="14"/>
      <c r="M199" s="14"/>
      <c r="N199" s="14"/>
      <c r="O199" s="14"/>
      <c r="P199" s="14"/>
      <c r="Q199" s="14"/>
      <c r="R199" s="14"/>
      <c r="S199" s="14"/>
      <c r="T199" s="14"/>
      <c r="U199" s="14"/>
      <c r="V199" s="14"/>
      <c r="W199" s="14"/>
      <c r="X199" s="17"/>
      <c r="Y199" s="12"/>
      <c r="Z199" s="14"/>
      <c r="AA199" s="14"/>
      <c r="AB199" s="14"/>
      <c r="AC199" s="12"/>
      <c r="AD199" s="14"/>
      <c r="AE199" s="12"/>
      <c r="AF199" s="12"/>
      <c r="AG199" s="14"/>
      <c r="AH199" s="14"/>
      <c r="AJ199" s="14"/>
      <c r="AK199" s="14"/>
      <c r="AL199" s="14"/>
      <c r="AM199" s="14"/>
      <c r="AN199" s="14"/>
      <c r="AO199" s="14"/>
      <c r="AP199" s="14"/>
      <c r="AQ199" s="14"/>
      <c r="AR199" s="14"/>
      <c r="AS199" s="14"/>
      <c r="AT199" s="14"/>
      <c r="AU199" s="14"/>
      <c r="AV199" s="14"/>
      <c r="AW199" s="14"/>
      <c r="AX199" s="14"/>
      <c r="AY199" s="14"/>
      <c r="AZ199" s="14"/>
      <c r="BA199" s="14"/>
      <c r="BB199" s="15"/>
      <c r="BC199" s="14"/>
      <c r="BD199" s="14"/>
      <c r="BE199" s="14"/>
      <c r="BF199" s="14"/>
      <c r="BG199" s="12"/>
      <c r="BH199" s="14"/>
      <c r="BI199" s="14"/>
      <c r="BJ199" s="14"/>
      <c r="BK199" s="14"/>
      <c r="BL199" s="14"/>
      <c r="BM199" s="14"/>
      <c r="BN199" s="14"/>
      <c r="BO199" s="14"/>
      <c r="BP199" s="14"/>
      <c r="BQ199" s="14"/>
      <c r="BR199" s="14"/>
      <c r="BS199" s="14"/>
      <c r="BT199" s="14"/>
      <c r="BU199" s="14"/>
      <c r="BV199" s="14"/>
      <c r="BW199" s="14"/>
      <c r="BX199" s="14"/>
      <c r="BY199" s="14"/>
      <c r="BZ199" s="17"/>
      <c r="CA199" s="14"/>
      <c r="CB199" s="14"/>
      <c r="CC199" s="14"/>
      <c r="CD199" s="14"/>
    </row>
    <row r="200" spans="6:82" ht="18.5">
      <c r="F200" s="14"/>
      <c r="G200" s="9"/>
      <c r="H200" s="14"/>
      <c r="I200" s="15"/>
      <c r="J200" s="16"/>
      <c r="K200" s="14"/>
      <c r="L200" s="14"/>
      <c r="M200" s="14"/>
      <c r="N200" s="14"/>
      <c r="O200" s="14"/>
      <c r="P200" s="14"/>
      <c r="Q200" s="14"/>
      <c r="R200" s="14"/>
      <c r="S200" s="14"/>
      <c r="T200" s="14"/>
      <c r="U200" s="14"/>
      <c r="V200" s="14"/>
      <c r="W200" s="14"/>
      <c r="X200" s="17"/>
      <c r="Y200" s="12"/>
      <c r="Z200" s="14"/>
      <c r="AA200" s="14"/>
      <c r="AB200" s="14"/>
      <c r="AC200" s="12"/>
      <c r="AD200" s="14"/>
      <c r="AE200" s="12"/>
      <c r="AF200" s="12"/>
      <c r="AG200" s="14"/>
      <c r="AH200" s="14"/>
      <c r="AJ200" s="14"/>
      <c r="AK200" s="14"/>
      <c r="AL200" s="14"/>
      <c r="AM200" s="14"/>
      <c r="AN200" s="14"/>
      <c r="AO200" s="14"/>
      <c r="AP200" s="14"/>
      <c r="AQ200" s="14"/>
      <c r="AR200" s="14"/>
      <c r="AS200" s="14"/>
      <c r="AT200" s="14"/>
      <c r="AU200" s="14"/>
      <c r="AV200" s="14"/>
      <c r="AW200" s="14"/>
      <c r="AX200" s="14"/>
      <c r="AY200" s="14"/>
      <c r="AZ200" s="14"/>
      <c r="BA200" s="14"/>
      <c r="BB200" s="15"/>
      <c r="BC200" s="14"/>
      <c r="BD200" s="14"/>
      <c r="BE200" s="14"/>
      <c r="BF200" s="14"/>
      <c r="BG200" s="12"/>
      <c r="BH200" s="14"/>
      <c r="BI200" s="14"/>
      <c r="BJ200" s="14"/>
      <c r="BK200" s="14"/>
      <c r="BL200" s="14"/>
      <c r="BM200" s="14"/>
      <c r="BN200" s="14"/>
      <c r="BO200" s="14"/>
      <c r="BP200" s="14"/>
      <c r="BQ200" s="14"/>
      <c r="BR200" s="14"/>
      <c r="BS200" s="14"/>
      <c r="BT200" s="14"/>
      <c r="BU200" s="14"/>
      <c r="BV200" s="14"/>
      <c r="BW200" s="14"/>
      <c r="BX200" s="14"/>
      <c r="BY200" s="14"/>
      <c r="BZ200" s="17"/>
      <c r="CA200" s="14"/>
      <c r="CB200" s="14"/>
      <c r="CC200" s="14"/>
      <c r="CD200" s="14"/>
    </row>
    <row r="201" spans="6:82" ht="15.5">
      <c r="G201" s="9"/>
      <c r="I201" s="15"/>
      <c r="J201" s="16"/>
      <c r="L201" s="14"/>
      <c r="Q201" s="14"/>
      <c r="R201" s="14"/>
      <c r="S201" s="14"/>
      <c r="T201" s="14"/>
      <c r="U201" s="14"/>
      <c r="V201" s="14"/>
      <c r="W201" s="14"/>
      <c r="Y201" s="12"/>
      <c r="AA201" s="14"/>
      <c r="AB201" s="14"/>
      <c r="AC201" s="12"/>
      <c r="AD201" s="14"/>
      <c r="AE201" s="12"/>
      <c r="AF201" s="12"/>
      <c r="AU201" s="14"/>
      <c r="BB201" s="14"/>
      <c r="BC201" s="14"/>
      <c r="BG201" s="12"/>
      <c r="BJ201" s="14"/>
      <c r="BM201" s="14"/>
      <c r="BN201" s="14"/>
      <c r="BO201" s="14"/>
      <c r="BV201" s="14"/>
      <c r="CD201" s="14"/>
    </row>
    <row r="202" spans="6:82" ht="15.5">
      <c r="G202" s="9"/>
      <c r="I202" s="15"/>
      <c r="J202" s="16"/>
      <c r="L202" s="14"/>
      <c r="Q202" s="14"/>
      <c r="R202" s="14"/>
      <c r="S202" s="14"/>
      <c r="T202" s="14"/>
      <c r="U202" s="14"/>
      <c r="V202" s="14"/>
      <c r="W202" s="14"/>
      <c r="Y202" s="12"/>
      <c r="AA202" s="14"/>
      <c r="AB202" s="14"/>
      <c r="AC202" s="12"/>
      <c r="AD202" s="14"/>
      <c r="AE202" s="12"/>
      <c r="AF202" s="12"/>
      <c r="AU202" s="14"/>
      <c r="BB202" s="14"/>
      <c r="BC202" s="14"/>
      <c r="BG202" s="12"/>
      <c r="BJ202" s="14"/>
      <c r="BM202" s="14"/>
      <c r="BN202" s="14"/>
      <c r="BO202" s="14"/>
      <c r="BV202" s="14"/>
      <c r="CD202" s="14"/>
    </row>
    <row r="203" spans="6:82" ht="15.5">
      <c r="G203" s="9"/>
      <c r="I203" s="15"/>
      <c r="J203" s="16"/>
      <c r="L203" s="14"/>
      <c r="Q203" s="14"/>
      <c r="R203" s="14"/>
      <c r="S203" s="14"/>
      <c r="T203" s="14"/>
      <c r="U203" s="14"/>
      <c r="V203" s="14"/>
      <c r="W203" s="14"/>
      <c r="Y203" s="12"/>
      <c r="AA203" s="14"/>
      <c r="AB203" s="14"/>
      <c r="AC203" s="12"/>
      <c r="AD203" s="14"/>
      <c r="AE203" s="12"/>
      <c r="AF203" s="12"/>
      <c r="BB203" s="14"/>
      <c r="BC203" s="14"/>
      <c r="BG203" s="12"/>
      <c r="BJ203" s="14"/>
      <c r="BM203" s="14"/>
      <c r="BN203" s="14"/>
      <c r="BO203" s="14"/>
      <c r="BV203" s="14"/>
      <c r="CD203" s="14"/>
    </row>
    <row r="204" spans="6:82" ht="15.5">
      <c r="G204" s="9"/>
      <c r="I204" s="15"/>
      <c r="J204" s="16"/>
      <c r="L204" s="14"/>
      <c r="Q204" s="14"/>
      <c r="R204" s="14"/>
      <c r="S204" s="14"/>
      <c r="T204" s="14"/>
      <c r="U204" s="14"/>
      <c r="V204" s="14"/>
      <c r="W204" s="14"/>
      <c r="Y204" s="12"/>
      <c r="AA204" s="14"/>
      <c r="AB204" s="14"/>
      <c r="AC204" s="12"/>
      <c r="AD204" s="14"/>
      <c r="AE204" s="12"/>
      <c r="AF204" s="12"/>
      <c r="BB204" s="14"/>
      <c r="BC204" s="14"/>
      <c r="BG204" s="12"/>
      <c r="BJ204" s="14"/>
      <c r="BM204" s="14"/>
      <c r="BN204" s="14"/>
      <c r="BO204" s="14"/>
      <c r="BV204" s="14"/>
      <c r="CD204" s="14"/>
    </row>
    <row r="205" spans="6:82" ht="15.5">
      <c r="G205" s="9"/>
      <c r="I205" s="15"/>
      <c r="J205" s="16"/>
      <c r="L205" s="14"/>
      <c r="Q205" s="14"/>
      <c r="R205" s="14"/>
      <c r="S205" s="14"/>
      <c r="T205" s="14"/>
      <c r="U205" s="14"/>
      <c r="V205" s="14"/>
      <c r="W205" s="14"/>
      <c r="Y205" s="12"/>
      <c r="AA205" s="14"/>
      <c r="AB205" s="14"/>
      <c r="AC205" s="12"/>
      <c r="AD205" s="14"/>
      <c r="AE205" s="12"/>
      <c r="AF205" s="12"/>
      <c r="BB205" s="14"/>
      <c r="BC205" s="14"/>
      <c r="BG205" s="12"/>
      <c r="BJ205" s="14"/>
      <c r="BM205" s="14"/>
      <c r="BN205" s="14"/>
      <c r="BO205" s="14"/>
      <c r="BV205" s="14"/>
      <c r="CD205" s="14"/>
    </row>
    <row r="206" spans="6:82" ht="15.5">
      <c r="G206" s="9"/>
      <c r="I206" s="15"/>
      <c r="J206" s="16"/>
      <c r="L206" s="14"/>
      <c r="Q206" s="14"/>
      <c r="R206" s="14"/>
      <c r="S206" s="14"/>
      <c r="T206" s="14"/>
      <c r="U206" s="14"/>
      <c r="V206" s="14"/>
      <c r="W206" s="14"/>
      <c r="Y206" s="12"/>
      <c r="AA206" s="14"/>
      <c r="AB206" s="14"/>
      <c r="AC206" s="12"/>
      <c r="AD206" s="14"/>
      <c r="AE206" s="12"/>
      <c r="AF206" s="12"/>
      <c r="BB206" s="14"/>
      <c r="BC206" s="14"/>
      <c r="BG206" s="12"/>
      <c r="BJ206" s="14"/>
      <c r="BM206" s="14"/>
      <c r="BN206" s="14"/>
      <c r="BO206" s="14"/>
      <c r="BV206" s="14"/>
      <c r="CD206" s="14"/>
    </row>
    <row r="207" spans="6:82" ht="15.5">
      <c r="G207" s="9"/>
      <c r="I207" s="15"/>
      <c r="J207" s="16"/>
      <c r="L207" s="14"/>
      <c r="Q207" s="14"/>
      <c r="R207" s="14"/>
      <c r="S207" s="14"/>
      <c r="T207" s="14"/>
      <c r="U207" s="14"/>
      <c r="V207" s="14"/>
      <c r="W207" s="14"/>
      <c r="Y207" s="12"/>
      <c r="AA207" s="14"/>
      <c r="AB207" s="14"/>
      <c r="AC207" s="12"/>
      <c r="AD207" s="14"/>
      <c r="AE207" s="12"/>
      <c r="AF207" s="12"/>
      <c r="BB207" s="14"/>
      <c r="BC207" s="14"/>
      <c r="BG207" s="12"/>
      <c r="BJ207" s="14"/>
      <c r="BM207" s="14"/>
      <c r="BN207" s="14"/>
      <c r="BO207" s="14"/>
      <c r="BV207" s="14"/>
      <c r="CD207" s="14"/>
    </row>
    <row r="208" spans="6:82" ht="15.5">
      <c r="G208" s="9"/>
      <c r="I208" s="15"/>
      <c r="J208" s="16"/>
      <c r="L208" s="14"/>
      <c r="Q208" s="14"/>
      <c r="R208" s="14"/>
      <c r="S208" s="14"/>
      <c r="T208" s="14"/>
      <c r="U208" s="14"/>
      <c r="V208" s="14"/>
      <c r="W208" s="14"/>
      <c r="Y208" s="12"/>
      <c r="AA208" s="14"/>
      <c r="AB208" s="14"/>
      <c r="AC208" s="12"/>
      <c r="AD208" s="14"/>
      <c r="AE208" s="12"/>
      <c r="AF208" s="12"/>
      <c r="BB208" s="14"/>
      <c r="BC208" s="14"/>
      <c r="BG208" s="12"/>
      <c r="BJ208" s="14"/>
      <c r="BM208" s="14"/>
      <c r="BN208" s="14"/>
      <c r="BO208" s="14"/>
      <c r="BV208" s="14"/>
      <c r="CD208" s="14"/>
    </row>
    <row r="209" spans="7:82" ht="15.5">
      <c r="G209" s="9"/>
      <c r="I209" s="15"/>
      <c r="J209" s="16"/>
      <c r="L209" s="14"/>
      <c r="Q209" s="14"/>
      <c r="R209" s="14"/>
      <c r="S209" s="14"/>
      <c r="T209" s="14"/>
      <c r="U209" s="14"/>
      <c r="V209" s="14"/>
      <c r="W209" s="14"/>
      <c r="Y209" s="12"/>
      <c r="AA209" s="14"/>
      <c r="AB209" s="14"/>
      <c r="AC209" s="12"/>
      <c r="AD209" s="14"/>
      <c r="AE209" s="12"/>
      <c r="AF209" s="12"/>
      <c r="BB209" s="14"/>
      <c r="BC209" s="14"/>
      <c r="BG209" s="12"/>
      <c r="BJ209" s="14"/>
      <c r="BM209" s="14"/>
      <c r="BN209" s="14"/>
      <c r="BO209" s="14"/>
      <c r="BV209" s="14"/>
      <c r="CD209" s="14"/>
    </row>
    <row r="210" spans="7:82" ht="15.5">
      <c r="G210" s="9"/>
      <c r="I210" s="15"/>
      <c r="J210" s="16"/>
      <c r="L210" s="14"/>
      <c r="Q210" s="14"/>
      <c r="R210" s="14"/>
      <c r="S210" s="14"/>
      <c r="T210" s="14"/>
      <c r="U210" s="14"/>
      <c r="V210" s="14"/>
      <c r="W210" s="14"/>
      <c r="Y210" s="12"/>
      <c r="AA210" s="14"/>
      <c r="AB210" s="14"/>
      <c r="AC210" s="12"/>
      <c r="AD210" s="14"/>
      <c r="AE210" s="12"/>
      <c r="AF210" s="12"/>
      <c r="BB210" s="14"/>
      <c r="BC210" s="14"/>
      <c r="BG210" s="12"/>
      <c r="BJ210" s="14"/>
      <c r="BM210" s="14"/>
      <c r="BN210" s="14"/>
      <c r="BO210" s="14"/>
      <c r="BV210" s="14"/>
      <c r="CD210" s="14"/>
    </row>
    <row r="211" spans="7:82" ht="15.5">
      <c r="G211" s="9"/>
      <c r="I211" s="15"/>
      <c r="J211" s="16"/>
      <c r="L211" s="14"/>
      <c r="Q211" s="14"/>
      <c r="R211" s="14"/>
      <c r="S211" s="14"/>
      <c r="T211" s="14"/>
      <c r="U211" s="14"/>
      <c r="V211" s="14"/>
      <c r="W211" s="14"/>
      <c r="Y211" s="12"/>
      <c r="AA211" s="14"/>
      <c r="AB211" s="14"/>
      <c r="AC211" s="12"/>
      <c r="AD211" s="14"/>
      <c r="AE211" s="12"/>
      <c r="AF211" s="12"/>
      <c r="BB211" s="14"/>
      <c r="BC211" s="14"/>
      <c r="BG211" s="12"/>
      <c r="BJ211" s="14"/>
      <c r="BM211" s="14"/>
      <c r="BN211" s="14"/>
      <c r="BO211" s="14"/>
      <c r="BV211" s="14"/>
      <c r="CD211" s="14"/>
    </row>
    <row r="212" spans="7:82" ht="15.5">
      <c r="G212" s="9"/>
      <c r="I212" s="15"/>
      <c r="J212" s="16"/>
      <c r="L212" s="14"/>
      <c r="Q212" s="14"/>
      <c r="R212" s="14"/>
      <c r="S212" s="14"/>
      <c r="T212" s="14"/>
      <c r="U212" s="14"/>
      <c r="V212" s="14"/>
      <c r="W212" s="14"/>
      <c r="Y212" s="12"/>
      <c r="AA212" s="14"/>
      <c r="AB212" s="14"/>
      <c r="AC212" s="12"/>
      <c r="AE212" s="12"/>
      <c r="AF212" s="12"/>
      <c r="BB212" s="14"/>
      <c r="BC212" s="14"/>
      <c r="BG212" s="12"/>
      <c r="BJ212" s="14"/>
      <c r="BM212" s="14"/>
      <c r="BN212" s="14"/>
      <c r="BO212" s="14"/>
      <c r="BV212" s="14"/>
      <c r="CD212" s="14"/>
    </row>
    <row r="213" spans="7:82" ht="15.5">
      <c r="G213" s="9"/>
      <c r="I213" s="15"/>
      <c r="J213" s="16"/>
      <c r="L213" s="14"/>
      <c r="Q213" s="14"/>
      <c r="R213" s="14"/>
      <c r="S213" s="14"/>
      <c r="T213" s="14"/>
      <c r="U213" s="14"/>
      <c r="V213" s="14"/>
      <c r="W213" s="14"/>
      <c r="Y213" s="12"/>
      <c r="AA213" s="14"/>
      <c r="AB213" s="14"/>
      <c r="AC213" s="12"/>
      <c r="AE213" s="12"/>
      <c r="AF213" s="12"/>
      <c r="BB213" s="14"/>
      <c r="BC213" s="14"/>
      <c r="BG213" s="12"/>
      <c r="BJ213" s="14"/>
      <c r="BM213" s="14"/>
      <c r="BN213" s="14"/>
      <c r="BO213" s="14"/>
      <c r="BV213" s="14"/>
      <c r="CD213" s="14"/>
    </row>
    <row r="214" spans="7:82" ht="15.5">
      <c r="G214" s="9"/>
      <c r="I214" s="15"/>
      <c r="J214" s="16"/>
      <c r="L214" s="14"/>
      <c r="Q214" s="14"/>
      <c r="R214" s="14"/>
      <c r="S214" s="14"/>
      <c r="T214" s="14"/>
      <c r="U214" s="14"/>
      <c r="V214" s="14"/>
      <c r="W214" s="14"/>
      <c r="Y214" s="12"/>
      <c r="AA214" s="14"/>
      <c r="AB214" s="14"/>
      <c r="AC214" s="12"/>
      <c r="AE214" s="12"/>
      <c r="AF214" s="12"/>
      <c r="BB214" s="14"/>
      <c r="BC214" s="14"/>
      <c r="BG214" s="12"/>
      <c r="BM214" s="14"/>
      <c r="BN214" s="14"/>
      <c r="BO214" s="14"/>
      <c r="BV214" s="14"/>
      <c r="CD214" s="14"/>
    </row>
    <row r="215" spans="7:82" ht="15.5">
      <c r="G215" s="9"/>
      <c r="I215" s="15"/>
      <c r="J215" s="16"/>
      <c r="L215" s="14"/>
      <c r="Q215" s="14"/>
      <c r="R215" s="14"/>
      <c r="S215" s="14"/>
      <c r="T215" s="14"/>
      <c r="U215" s="14"/>
      <c r="V215" s="14"/>
      <c r="W215" s="14"/>
      <c r="Y215" s="12"/>
      <c r="AA215" s="14"/>
      <c r="AB215" s="14"/>
      <c r="AC215" s="12"/>
      <c r="AE215" s="12"/>
      <c r="AF215" s="12"/>
      <c r="BB215" s="14"/>
      <c r="BC215" s="14"/>
      <c r="BG215" s="12"/>
      <c r="BM215" s="14"/>
      <c r="BN215" s="14"/>
      <c r="BO215" s="14"/>
      <c r="BV215" s="14"/>
      <c r="CD215" s="14"/>
    </row>
    <row r="216" spans="7:82" ht="15.5">
      <c r="G216" s="9"/>
      <c r="L216" s="14"/>
      <c r="Q216" s="14"/>
      <c r="R216" s="14"/>
      <c r="S216" s="14"/>
      <c r="T216" s="14"/>
      <c r="U216" s="14"/>
      <c r="V216" s="14"/>
      <c r="W216" s="14"/>
      <c r="Y216" s="12"/>
      <c r="AA216" s="14"/>
      <c r="AB216" s="14"/>
      <c r="AC216" s="12"/>
      <c r="AE216" s="12"/>
      <c r="AF216" s="12"/>
      <c r="BB216" s="14"/>
      <c r="BC216" s="14"/>
      <c r="BG216" s="12"/>
      <c r="BM216" s="14"/>
      <c r="BN216" s="14"/>
      <c r="BO216" s="14"/>
      <c r="BV216" s="14"/>
      <c r="CD216" s="14"/>
    </row>
    <row r="217" spans="7:82" ht="15.5">
      <c r="Q217" s="14"/>
      <c r="R217" s="14"/>
      <c r="S217" s="14"/>
      <c r="T217" s="14"/>
      <c r="U217" s="14"/>
      <c r="V217" s="14"/>
      <c r="W217" s="14"/>
      <c r="AA217" s="14"/>
      <c r="AB217" s="14"/>
      <c r="AE217" s="12"/>
      <c r="AF217" s="12"/>
      <c r="BB217" s="14"/>
      <c r="BC217" s="14"/>
      <c r="BM217" s="14"/>
      <c r="BN217" s="14"/>
      <c r="BO217" s="14"/>
      <c r="BV217" s="14"/>
      <c r="CD217" s="14"/>
    </row>
    <row r="218" spans="7:82" ht="15.5">
      <c r="Q218" s="14"/>
      <c r="R218" s="14"/>
      <c r="S218" s="14"/>
      <c r="T218" s="14"/>
      <c r="U218" s="14"/>
      <c r="V218" s="14"/>
      <c r="W218" s="14"/>
      <c r="AA218" s="14"/>
      <c r="AB218" s="14"/>
      <c r="BM218" s="14"/>
      <c r="BN218" s="14"/>
      <c r="BO218" s="14"/>
      <c r="BV218" s="14"/>
      <c r="CD218" s="14"/>
    </row>
    <row r="219" spans="7:82" ht="15.5">
      <c r="Q219" s="14"/>
      <c r="R219" s="14"/>
      <c r="S219" s="14"/>
      <c r="T219" s="14"/>
      <c r="U219" s="14"/>
      <c r="V219" s="14"/>
      <c r="W219" s="14"/>
      <c r="AA219" s="14"/>
      <c r="AB219" s="14"/>
      <c r="BM219" s="14"/>
      <c r="BN219" s="14"/>
      <c r="BO219" s="14"/>
      <c r="BV219" s="14"/>
      <c r="CD219" s="14"/>
    </row>
    <row r="220" spans="7:82" ht="15.5">
      <c r="Q220" s="14"/>
      <c r="R220" s="14"/>
      <c r="S220" s="14"/>
      <c r="T220" s="14"/>
      <c r="U220" s="14"/>
      <c r="V220" s="14"/>
      <c r="W220" s="14"/>
      <c r="BM220" s="14"/>
      <c r="BN220" s="14"/>
      <c r="BO220" s="14"/>
      <c r="CD220" s="14"/>
    </row>
    <row r="221" spans="7:82" ht="15.5">
      <c r="Q221" s="14"/>
      <c r="R221" s="14"/>
      <c r="S221" s="14"/>
      <c r="T221" s="14"/>
      <c r="U221" s="14"/>
      <c r="V221" s="14"/>
      <c r="W221" s="14"/>
      <c r="BM221" s="14"/>
      <c r="BN221" s="14"/>
      <c r="BO221" s="14"/>
    </row>
    <row r="222" spans="7:82" ht="15.5">
      <c r="BN222" s="14"/>
      <c r="BO222" s="14"/>
    </row>
    <row r="223" spans="7:82" ht="15.5">
      <c r="BN223" s="14"/>
      <c r="BO223" s="14"/>
    </row>
    <row r="224" spans="7:82" ht="15.5">
      <c r="BN224" s="14"/>
      <c r="BO224" s="14"/>
    </row>
    <row r="225" spans="66:67" ht="15.5">
      <c r="BN225" s="14"/>
      <c r="BO225" s="14"/>
    </row>
    <row r="226" spans="66:67" ht="15.5">
      <c r="BN226" s="14"/>
      <c r="BO226" s="14"/>
    </row>
    <row r="227" spans="66:67" ht="15.5">
      <c r="BN227" s="14"/>
      <c r="BO227" s="14"/>
    </row>
    <row r="228" spans="66:67" ht="15.5">
      <c r="BN228" s="14"/>
      <c r="BO228" s="14"/>
    </row>
    <row r="229" spans="66:67" ht="15.5">
      <c r="BN229" s="14"/>
      <c r="BO229" s="14"/>
    </row>
    <row r="230" spans="66:67" ht="15.5">
      <c r="BN230" s="14"/>
      <c r="BO230" s="14"/>
    </row>
    <row r="231" spans="66:67" ht="15.5">
      <c r="BN231" s="14"/>
      <c r="BO231" s="14"/>
    </row>
    <row r="232" spans="66:67" ht="15.5">
      <c r="BN232" s="14"/>
      <c r="BO232" s="14"/>
    </row>
    <row r="233" spans="66:67" ht="15.5">
      <c r="BN233" s="14"/>
      <c r="BO233" s="14"/>
    </row>
    <row r="234" spans="66:67" ht="15.5">
      <c r="BN234" s="14"/>
      <c r="BO234" s="14"/>
    </row>
    <row r="235" spans="66:67" ht="15.5">
      <c r="BN235" s="14"/>
      <c r="BO235" s="14"/>
    </row>
    <row r="236" spans="66:67" ht="15.5">
      <c r="BN236" s="14"/>
      <c r="BO236" s="14"/>
    </row>
    <row r="237" spans="66:67" ht="15.5">
      <c r="BN237" s="14"/>
      <c r="BO237" s="14"/>
    </row>
    <row r="238" spans="66:67" ht="15.5">
      <c r="BN238" s="14"/>
      <c r="BO238" s="14"/>
    </row>
    <row r="239" spans="66:67" ht="15.5">
      <c r="BN239" s="14"/>
      <c r="BO239" s="14"/>
    </row>
    <row r="240" spans="66:67" ht="15.5">
      <c r="BN240" s="14"/>
      <c r="BO240" s="14"/>
    </row>
    <row r="241" spans="66:67" ht="15.5">
      <c r="BN241" s="14"/>
      <c r="BO241" s="14"/>
    </row>
    <row r="242" spans="66:67" ht="15.5">
      <c r="BN242" s="14"/>
      <c r="BO242" s="14"/>
    </row>
    <row r="243" spans="66:67" ht="15.5">
      <c r="BN243" s="14"/>
      <c r="BO243" s="14"/>
    </row>
    <row r="244" spans="66:67" ht="15.5">
      <c r="BN244" s="14"/>
      <c r="BO244" s="14"/>
    </row>
  </sheetData>
  <conditionalFormatting sqref="BQ2">
    <cfRule type="duplicateValues" dxfId="3" priority="2"/>
  </conditionalFormatting>
  <conditionalFormatting sqref="BR2">
    <cfRule type="duplicateValues" dxfId="2" priority="1"/>
  </conditionalFormatting>
  <pageMargins left="0.7" right="0.7" top="0.75" bottom="0.75" header="0.3" footer="0.3"/>
  <extLst>
    <ext xmlns:x14="http://schemas.microsoft.com/office/spreadsheetml/2009/9/main" uri="{CCE6A557-97BC-4b89-ADB6-D9C93CAAB3DF}">
      <x14:dataValidations xmlns:xm="http://schemas.microsoft.com/office/excel/2006/main" count="52">
        <x14:dataValidation type="list" allowBlank="1" showInputMessage="1" xr:uid="{EF844CE9-FEA2-AC4C-8202-E2EDD6FE8C05}">
          <x14:formula1>
            <xm:f>Vocabulary!$G$2:$G$28</xm:f>
          </x14:formula1>
          <xm:sqref>AI24</xm:sqref>
        </x14:dataValidation>
        <x14:dataValidation type="list" allowBlank="1" showInputMessage="1" xr:uid="{70C25387-9BF1-44A6-9893-924F32C7CF92}">
          <x14:formula1>
            <xm:f>Vocabulary!$E$2:$E$800</xm:f>
          </x14:formula1>
          <xm:sqref>K3:K200 AK3:AK200</xm:sqref>
        </x14:dataValidation>
        <x14:dataValidation type="list" allowBlank="1" showInputMessage="1" xr:uid="{3D7AC08E-AE64-4D9F-897D-64E90835EF05}">
          <x14:formula1>
            <xm:f>Vocabulary!$C$2:$C$800</xm:f>
          </x14:formula1>
          <xm:sqref>H3:H200</xm:sqref>
        </x14:dataValidation>
        <x14:dataValidation type="list" allowBlank="1" showInputMessage="1" xr:uid="{3CC1DB16-7BDD-471E-B50C-22A01D7762D7}">
          <x14:formula1>
            <xm:f>Vocabulary!$F$2:$F$800</xm:f>
          </x14:formula1>
          <xm:sqref>M3:M200</xm:sqref>
        </x14:dataValidation>
        <x14:dataValidation type="list" allowBlank="1" showInputMessage="1" xr:uid="{6CF77EF4-5BB0-4DF2-99BB-6BC74EC9DC64}">
          <x14:formula1>
            <xm:f>Vocabulary!$A$2:$A$800</xm:f>
          </x14:formula1>
          <xm:sqref>F3:F200</xm:sqref>
        </x14:dataValidation>
        <x14:dataValidation type="list" allowBlank="1" showInputMessage="1" xr:uid="{AA12FF8C-1330-4927-8A60-D515AF057B36}">
          <x14:formula1>
            <xm:f>Vocabulary!$G$2:$G$800</xm:f>
          </x14:formula1>
          <xm:sqref>N3:N200</xm:sqref>
        </x14:dataValidation>
        <x14:dataValidation type="list" allowBlank="1" showInputMessage="1" xr:uid="{938AD00D-76C2-43C8-8D25-B88D9D5D0CB9}">
          <x14:formula1>
            <xm:f>Vocabulary!$H$2:$H$800</xm:f>
          </x14:formula1>
          <xm:sqref>O3:O200</xm:sqref>
        </x14:dataValidation>
        <x14:dataValidation type="list" allowBlank="1" showInputMessage="1" xr:uid="{E504139E-2545-46C7-92F2-2B9511E9E605}">
          <x14:formula1>
            <xm:f>Vocabulary!$I$2:$I$800</xm:f>
          </x14:formula1>
          <xm:sqref>P3:P200</xm:sqref>
        </x14:dataValidation>
        <x14:dataValidation type="list" allowBlank="1" showInputMessage="1" xr:uid="{A8EC8219-B288-4E17-A648-C193EF760A89}">
          <x14:formula1>
            <xm:f>Vocabulary!$N$2:$N$800</xm:f>
          </x14:formula1>
          <xm:sqref>Z3:Z200</xm:sqref>
        </x14:dataValidation>
        <x14:dataValidation type="list" allowBlank="1" showInputMessage="1" xr:uid="{6F035B07-C1D3-46B8-AC65-61AF22B785EF}">
          <x14:formula1>
            <xm:f>Vocabulary!$O$2:$O$800</xm:f>
          </x14:formula1>
          <xm:sqref>AB3:AB200</xm:sqref>
        </x14:dataValidation>
        <x14:dataValidation type="list" allowBlank="1" showInputMessage="1" xr:uid="{0F10EACC-DEF9-49EE-B1A2-1A62D446D73F}">
          <x14:formula1>
            <xm:f>Vocabulary!$P$2:$P$800</xm:f>
          </x14:formula1>
          <xm:sqref>AD3:AD200</xm:sqref>
        </x14:dataValidation>
        <x14:dataValidation type="list" allowBlank="1" showInputMessage="1" xr:uid="{A87803BF-F6B8-4CE0-B0A0-5A5890806BD4}">
          <x14:formula1>
            <xm:f>Vocabulary!$Q$2:$Q$800</xm:f>
          </x14:formula1>
          <xm:sqref>AG3:AG200</xm:sqref>
        </x14:dataValidation>
        <x14:dataValidation type="list" allowBlank="1" showInputMessage="1" xr:uid="{C105D7DB-6C10-4898-811A-E161AD64F2C5}">
          <x14:formula1>
            <xm:f>Vocabulary!$R$2:$R$800</xm:f>
          </x14:formula1>
          <xm:sqref>AH3:AH200</xm:sqref>
        </x14:dataValidation>
        <x14:dataValidation type="list" allowBlank="1" showInputMessage="1" xr:uid="{8CE366F5-011C-4ED6-91FB-4080515B3341}">
          <x14:formula1>
            <xm:f>Vocabulary!$S$2:$S$800</xm:f>
          </x14:formula1>
          <xm:sqref>AJ3:AJ200</xm:sqref>
        </x14:dataValidation>
        <x14:dataValidation type="list" allowBlank="1" showInputMessage="1" xr:uid="{C0529F00-E7D5-47AA-A71E-FAF3F09A23AC}">
          <x14:formula1>
            <xm:f>Vocabulary!$V$2:$V$800</xm:f>
          </x14:formula1>
          <xm:sqref>AL3:AL200</xm:sqref>
        </x14:dataValidation>
        <x14:dataValidation type="list" allowBlank="1" showInputMessage="1" xr:uid="{986DC43B-7873-40F8-A97A-A79DA4462FC2}">
          <x14:formula1>
            <xm:f>Vocabulary!$W$2:$W$800</xm:f>
          </x14:formula1>
          <xm:sqref>AM3:AM200</xm:sqref>
        </x14:dataValidation>
        <x14:dataValidation type="list" allowBlank="1" showInputMessage="1" xr:uid="{07705C50-7491-4793-9786-04833FF99DBC}">
          <x14:formula1>
            <xm:f>Vocabulary!$AA$2:$AA$800</xm:f>
          </x14:formula1>
          <xm:sqref>AO3:AO200</xm:sqref>
        </x14:dataValidation>
        <x14:dataValidation type="list" allowBlank="1" showInputMessage="1" xr:uid="{6D2974A7-5A8A-4A8E-B76B-69A299B32FBF}">
          <x14:formula1>
            <xm:f>Vocabulary!$Y$2:$Y$800</xm:f>
          </x14:formula1>
          <xm:sqref>AN3:AN200</xm:sqref>
        </x14:dataValidation>
        <x14:dataValidation type="list" allowBlank="1" showInputMessage="1" xr:uid="{76A21946-A4F0-4CE5-AC4C-AABA60D6606A}">
          <x14:formula1>
            <xm:f>Vocabulary!$AC$2:$AC$800</xm:f>
          </x14:formula1>
          <xm:sqref>AQ3:AQ200</xm:sqref>
        </x14:dataValidation>
        <x14:dataValidation type="list" allowBlank="1" showInputMessage="1" xr:uid="{F20B9107-B1A8-4510-A951-C09A28BF046E}">
          <x14:formula1>
            <xm:f>Vocabulary!$AB$2:$AB$800</xm:f>
          </x14:formula1>
          <xm:sqref>AP3:AP200</xm:sqref>
        </x14:dataValidation>
        <x14:dataValidation type="list" allowBlank="1" showInputMessage="1" xr:uid="{5D84B822-B4FC-45C4-B5CB-05CC9F073CD2}">
          <x14:formula1>
            <xm:f>Vocabulary!$AD$2:$AD$800</xm:f>
          </x14:formula1>
          <xm:sqref>AR3:AR200</xm:sqref>
        </x14:dataValidation>
        <x14:dataValidation type="list" allowBlank="1" showInputMessage="1" xr:uid="{F8BA3170-C1D4-415F-A4A2-A9DBCAF7AF90}">
          <x14:formula1>
            <xm:f>Vocabulary!$AE$2:$AE$800</xm:f>
          </x14:formula1>
          <xm:sqref>AS3:AS200</xm:sqref>
        </x14:dataValidation>
        <x14:dataValidation type="list" allowBlank="1" showInputMessage="1" xr:uid="{F71D80F7-6FFC-421F-A18E-4AB02FCE89FB}">
          <x14:formula1>
            <xm:f>Vocabulary!$AG$2:$AG$800</xm:f>
          </x14:formula1>
          <xm:sqref>AT3:AT200</xm:sqref>
        </x14:dataValidation>
        <x14:dataValidation type="list" allowBlank="1" showInputMessage="1" xr:uid="{C8F4CEDE-04D8-40D2-B257-A878CB8C403E}">
          <x14:formula1>
            <xm:f>Vocabulary!$AI$2:$AI$800</xm:f>
          </x14:formula1>
          <xm:sqref>AV3:AV200</xm:sqref>
        </x14:dataValidation>
        <x14:dataValidation type="list" allowBlank="1" showInputMessage="1" xr:uid="{60D85C3C-DAD6-42C3-8561-7686FBD5FA4A}">
          <x14:formula1>
            <xm:f>Vocabulary!$AN$2:$AN$800</xm:f>
          </x14:formula1>
          <xm:sqref>BA3:BA200</xm:sqref>
        </x14:dataValidation>
        <x14:dataValidation type="list" allowBlank="1" showInputMessage="1" xr:uid="{0C6811FE-2E1F-4761-84AA-E13E7921B104}">
          <x14:formula1>
            <xm:f>Vocabulary!$AJ$2:$AJ$800</xm:f>
          </x14:formula1>
          <xm:sqref>AW3:AW200</xm:sqref>
        </x14:dataValidation>
        <x14:dataValidation type="list" allowBlank="1" showInputMessage="1" xr:uid="{D7BF205B-648B-42DB-A33B-FE28919024C5}">
          <x14:formula1>
            <xm:f>Vocabulary!$AK$2:$AK$800</xm:f>
          </x14:formula1>
          <xm:sqref>AX3:AX200</xm:sqref>
        </x14:dataValidation>
        <x14:dataValidation type="list" allowBlank="1" showInputMessage="1" xr:uid="{4379AEAF-A057-4E2F-B020-872BAF37C412}">
          <x14:formula1>
            <xm:f>Vocabulary!$AL$2:$AL$800</xm:f>
          </x14:formula1>
          <xm:sqref>AY3:AY200</xm:sqref>
        </x14:dataValidation>
        <x14:dataValidation type="list" allowBlank="1" showInputMessage="1" xr:uid="{5FA7497C-5763-4877-B27C-98051999D94A}">
          <x14:formula1>
            <xm:f>Vocabulary!$AM$2:$AM$800</xm:f>
          </x14:formula1>
          <xm:sqref>AZ3:AZ200</xm:sqref>
        </x14:dataValidation>
        <x14:dataValidation type="list" allowBlank="1" showInputMessage="1" xr:uid="{C2F1B390-5F73-4A6F-AF30-C494BDE6AF58}">
          <x14:formula1>
            <xm:f>Vocabulary!$AP$2:$AP$800</xm:f>
          </x14:formula1>
          <xm:sqref>BD3:BD200</xm:sqref>
        </x14:dataValidation>
        <x14:dataValidation type="list" allowBlank="1" showInputMessage="1" xr:uid="{0602A124-C82F-4142-B389-14780AB451A1}">
          <x14:formula1>
            <xm:f>Vocabulary!$AR$2:$AR$800</xm:f>
          </x14:formula1>
          <xm:sqref>BF3:BF200</xm:sqref>
        </x14:dataValidation>
        <x14:dataValidation type="list" allowBlank="1" showInputMessage="1" xr:uid="{CDA0657B-24C7-48AA-ACDA-42B2B614F4F0}">
          <x14:formula1>
            <xm:f>Vocabulary!$AS$2:$AS$800</xm:f>
          </x14:formula1>
          <xm:sqref>BH3:BH200</xm:sqref>
        </x14:dataValidation>
        <x14:dataValidation type="list" allowBlank="1" showInputMessage="1" xr:uid="{A3873A08-CDD5-4D94-8339-C2062C847A45}">
          <x14:formula1>
            <xm:f>Vocabulary!$AV$2:$AV$800</xm:f>
          </x14:formula1>
          <xm:sqref>BL3:BL200</xm:sqref>
        </x14:dataValidation>
        <x14:dataValidation type="list" allowBlank="1" showInputMessage="1" xr:uid="{ECF54B76-C694-4F3C-AA72-C977E886305C}">
          <x14:formula1>
            <xm:f>Vocabulary!$AW$2:$AW$800</xm:f>
          </x14:formula1>
          <xm:sqref>BP3:BP200</xm:sqref>
        </x14:dataValidation>
        <x14:dataValidation type="list" allowBlank="1" showInputMessage="1" xr:uid="{15A02F2C-4DB5-498C-A01F-A21E9335F926}">
          <x14:formula1>
            <xm:f>Vocabulary!$AY$2:$AY$800</xm:f>
          </x14:formula1>
          <xm:sqref>BQ3:BQ200</xm:sqref>
        </x14:dataValidation>
        <x14:dataValidation type="list" allowBlank="1" showInputMessage="1" xr:uid="{31048A5B-2BFF-451F-853E-44F82BCACC4C}">
          <x14:formula1>
            <xm:f>Vocabulary!$BC$2:$BC$800</xm:f>
          </x14:formula1>
          <xm:sqref>BU3:BU200</xm:sqref>
        </x14:dataValidation>
        <x14:dataValidation type="list" allowBlank="1" showInputMessage="1" xr:uid="{838476FF-0516-4C9E-9EA1-2576EC06889B}">
          <x14:formula1>
            <xm:f>Vocabulary!$AZ$2:$AZ$800</xm:f>
          </x14:formula1>
          <xm:sqref>BR3:BR200</xm:sqref>
        </x14:dataValidation>
        <x14:dataValidation type="list" allowBlank="1" showInputMessage="1" xr:uid="{AC1E59A8-D00D-4819-9AF3-533A126DF3FE}">
          <x14:formula1>
            <xm:f>Vocabulary!$BA$2:$BA$800</xm:f>
          </x14:formula1>
          <xm:sqref>BS3:BS200</xm:sqref>
        </x14:dataValidation>
        <x14:dataValidation type="list" allowBlank="1" showInputMessage="1" xr:uid="{BFCF0701-E09C-4665-A31E-7DA37C1997E0}">
          <x14:formula1>
            <xm:f>Vocabulary!$BB$2:$BB$800</xm:f>
          </x14:formula1>
          <xm:sqref>BT3:BT200</xm:sqref>
        </x14:dataValidation>
        <x14:dataValidation type="list" allowBlank="1" showInputMessage="1" xr:uid="{987EFC3B-335B-47B7-9356-66398ADE0872}">
          <x14:formula1>
            <xm:f>Vocabulary!$BD$2:$BD$800</xm:f>
          </x14:formula1>
          <xm:sqref>BW3:BW200</xm:sqref>
        </x14:dataValidation>
        <x14:dataValidation type="list" allowBlank="1" showInputMessage="1" xr:uid="{42CD31C1-BFC8-4B69-8FAA-B29EC101C278}">
          <x14:formula1>
            <xm:f>Vocabulary!$BE$2:$BE$800</xm:f>
          </x14:formula1>
          <xm:sqref>BX3:BX200</xm:sqref>
        </x14:dataValidation>
        <x14:dataValidation type="list" allowBlank="1" showInputMessage="1" xr:uid="{77A19064-09E5-4667-AFB4-0E9F252E2904}">
          <x14:formula1>
            <xm:f>Vocabulary!$BF$2:$BF$800</xm:f>
          </x14:formula1>
          <xm:sqref>BY3:BY200</xm:sqref>
        </x14:dataValidation>
        <x14:dataValidation type="list" allowBlank="1" showInputMessage="1" xr:uid="{5E4BE8A3-0298-4F0C-88B6-88E5CFBB13A0}">
          <x14:formula1>
            <xm:f>Vocabulary!$BG$2:$BG$800</xm:f>
          </x14:formula1>
          <xm:sqref>BZ3:BZ200</xm:sqref>
        </x14:dataValidation>
        <x14:dataValidation type="list" allowBlank="1" showInputMessage="1" xr:uid="{05AC5FD9-C5DB-425F-9F2A-7B2663113387}">
          <x14:formula1>
            <xm:f>Vocabulary!$BH$2:$BH$800</xm:f>
          </x14:formula1>
          <xm:sqref>CA3:CB200</xm:sqref>
        </x14:dataValidation>
        <x14:dataValidation type="list" allowBlank="1" showInputMessage="1" xr:uid="{3F85F854-F404-4A26-B4D1-005142489874}">
          <x14:formula1>
            <xm:f>Vocabulary!$BI$2:$BI$800</xm:f>
          </x14:formula1>
          <xm:sqref>CC3:CC200</xm:sqref>
        </x14:dataValidation>
        <x14:dataValidation type="list" allowBlank="1" showInputMessage="1" xr:uid="{DE70B49A-9F77-4571-B260-985A9FD9C234}">
          <x14:formula1>
            <xm:f>Vocabulary!$AH$2:$AH$800</xm:f>
          </x14:formula1>
          <xm:sqref>AU3:AU202</xm:sqref>
        </x14:dataValidation>
        <x14:dataValidation type="list" allowBlank="1" showInputMessage="1" xr:uid="{FA3F15B2-D6D1-4EBF-98F7-0320AC360564}">
          <x14:formula1>
            <xm:f>Vocabulary!$K$2:$K$800</xm:f>
          </x14:formula1>
          <xm:sqref>U3:U200</xm:sqref>
        </x14:dataValidation>
        <x14:dataValidation type="list" allowBlank="1" showInputMessage="1" xr:uid="{F7799700-D126-49DA-8221-7AE699BCE626}">
          <x14:formula1>
            <xm:f>Vocabulary!$M$2:$M$800</xm:f>
          </x14:formula1>
          <xm:sqref>X3:X200</xm:sqref>
        </x14:dataValidation>
        <x14:dataValidation type="list" allowBlank="1" showInputMessage="1" xr:uid="{BEA71931-065D-4952-A78D-FFA10ADB2712}">
          <x14:formula1>
            <xm:f>Vocabulary!$J$2:$J$800</xm:f>
          </x14:formula1>
          <xm:sqref>Q3:Q200</xm:sqref>
        </x14:dataValidation>
        <x14:dataValidation type="list" allowBlank="1" showInputMessage="1" xr:uid="{9D4B89A2-89BB-466A-A1EB-D9B51A0A6D94}">
          <x14:formula1>
            <xm:f>Vocabulary!$AQ$2:$AQ$800</xm:f>
          </x14:formula1>
          <xm:sqref>BE3:BE200</xm:sqref>
        </x14:dataValidation>
        <x14:dataValidation type="list" allowBlank="1" showInputMessage="1" xr:uid="{3F55BEFE-895F-4EA8-B72A-A81028F3A8CE}">
          <x14:formula1>
            <xm:f>Vocabulary!$AT$2:$AT$800</xm:f>
          </x14:formula1>
          <xm:sqref>BI3:BI200</xm:sqref>
        </x14:dataValidation>
        <x14:dataValidation type="list" allowBlank="1" showInputMessage="1" xr:uid="{9AB93450-C6C1-4AC0-BD88-C79E64280116}">
          <x14:formula1>
            <xm:f>Vocabulary!$AU$2:$AU$800</xm:f>
          </x14:formula1>
          <xm:sqref>BK3:BK200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C408B-8AA7-4B11-887E-EBFAA9573878}">
  <dimension ref="A1:CD184"/>
  <sheetViews>
    <sheetView workbookViewId="0"/>
  </sheetViews>
  <sheetFormatPr defaultColWidth="11.453125" defaultRowHeight="14.5"/>
  <cols>
    <col min="1" max="1" width="27.7265625" style="5" customWidth="1"/>
    <col min="2" max="2" width="21.54296875" style="5" customWidth="1"/>
    <col min="3" max="3" width="20.453125" style="5" customWidth="1"/>
    <col min="4" max="4" width="25.81640625" style="5" bestFit="1" customWidth="1"/>
    <col min="5" max="5" width="18.453125" style="5" bestFit="1" customWidth="1"/>
    <col min="6" max="6" width="19.7265625" style="5" bestFit="1" customWidth="1"/>
    <col min="7" max="7" width="53.26953125" style="5" bestFit="1" customWidth="1"/>
    <col min="8" max="8" width="94" style="5" bestFit="1" customWidth="1"/>
    <col min="9" max="9" width="16" style="5" bestFit="1" customWidth="1"/>
    <col min="10" max="10" width="14.54296875" style="5" bestFit="1" customWidth="1"/>
    <col min="11" max="11" width="15.1796875" style="5" bestFit="1" customWidth="1"/>
    <col min="12" max="12" width="40.453125" style="5" bestFit="1" customWidth="1"/>
    <col min="13" max="13" width="15" style="5" bestFit="1" customWidth="1"/>
    <col min="14" max="14" width="25.54296875" style="5" bestFit="1" customWidth="1"/>
    <col min="15" max="15" width="32.26953125" style="5" bestFit="1" customWidth="1"/>
    <col min="16" max="16" width="19.7265625" style="5" bestFit="1" customWidth="1"/>
    <col min="17" max="17" width="16" style="4" bestFit="1" customWidth="1"/>
    <col min="18" max="18" width="8.1796875" style="5" bestFit="1" customWidth="1"/>
    <col min="19" max="19" width="9.453125" style="5" bestFit="1" customWidth="1"/>
    <col min="20" max="20" width="8.26953125" style="5" bestFit="1" customWidth="1"/>
    <col min="21" max="21" width="15" style="5" bestFit="1" customWidth="1"/>
    <col min="22" max="22" width="66.81640625" style="5" bestFit="1" customWidth="1"/>
    <col min="23" max="23" width="29.1796875" style="5" bestFit="1" customWidth="1"/>
    <col min="24" max="24" width="9.54296875" style="5" bestFit="1" customWidth="1"/>
    <col min="25" max="25" width="9.81640625" style="5" bestFit="1" customWidth="1"/>
    <col min="26" max="26" width="37.7265625" style="5" bestFit="1" customWidth="1"/>
    <col min="27" max="27" width="16.453125" style="5" bestFit="1" customWidth="1"/>
    <col min="28" max="28" width="12.1796875" style="5" bestFit="1" customWidth="1"/>
    <col min="29" max="29" width="20.453125" style="5" customWidth="1"/>
    <col min="30" max="30" width="20.1796875" style="5" bestFit="1" customWidth="1"/>
    <col min="31" max="31" width="13" style="5" bestFit="1" customWidth="1"/>
    <col min="32" max="32" width="19.81640625" style="5" bestFit="1" customWidth="1"/>
    <col min="33" max="33" width="23.453125" style="5" bestFit="1" customWidth="1"/>
    <col min="34" max="34" width="9.453125" style="5" bestFit="1" customWidth="1"/>
    <col min="35" max="35" width="19.1796875" style="5" bestFit="1" customWidth="1"/>
    <col min="36" max="36" width="16.26953125" style="5" bestFit="1" customWidth="1"/>
    <col min="37" max="37" width="16.81640625" style="5" bestFit="1" customWidth="1"/>
    <col min="38" max="38" width="46" style="5" bestFit="1" customWidth="1"/>
    <col min="39" max="39" width="20.81640625" style="5" bestFit="1" customWidth="1"/>
    <col min="40" max="40" width="43.54296875" style="5" bestFit="1" customWidth="1"/>
    <col min="41" max="41" width="11.1796875" style="5" bestFit="1" customWidth="1"/>
    <col min="42" max="42" width="14.453125" style="5" bestFit="1" customWidth="1"/>
    <col min="43" max="43" width="30.7265625" style="5" bestFit="1" customWidth="1"/>
    <col min="44" max="44" width="36.26953125" style="5" bestFit="1" customWidth="1"/>
    <col min="45" max="45" width="20.453125" style="5" bestFit="1" customWidth="1"/>
    <col min="46" max="46" width="39.1796875" style="5" bestFit="1" customWidth="1"/>
    <col min="47" max="47" width="40.26953125" style="5" bestFit="1" customWidth="1"/>
    <col min="48" max="48" width="19.26953125" style="5" bestFit="1" customWidth="1"/>
    <col min="49" max="49" width="14.453125" style="5" bestFit="1" customWidth="1"/>
    <col min="50" max="50" width="18.7265625" style="5" bestFit="1" customWidth="1"/>
    <col min="51" max="51" width="31.54296875" style="5" bestFit="1" customWidth="1"/>
    <col min="52" max="52" width="48.26953125" style="5" bestFit="1" customWidth="1"/>
    <col min="53" max="53" width="20.54296875" style="5" bestFit="1" customWidth="1"/>
    <col min="54" max="54" width="18.81640625" style="5" bestFit="1" customWidth="1"/>
    <col min="55" max="55" width="21.26953125" style="5" bestFit="1" customWidth="1"/>
    <col min="56" max="56" width="21.81640625" style="5" bestFit="1" customWidth="1"/>
    <col min="57" max="57" width="16.54296875" style="5" bestFit="1" customWidth="1"/>
    <col min="58" max="58" width="22" style="5" bestFit="1" customWidth="1"/>
    <col min="59" max="59" width="19.453125" style="5" bestFit="1" customWidth="1"/>
    <col min="60" max="60" width="22.26953125" style="5" bestFit="1" customWidth="1"/>
    <col min="61" max="61" width="12.26953125" style="5" bestFit="1" customWidth="1"/>
    <col min="62" max="62" width="21" style="5" bestFit="1" customWidth="1"/>
    <col min="63" max="63" width="17.26953125" style="5" bestFit="1" customWidth="1"/>
    <col min="64" max="64" width="19.453125" style="5" bestFit="1" customWidth="1"/>
    <col min="65" max="65" width="20.1796875" style="5" bestFit="1" customWidth="1"/>
    <col min="66" max="66" width="11" style="5" bestFit="1" customWidth="1"/>
    <col min="67" max="67" width="13.7265625" style="5" bestFit="1" customWidth="1"/>
    <col min="68" max="68" width="17.453125" style="5" bestFit="1" customWidth="1"/>
    <col min="69" max="69" width="40.1796875" style="5" bestFit="1" customWidth="1"/>
    <col min="70" max="70" width="30.54296875" style="5" bestFit="1" customWidth="1"/>
    <col min="71" max="71" width="24.54296875" style="5" bestFit="1" customWidth="1"/>
    <col min="72" max="72" width="19.7265625" style="5" bestFit="1" customWidth="1"/>
    <col min="73" max="73" width="21.7265625" style="5" bestFit="1" customWidth="1"/>
    <col min="74" max="74" width="12.453125" style="5" bestFit="1" customWidth="1"/>
    <col min="75" max="75" width="16.453125" style="5" bestFit="1" customWidth="1"/>
    <col min="76" max="76" width="20.1796875" style="5" bestFit="1" customWidth="1"/>
    <col min="77" max="77" width="16.453125" style="5" bestFit="1" customWidth="1"/>
    <col min="78" max="78" width="17.26953125" style="5" bestFit="1" customWidth="1"/>
    <col min="79" max="79" width="27.7265625" style="5" bestFit="1" customWidth="1"/>
    <col min="80" max="80" width="12.1796875" style="5" bestFit="1" customWidth="1"/>
    <col min="81" max="82" width="20.81640625" style="5" bestFit="1" customWidth="1"/>
    <col min="83" max="16384" width="11.453125" style="5"/>
  </cols>
  <sheetData>
    <row r="1" spans="1:82" ht="18.5">
      <c r="A1" s="210" t="s">
        <v>0</v>
      </c>
      <c r="B1" s="53"/>
      <c r="C1" s="53"/>
      <c r="D1" s="53"/>
      <c r="E1" s="53"/>
      <c r="F1" s="53"/>
      <c r="G1" s="210" t="s">
        <v>11728</v>
      </c>
      <c r="H1" s="53"/>
      <c r="I1" s="53"/>
      <c r="J1" s="54"/>
      <c r="K1" s="54"/>
      <c r="L1" s="54"/>
      <c r="M1" s="53"/>
      <c r="N1" s="53"/>
      <c r="O1" s="54"/>
      <c r="P1" s="54"/>
      <c r="Q1" s="55"/>
      <c r="R1" s="54"/>
      <c r="S1" s="54"/>
      <c r="T1" s="54"/>
      <c r="U1" s="54"/>
      <c r="V1" s="54"/>
      <c r="W1" s="210" t="s">
        <v>11729</v>
      </c>
      <c r="X1" s="53"/>
      <c r="Y1" s="53"/>
      <c r="Z1" s="54"/>
      <c r="AA1" s="53"/>
      <c r="AB1" s="54"/>
      <c r="AC1" s="54"/>
      <c r="AD1" s="54"/>
      <c r="AE1" s="54"/>
      <c r="AF1" s="54"/>
      <c r="AG1" s="54"/>
      <c r="AH1" s="54"/>
      <c r="AI1" s="54"/>
      <c r="AJ1" s="54"/>
      <c r="AK1" s="210" t="s">
        <v>266</v>
      </c>
      <c r="AL1" s="54"/>
      <c r="AM1" s="54"/>
      <c r="AN1" s="54"/>
      <c r="AO1" s="54"/>
      <c r="AP1" s="54"/>
      <c r="AQ1" s="54"/>
      <c r="AR1" s="54"/>
      <c r="AS1" s="54"/>
      <c r="AT1" s="54"/>
      <c r="AU1" s="54"/>
      <c r="AV1" s="54"/>
      <c r="AW1" s="54"/>
      <c r="AX1" s="54"/>
      <c r="AY1" s="54"/>
      <c r="AZ1" s="54"/>
      <c r="BA1" s="54"/>
      <c r="BB1" s="54"/>
      <c r="BC1" s="54"/>
      <c r="BD1" s="210" t="s">
        <v>11730</v>
      </c>
      <c r="BE1" s="54"/>
      <c r="BF1" s="54"/>
      <c r="BG1" s="54"/>
      <c r="BH1" s="54"/>
      <c r="BI1" s="54"/>
      <c r="BJ1" s="54"/>
      <c r="BK1" s="54"/>
      <c r="BL1" s="54"/>
      <c r="BM1" s="54"/>
      <c r="BN1" s="54"/>
      <c r="BO1" s="54"/>
      <c r="BP1" s="54"/>
      <c r="BQ1" s="210" t="s">
        <v>11731</v>
      </c>
      <c r="BR1" s="54"/>
      <c r="BS1" s="210"/>
      <c r="BT1" s="54"/>
      <c r="BU1" s="54"/>
      <c r="BV1" s="54"/>
      <c r="BW1" s="54"/>
      <c r="BX1" s="54"/>
      <c r="BY1" s="54"/>
      <c r="BZ1" s="54"/>
      <c r="CA1" s="54"/>
      <c r="CB1" s="54"/>
      <c r="CC1" s="54"/>
      <c r="CD1" s="54"/>
    </row>
    <row r="2" spans="1:82" ht="15.5">
      <c r="A2" s="20" t="s">
        <v>33</v>
      </c>
      <c r="B2" s="20" t="s">
        <v>42</v>
      </c>
      <c r="C2" s="20" t="s">
        <v>48</v>
      </c>
      <c r="D2" s="20" t="s">
        <v>54</v>
      </c>
      <c r="E2" s="20" t="s">
        <v>58</v>
      </c>
      <c r="F2" s="20" t="s">
        <v>64</v>
      </c>
      <c r="G2" s="20" t="s">
        <v>71</v>
      </c>
      <c r="H2" s="20" t="s">
        <v>77</v>
      </c>
      <c r="I2" s="21" t="s">
        <v>82</v>
      </c>
      <c r="J2" s="21" t="s">
        <v>89</v>
      </c>
      <c r="K2" s="21" t="s">
        <v>96</v>
      </c>
      <c r="L2" s="20" t="s">
        <v>104</v>
      </c>
      <c r="M2" s="20" t="s">
        <v>112</v>
      </c>
      <c r="N2" s="21" t="s">
        <v>121</v>
      </c>
      <c r="O2" s="21" t="s">
        <v>129</v>
      </c>
      <c r="P2" s="21" t="s">
        <v>139</v>
      </c>
      <c r="Q2" s="25" t="s">
        <v>148</v>
      </c>
      <c r="R2" s="21" t="s">
        <v>156</v>
      </c>
      <c r="S2" s="20" t="s">
        <v>162</v>
      </c>
      <c r="T2" s="20" t="s">
        <v>166</v>
      </c>
      <c r="U2" s="20" t="s">
        <v>170</v>
      </c>
      <c r="V2" s="20" t="s">
        <v>173</v>
      </c>
      <c r="W2" s="20" t="s">
        <v>177</v>
      </c>
      <c r="X2" s="20" t="s">
        <v>183</v>
      </c>
      <c r="Y2" s="21" t="s">
        <v>189</v>
      </c>
      <c r="Z2" s="20" t="s">
        <v>196</v>
      </c>
      <c r="AA2" s="21" t="s">
        <v>203</v>
      </c>
      <c r="AB2" s="21" t="s">
        <v>209</v>
      </c>
      <c r="AC2" s="23" t="s">
        <v>216</v>
      </c>
      <c r="AD2" s="23" t="s">
        <v>223</v>
      </c>
      <c r="AE2" s="21" t="s">
        <v>230</v>
      </c>
      <c r="AF2" s="21" t="s">
        <v>236</v>
      </c>
      <c r="AG2" s="22" t="s">
        <v>241</v>
      </c>
      <c r="AH2" s="22" t="s">
        <v>246</v>
      </c>
      <c r="AI2" s="22" t="s">
        <v>253</v>
      </c>
      <c r="AJ2" s="22" t="s">
        <v>259</v>
      </c>
      <c r="AK2" s="22" t="s">
        <v>267</v>
      </c>
      <c r="AL2" s="21" t="s">
        <v>275</v>
      </c>
      <c r="AM2" s="21" t="s">
        <v>281</v>
      </c>
      <c r="AN2" s="21" t="s">
        <v>580</v>
      </c>
      <c r="AO2" s="21" t="s">
        <v>296</v>
      </c>
      <c r="AP2" s="21" t="s">
        <v>303</v>
      </c>
      <c r="AQ2" s="21" t="s">
        <v>310</v>
      </c>
      <c r="AR2" s="21" t="s">
        <v>318</v>
      </c>
      <c r="AS2" s="21" t="s">
        <v>324</v>
      </c>
      <c r="AT2" s="21" t="s">
        <v>331</v>
      </c>
      <c r="AU2" s="21" t="s">
        <v>338</v>
      </c>
      <c r="AV2" s="21" t="s">
        <v>345</v>
      </c>
      <c r="AW2" s="21" t="s">
        <v>352</v>
      </c>
      <c r="AX2" s="21" t="s">
        <v>360</v>
      </c>
      <c r="AY2" s="21" t="s">
        <v>368</v>
      </c>
      <c r="AZ2" s="21" t="s">
        <v>375</v>
      </c>
      <c r="BA2" s="21" t="s">
        <v>382</v>
      </c>
      <c r="BB2" s="21" t="s">
        <v>389</v>
      </c>
      <c r="BC2" s="21" t="s">
        <v>394</v>
      </c>
      <c r="BD2" s="21" t="s">
        <v>401</v>
      </c>
      <c r="BE2" s="21" t="s">
        <v>409</v>
      </c>
      <c r="BF2" s="21" t="s">
        <v>417</v>
      </c>
      <c r="BG2" s="21" t="s">
        <v>422</v>
      </c>
      <c r="BH2" s="21" t="s">
        <v>427</v>
      </c>
      <c r="BI2" s="21" t="s">
        <v>433</v>
      </c>
      <c r="BJ2" s="21" t="s">
        <v>439</v>
      </c>
      <c r="BK2" s="21" t="s">
        <v>444</v>
      </c>
      <c r="BL2" s="21" t="s">
        <v>452</v>
      </c>
      <c r="BM2" s="21" t="s">
        <v>457</v>
      </c>
      <c r="BN2" s="21" t="s">
        <v>462</v>
      </c>
      <c r="BO2" s="21" t="s">
        <v>468</v>
      </c>
      <c r="BP2" s="21" t="s">
        <v>474</v>
      </c>
      <c r="BQ2" s="24" t="s">
        <v>482</v>
      </c>
      <c r="BR2" s="24" t="s">
        <v>489</v>
      </c>
      <c r="BS2" s="21" t="s">
        <v>496</v>
      </c>
      <c r="BT2" s="21" t="s">
        <v>504</v>
      </c>
      <c r="BU2" s="21" t="s">
        <v>511</v>
      </c>
      <c r="BV2" s="21" t="s">
        <v>518</v>
      </c>
      <c r="BW2" s="21" t="s">
        <v>524</v>
      </c>
      <c r="BX2" s="21" t="s">
        <v>532</v>
      </c>
      <c r="BY2" s="21" t="s">
        <v>538</v>
      </c>
      <c r="BZ2" s="21" t="s">
        <v>546</v>
      </c>
      <c r="CA2" s="21" t="s">
        <v>552</v>
      </c>
      <c r="CB2" s="21" t="s">
        <v>557</v>
      </c>
      <c r="CC2" s="21" t="s">
        <v>564</v>
      </c>
      <c r="CD2" s="21" t="s">
        <v>570</v>
      </c>
    </row>
    <row r="3" spans="1:82" s="64" customFormat="1" ht="18.5">
      <c r="A3" s="57" t="s">
        <v>11732</v>
      </c>
      <c r="B3" s="56" t="s">
        <v>11733</v>
      </c>
      <c r="C3" s="57" t="s">
        <v>842</v>
      </c>
      <c r="D3" s="57" t="s">
        <v>11732</v>
      </c>
      <c r="E3" s="58"/>
      <c r="F3" s="58"/>
      <c r="G3" s="57" t="s">
        <v>11734</v>
      </c>
      <c r="H3" s="58" t="s">
        <v>3427</v>
      </c>
      <c r="I3" s="59" t="s">
        <v>11735</v>
      </c>
      <c r="J3" s="60"/>
      <c r="K3" s="58" t="s">
        <v>11416</v>
      </c>
      <c r="L3" s="58" t="s">
        <v>11736</v>
      </c>
      <c r="M3" s="58" t="s">
        <v>117</v>
      </c>
      <c r="N3" s="58"/>
      <c r="O3" s="58" t="s">
        <v>842</v>
      </c>
      <c r="P3" s="58" t="s">
        <v>143</v>
      </c>
      <c r="Q3" s="58"/>
      <c r="R3" s="58" t="s">
        <v>842</v>
      </c>
      <c r="S3" s="58"/>
      <c r="T3" s="58"/>
      <c r="U3" s="58" t="s">
        <v>842</v>
      </c>
      <c r="V3" s="58"/>
      <c r="W3" s="58"/>
      <c r="X3" s="61"/>
      <c r="Y3" s="62"/>
      <c r="Z3" s="58"/>
      <c r="AA3" s="63"/>
      <c r="AB3" s="58"/>
      <c r="AC3" s="62"/>
      <c r="AD3" s="58"/>
      <c r="AE3" s="62"/>
      <c r="AF3" s="62"/>
      <c r="AG3" s="58"/>
      <c r="AH3" s="58"/>
      <c r="AI3" s="58"/>
      <c r="AJ3" s="58"/>
      <c r="AK3" s="58"/>
      <c r="AL3" s="58" t="s">
        <v>597</v>
      </c>
      <c r="AM3" s="58"/>
      <c r="AN3" s="58"/>
      <c r="AO3" s="58"/>
      <c r="AP3" s="58"/>
      <c r="AQ3" s="58"/>
      <c r="AR3" s="58"/>
      <c r="AS3" s="58"/>
      <c r="AT3" s="58" t="s">
        <v>810</v>
      </c>
      <c r="AU3" s="58"/>
      <c r="AV3" s="58"/>
      <c r="AW3" s="58"/>
      <c r="AX3" s="58"/>
      <c r="AY3" s="58"/>
      <c r="AZ3" s="58"/>
      <c r="BA3" s="58"/>
      <c r="BB3" s="59"/>
      <c r="BC3" s="58"/>
      <c r="BD3" s="58"/>
      <c r="BE3" s="58"/>
      <c r="BF3" s="58"/>
      <c r="BG3" s="62"/>
      <c r="BH3" s="58"/>
      <c r="BI3" s="58"/>
      <c r="BJ3" s="58"/>
      <c r="BK3" s="58"/>
      <c r="BL3" s="58"/>
      <c r="BM3" s="58"/>
      <c r="BN3" s="58"/>
      <c r="BO3" s="58"/>
      <c r="BP3" s="58"/>
      <c r="BQ3" s="58"/>
      <c r="BR3" s="58"/>
      <c r="BS3" s="58"/>
      <c r="BT3" s="58"/>
      <c r="BU3" s="58"/>
      <c r="BV3" s="58"/>
      <c r="BW3" s="58"/>
      <c r="BX3" s="58"/>
      <c r="BY3" s="58"/>
      <c r="BZ3" s="61"/>
      <c r="CA3" s="58"/>
      <c r="CB3" s="58"/>
      <c r="CC3" s="58"/>
      <c r="CD3" s="58"/>
    </row>
    <row r="4" spans="1:82" s="64" customFormat="1" ht="18.5">
      <c r="A4" s="66" t="s">
        <v>11737</v>
      </c>
      <c r="B4" s="65" t="s">
        <v>11733</v>
      </c>
      <c r="C4" s="66" t="s">
        <v>842</v>
      </c>
      <c r="D4" s="66" t="s">
        <v>11737</v>
      </c>
      <c r="E4" s="67"/>
      <c r="F4" s="67"/>
      <c r="G4" s="66" t="s">
        <v>11734</v>
      </c>
      <c r="H4" s="67" t="s">
        <v>1335</v>
      </c>
      <c r="I4" s="68">
        <v>2020</v>
      </c>
      <c r="J4" s="69"/>
      <c r="K4" s="67" t="s">
        <v>11738</v>
      </c>
      <c r="L4" s="67" t="s">
        <v>842</v>
      </c>
      <c r="M4" s="67" t="s">
        <v>279</v>
      </c>
      <c r="N4" s="67"/>
      <c r="O4" s="67" t="s">
        <v>842</v>
      </c>
      <c r="P4" s="67" t="s">
        <v>143</v>
      </c>
      <c r="Q4" s="58"/>
      <c r="R4" s="58" t="s">
        <v>842</v>
      </c>
      <c r="S4" s="58"/>
      <c r="T4" s="67"/>
      <c r="U4" s="58" t="s">
        <v>842</v>
      </c>
      <c r="V4" s="67"/>
      <c r="W4" s="67" t="s">
        <v>180</v>
      </c>
      <c r="X4" s="70"/>
      <c r="Y4" s="71"/>
      <c r="Z4" s="67" t="s">
        <v>842</v>
      </c>
      <c r="AA4" s="67"/>
      <c r="AB4" s="67"/>
      <c r="AC4" s="71"/>
      <c r="AD4" s="67"/>
      <c r="AE4" s="71"/>
      <c r="AF4" s="71"/>
      <c r="AG4" s="67"/>
      <c r="AH4" s="67"/>
      <c r="AI4" s="67"/>
      <c r="AJ4" s="67"/>
      <c r="AK4" s="67"/>
      <c r="AL4" s="67"/>
      <c r="AM4" s="67"/>
      <c r="AN4" s="67"/>
      <c r="AO4" s="67"/>
      <c r="AP4" s="67"/>
      <c r="AQ4" s="67"/>
      <c r="AR4" s="67"/>
      <c r="AS4" s="67"/>
      <c r="AT4" s="67"/>
      <c r="AU4" s="67"/>
      <c r="AV4" s="67"/>
      <c r="AW4" s="67"/>
      <c r="AX4" s="67"/>
      <c r="AY4" s="67"/>
      <c r="AZ4" s="67"/>
      <c r="BA4" s="67"/>
      <c r="BB4" s="68"/>
      <c r="BC4" s="67"/>
      <c r="BD4" s="67"/>
      <c r="BE4" s="67"/>
      <c r="BF4" s="67"/>
      <c r="BG4" s="71"/>
      <c r="BH4" s="67"/>
      <c r="BI4" s="67"/>
      <c r="BJ4" s="58"/>
      <c r="BK4" s="67"/>
      <c r="BL4" s="67"/>
      <c r="BM4" s="58"/>
      <c r="BN4" s="67"/>
      <c r="BO4" s="67"/>
      <c r="BP4" s="67"/>
      <c r="BQ4" s="67"/>
      <c r="BR4" s="67"/>
      <c r="BS4" s="67"/>
      <c r="BT4" s="67"/>
      <c r="BU4" s="67"/>
      <c r="BV4" s="67"/>
      <c r="BW4" s="67"/>
      <c r="BX4" s="67"/>
      <c r="BY4" s="67"/>
      <c r="BZ4" s="70"/>
      <c r="CA4" s="67"/>
      <c r="CB4" s="67"/>
      <c r="CC4" s="67"/>
      <c r="CD4" s="67"/>
    </row>
    <row r="5" spans="1:82" s="64" customFormat="1" ht="18.5">
      <c r="A5" s="66" t="s">
        <v>11739</v>
      </c>
      <c r="B5" s="65" t="s">
        <v>11733</v>
      </c>
      <c r="C5" s="66" t="s">
        <v>842</v>
      </c>
      <c r="D5" s="66" t="s">
        <v>11739</v>
      </c>
      <c r="E5" s="67"/>
      <c r="F5" s="67"/>
      <c r="G5" s="66" t="s">
        <v>11734</v>
      </c>
      <c r="H5" s="67" t="s">
        <v>1335</v>
      </c>
      <c r="I5" s="68">
        <v>2021</v>
      </c>
      <c r="J5" s="69"/>
      <c r="K5" s="67" t="s">
        <v>11738</v>
      </c>
      <c r="L5" s="67" t="s">
        <v>842</v>
      </c>
      <c r="M5" s="67" t="s">
        <v>279</v>
      </c>
      <c r="N5" s="67"/>
      <c r="O5" s="67" t="s">
        <v>842</v>
      </c>
      <c r="P5" s="67" t="s">
        <v>143</v>
      </c>
      <c r="Q5" s="58"/>
      <c r="R5" s="67"/>
      <c r="S5" s="67"/>
      <c r="T5" s="67"/>
      <c r="U5" s="58" t="s">
        <v>842</v>
      </c>
      <c r="V5" s="67"/>
      <c r="W5" s="67" t="s">
        <v>180</v>
      </c>
      <c r="X5" s="70"/>
      <c r="Y5" s="71"/>
      <c r="Z5" s="67" t="s">
        <v>842</v>
      </c>
      <c r="AA5" s="67"/>
      <c r="AB5" s="67"/>
      <c r="AC5" s="71"/>
      <c r="AD5" s="67"/>
      <c r="AE5" s="71"/>
      <c r="AF5" s="71"/>
      <c r="AG5" s="67"/>
      <c r="AH5" s="67"/>
      <c r="AI5" s="67"/>
      <c r="AJ5" s="67"/>
      <c r="AK5" s="67"/>
      <c r="AL5" s="67"/>
      <c r="AM5" s="67"/>
      <c r="AN5" s="67"/>
      <c r="AO5" s="67"/>
      <c r="AP5" s="67"/>
      <c r="AQ5" s="67"/>
      <c r="AR5" s="67"/>
      <c r="AS5" s="67"/>
      <c r="AT5" s="67"/>
      <c r="AU5" s="67"/>
      <c r="AV5" s="67"/>
      <c r="AW5" s="67"/>
      <c r="AX5" s="67"/>
      <c r="AY5" s="67"/>
      <c r="AZ5" s="67"/>
      <c r="BA5" s="67"/>
      <c r="BB5" s="68"/>
      <c r="BC5" s="67"/>
      <c r="BD5" s="67"/>
      <c r="BE5" s="67"/>
      <c r="BF5" s="67"/>
      <c r="BG5" s="71"/>
      <c r="BH5" s="67"/>
      <c r="BI5" s="67"/>
      <c r="BJ5" s="58"/>
      <c r="BK5" s="67"/>
      <c r="BL5" s="67"/>
      <c r="BM5" s="58"/>
      <c r="BN5" s="67"/>
      <c r="BO5" s="67"/>
      <c r="BP5" s="67"/>
      <c r="BQ5" s="67"/>
      <c r="BR5" s="67"/>
      <c r="BS5" s="67"/>
      <c r="BT5" s="67"/>
      <c r="BU5" s="67"/>
      <c r="BV5" s="67"/>
      <c r="BW5" s="67"/>
      <c r="BX5" s="67"/>
      <c r="BY5" s="67"/>
      <c r="BZ5" s="70"/>
      <c r="CA5" s="67"/>
      <c r="CB5" s="67"/>
      <c r="CC5" s="67"/>
      <c r="CD5" s="67"/>
    </row>
    <row r="6" spans="1:82" s="64" customFormat="1" ht="18.5">
      <c r="A6" s="66" t="s">
        <v>11740</v>
      </c>
      <c r="B6" s="65" t="s">
        <v>11741</v>
      </c>
      <c r="C6" s="66" t="s">
        <v>842</v>
      </c>
      <c r="D6" s="66" t="s">
        <v>11740</v>
      </c>
      <c r="E6" s="67"/>
      <c r="F6" s="67"/>
      <c r="G6" s="66" t="s">
        <v>11742</v>
      </c>
      <c r="H6" s="67" t="s">
        <v>3427</v>
      </c>
      <c r="I6" s="68" t="s">
        <v>11743</v>
      </c>
      <c r="J6" s="69"/>
      <c r="K6" s="67" t="s">
        <v>11416</v>
      </c>
      <c r="L6" s="67" t="s">
        <v>11744</v>
      </c>
      <c r="M6" s="67" t="s">
        <v>117</v>
      </c>
      <c r="N6" s="67"/>
      <c r="O6" s="67" t="s">
        <v>842</v>
      </c>
      <c r="P6" s="67" t="s">
        <v>143</v>
      </c>
      <c r="Q6" s="58"/>
      <c r="R6" s="58" t="s">
        <v>842</v>
      </c>
      <c r="S6" s="58"/>
      <c r="T6" s="67"/>
      <c r="U6" s="58" t="s">
        <v>842</v>
      </c>
      <c r="V6" s="67"/>
      <c r="W6" s="67"/>
      <c r="X6" s="70"/>
      <c r="Y6" s="71"/>
      <c r="Z6" s="67"/>
      <c r="AA6" s="67"/>
      <c r="AB6" s="67"/>
      <c r="AC6" s="71"/>
      <c r="AD6" s="67"/>
      <c r="AE6" s="71"/>
      <c r="AF6" s="71"/>
      <c r="AG6" s="67"/>
      <c r="AH6" s="67"/>
      <c r="AI6" s="67"/>
      <c r="AJ6" s="67"/>
      <c r="AK6" s="67"/>
      <c r="AL6" s="67" t="s">
        <v>597</v>
      </c>
      <c r="AM6" s="67"/>
      <c r="AN6" s="67"/>
      <c r="AO6" s="67"/>
      <c r="AP6" s="67"/>
      <c r="AQ6" s="67"/>
      <c r="AR6" s="67"/>
      <c r="AS6" s="67"/>
      <c r="AT6" s="67" t="s">
        <v>810</v>
      </c>
      <c r="AU6" s="67"/>
      <c r="AV6" s="67"/>
      <c r="AW6" s="67"/>
      <c r="AX6" s="67"/>
      <c r="AY6" s="67"/>
      <c r="AZ6" s="67"/>
      <c r="BA6" s="67"/>
      <c r="BB6" s="68"/>
      <c r="BC6" s="67"/>
      <c r="BD6" s="67"/>
      <c r="BE6" s="67"/>
      <c r="BF6" s="67"/>
      <c r="BG6" s="71"/>
      <c r="BH6" s="67"/>
      <c r="BI6" s="67"/>
      <c r="BJ6" s="58"/>
      <c r="BK6" s="67"/>
      <c r="BL6" s="67"/>
      <c r="BM6" s="58"/>
      <c r="BN6" s="67"/>
      <c r="BO6" s="67"/>
      <c r="BP6" s="67"/>
      <c r="BQ6" s="67"/>
      <c r="BR6" s="67"/>
      <c r="BS6" s="67"/>
      <c r="BT6" s="67"/>
      <c r="BU6" s="67"/>
      <c r="BV6" s="67"/>
      <c r="BW6" s="67"/>
      <c r="BX6" s="67"/>
      <c r="BY6" s="67"/>
      <c r="BZ6" s="70"/>
      <c r="CA6" s="67"/>
      <c r="CB6" s="67"/>
      <c r="CC6" s="67"/>
      <c r="CD6" s="67"/>
    </row>
    <row r="7" spans="1:82" s="64" customFormat="1" ht="18.5">
      <c r="A7" s="66">
        <v>1134828</v>
      </c>
      <c r="B7" s="66" t="s">
        <v>11745</v>
      </c>
      <c r="C7" s="72" t="s">
        <v>11746</v>
      </c>
      <c r="D7" s="66" t="s">
        <v>11747</v>
      </c>
      <c r="E7" s="71"/>
      <c r="F7" s="67"/>
      <c r="G7" s="66" t="s">
        <v>11748</v>
      </c>
      <c r="H7" s="67" t="s">
        <v>2859</v>
      </c>
      <c r="I7" s="68">
        <v>43886</v>
      </c>
      <c r="J7" s="69">
        <v>43906</v>
      </c>
      <c r="K7" s="67" t="s">
        <v>11412</v>
      </c>
      <c r="L7" s="67" t="s">
        <v>11749</v>
      </c>
      <c r="M7" s="67" t="s">
        <v>739</v>
      </c>
      <c r="N7" s="67" t="s">
        <v>740</v>
      </c>
      <c r="O7" s="67" t="s">
        <v>589</v>
      </c>
      <c r="P7" s="67" t="s">
        <v>590</v>
      </c>
      <c r="Q7" s="58"/>
      <c r="R7" s="58" t="s">
        <v>842</v>
      </c>
      <c r="S7" s="58"/>
      <c r="T7" s="67"/>
      <c r="U7" s="58" t="s">
        <v>842</v>
      </c>
      <c r="V7" s="67"/>
      <c r="W7" s="67"/>
      <c r="X7" s="70"/>
      <c r="Y7" s="71"/>
      <c r="Z7" s="67"/>
      <c r="AA7" s="67"/>
      <c r="AB7" s="67"/>
      <c r="AC7" s="71"/>
      <c r="AD7" s="67"/>
      <c r="AE7" s="71"/>
      <c r="AF7" s="71"/>
      <c r="AG7" s="67"/>
      <c r="AH7" s="67"/>
      <c r="AI7" s="67"/>
      <c r="AJ7" s="67"/>
      <c r="AK7" s="67"/>
      <c r="AL7" s="67"/>
      <c r="AM7" s="67"/>
      <c r="AN7" s="67"/>
      <c r="AO7" s="67"/>
      <c r="AP7" s="67"/>
      <c r="AQ7" s="67"/>
      <c r="AR7" s="67"/>
      <c r="AS7" s="67"/>
      <c r="AT7" s="67"/>
      <c r="AU7" s="67"/>
      <c r="AV7" s="67"/>
      <c r="AW7" s="67"/>
      <c r="AX7" s="67"/>
      <c r="AY7" s="67"/>
      <c r="AZ7" s="67"/>
      <c r="BA7" s="67"/>
      <c r="BB7" s="68"/>
      <c r="BC7" s="67"/>
      <c r="BD7" s="67" t="s">
        <v>667</v>
      </c>
      <c r="BE7" s="67"/>
      <c r="BF7" s="67"/>
      <c r="BG7" s="71"/>
      <c r="BH7" s="67" t="s">
        <v>670</v>
      </c>
      <c r="BI7" s="67" t="s">
        <v>722</v>
      </c>
      <c r="BJ7" s="58"/>
      <c r="BK7" s="67"/>
      <c r="BL7" s="67"/>
      <c r="BM7" s="58"/>
      <c r="BN7" s="67"/>
      <c r="BO7" s="67"/>
      <c r="BP7" s="67"/>
      <c r="BQ7" s="67"/>
      <c r="BR7" s="67"/>
      <c r="BS7" s="67"/>
      <c r="BT7" s="67"/>
      <c r="BU7" s="67"/>
      <c r="BV7" s="67"/>
      <c r="BW7" s="67"/>
      <c r="BX7" s="67"/>
      <c r="BY7" s="67"/>
      <c r="BZ7" s="70"/>
      <c r="CA7" s="67"/>
      <c r="CB7" s="67"/>
      <c r="CC7" s="67"/>
      <c r="CD7" s="67"/>
    </row>
    <row r="8" spans="1:82" s="64" customFormat="1" ht="18.5">
      <c r="A8" s="66">
        <v>1152152</v>
      </c>
      <c r="B8" s="66" t="s">
        <v>11750</v>
      </c>
      <c r="C8" s="66" t="s">
        <v>11751</v>
      </c>
      <c r="D8" s="66" t="s">
        <v>11752</v>
      </c>
      <c r="E8" s="71"/>
      <c r="F8" s="67"/>
      <c r="G8" s="66" t="s">
        <v>11742</v>
      </c>
      <c r="H8" s="67" t="s">
        <v>2859</v>
      </c>
      <c r="I8" s="68">
        <v>44176</v>
      </c>
      <c r="J8" s="69">
        <v>44187</v>
      </c>
      <c r="K8" s="67" t="s">
        <v>11354</v>
      </c>
      <c r="L8" s="67" t="s">
        <v>11753</v>
      </c>
      <c r="M8" s="67" t="s">
        <v>739</v>
      </c>
      <c r="N8" s="67" t="s">
        <v>833</v>
      </c>
      <c r="O8" s="67" t="s">
        <v>589</v>
      </c>
      <c r="P8" s="67" t="s">
        <v>590</v>
      </c>
      <c r="Q8" s="58"/>
      <c r="R8" s="58" t="s">
        <v>842</v>
      </c>
      <c r="S8" s="58"/>
      <c r="T8" s="67"/>
      <c r="U8" s="58" t="s">
        <v>842</v>
      </c>
      <c r="V8" s="67"/>
      <c r="W8" s="67"/>
      <c r="X8" s="70"/>
      <c r="Y8" s="71"/>
      <c r="Z8" s="67"/>
      <c r="AA8" s="67"/>
      <c r="AB8" s="67"/>
      <c r="AC8" s="71"/>
      <c r="AD8" s="67"/>
      <c r="AE8" s="71"/>
      <c r="AF8" s="71"/>
      <c r="AG8" s="67"/>
      <c r="AH8" s="67"/>
      <c r="AI8" s="67"/>
      <c r="AJ8" s="67"/>
      <c r="AK8" s="67"/>
      <c r="AL8" s="67"/>
      <c r="AM8" s="67"/>
      <c r="AN8" s="67"/>
      <c r="AO8" s="67"/>
      <c r="AP8" s="67"/>
      <c r="AQ8" s="67"/>
      <c r="AR8" s="67"/>
      <c r="AS8" s="67"/>
      <c r="AT8" s="67"/>
      <c r="AU8" s="67"/>
      <c r="AV8" s="67"/>
      <c r="AW8" s="67"/>
      <c r="AX8" s="67"/>
      <c r="AY8" s="67"/>
      <c r="AZ8" s="67"/>
      <c r="BA8" s="67"/>
      <c r="BB8" s="68"/>
      <c r="BC8" s="67"/>
      <c r="BD8" s="67"/>
      <c r="BE8" s="67"/>
      <c r="BF8" s="67"/>
      <c r="BG8" s="71"/>
      <c r="BH8" s="67"/>
      <c r="BI8" s="67"/>
      <c r="BJ8" s="58"/>
      <c r="BK8" s="67"/>
      <c r="BL8" s="67"/>
      <c r="BM8" s="58"/>
      <c r="BN8" s="67"/>
      <c r="BO8" s="67"/>
      <c r="BP8" s="67"/>
      <c r="BQ8" s="67" t="s">
        <v>622</v>
      </c>
      <c r="BR8" s="67" t="s">
        <v>1124</v>
      </c>
      <c r="BS8" s="67" t="s">
        <v>1147</v>
      </c>
      <c r="BT8" s="67"/>
      <c r="BU8" s="67"/>
      <c r="BV8" s="67" t="s">
        <v>11754</v>
      </c>
      <c r="BW8" s="67"/>
      <c r="BX8" s="67"/>
      <c r="BY8" s="67"/>
      <c r="BZ8" s="70"/>
      <c r="CA8" s="67"/>
      <c r="CB8" s="67"/>
      <c r="CC8" s="67"/>
      <c r="CD8" s="67"/>
    </row>
    <row r="9" spans="1:82" s="64" customFormat="1" ht="18.5">
      <c r="A9" s="66">
        <v>1085008</v>
      </c>
      <c r="B9" s="66" t="s">
        <v>11755</v>
      </c>
      <c r="C9" s="66" t="s">
        <v>11751</v>
      </c>
      <c r="D9" s="66" t="s">
        <v>11756</v>
      </c>
      <c r="E9" s="67"/>
      <c r="F9" s="67"/>
      <c r="G9" s="66" t="s">
        <v>11757</v>
      </c>
      <c r="H9" s="67" t="s">
        <v>2859</v>
      </c>
      <c r="I9" s="68">
        <v>43451</v>
      </c>
      <c r="J9" s="69">
        <v>43460</v>
      </c>
      <c r="K9" s="67" t="s">
        <v>11374</v>
      </c>
      <c r="L9" s="67" t="s">
        <v>11758</v>
      </c>
      <c r="M9" s="67" t="s">
        <v>117</v>
      </c>
      <c r="N9" s="67"/>
      <c r="O9" s="67" t="s">
        <v>834</v>
      </c>
      <c r="P9" s="67" t="s">
        <v>590</v>
      </c>
      <c r="Q9" s="58"/>
      <c r="R9" s="58" t="s">
        <v>842</v>
      </c>
      <c r="S9" s="58"/>
      <c r="T9" s="67"/>
      <c r="U9" s="58" t="s">
        <v>842</v>
      </c>
      <c r="V9" s="67"/>
      <c r="W9" s="67"/>
      <c r="X9" s="70"/>
      <c r="Y9" s="71"/>
      <c r="Z9" s="67"/>
      <c r="AA9" s="67"/>
      <c r="AB9" s="67"/>
      <c r="AC9" s="71"/>
      <c r="AD9" s="67"/>
      <c r="AE9" s="71"/>
      <c r="AF9" s="71"/>
      <c r="AG9" s="67"/>
      <c r="AH9" s="67"/>
      <c r="AI9" s="67"/>
      <c r="AJ9" s="67"/>
      <c r="AK9" s="67" t="s">
        <v>11394</v>
      </c>
      <c r="AL9" s="67" t="s">
        <v>597</v>
      </c>
      <c r="AM9" s="67"/>
      <c r="AN9" s="67"/>
      <c r="AO9" s="67"/>
      <c r="AP9" s="67"/>
      <c r="AQ9" s="67"/>
      <c r="AR9" s="67" t="s">
        <v>1139</v>
      </c>
      <c r="AS9" s="67" t="s">
        <v>3488</v>
      </c>
      <c r="AT9" s="67"/>
      <c r="AU9" s="67"/>
      <c r="AV9" s="67"/>
      <c r="AW9" s="67"/>
      <c r="AX9" s="67"/>
      <c r="AY9" s="67" t="s">
        <v>664</v>
      </c>
      <c r="AZ9" s="67"/>
      <c r="BA9" s="67"/>
      <c r="BB9" s="68"/>
      <c r="BC9" s="67"/>
      <c r="BD9" s="67"/>
      <c r="BE9" s="67"/>
      <c r="BF9" s="67"/>
      <c r="BG9" s="71"/>
      <c r="BH9" s="67"/>
      <c r="BI9" s="67"/>
      <c r="BJ9" s="58"/>
      <c r="BK9" s="67"/>
      <c r="BL9" s="67"/>
      <c r="BM9" s="58"/>
      <c r="BN9" s="67"/>
      <c r="BO9" s="67"/>
      <c r="BP9" s="67"/>
      <c r="BQ9" s="67"/>
      <c r="BR9" s="67"/>
      <c r="BS9" s="67"/>
      <c r="BT9" s="67"/>
      <c r="BU9" s="67"/>
      <c r="BV9" s="67"/>
      <c r="BW9" s="67"/>
      <c r="BX9" s="67"/>
      <c r="BY9" s="67"/>
      <c r="BZ9" s="70"/>
      <c r="CA9" s="67"/>
      <c r="CB9" s="67"/>
      <c r="CC9" s="67"/>
      <c r="CD9" s="67"/>
    </row>
    <row r="10" spans="1:82" s="64" customFormat="1" ht="18.5">
      <c r="A10" s="66" t="s">
        <v>11759</v>
      </c>
      <c r="B10" s="66" t="s">
        <v>11760</v>
      </c>
      <c r="C10" s="66" t="s">
        <v>11751</v>
      </c>
      <c r="D10" s="66" t="s">
        <v>11759</v>
      </c>
      <c r="E10" s="67"/>
      <c r="F10" s="67"/>
      <c r="G10" s="66" t="s">
        <v>11742</v>
      </c>
      <c r="H10" s="67" t="s">
        <v>3087</v>
      </c>
      <c r="I10" s="68">
        <v>43800</v>
      </c>
      <c r="J10" s="69"/>
      <c r="K10" s="67" t="s">
        <v>11761</v>
      </c>
      <c r="L10" s="67" t="s">
        <v>11762</v>
      </c>
      <c r="M10" s="67" t="s">
        <v>591</v>
      </c>
      <c r="N10" s="67"/>
      <c r="O10" s="67" t="s">
        <v>790</v>
      </c>
      <c r="P10" s="67" t="s">
        <v>1027</v>
      </c>
      <c r="Q10" s="58"/>
      <c r="R10" s="67"/>
      <c r="S10" s="67"/>
      <c r="T10" s="67"/>
      <c r="U10" s="58" t="s">
        <v>842</v>
      </c>
      <c r="V10" s="67"/>
      <c r="W10" s="67" t="s">
        <v>11763</v>
      </c>
      <c r="X10" s="70"/>
      <c r="Y10" s="71"/>
      <c r="Z10" s="67" t="s">
        <v>592</v>
      </c>
      <c r="AA10" s="67"/>
      <c r="AB10" s="67"/>
      <c r="AC10" s="71"/>
      <c r="AD10" s="67"/>
      <c r="AE10" s="71"/>
      <c r="AF10" s="71"/>
      <c r="AG10" s="67"/>
      <c r="AH10" s="67"/>
      <c r="AI10" s="67"/>
      <c r="AJ10" s="67"/>
      <c r="AK10" s="67"/>
      <c r="AL10" s="67"/>
      <c r="AM10" s="67"/>
      <c r="AN10" s="67"/>
      <c r="AO10" s="67"/>
      <c r="AP10" s="67"/>
      <c r="AQ10" s="67"/>
      <c r="AR10" s="67"/>
      <c r="AS10" s="67"/>
      <c r="AT10" s="67"/>
      <c r="AU10" s="67"/>
      <c r="AV10" s="67"/>
      <c r="AW10" s="67"/>
      <c r="AX10" s="67"/>
      <c r="AY10" s="67"/>
      <c r="AZ10" s="67"/>
      <c r="BA10" s="67"/>
      <c r="BB10" s="68"/>
      <c r="BC10" s="67"/>
      <c r="BD10" s="67"/>
      <c r="BE10" s="67"/>
      <c r="BF10" s="67"/>
      <c r="BG10" s="71"/>
      <c r="BH10" s="67"/>
      <c r="BI10" s="67"/>
      <c r="BJ10" s="58"/>
      <c r="BK10" s="67"/>
      <c r="BL10" s="67"/>
      <c r="BM10" s="58"/>
      <c r="BN10" s="67"/>
      <c r="BO10" s="67"/>
      <c r="BP10" s="67"/>
      <c r="BQ10" s="67"/>
      <c r="BR10" s="67"/>
      <c r="BS10" s="67"/>
      <c r="BT10" s="67"/>
      <c r="BU10" s="67"/>
      <c r="BV10" s="67"/>
      <c r="BW10" s="67"/>
      <c r="BX10" s="67"/>
      <c r="BY10" s="67"/>
      <c r="BZ10" s="70"/>
      <c r="CA10" s="67"/>
      <c r="CB10" s="67"/>
      <c r="CC10" s="67"/>
      <c r="CD10" s="67"/>
    </row>
    <row r="11" spans="1:82" s="64" customFormat="1" ht="18.5">
      <c r="A11" s="66" t="s">
        <v>11764</v>
      </c>
      <c r="B11" s="66" t="s">
        <v>11765</v>
      </c>
      <c r="C11" s="66" t="s">
        <v>11751</v>
      </c>
      <c r="D11" s="66" t="s">
        <v>11764</v>
      </c>
      <c r="E11" s="67"/>
      <c r="F11" s="67"/>
      <c r="G11" s="66" t="s">
        <v>11734</v>
      </c>
      <c r="H11" s="67" t="s">
        <v>3093</v>
      </c>
      <c r="I11" s="68">
        <v>43852</v>
      </c>
      <c r="J11" s="69"/>
      <c r="K11" s="67" t="s">
        <v>11766</v>
      </c>
      <c r="L11" s="67" t="s">
        <v>11767</v>
      </c>
      <c r="M11" s="67" t="s">
        <v>117</v>
      </c>
      <c r="N11" s="67"/>
      <c r="O11" s="67" t="s">
        <v>790</v>
      </c>
      <c r="P11" s="67" t="s">
        <v>1027</v>
      </c>
      <c r="Q11" s="58"/>
      <c r="R11" s="67"/>
      <c r="S11" s="67"/>
      <c r="T11" s="67"/>
      <c r="U11" s="58" t="s">
        <v>842</v>
      </c>
      <c r="V11" s="67"/>
      <c r="W11" s="67"/>
      <c r="X11" s="70"/>
      <c r="Y11" s="71"/>
      <c r="Z11" s="67"/>
      <c r="AA11" s="67"/>
      <c r="AB11" s="67"/>
      <c r="AC11" s="71"/>
      <c r="AD11" s="67"/>
      <c r="AE11" s="71"/>
      <c r="AF11" s="71"/>
      <c r="AG11" s="67"/>
      <c r="AH11" s="67"/>
      <c r="AI11" s="67"/>
      <c r="AJ11" s="67"/>
      <c r="AK11" s="67"/>
      <c r="AL11" s="67" t="s">
        <v>597</v>
      </c>
      <c r="AM11" s="67"/>
      <c r="AN11" s="67"/>
      <c r="AO11" s="67"/>
      <c r="AP11" s="67"/>
      <c r="AQ11" s="67" t="s">
        <v>806</v>
      </c>
      <c r="AR11" s="67"/>
      <c r="AS11" s="67"/>
      <c r="AT11" s="67"/>
      <c r="AU11" s="67" t="s">
        <v>1345</v>
      </c>
      <c r="AV11" s="67"/>
      <c r="AW11" s="67"/>
      <c r="AX11" s="67"/>
      <c r="AY11" s="67"/>
      <c r="AZ11" s="67"/>
      <c r="BA11" s="67"/>
      <c r="BB11" s="68"/>
      <c r="BC11" s="67"/>
      <c r="BD11" s="67"/>
      <c r="BE11" s="67"/>
      <c r="BF11" s="67"/>
      <c r="BG11" s="71"/>
      <c r="BH11" s="67"/>
      <c r="BI11" s="67"/>
      <c r="BJ11" s="58"/>
      <c r="BK11" s="67"/>
      <c r="BL11" s="67"/>
      <c r="BM11" s="58"/>
      <c r="BN11" s="67"/>
      <c r="BO11" s="67"/>
      <c r="BP11" s="67"/>
      <c r="BQ11" s="67"/>
      <c r="BR11" s="67"/>
      <c r="BS11" s="67"/>
      <c r="BT11" s="67"/>
      <c r="BU11" s="67"/>
      <c r="BV11" s="67"/>
      <c r="BW11" s="67"/>
      <c r="BX11" s="67"/>
      <c r="BY11" s="67"/>
      <c r="BZ11" s="70"/>
      <c r="CA11" s="67"/>
      <c r="CB11" s="67"/>
      <c r="CC11" s="67"/>
      <c r="CD11" s="67"/>
    </row>
    <row r="12" spans="1:82" s="64" customFormat="1" ht="18.5">
      <c r="A12" s="66" t="s">
        <v>11768</v>
      </c>
      <c r="B12" s="66" t="s">
        <v>11769</v>
      </c>
      <c r="C12" s="66" t="s">
        <v>11751</v>
      </c>
      <c r="D12" s="66" t="s">
        <v>11768</v>
      </c>
      <c r="E12" s="67"/>
      <c r="F12" s="67"/>
      <c r="G12" s="66" t="s">
        <v>11770</v>
      </c>
      <c r="H12" s="67" t="s">
        <v>1560</v>
      </c>
      <c r="I12" s="68">
        <v>43922</v>
      </c>
      <c r="J12" s="69"/>
      <c r="K12" s="67" t="s">
        <v>11761</v>
      </c>
      <c r="L12" s="67" t="s">
        <v>11771</v>
      </c>
      <c r="M12" s="67" t="s">
        <v>591</v>
      </c>
      <c r="N12" s="67"/>
      <c r="O12" s="67" t="s">
        <v>589</v>
      </c>
      <c r="P12" s="67" t="s">
        <v>1027</v>
      </c>
      <c r="Q12" s="58"/>
      <c r="R12" s="67"/>
      <c r="S12" s="67"/>
      <c r="T12" s="67"/>
      <c r="U12" s="58" t="s">
        <v>842</v>
      </c>
      <c r="V12" s="67"/>
      <c r="W12" s="67" t="s">
        <v>11763</v>
      </c>
      <c r="X12" s="70"/>
      <c r="Y12" s="71"/>
      <c r="Z12" s="67" t="s">
        <v>995</v>
      </c>
      <c r="AA12" s="67"/>
      <c r="AB12" s="67"/>
      <c r="AC12" s="71"/>
      <c r="AD12" s="67"/>
      <c r="AE12" s="71"/>
      <c r="AF12" s="71"/>
      <c r="AG12" s="67"/>
      <c r="AH12" s="67"/>
      <c r="AI12" s="67"/>
      <c r="AJ12" s="67"/>
      <c r="AK12" s="67"/>
      <c r="AL12" s="67"/>
      <c r="AM12" s="67"/>
      <c r="AN12" s="67"/>
      <c r="AO12" s="67"/>
      <c r="AP12" s="67"/>
      <c r="AQ12" s="67"/>
      <c r="AR12" s="67"/>
      <c r="AS12" s="67"/>
      <c r="AT12" s="67"/>
      <c r="AU12" s="67"/>
      <c r="AV12" s="67"/>
      <c r="AW12" s="67"/>
      <c r="AX12" s="67"/>
      <c r="AY12" s="67"/>
      <c r="AZ12" s="67"/>
      <c r="BA12" s="67"/>
      <c r="BB12" s="68"/>
      <c r="BC12" s="67"/>
      <c r="BD12" s="67"/>
      <c r="BE12" s="67"/>
      <c r="BF12" s="67"/>
      <c r="BG12" s="71"/>
      <c r="BH12" s="67"/>
      <c r="BI12" s="67"/>
      <c r="BJ12" s="58"/>
      <c r="BK12" s="67"/>
      <c r="BL12" s="67"/>
      <c r="BM12" s="58"/>
      <c r="BN12" s="67"/>
      <c r="BO12" s="67"/>
      <c r="BP12" s="67"/>
      <c r="BQ12" s="67"/>
      <c r="BR12" s="67"/>
      <c r="BS12" s="67"/>
      <c r="BT12" s="67"/>
      <c r="BU12" s="67"/>
      <c r="BV12" s="67"/>
      <c r="BW12" s="67"/>
      <c r="BX12" s="67"/>
      <c r="BY12" s="67"/>
      <c r="BZ12" s="70"/>
      <c r="CA12" s="67"/>
      <c r="CB12" s="67"/>
      <c r="CC12" s="67"/>
      <c r="CD12" s="67"/>
    </row>
    <row r="13" spans="1:82" s="64" customFormat="1" ht="18.5">
      <c r="A13" s="66" t="s">
        <v>11772</v>
      </c>
      <c r="B13" s="66" t="s">
        <v>11773</v>
      </c>
      <c r="C13" s="66" t="s">
        <v>11751</v>
      </c>
      <c r="D13" s="66" t="s">
        <v>11772</v>
      </c>
      <c r="E13" s="67"/>
      <c r="F13" s="67"/>
      <c r="G13" s="66" t="s">
        <v>11742</v>
      </c>
      <c r="H13" s="67" t="s">
        <v>3225</v>
      </c>
      <c r="I13" s="68">
        <v>44044</v>
      </c>
      <c r="J13" s="69"/>
      <c r="K13" s="67" t="s">
        <v>11774</v>
      </c>
      <c r="L13" s="67" t="s">
        <v>11775</v>
      </c>
      <c r="M13" s="67" t="s">
        <v>591</v>
      </c>
      <c r="N13" s="67"/>
      <c r="O13" s="67" t="s">
        <v>589</v>
      </c>
      <c r="P13" s="67" t="s">
        <v>1027</v>
      </c>
      <c r="Q13" s="58"/>
      <c r="R13" s="67"/>
      <c r="S13" s="67"/>
      <c r="T13" s="67"/>
      <c r="U13" s="58" t="s">
        <v>842</v>
      </c>
      <c r="V13" s="67"/>
      <c r="W13" s="67" t="s">
        <v>11763</v>
      </c>
      <c r="X13" s="70"/>
      <c r="Y13" s="71"/>
      <c r="Z13" s="67" t="s">
        <v>958</v>
      </c>
      <c r="AA13" s="67"/>
      <c r="AB13" s="67"/>
      <c r="AC13" s="71"/>
      <c r="AD13" s="67"/>
      <c r="AE13" s="71"/>
      <c r="AF13" s="71"/>
      <c r="AG13" s="67"/>
      <c r="AH13" s="67"/>
      <c r="AI13" s="67"/>
      <c r="AJ13" s="67"/>
      <c r="AK13" s="67"/>
      <c r="AL13" s="67"/>
      <c r="AM13" s="67"/>
      <c r="AN13" s="67"/>
      <c r="AO13" s="67"/>
      <c r="AP13" s="67"/>
      <c r="AQ13" s="67"/>
      <c r="AR13" s="67"/>
      <c r="AS13" s="67"/>
      <c r="AT13" s="67"/>
      <c r="AU13" s="67"/>
      <c r="AV13" s="67"/>
      <c r="AW13" s="67"/>
      <c r="AX13" s="67"/>
      <c r="AY13" s="67"/>
      <c r="AZ13" s="67"/>
      <c r="BA13" s="67"/>
      <c r="BB13" s="68"/>
      <c r="BC13" s="67"/>
      <c r="BD13" s="67"/>
      <c r="BE13" s="67"/>
      <c r="BF13" s="67"/>
      <c r="BG13" s="71"/>
      <c r="BH13" s="67"/>
      <c r="BI13" s="67"/>
      <c r="BJ13" s="58"/>
      <c r="BK13" s="67"/>
      <c r="BL13" s="67"/>
      <c r="BM13" s="58"/>
      <c r="BN13" s="67"/>
      <c r="BO13" s="67"/>
      <c r="BP13" s="67"/>
      <c r="BQ13" s="67"/>
      <c r="BR13" s="67"/>
      <c r="BS13" s="67"/>
      <c r="BT13" s="67"/>
      <c r="BU13" s="67"/>
      <c r="BV13" s="67"/>
      <c r="BW13" s="67"/>
      <c r="BX13" s="67"/>
      <c r="BY13" s="67"/>
      <c r="BZ13" s="70"/>
      <c r="CA13" s="67"/>
      <c r="CB13" s="67"/>
      <c r="CC13" s="67"/>
      <c r="CD13" s="67"/>
    </row>
    <row r="14" spans="1:82" s="64" customFormat="1" ht="18.5">
      <c r="A14" s="66" t="s">
        <v>11776</v>
      </c>
      <c r="B14" s="66" t="s">
        <v>11777</v>
      </c>
      <c r="C14" s="66" t="s">
        <v>11751</v>
      </c>
      <c r="D14" s="66" t="s">
        <v>11776</v>
      </c>
      <c r="E14" s="67"/>
      <c r="F14" s="67"/>
      <c r="G14" s="66" t="s">
        <v>11734</v>
      </c>
      <c r="H14" s="67" t="s">
        <v>2220</v>
      </c>
      <c r="I14" s="68">
        <v>44288</v>
      </c>
      <c r="J14" s="69">
        <v>44291</v>
      </c>
      <c r="K14" s="67" t="s">
        <v>11377</v>
      </c>
      <c r="L14" s="67" t="s">
        <v>11778</v>
      </c>
      <c r="M14" s="67" t="s">
        <v>117</v>
      </c>
      <c r="N14" s="67"/>
      <c r="O14" s="67" t="s">
        <v>589</v>
      </c>
      <c r="P14" s="67" t="s">
        <v>919</v>
      </c>
      <c r="Q14" s="58"/>
      <c r="R14" s="67"/>
      <c r="S14" s="67"/>
      <c r="T14" s="67"/>
      <c r="U14" s="58" t="s">
        <v>842</v>
      </c>
      <c r="V14" s="67" t="s">
        <v>11779</v>
      </c>
      <c r="W14" s="67"/>
      <c r="X14" s="70"/>
      <c r="Y14" s="71"/>
      <c r="Z14" s="67"/>
      <c r="AA14" s="67"/>
      <c r="AB14" s="67"/>
      <c r="AC14" s="71"/>
      <c r="AD14" s="67"/>
      <c r="AE14" s="71"/>
      <c r="AF14" s="71"/>
      <c r="AG14" s="67"/>
      <c r="AH14" s="67"/>
      <c r="AI14" s="67"/>
      <c r="AJ14" s="67"/>
      <c r="AK14" s="67"/>
      <c r="AL14" s="67" t="s">
        <v>597</v>
      </c>
      <c r="AM14" s="67"/>
      <c r="AN14" s="67" t="s">
        <v>965</v>
      </c>
      <c r="AO14" s="67"/>
      <c r="AP14" s="67" t="s">
        <v>890</v>
      </c>
      <c r="AQ14" s="67"/>
      <c r="AR14" s="67" t="s">
        <v>1067</v>
      </c>
      <c r="AS14" s="67" t="s">
        <v>3708</v>
      </c>
      <c r="AT14" s="67" t="s">
        <v>659</v>
      </c>
      <c r="AU14" s="67" t="s">
        <v>1361</v>
      </c>
      <c r="AV14" s="67"/>
      <c r="AW14" s="67"/>
      <c r="AX14" s="67"/>
      <c r="AY14" s="67" t="s">
        <v>664</v>
      </c>
      <c r="AZ14" s="67" t="s">
        <v>665</v>
      </c>
      <c r="BA14" s="67"/>
      <c r="BB14" s="68"/>
      <c r="BC14" s="67"/>
      <c r="BD14" s="67"/>
      <c r="BE14" s="67"/>
      <c r="BF14" s="67"/>
      <c r="BG14" s="71"/>
      <c r="BH14" s="67"/>
      <c r="BI14" s="67"/>
      <c r="BJ14" s="58"/>
      <c r="BK14" s="67"/>
      <c r="BL14" s="67"/>
      <c r="BM14" s="58"/>
      <c r="BN14" s="67"/>
      <c r="BO14" s="67"/>
      <c r="BP14" s="67"/>
      <c r="BQ14" s="67"/>
      <c r="BR14" s="67"/>
      <c r="BS14" s="67"/>
      <c r="BT14" s="67"/>
      <c r="BU14" s="67"/>
      <c r="BV14" s="67"/>
      <c r="BW14" s="67"/>
      <c r="BX14" s="67"/>
      <c r="BY14" s="67"/>
      <c r="BZ14" s="70"/>
      <c r="CA14" s="67"/>
      <c r="CB14" s="67"/>
      <c r="CC14" s="67"/>
      <c r="CD14" s="67"/>
    </row>
    <row r="15" spans="1:82" s="64" customFormat="1" ht="18.5">
      <c r="A15" s="66" t="s">
        <v>11780</v>
      </c>
      <c r="B15" s="65" t="s">
        <v>11745</v>
      </c>
      <c r="C15" s="66" t="s">
        <v>842</v>
      </c>
      <c r="D15" s="66" t="s">
        <v>11780</v>
      </c>
      <c r="E15" s="67"/>
      <c r="F15" s="67"/>
      <c r="G15" s="66" t="s">
        <v>11748</v>
      </c>
      <c r="H15" s="67" t="s">
        <v>2835</v>
      </c>
      <c r="I15" s="68">
        <v>2021</v>
      </c>
      <c r="J15" s="69"/>
      <c r="K15" s="67" t="s">
        <v>11386</v>
      </c>
      <c r="L15" s="67" t="s">
        <v>11781</v>
      </c>
      <c r="M15" s="67" t="s">
        <v>739</v>
      </c>
      <c r="N15" s="67"/>
      <c r="O15" s="67" t="s">
        <v>842</v>
      </c>
      <c r="P15" s="67"/>
      <c r="Q15" s="58"/>
      <c r="R15" s="58" t="s">
        <v>842</v>
      </c>
      <c r="S15" s="58"/>
      <c r="T15" s="67"/>
      <c r="U15" s="58" t="s">
        <v>842</v>
      </c>
      <c r="V15" s="67"/>
      <c r="W15" s="67"/>
      <c r="X15" s="70"/>
      <c r="Y15" s="71"/>
      <c r="Z15" s="67"/>
      <c r="AA15" s="67"/>
      <c r="AB15" s="67"/>
      <c r="AC15" s="71"/>
      <c r="AD15" s="67"/>
      <c r="AE15" s="71"/>
      <c r="AF15" s="71"/>
      <c r="AG15" s="67"/>
      <c r="AH15" s="67"/>
      <c r="AI15" s="67"/>
      <c r="AJ15" s="67"/>
      <c r="AK15" s="67"/>
      <c r="AL15" s="67"/>
      <c r="AM15" s="67"/>
      <c r="AN15" s="67" t="s">
        <v>1201</v>
      </c>
      <c r="AO15" s="67"/>
      <c r="AP15" s="67"/>
      <c r="AQ15" s="67"/>
      <c r="AR15" s="67"/>
      <c r="AS15" s="67"/>
      <c r="AT15" s="67"/>
      <c r="AU15" s="67"/>
      <c r="AV15" s="67"/>
      <c r="AW15" s="67"/>
      <c r="AX15" s="67"/>
      <c r="AY15" s="67"/>
      <c r="AZ15" s="67"/>
      <c r="BA15" s="67"/>
      <c r="BB15" s="68"/>
      <c r="BC15" s="67"/>
      <c r="BD15" s="67"/>
      <c r="BE15" s="67"/>
      <c r="BF15" s="67"/>
      <c r="BG15" s="71"/>
      <c r="BH15" s="67"/>
      <c r="BI15" s="67"/>
      <c r="BJ15" s="58"/>
      <c r="BK15" s="67"/>
      <c r="BL15" s="67"/>
      <c r="BM15" s="58"/>
      <c r="BN15" s="67"/>
      <c r="BO15" s="67"/>
      <c r="BP15" s="67"/>
      <c r="BQ15" s="67"/>
      <c r="BR15" s="67"/>
      <c r="BS15" s="67"/>
      <c r="BT15" s="67"/>
      <c r="BU15" s="67"/>
      <c r="BV15" s="67"/>
      <c r="BW15" s="67"/>
      <c r="BX15" s="67"/>
      <c r="BY15" s="67"/>
      <c r="BZ15" s="70"/>
      <c r="CA15" s="67"/>
      <c r="CB15" s="67"/>
      <c r="CC15" s="67"/>
      <c r="CD15" s="67"/>
    </row>
    <row r="16" spans="1:82" s="64" customFormat="1" ht="18.5">
      <c r="A16" s="66" t="s">
        <v>11782</v>
      </c>
      <c r="B16" s="65" t="s">
        <v>11745</v>
      </c>
      <c r="C16" s="66" t="s">
        <v>842</v>
      </c>
      <c r="D16" s="66" t="s">
        <v>11782</v>
      </c>
      <c r="E16" s="67"/>
      <c r="F16" s="67"/>
      <c r="G16" s="66" t="s">
        <v>11748</v>
      </c>
      <c r="H16" s="67" t="s">
        <v>2835</v>
      </c>
      <c r="I16" s="68">
        <v>2021</v>
      </c>
      <c r="J16" s="69"/>
      <c r="K16" s="67" t="s">
        <v>11396</v>
      </c>
      <c r="L16" s="67" t="s">
        <v>11781</v>
      </c>
      <c r="M16" s="67" t="s">
        <v>739</v>
      </c>
      <c r="N16" s="67" t="s">
        <v>740</v>
      </c>
      <c r="O16" s="67" t="s">
        <v>842</v>
      </c>
      <c r="P16" s="67"/>
      <c r="Q16" s="58"/>
      <c r="R16" s="58" t="s">
        <v>842</v>
      </c>
      <c r="S16" s="58"/>
      <c r="T16" s="67"/>
      <c r="U16" s="58" t="s">
        <v>842</v>
      </c>
      <c r="V16" s="67"/>
      <c r="W16" s="67"/>
      <c r="X16" s="70"/>
      <c r="Y16" s="71"/>
      <c r="Z16" s="67"/>
      <c r="AA16" s="67"/>
      <c r="AB16" s="67"/>
      <c r="AC16" s="71"/>
      <c r="AD16" s="67"/>
      <c r="AE16" s="71"/>
      <c r="AF16" s="71"/>
      <c r="AG16" s="67"/>
      <c r="AH16" s="67"/>
      <c r="AI16" s="67"/>
      <c r="AJ16" s="67"/>
      <c r="AK16" s="67"/>
      <c r="AL16" s="67"/>
      <c r="AM16" s="67"/>
      <c r="AN16" s="67" t="s">
        <v>1201</v>
      </c>
      <c r="AO16" s="67"/>
      <c r="AP16" s="67"/>
      <c r="AQ16" s="67"/>
      <c r="AR16" s="67"/>
      <c r="AS16" s="67"/>
      <c r="AT16" s="67"/>
      <c r="AU16" s="67"/>
      <c r="AV16" s="67"/>
      <c r="AW16" s="67"/>
      <c r="AX16" s="67"/>
      <c r="AY16" s="67"/>
      <c r="AZ16" s="67"/>
      <c r="BA16" s="67"/>
      <c r="BB16" s="68"/>
      <c r="BC16" s="67"/>
      <c r="BD16" s="67"/>
      <c r="BE16" s="67"/>
      <c r="BF16" s="67"/>
      <c r="BG16" s="71"/>
      <c r="BH16" s="67"/>
      <c r="BI16" s="67"/>
      <c r="BJ16" s="58"/>
      <c r="BK16" s="67"/>
      <c r="BL16" s="67"/>
      <c r="BM16" s="58"/>
      <c r="BN16" s="67"/>
      <c r="BO16" s="67"/>
      <c r="BP16" s="67"/>
      <c r="BQ16" s="67"/>
      <c r="BR16" s="67"/>
      <c r="BS16" s="67"/>
      <c r="BT16" s="67"/>
      <c r="BU16" s="67"/>
      <c r="BV16" s="67"/>
      <c r="BW16" s="67"/>
      <c r="BX16" s="67"/>
      <c r="BY16" s="67"/>
      <c r="BZ16" s="70"/>
      <c r="CA16" s="67"/>
      <c r="CB16" s="67"/>
      <c r="CC16" s="67"/>
      <c r="CD16" s="67"/>
    </row>
    <row r="17" spans="1:82" s="64" customFormat="1" ht="18.5">
      <c r="A17" s="66" t="s">
        <v>11783</v>
      </c>
      <c r="B17" s="65" t="s">
        <v>11784</v>
      </c>
      <c r="C17" s="66" t="s">
        <v>842</v>
      </c>
      <c r="D17" s="66" t="s">
        <v>11783</v>
      </c>
      <c r="E17" s="67"/>
      <c r="F17" s="67"/>
      <c r="G17" s="66" t="s">
        <v>11785</v>
      </c>
      <c r="H17" s="67" t="s">
        <v>2835</v>
      </c>
      <c r="I17" s="68">
        <v>2021</v>
      </c>
      <c r="J17" s="69"/>
      <c r="K17" s="67" t="s">
        <v>11350</v>
      </c>
      <c r="L17" s="67" t="s">
        <v>11786</v>
      </c>
      <c r="M17" s="67" t="s">
        <v>591</v>
      </c>
      <c r="N17" s="67" t="s">
        <v>740</v>
      </c>
      <c r="O17" s="67" t="s">
        <v>842</v>
      </c>
      <c r="P17" s="67" t="s">
        <v>835</v>
      </c>
      <c r="Q17" s="58"/>
      <c r="R17" s="67"/>
      <c r="S17" s="67"/>
      <c r="T17" s="67"/>
      <c r="U17" s="58" t="s">
        <v>842</v>
      </c>
      <c r="V17" s="67"/>
      <c r="W17" s="67" t="s">
        <v>11787</v>
      </c>
      <c r="X17" s="70" t="s">
        <v>187</v>
      </c>
      <c r="Y17" s="71"/>
      <c r="Z17" s="67"/>
      <c r="AA17" s="67"/>
      <c r="AB17" s="67"/>
      <c r="AC17" s="71" t="s">
        <v>11788</v>
      </c>
      <c r="AD17" s="67"/>
      <c r="AE17" s="71"/>
      <c r="AF17" s="71"/>
      <c r="AG17" s="67"/>
      <c r="AH17" s="67"/>
      <c r="AI17" s="67"/>
      <c r="AJ17" s="67"/>
      <c r="AK17" s="67"/>
      <c r="AL17" s="67"/>
      <c r="AM17" s="67"/>
      <c r="AN17" s="67"/>
      <c r="AO17" s="67"/>
      <c r="AP17" s="67"/>
      <c r="AQ17" s="67"/>
      <c r="AR17" s="67"/>
      <c r="AS17" s="67"/>
      <c r="AT17" s="67"/>
      <c r="AU17" s="67"/>
      <c r="AV17" s="67"/>
      <c r="AW17" s="67"/>
      <c r="AX17" s="67"/>
      <c r="AY17" s="67"/>
      <c r="AZ17" s="67"/>
      <c r="BA17" s="67"/>
      <c r="BB17" s="68">
        <v>44381</v>
      </c>
      <c r="BC17" s="67"/>
      <c r="BD17" s="67"/>
      <c r="BE17" s="67"/>
      <c r="BF17" s="67"/>
      <c r="BG17" s="71"/>
      <c r="BH17" s="67"/>
      <c r="BI17" s="67"/>
      <c r="BJ17" s="58"/>
      <c r="BK17" s="67"/>
      <c r="BL17" s="67"/>
      <c r="BM17" s="58"/>
      <c r="BN17" s="67"/>
      <c r="BO17" s="67"/>
      <c r="BP17" s="67"/>
      <c r="BQ17" s="67"/>
      <c r="BR17" s="67"/>
      <c r="BS17" s="67"/>
      <c r="BT17" s="67"/>
      <c r="BU17" s="67"/>
      <c r="BV17" s="67"/>
      <c r="BW17" s="67"/>
      <c r="BX17" s="67"/>
      <c r="BY17" s="67"/>
      <c r="BZ17" s="70"/>
      <c r="CA17" s="67"/>
      <c r="CB17" s="67"/>
      <c r="CC17" s="67"/>
      <c r="CD17" s="67"/>
    </row>
    <row r="18" spans="1:82" s="64" customFormat="1" ht="18.5">
      <c r="A18" s="66" t="s">
        <v>11789</v>
      </c>
      <c r="B18" s="65" t="s">
        <v>11790</v>
      </c>
      <c r="C18" s="66" t="s">
        <v>842</v>
      </c>
      <c r="D18" s="66" t="s">
        <v>11789</v>
      </c>
      <c r="E18" s="67"/>
      <c r="F18" s="67"/>
      <c r="G18" s="66" t="s">
        <v>11791</v>
      </c>
      <c r="H18" s="67" t="s">
        <v>2835</v>
      </c>
      <c r="I18" s="68">
        <v>2021</v>
      </c>
      <c r="J18" s="69"/>
      <c r="K18" s="67" t="s">
        <v>11388</v>
      </c>
      <c r="L18" s="67" t="s">
        <v>11792</v>
      </c>
      <c r="M18" s="67" t="s">
        <v>117</v>
      </c>
      <c r="N18" s="67"/>
      <c r="O18" s="67" t="s">
        <v>842</v>
      </c>
      <c r="P18" s="67"/>
      <c r="Q18" s="58"/>
      <c r="R18" s="58" t="s">
        <v>842</v>
      </c>
      <c r="S18" s="58"/>
      <c r="T18" s="67"/>
      <c r="U18" s="58" t="s">
        <v>842</v>
      </c>
      <c r="V18" s="67"/>
      <c r="W18" s="67"/>
      <c r="X18" s="70"/>
      <c r="Y18" s="71"/>
      <c r="Z18" s="67"/>
      <c r="AA18" s="67"/>
      <c r="AB18" s="67"/>
      <c r="AC18" s="71"/>
      <c r="AD18" s="67"/>
      <c r="AE18" s="71"/>
      <c r="AF18" s="71"/>
      <c r="AG18" s="67"/>
      <c r="AH18" s="67"/>
      <c r="AI18" s="67"/>
      <c r="AJ18" s="67"/>
      <c r="AK18" s="67"/>
      <c r="AL18" s="67" t="s">
        <v>597</v>
      </c>
      <c r="AM18" s="67"/>
      <c r="AN18" s="67" t="s">
        <v>965</v>
      </c>
      <c r="AO18" s="67"/>
      <c r="AP18" s="67"/>
      <c r="AQ18" s="67"/>
      <c r="AR18" s="67"/>
      <c r="AS18" s="67"/>
      <c r="AT18" s="67" t="s">
        <v>810</v>
      </c>
      <c r="AU18" s="67" t="s">
        <v>1263</v>
      </c>
      <c r="AV18" s="67"/>
      <c r="AW18" s="67"/>
      <c r="AX18" s="67"/>
      <c r="AY18" s="67"/>
      <c r="AZ18" s="67"/>
      <c r="BA18" s="67"/>
      <c r="BB18" s="68"/>
      <c r="BC18" s="67"/>
      <c r="BD18" s="67"/>
      <c r="BE18" s="67"/>
      <c r="BF18" s="67"/>
      <c r="BG18" s="71"/>
      <c r="BH18" s="67"/>
      <c r="BI18" s="67"/>
      <c r="BJ18" s="58"/>
      <c r="BK18" s="67"/>
      <c r="BL18" s="67"/>
      <c r="BM18" s="58"/>
      <c r="BN18" s="67"/>
      <c r="BO18" s="67"/>
      <c r="BP18" s="67"/>
      <c r="BQ18" s="67"/>
      <c r="BR18" s="67"/>
      <c r="BS18" s="67"/>
      <c r="BT18" s="67"/>
      <c r="BU18" s="67"/>
      <c r="BV18" s="67"/>
      <c r="BW18" s="67"/>
      <c r="BX18" s="67"/>
      <c r="BY18" s="67"/>
      <c r="BZ18" s="70"/>
      <c r="CA18" s="67"/>
      <c r="CB18" s="67"/>
      <c r="CC18" s="67"/>
      <c r="CD18" s="67"/>
    </row>
    <row r="19" spans="1:82" s="64" customFormat="1" ht="18.5">
      <c r="A19" s="66" t="s">
        <v>11793</v>
      </c>
      <c r="B19" s="66" t="s">
        <v>11794</v>
      </c>
      <c r="C19" s="66" t="s">
        <v>11751</v>
      </c>
      <c r="D19" s="66" t="s">
        <v>11793</v>
      </c>
      <c r="E19" s="67"/>
      <c r="F19" s="67"/>
      <c r="G19" s="66" t="s">
        <v>11742</v>
      </c>
      <c r="H19" s="67" t="s">
        <v>2123</v>
      </c>
      <c r="I19" s="68">
        <v>43509</v>
      </c>
      <c r="J19" s="69"/>
      <c r="K19" s="67" t="s">
        <v>11374</v>
      </c>
      <c r="L19" s="67" t="s">
        <v>11795</v>
      </c>
      <c r="M19" s="67" t="s">
        <v>591</v>
      </c>
      <c r="N19" s="67"/>
      <c r="O19" s="67" t="s">
        <v>876</v>
      </c>
      <c r="P19" s="67" t="s">
        <v>1059</v>
      </c>
      <c r="Q19" s="58"/>
      <c r="R19" s="67"/>
      <c r="S19" s="67"/>
      <c r="T19" s="67"/>
      <c r="U19" s="58" t="s">
        <v>842</v>
      </c>
      <c r="V19" s="67"/>
      <c r="W19" s="67"/>
      <c r="X19" s="70"/>
      <c r="Y19" s="71"/>
      <c r="Z19" s="67"/>
      <c r="AA19" s="67"/>
      <c r="AB19" s="67"/>
      <c r="AC19" s="71" t="s">
        <v>11795</v>
      </c>
      <c r="AD19" s="67"/>
      <c r="AE19" s="71"/>
      <c r="AF19" s="71"/>
      <c r="AG19" s="67"/>
      <c r="AH19" s="67"/>
      <c r="AI19" s="73"/>
      <c r="AJ19" s="67"/>
      <c r="AK19" s="67"/>
      <c r="AL19" s="67"/>
      <c r="AM19" s="67"/>
      <c r="AN19" s="67"/>
      <c r="AO19" s="67"/>
      <c r="AP19" s="67"/>
      <c r="AQ19" s="67"/>
      <c r="AR19" s="67"/>
      <c r="AS19" s="67"/>
      <c r="AT19" s="67"/>
      <c r="AU19" s="67"/>
      <c r="AV19" s="67"/>
      <c r="AW19" s="67"/>
      <c r="AX19" s="67"/>
      <c r="AY19" s="67"/>
      <c r="AZ19" s="67"/>
      <c r="BA19" s="67"/>
      <c r="BB19" s="68"/>
      <c r="BC19" s="67"/>
      <c r="BD19" s="67"/>
      <c r="BE19" s="67"/>
      <c r="BF19" s="67"/>
      <c r="BG19" s="71"/>
      <c r="BH19" s="67"/>
      <c r="BI19" s="67"/>
      <c r="BJ19" s="58"/>
      <c r="BK19" s="67"/>
      <c r="BL19" s="67"/>
      <c r="BM19" s="58"/>
      <c r="BN19" s="67"/>
      <c r="BO19" s="67"/>
      <c r="BP19" s="67"/>
      <c r="BQ19" s="67"/>
      <c r="BR19" s="67"/>
      <c r="BS19" s="67"/>
      <c r="BT19" s="67"/>
      <c r="BU19" s="67"/>
      <c r="BV19" s="67"/>
      <c r="BW19" s="67"/>
      <c r="BX19" s="67"/>
      <c r="BY19" s="67"/>
      <c r="BZ19" s="70"/>
      <c r="CA19" s="67"/>
      <c r="CB19" s="67"/>
      <c r="CC19" s="67"/>
      <c r="CD19" s="67"/>
    </row>
    <row r="20" spans="1:82" s="64" customFormat="1" ht="18.5">
      <c r="A20" s="74" t="s">
        <v>11796</v>
      </c>
      <c r="B20" s="74" t="s">
        <v>11797</v>
      </c>
      <c r="C20" s="74" t="s">
        <v>11751</v>
      </c>
      <c r="D20" s="74" t="s">
        <v>11796</v>
      </c>
      <c r="E20" s="75"/>
      <c r="F20" s="75"/>
      <c r="G20" s="74" t="s">
        <v>11798</v>
      </c>
      <c r="H20" s="75" t="s">
        <v>3439</v>
      </c>
      <c r="I20" s="76">
        <v>43907</v>
      </c>
      <c r="J20" s="77"/>
      <c r="K20" s="75" t="s">
        <v>11416</v>
      </c>
      <c r="L20" s="75" t="s">
        <v>11799</v>
      </c>
      <c r="M20" s="75" t="s">
        <v>591</v>
      </c>
      <c r="N20" s="75"/>
      <c r="O20" s="75" t="s">
        <v>876</v>
      </c>
      <c r="P20" s="75" t="s">
        <v>1059</v>
      </c>
      <c r="Q20" s="75"/>
      <c r="R20" s="75"/>
      <c r="S20" s="75"/>
      <c r="T20" s="75"/>
      <c r="U20" s="75" t="s">
        <v>842</v>
      </c>
      <c r="V20" s="75"/>
      <c r="W20" s="75"/>
      <c r="X20" s="78"/>
      <c r="Y20" s="79"/>
      <c r="Z20" s="75"/>
      <c r="AA20" s="75"/>
      <c r="AB20" s="75"/>
      <c r="AC20" s="79" t="s">
        <v>11799</v>
      </c>
      <c r="AD20" s="75"/>
      <c r="AE20" s="79"/>
      <c r="AF20" s="79"/>
      <c r="AG20" s="75"/>
      <c r="AH20" s="75"/>
      <c r="AI20" s="80"/>
      <c r="AJ20" s="75"/>
      <c r="AK20" s="75"/>
      <c r="AL20" s="75"/>
      <c r="AM20" s="75"/>
      <c r="AN20" s="75"/>
      <c r="AO20" s="75"/>
      <c r="AP20" s="75"/>
      <c r="AQ20" s="75"/>
      <c r="AR20" s="75"/>
      <c r="AS20" s="75"/>
      <c r="AT20" s="75"/>
      <c r="AU20" s="75"/>
      <c r="AV20" s="75"/>
      <c r="AW20" s="75"/>
      <c r="AX20" s="75"/>
      <c r="AY20" s="75"/>
      <c r="AZ20" s="75"/>
      <c r="BA20" s="75"/>
      <c r="BB20" s="76"/>
      <c r="BC20" s="75"/>
      <c r="BD20" s="75"/>
      <c r="BE20" s="75"/>
      <c r="BF20" s="75"/>
      <c r="BG20" s="79"/>
      <c r="BH20" s="75"/>
      <c r="BI20" s="75"/>
      <c r="BJ20" s="75"/>
      <c r="BK20" s="75"/>
      <c r="BL20" s="75"/>
      <c r="BM20" s="75"/>
      <c r="BN20" s="75"/>
      <c r="BO20" s="75"/>
      <c r="BP20" s="75"/>
      <c r="BQ20" s="75"/>
      <c r="BR20" s="75"/>
      <c r="BS20" s="75"/>
      <c r="BT20" s="75"/>
      <c r="BU20" s="75"/>
      <c r="BV20" s="75"/>
      <c r="BW20" s="75"/>
      <c r="BX20" s="75"/>
      <c r="BY20" s="75"/>
      <c r="BZ20" s="78"/>
      <c r="CA20" s="75"/>
      <c r="CB20" s="75"/>
      <c r="CC20" s="75"/>
      <c r="CD20" s="75"/>
    </row>
    <row r="21" spans="1:82" ht="18.5">
      <c r="F21" s="35"/>
      <c r="G21" s="64"/>
      <c r="H21" s="35"/>
      <c r="I21" s="81"/>
      <c r="J21" s="82"/>
      <c r="K21" s="35"/>
      <c r="L21" s="35"/>
      <c r="M21" s="35"/>
      <c r="N21" s="35"/>
      <c r="O21" s="35"/>
      <c r="P21" s="35"/>
      <c r="Q21" s="35"/>
      <c r="R21" s="35"/>
      <c r="S21" s="35"/>
      <c r="T21" s="35"/>
      <c r="U21" s="35"/>
      <c r="V21" s="35"/>
      <c r="W21" s="35"/>
      <c r="X21" s="83"/>
      <c r="Y21" s="84"/>
      <c r="Z21" s="35"/>
      <c r="AA21" s="35"/>
      <c r="AB21" s="35"/>
      <c r="AC21" s="84"/>
      <c r="AD21" s="35"/>
      <c r="AE21" s="84"/>
      <c r="AF21" s="84"/>
      <c r="AG21" s="35"/>
      <c r="AH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84"/>
      <c r="BH21" s="35"/>
      <c r="BI21" s="35"/>
      <c r="BJ21" s="35"/>
      <c r="BK21" s="35"/>
      <c r="BL21" s="35"/>
      <c r="BM21" s="35"/>
      <c r="BN21" s="35"/>
      <c r="BO21" s="35"/>
      <c r="BP21" s="35"/>
      <c r="BQ21" s="35"/>
      <c r="BR21" s="35"/>
      <c r="BS21" s="35"/>
      <c r="BT21" s="35"/>
      <c r="BU21" s="35"/>
      <c r="BV21" s="35"/>
      <c r="BW21" s="35"/>
      <c r="BX21" s="35"/>
      <c r="BY21" s="35"/>
      <c r="BZ21" s="83"/>
      <c r="CA21" s="35"/>
      <c r="CB21" s="35"/>
      <c r="CC21" s="35"/>
      <c r="CD21" s="35"/>
    </row>
    <row r="22" spans="1:82" ht="18.5">
      <c r="F22" s="35"/>
      <c r="G22" s="64"/>
      <c r="H22" s="35"/>
      <c r="I22" s="81"/>
      <c r="J22" s="82"/>
      <c r="K22" s="35"/>
      <c r="L22" s="35"/>
      <c r="M22" s="35"/>
      <c r="N22" s="35"/>
      <c r="O22" s="35"/>
      <c r="P22" s="35"/>
      <c r="Q22" s="35"/>
      <c r="R22" s="35"/>
      <c r="S22" s="35"/>
      <c r="T22" s="35"/>
      <c r="U22" s="35"/>
      <c r="V22" s="35"/>
      <c r="W22" s="35"/>
      <c r="X22" s="83"/>
      <c r="Y22" s="84"/>
      <c r="Z22" s="35"/>
      <c r="AA22" s="35"/>
      <c r="AB22" s="35"/>
      <c r="AC22" s="84"/>
      <c r="AD22" s="35"/>
      <c r="AE22" s="84"/>
      <c r="AF22" s="84"/>
      <c r="AG22" s="35"/>
      <c r="AH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84"/>
      <c r="BH22" s="35"/>
      <c r="BI22" s="35"/>
      <c r="BJ22" s="35"/>
      <c r="BK22" s="35"/>
      <c r="BL22" s="35"/>
      <c r="BM22" s="35"/>
      <c r="BN22" s="35"/>
      <c r="BO22" s="35"/>
      <c r="BP22" s="35"/>
      <c r="BQ22" s="35"/>
      <c r="BR22" s="35"/>
      <c r="BS22" s="35"/>
      <c r="BT22" s="35"/>
      <c r="BU22" s="35"/>
      <c r="BV22" s="35"/>
      <c r="BW22" s="35"/>
      <c r="BX22" s="35"/>
      <c r="BY22" s="35"/>
      <c r="BZ22" s="83"/>
      <c r="CA22" s="35"/>
      <c r="CB22" s="35"/>
      <c r="CC22" s="35"/>
      <c r="CD22" s="35"/>
    </row>
    <row r="23" spans="1:82" ht="18.5">
      <c r="F23" s="35"/>
      <c r="G23" s="64"/>
      <c r="H23" s="35"/>
      <c r="I23" s="81"/>
      <c r="J23" s="82"/>
      <c r="K23" s="35"/>
      <c r="L23" s="35"/>
      <c r="M23" s="35"/>
      <c r="N23" s="35"/>
      <c r="O23" s="35"/>
      <c r="P23" s="35"/>
      <c r="Q23" s="35"/>
      <c r="R23" s="35"/>
      <c r="S23" s="35"/>
      <c r="T23" s="35"/>
      <c r="U23" s="35"/>
      <c r="V23" s="35"/>
      <c r="W23" s="35"/>
      <c r="X23" s="83"/>
      <c r="Y23" s="84"/>
      <c r="Z23" s="35"/>
      <c r="AA23" s="35"/>
      <c r="AB23" s="35"/>
      <c r="AC23" s="84"/>
      <c r="AD23" s="35"/>
      <c r="AE23" s="84"/>
      <c r="AF23" s="84"/>
      <c r="AG23" s="35"/>
      <c r="AH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84"/>
      <c r="BH23" s="35"/>
      <c r="BI23" s="35"/>
      <c r="BJ23" s="35"/>
      <c r="BK23" s="35"/>
      <c r="BL23" s="35"/>
      <c r="BM23" s="35"/>
      <c r="BN23" s="35"/>
      <c r="BO23" s="35"/>
      <c r="BP23" s="35"/>
      <c r="BQ23" s="35"/>
      <c r="BR23" s="35"/>
      <c r="BS23" s="35"/>
      <c r="BT23" s="35"/>
      <c r="BU23" s="35"/>
      <c r="BV23" s="35"/>
      <c r="BW23" s="35"/>
      <c r="BX23" s="35"/>
      <c r="BY23" s="35"/>
      <c r="BZ23" s="83"/>
      <c r="CA23" s="35"/>
      <c r="CB23" s="35"/>
      <c r="CC23" s="35"/>
      <c r="CD23" s="35"/>
    </row>
    <row r="24" spans="1:82" ht="18.5">
      <c r="F24" s="35"/>
      <c r="G24" s="64"/>
      <c r="H24" s="35"/>
      <c r="I24" s="81"/>
      <c r="J24" s="82"/>
      <c r="K24" s="35"/>
      <c r="L24" s="35"/>
      <c r="M24" s="35"/>
      <c r="N24" s="35"/>
      <c r="O24" s="35"/>
      <c r="P24" s="35"/>
      <c r="Q24" s="35"/>
      <c r="R24" s="35"/>
      <c r="S24" s="35"/>
      <c r="T24" s="35"/>
      <c r="U24" s="35"/>
      <c r="V24" s="35"/>
      <c r="W24" s="35"/>
      <c r="X24" s="83"/>
      <c r="Y24" s="84"/>
      <c r="Z24" s="35"/>
      <c r="AA24" s="35"/>
      <c r="AB24" s="35"/>
      <c r="AC24" s="84"/>
      <c r="AD24" s="35"/>
      <c r="AE24" s="84"/>
      <c r="AF24" s="84"/>
      <c r="AG24" s="35"/>
      <c r="AH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84"/>
      <c r="BH24" s="35"/>
      <c r="BI24" s="35"/>
      <c r="BJ24" s="35"/>
      <c r="BK24" s="35"/>
      <c r="BL24" s="35"/>
      <c r="BM24" s="35"/>
      <c r="BN24" s="35"/>
      <c r="BO24" s="35"/>
      <c r="BP24" s="35"/>
      <c r="BQ24" s="35"/>
      <c r="BR24" s="35"/>
      <c r="BS24" s="35"/>
      <c r="BT24" s="35"/>
      <c r="BU24" s="35"/>
      <c r="BV24" s="35"/>
      <c r="BW24" s="35"/>
      <c r="BX24" s="35"/>
      <c r="BY24" s="35"/>
      <c r="BZ24" s="83"/>
      <c r="CA24" s="35"/>
      <c r="CB24" s="35"/>
      <c r="CC24" s="35"/>
      <c r="CD24" s="35"/>
    </row>
    <row r="25" spans="1:82" ht="18.5">
      <c r="F25" s="35"/>
      <c r="G25" s="64"/>
      <c r="H25" s="35"/>
      <c r="I25" s="81"/>
      <c r="J25" s="82"/>
      <c r="K25" s="35"/>
      <c r="L25" s="35"/>
      <c r="M25" s="35"/>
      <c r="N25" s="35"/>
      <c r="O25" s="35"/>
      <c r="P25" s="35"/>
      <c r="Q25" s="35"/>
      <c r="R25" s="35"/>
      <c r="S25" s="35"/>
      <c r="T25" s="35"/>
      <c r="U25" s="35"/>
      <c r="V25" s="35"/>
      <c r="W25" s="35"/>
      <c r="X25" s="83"/>
      <c r="Y25" s="84"/>
      <c r="Z25" s="35"/>
      <c r="AA25" s="35"/>
      <c r="AB25" s="35"/>
      <c r="AC25" s="84"/>
      <c r="AD25" s="35"/>
      <c r="AE25" s="84"/>
      <c r="AF25" s="84"/>
      <c r="AG25" s="35"/>
      <c r="AH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84"/>
      <c r="BH25" s="35"/>
      <c r="BI25" s="35"/>
      <c r="BJ25" s="35"/>
      <c r="BK25" s="35"/>
      <c r="BL25" s="35"/>
      <c r="BM25" s="35"/>
      <c r="BN25" s="35"/>
      <c r="BO25" s="35"/>
      <c r="BP25" s="35"/>
      <c r="BQ25" s="35"/>
      <c r="BR25" s="35"/>
      <c r="BS25" s="35"/>
      <c r="BT25" s="35"/>
      <c r="BU25" s="35"/>
      <c r="BV25" s="35"/>
      <c r="BW25" s="35"/>
      <c r="BX25" s="35"/>
      <c r="BY25" s="35"/>
      <c r="BZ25" s="83"/>
      <c r="CA25" s="35"/>
      <c r="CB25" s="35"/>
      <c r="CC25" s="35"/>
      <c r="CD25" s="35"/>
    </row>
    <row r="26" spans="1:82" ht="18.5">
      <c r="F26" s="35"/>
      <c r="G26" s="64"/>
      <c r="H26" s="35"/>
      <c r="I26" s="81"/>
      <c r="J26" s="82"/>
      <c r="K26" s="35"/>
      <c r="L26" s="35"/>
      <c r="M26" s="35"/>
      <c r="N26" s="35"/>
      <c r="O26" s="35"/>
      <c r="P26" s="35"/>
      <c r="Q26" s="35"/>
      <c r="R26" s="35"/>
      <c r="S26" s="35"/>
      <c r="T26" s="35"/>
      <c r="U26" s="35"/>
      <c r="V26" s="35"/>
      <c r="W26" s="35"/>
      <c r="X26" s="83"/>
      <c r="Y26" s="84"/>
      <c r="Z26" s="35"/>
      <c r="AA26" s="35"/>
      <c r="AB26" s="35"/>
      <c r="AC26" s="84"/>
      <c r="AD26" s="35"/>
      <c r="AE26" s="84"/>
      <c r="AF26" s="84"/>
      <c r="AG26" s="35"/>
      <c r="AH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84"/>
      <c r="BH26" s="35"/>
      <c r="BI26" s="35"/>
      <c r="BJ26" s="35"/>
      <c r="BK26" s="35"/>
      <c r="BL26" s="35"/>
      <c r="BM26" s="35"/>
      <c r="BN26" s="35"/>
      <c r="BO26" s="35"/>
      <c r="BP26" s="35"/>
      <c r="BQ26" s="35"/>
      <c r="BR26" s="35"/>
      <c r="BS26" s="35"/>
      <c r="BT26" s="35"/>
      <c r="BU26" s="35"/>
      <c r="BV26" s="35"/>
      <c r="BW26" s="35"/>
      <c r="BX26" s="35"/>
      <c r="BY26" s="35"/>
      <c r="BZ26" s="83"/>
      <c r="CA26" s="35"/>
      <c r="CB26" s="35"/>
      <c r="CC26" s="35"/>
      <c r="CD26" s="35"/>
    </row>
    <row r="27" spans="1:82" ht="18.5">
      <c r="F27" s="35"/>
      <c r="G27" s="64"/>
      <c r="H27" s="35"/>
      <c r="I27" s="81"/>
      <c r="J27" s="82"/>
      <c r="K27" s="35"/>
      <c r="L27" s="35"/>
      <c r="M27" s="35"/>
      <c r="N27" s="35"/>
      <c r="O27" s="35"/>
      <c r="P27" s="35"/>
      <c r="Q27" s="35"/>
      <c r="R27" s="35"/>
      <c r="S27" s="35"/>
      <c r="T27" s="35"/>
      <c r="U27" s="35"/>
      <c r="V27" s="35"/>
      <c r="W27" s="35"/>
      <c r="X27" s="83"/>
      <c r="Y27" s="84"/>
      <c r="Z27" s="35"/>
      <c r="AA27" s="35"/>
      <c r="AB27" s="35"/>
      <c r="AC27" s="84"/>
      <c r="AD27" s="35"/>
      <c r="AE27" s="84"/>
      <c r="AF27" s="84"/>
      <c r="AG27" s="35"/>
      <c r="AH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84"/>
      <c r="BH27" s="35"/>
      <c r="BI27" s="35"/>
      <c r="BJ27" s="35"/>
      <c r="BK27" s="35"/>
      <c r="BL27" s="35"/>
      <c r="BM27" s="35"/>
      <c r="BN27" s="35"/>
      <c r="BO27" s="35"/>
      <c r="BP27" s="35"/>
      <c r="BQ27" s="35"/>
      <c r="BR27" s="35"/>
      <c r="BS27" s="35"/>
      <c r="BT27" s="35"/>
      <c r="BU27" s="35"/>
      <c r="BV27" s="35"/>
      <c r="BW27" s="35"/>
      <c r="BX27" s="35"/>
      <c r="BY27" s="35"/>
      <c r="BZ27" s="83"/>
      <c r="CA27" s="35"/>
      <c r="CB27" s="35"/>
      <c r="CC27" s="35"/>
      <c r="CD27" s="35"/>
    </row>
    <row r="28" spans="1:82" ht="18.5">
      <c r="F28" s="35"/>
      <c r="G28" s="64"/>
      <c r="H28" s="35"/>
      <c r="I28" s="81"/>
      <c r="J28" s="82"/>
      <c r="K28" s="35"/>
      <c r="L28" s="35"/>
      <c r="M28" s="35"/>
      <c r="N28" s="35"/>
      <c r="O28" s="35"/>
      <c r="P28" s="35"/>
      <c r="Q28" s="35"/>
      <c r="R28" s="35"/>
      <c r="S28" s="35"/>
      <c r="T28" s="35"/>
      <c r="U28" s="35"/>
      <c r="V28" s="35"/>
      <c r="W28" s="35"/>
      <c r="X28" s="83"/>
      <c r="Y28" s="84"/>
      <c r="Z28" s="35"/>
      <c r="AA28" s="35"/>
      <c r="AB28" s="35"/>
      <c r="AC28" s="84"/>
      <c r="AD28" s="35"/>
      <c r="AE28" s="84"/>
      <c r="AF28" s="84"/>
      <c r="AG28" s="35"/>
      <c r="AH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84"/>
      <c r="BH28" s="35"/>
      <c r="BI28" s="35"/>
      <c r="BJ28" s="35"/>
      <c r="BK28" s="35"/>
      <c r="BL28" s="35"/>
      <c r="BM28" s="35"/>
      <c r="BN28" s="35"/>
      <c r="BO28" s="35"/>
      <c r="BP28" s="35"/>
      <c r="BQ28" s="35"/>
      <c r="BR28" s="35"/>
      <c r="BS28" s="35"/>
      <c r="BT28" s="35"/>
      <c r="BU28" s="35"/>
      <c r="BV28" s="35"/>
      <c r="BW28" s="35"/>
      <c r="BX28" s="35"/>
      <c r="BY28" s="35"/>
      <c r="BZ28" s="83"/>
      <c r="CA28" s="35"/>
      <c r="CB28" s="35"/>
      <c r="CC28" s="35"/>
      <c r="CD28" s="35"/>
    </row>
    <row r="29" spans="1:82" ht="18.5">
      <c r="F29" s="35"/>
      <c r="G29" s="64"/>
      <c r="H29" s="35"/>
      <c r="I29" s="81"/>
      <c r="J29" s="82"/>
      <c r="K29" s="35"/>
      <c r="L29" s="35"/>
      <c r="M29" s="35"/>
      <c r="N29" s="35"/>
      <c r="O29" s="35"/>
      <c r="P29" s="35"/>
      <c r="Q29" s="35"/>
      <c r="R29" s="35"/>
      <c r="S29" s="35"/>
      <c r="T29" s="35"/>
      <c r="U29" s="35"/>
      <c r="V29" s="35"/>
      <c r="W29" s="35"/>
      <c r="X29" s="83"/>
      <c r="Y29" s="84"/>
      <c r="Z29" s="35"/>
      <c r="AA29" s="35"/>
      <c r="AB29" s="35"/>
      <c r="AC29" s="84"/>
      <c r="AD29" s="35"/>
      <c r="AE29" s="84"/>
      <c r="AF29" s="84"/>
      <c r="AG29" s="35"/>
      <c r="AH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84"/>
      <c r="BH29" s="35"/>
      <c r="BI29" s="35"/>
      <c r="BJ29" s="35"/>
      <c r="BK29" s="35"/>
      <c r="BL29" s="35"/>
      <c r="BM29" s="35"/>
      <c r="BN29" s="35"/>
      <c r="BO29" s="35"/>
      <c r="BP29" s="35"/>
      <c r="BQ29" s="35"/>
      <c r="BR29" s="35"/>
      <c r="BS29" s="35"/>
      <c r="BT29" s="35"/>
      <c r="BU29" s="35"/>
      <c r="BV29" s="35"/>
      <c r="BW29" s="35"/>
      <c r="BX29" s="35"/>
      <c r="BY29" s="35"/>
      <c r="BZ29" s="83"/>
      <c r="CA29" s="35"/>
      <c r="CB29" s="35"/>
      <c r="CC29" s="35"/>
      <c r="CD29" s="35"/>
    </row>
    <row r="30" spans="1:82" ht="18.5">
      <c r="F30" s="35"/>
      <c r="G30" s="64"/>
      <c r="H30" s="35"/>
      <c r="I30" s="81"/>
      <c r="J30" s="82"/>
      <c r="K30" s="35"/>
      <c r="L30" s="35"/>
      <c r="M30" s="35"/>
      <c r="N30" s="35"/>
      <c r="O30" s="35"/>
      <c r="P30" s="35"/>
      <c r="Q30" s="35"/>
      <c r="R30" s="35"/>
      <c r="S30" s="35"/>
      <c r="T30" s="35"/>
      <c r="U30" s="35"/>
      <c r="V30" s="35"/>
      <c r="W30" s="35"/>
      <c r="X30" s="83"/>
      <c r="Y30" s="84"/>
      <c r="Z30" s="35"/>
      <c r="AA30" s="35"/>
      <c r="AB30" s="35"/>
      <c r="AC30" s="84"/>
      <c r="AD30" s="35"/>
      <c r="AE30" s="84"/>
      <c r="AF30" s="84"/>
      <c r="AG30" s="35"/>
      <c r="AH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84"/>
      <c r="BH30" s="35"/>
      <c r="BI30" s="35"/>
      <c r="BJ30" s="35"/>
      <c r="BK30" s="35"/>
      <c r="BL30" s="35"/>
      <c r="BM30" s="35"/>
      <c r="BN30" s="35"/>
      <c r="BO30" s="35"/>
      <c r="BP30" s="35"/>
      <c r="BQ30" s="35"/>
      <c r="BR30" s="35"/>
      <c r="BS30" s="35"/>
      <c r="BT30" s="35"/>
      <c r="BU30" s="35"/>
      <c r="BV30" s="35"/>
      <c r="BW30" s="35"/>
      <c r="BX30" s="35"/>
      <c r="BY30" s="35"/>
      <c r="BZ30" s="83"/>
      <c r="CA30" s="35"/>
      <c r="CB30" s="35"/>
      <c r="CC30" s="35"/>
      <c r="CD30" s="35"/>
    </row>
    <row r="31" spans="1:82" ht="18.5">
      <c r="F31" s="35"/>
      <c r="G31" s="64"/>
      <c r="H31" s="35"/>
      <c r="I31" s="81"/>
      <c r="J31" s="82"/>
      <c r="K31" s="35"/>
      <c r="L31" s="35"/>
      <c r="M31" s="35"/>
      <c r="N31" s="35"/>
      <c r="O31" s="35"/>
      <c r="P31" s="35"/>
      <c r="Q31" s="35"/>
      <c r="R31" s="35"/>
      <c r="S31" s="35"/>
      <c r="T31" s="35"/>
      <c r="U31" s="35"/>
      <c r="V31" s="35"/>
      <c r="W31" s="35"/>
      <c r="X31" s="83"/>
      <c r="Y31" s="84"/>
      <c r="Z31" s="35"/>
      <c r="AA31" s="35"/>
      <c r="AB31" s="35"/>
      <c r="AC31" s="84"/>
      <c r="AD31" s="35"/>
      <c r="AE31" s="84"/>
      <c r="AF31" s="84"/>
      <c r="AG31" s="35"/>
      <c r="AH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84"/>
      <c r="BH31" s="35"/>
      <c r="BI31" s="35"/>
      <c r="BJ31" s="35"/>
      <c r="BK31" s="35"/>
      <c r="BL31" s="35"/>
      <c r="BM31" s="35"/>
      <c r="BN31" s="35"/>
      <c r="BO31" s="35"/>
      <c r="BP31" s="35"/>
      <c r="BQ31" s="35"/>
      <c r="BR31" s="35"/>
      <c r="BS31" s="35"/>
      <c r="BT31" s="35"/>
      <c r="BU31" s="35"/>
      <c r="BV31" s="35"/>
      <c r="BW31" s="35"/>
      <c r="BX31" s="35"/>
      <c r="BY31" s="35"/>
      <c r="BZ31" s="83"/>
      <c r="CA31" s="35"/>
      <c r="CB31" s="35"/>
      <c r="CC31" s="35"/>
      <c r="CD31" s="35"/>
    </row>
    <row r="32" spans="1:82" ht="18.5">
      <c r="F32" s="35"/>
      <c r="G32" s="64"/>
      <c r="H32" s="35"/>
      <c r="I32" s="81"/>
      <c r="J32" s="82"/>
      <c r="K32" s="35"/>
      <c r="L32" s="35"/>
      <c r="M32" s="35"/>
      <c r="N32" s="35"/>
      <c r="O32" s="35"/>
      <c r="P32" s="35"/>
      <c r="Q32" s="35"/>
      <c r="R32" s="35"/>
      <c r="S32" s="35"/>
      <c r="T32" s="35"/>
      <c r="U32" s="35"/>
      <c r="V32" s="35"/>
      <c r="W32" s="35"/>
      <c r="X32" s="83"/>
      <c r="Y32" s="84"/>
      <c r="Z32" s="35"/>
      <c r="AA32" s="35"/>
      <c r="AB32" s="35"/>
      <c r="AC32" s="84"/>
      <c r="AD32" s="35"/>
      <c r="AE32" s="84"/>
      <c r="AF32" s="84"/>
      <c r="AG32" s="35"/>
      <c r="AH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84"/>
      <c r="BH32" s="35"/>
      <c r="BI32" s="35"/>
      <c r="BJ32" s="35"/>
      <c r="BK32" s="35"/>
      <c r="BL32" s="35"/>
      <c r="BM32" s="35"/>
      <c r="BN32" s="35"/>
      <c r="BO32" s="35"/>
      <c r="BP32" s="35"/>
      <c r="BQ32" s="35"/>
      <c r="BR32" s="35"/>
      <c r="BS32" s="35"/>
      <c r="BT32" s="35"/>
      <c r="BU32" s="35"/>
      <c r="BV32" s="35"/>
      <c r="BW32" s="35"/>
      <c r="BX32" s="35"/>
      <c r="BY32" s="35"/>
      <c r="BZ32" s="83"/>
      <c r="CA32" s="35"/>
      <c r="CB32" s="35"/>
      <c r="CC32" s="35"/>
      <c r="CD32" s="35"/>
    </row>
    <row r="33" spans="6:82" ht="18.5">
      <c r="F33" s="35"/>
      <c r="G33" s="64"/>
      <c r="H33" s="35"/>
      <c r="I33" s="81"/>
      <c r="J33" s="82"/>
      <c r="K33" s="35"/>
      <c r="L33" s="35"/>
      <c r="M33" s="35"/>
      <c r="N33" s="35"/>
      <c r="O33" s="35"/>
      <c r="P33" s="35"/>
      <c r="Q33" s="35"/>
      <c r="R33" s="35"/>
      <c r="S33" s="35"/>
      <c r="T33" s="35"/>
      <c r="U33" s="35"/>
      <c r="V33" s="35"/>
      <c r="W33" s="35"/>
      <c r="X33" s="83"/>
      <c r="Y33" s="84"/>
      <c r="Z33" s="35"/>
      <c r="AA33" s="35"/>
      <c r="AB33" s="35"/>
      <c r="AC33" s="84"/>
      <c r="AD33" s="35"/>
      <c r="AE33" s="84"/>
      <c r="AF33" s="84"/>
      <c r="AG33" s="35"/>
      <c r="AH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84"/>
      <c r="BH33" s="35"/>
      <c r="BI33" s="35"/>
      <c r="BJ33" s="35"/>
      <c r="BK33" s="35"/>
      <c r="BL33" s="35"/>
      <c r="BM33" s="35"/>
      <c r="BN33" s="35"/>
      <c r="BO33" s="35"/>
      <c r="BP33" s="35"/>
      <c r="BQ33" s="35"/>
      <c r="BR33" s="35"/>
      <c r="BS33" s="35"/>
      <c r="BT33" s="35"/>
      <c r="BU33" s="35"/>
      <c r="BV33" s="35"/>
      <c r="BW33" s="35"/>
      <c r="BX33" s="35"/>
      <c r="BY33" s="35"/>
      <c r="BZ33" s="83"/>
      <c r="CA33" s="35"/>
      <c r="CB33" s="35"/>
      <c r="CC33" s="35"/>
      <c r="CD33" s="35"/>
    </row>
    <row r="34" spans="6:82" ht="18.5">
      <c r="F34" s="35"/>
      <c r="G34" s="64"/>
      <c r="H34" s="35"/>
      <c r="I34" s="81"/>
      <c r="J34" s="82"/>
      <c r="K34" s="35"/>
      <c r="L34" s="35"/>
      <c r="M34" s="35"/>
      <c r="N34" s="35"/>
      <c r="O34" s="35"/>
      <c r="P34" s="35"/>
      <c r="Q34" s="35"/>
      <c r="R34" s="35"/>
      <c r="S34" s="35"/>
      <c r="T34" s="35"/>
      <c r="U34" s="35"/>
      <c r="V34" s="35"/>
      <c r="W34" s="35"/>
      <c r="X34" s="83"/>
      <c r="Y34" s="84"/>
      <c r="Z34" s="35"/>
      <c r="AA34" s="35"/>
      <c r="AB34" s="35"/>
      <c r="AC34" s="84"/>
      <c r="AD34" s="35"/>
      <c r="AE34" s="84"/>
      <c r="AF34" s="84"/>
      <c r="AG34" s="35"/>
      <c r="AH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84"/>
      <c r="BH34" s="35"/>
      <c r="BI34" s="35"/>
      <c r="BJ34" s="35"/>
      <c r="BK34" s="35"/>
      <c r="BL34" s="35"/>
      <c r="BM34" s="35"/>
      <c r="BN34" s="35"/>
      <c r="BO34" s="35"/>
      <c r="BP34" s="35"/>
      <c r="BQ34" s="35"/>
      <c r="BR34" s="35"/>
      <c r="BS34" s="35"/>
      <c r="BT34" s="35"/>
      <c r="BU34" s="35"/>
      <c r="BV34" s="35"/>
      <c r="BW34" s="35"/>
      <c r="BX34" s="35"/>
      <c r="BY34" s="35"/>
      <c r="BZ34" s="83"/>
      <c r="CA34" s="35"/>
      <c r="CB34" s="35"/>
      <c r="CC34" s="35"/>
      <c r="CD34" s="35"/>
    </row>
    <row r="35" spans="6:82" ht="18.5">
      <c r="F35" s="35"/>
      <c r="G35" s="64"/>
      <c r="H35" s="35"/>
      <c r="I35" s="81"/>
      <c r="J35" s="82"/>
      <c r="K35" s="35"/>
      <c r="L35" s="35"/>
      <c r="M35" s="35"/>
      <c r="N35" s="35"/>
      <c r="O35" s="35"/>
      <c r="P35" s="35"/>
      <c r="Q35" s="35"/>
      <c r="R35" s="35"/>
      <c r="S35" s="35"/>
      <c r="T35" s="35"/>
      <c r="U35" s="35"/>
      <c r="V35" s="35"/>
      <c r="W35" s="35"/>
      <c r="X35" s="83"/>
      <c r="Y35" s="84"/>
      <c r="Z35" s="35"/>
      <c r="AA35" s="35"/>
      <c r="AB35" s="35"/>
      <c r="AC35" s="84"/>
      <c r="AD35" s="35"/>
      <c r="AE35" s="84"/>
      <c r="AF35" s="84"/>
      <c r="AG35" s="35"/>
      <c r="AH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84"/>
      <c r="BH35" s="35"/>
      <c r="BI35" s="35"/>
      <c r="BJ35" s="35"/>
      <c r="BK35" s="35"/>
      <c r="BL35" s="35"/>
      <c r="BM35" s="35"/>
      <c r="BN35" s="35"/>
      <c r="BO35" s="35"/>
      <c r="BP35" s="35"/>
      <c r="BQ35" s="35"/>
      <c r="BR35" s="35"/>
      <c r="BS35" s="35"/>
      <c r="BT35" s="35"/>
      <c r="BU35" s="35"/>
      <c r="BV35" s="35"/>
      <c r="BW35" s="35"/>
      <c r="BX35" s="35"/>
      <c r="BY35" s="35"/>
      <c r="BZ35" s="83"/>
      <c r="CA35" s="35"/>
      <c r="CB35" s="35"/>
      <c r="CC35" s="35"/>
      <c r="CD35" s="35"/>
    </row>
    <row r="36" spans="6:82" ht="18.5">
      <c r="F36" s="35"/>
      <c r="G36" s="64"/>
      <c r="H36" s="35"/>
      <c r="I36" s="81"/>
      <c r="J36" s="82"/>
      <c r="K36" s="35"/>
      <c r="L36" s="35"/>
      <c r="M36" s="35"/>
      <c r="N36" s="35"/>
      <c r="O36" s="35"/>
      <c r="P36" s="35"/>
      <c r="Q36" s="35"/>
      <c r="R36" s="35"/>
      <c r="S36" s="35"/>
      <c r="T36" s="35"/>
      <c r="U36" s="35"/>
      <c r="V36" s="35"/>
      <c r="W36" s="35"/>
      <c r="X36" s="83"/>
      <c r="Y36" s="84"/>
      <c r="Z36" s="35"/>
      <c r="AA36" s="35"/>
      <c r="AB36" s="35"/>
      <c r="AC36" s="84"/>
      <c r="AD36" s="35"/>
      <c r="AE36" s="84"/>
      <c r="AF36" s="84"/>
      <c r="AG36" s="35"/>
      <c r="AH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84"/>
      <c r="BH36" s="35"/>
      <c r="BI36" s="35"/>
      <c r="BJ36" s="35"/>
      <c r="BK36" s="35"/>
      <c r="BL36" s="35"/>
      <c r="BM36" s="35"/>
      <c r="BN36" s="35"/>
      <c r="BO36" s="35"/>
      <c r="BP36" s="35"/>
      <c r="BQ36" s="35"/>
      <c r="BR36" s="35"/>
      <c r="BS36" s="35"/>
      <c r="BT36" s="35"/>
      <c r="BU36" s="35"/>
      <c r="BV36" s="35"/>
      <c r="BW36" s="35"/>
      <c r="BX36" s="35"/>
      <c r="BY36" s="35"/>
      <c r="BZ36" s="83"/>
      <c r="CA36" s="35"/>
      <c r="CB36" s="35"/>
      <c r="CC36" s="35"/>
      <c r="CD36" s="35"/>
    </row>
    <row r="37" spans="6:82" ht="18.5">
      <c r="F37" s="35"/>
      <c r="G37" s="64"/>
      <c r="H37" s="35"/>
      <c r="I37" s="81"/>
      <c r="J37" s="82"/>
      <c r="K37" s="35"/>
      <c r="L37" s="35"/>
      <c r="M37" s="35"/>
      <c r="N37" s="35"/>
      <c r="O37" s="35"/>
      <c r="P37" s="35"/>
      <c r="Q37" s="35"/>
      <c r="R37" s="35"/>
      <c r="S37" s="35"/>
      <c r="T37" s="35"/>
      <c r="U37" s="35"/>
      <c r="V37" s="35"/>
      <c r="W37" s="35"/>
      <c r="X37" s="83"/>
      <c r="Y37" s="84"/>
      <c r="Z37" s="35"/>
      <c r="AA37" s="35"/>
      <c r="AB37" s="35"/>
      <c r="AC37" s="84"/>
      <c r="AD37" s="35"/>
      <c r="AE37" s="84"/>
      <c r="AF37" s="84"/>
      <c r="AG37" s="35"/>
      <c r="AH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84"/>
      <c r="BH37" s="35"/>
      <c r="BI37" s="35"/>
      <c r="BJ37" s="35"/>
      <c r="BK37" s="35"/>
      <c r="BL37" s="35"/>
      <c r="BM37" s="35"/>
      <c r="BN37" s="35"/>
      <c r="BO37" s="35"/>
      <c r="BP37" s="35"/>
      <c r="BQ37" s="35"/>
      <c r="BR37" s="35"/>
      <c r="BS37" s="35"/>
      <c r="BT37" s="35"/>
      <c r="BU37" s="35"/>
      <c r="BV37" s="35"/>
      <c r="BW37" s="35"/>
      <c r="BX37" s="35"/>
      <c r="BY37" s="35"/>
      <c r="BZ37" s="83"/>
      <c r="CA37" s="35"/>
      <c r="CB37" s="35"/>
      <c r="CC37" s="35"/>
      <c r="CD37" s="35"/>
    </row>
    <row r="38" spans="6:82" ht="18.5">
      <c r="F38" s="35"/>
      <c r="G38" s="64"/>
      <c r="H38" s="35"/>
      <c r="I38" s="81"/>
      <c r="J38" s="82"/>
      <c r="K38" s="35"/>
      <c r="L38" s="35"/>
      <c r="M38" s="35"/>
      <c r="N38" s="35"/>
      <c r="O38" s="35"/>
      <c r="P38" s="35"/>
      <c r="Q38" s="35"/>
      <c r="R38" s="35"/>
      <c r="S38" s="35"/>
      <c r="T38" s="35"/>
      <c r="U38" s="35"/>
      <c r="V38" s="35"/>
      <c r="W38" s="35"/>
      <c r="X38" s="83"/>
      <c r="Y38" s="84"/>
      <c r="Z38" s="35"/>
      <c r="AA38" s="35"/>
      <c r="AB38" s="35"/>
      <c r="AC38" s="84"/>
      <c r="AD38" s="35"/>
      <c r="AE38" s="84"/>
      <c r="AF38" s="84"/>
      <c r="AG38" s="35"/>
      <c r="AH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84"/>
      <c r="BH38" s="35"/>
      <c r="BI38" s="35"/>
      <c r="BJ38" s="35"/>
      <c r="BK38" s="35"/>
      <c r="BL38" s="35"/>
      <c r="BM38" s="35"/>
      <c r="BN38" s="35"/>
      <c r="BO38" s="35"/>
      <c r="BP38" s="35"/>
      <c r="BQ38" s="35"/>
      <c r="BR38" s="35"/>
      <c r="BS38" s="35"/>
      <c r="BT38" s="35"/>
      <c r="BU38" s="35"/>
      <c r="BV38" s="35"/>
      <c r="BW38" s="35"/>
      <c r="BX38" s="35"/>
      <c r="BY38" s="35"/>
      <c r="BZ38" s="83"/>
      <c r="CA38" s="35"/>
      <c r="CB38" s="35"/>
      <c r="CC38" s="35"/>
      <c r="CD38" s="35"/>
    </row>
    <row r="39" spans="6:82" ht="18.5">
      <c r="F39" s="35"/>
      <c r="G39" s="64"/>
      <c r="H39" s="35"/>
      <c r="I39" s="81"/>
      <c r="J39" s="82"/>
      <c r="K39" s="35"/>
      <c r="L39" s="35"/>
      <c r="M39" s="35"/>
      <c r="N39" s="35"/>
      <c r="O39" s="35"/>
      <c r="P39" s="35"/>
      <c r="Q39" s="35"/>
      <c r="R39" s="35"/>
      <c r="S39" s="35"/>
      <c r="T39" s="35"/>
      <c r="U39" s="35"/>
      <c r="V39" s="35"/>
      <c r="W39" s="35"/>
      <c r="X39" s="83"/>
      <c r="Y39" s="84"/>
      <c r="Z39" s="35"/>
      <c r="AA39" s="35"/>
      <c r="AB39" s="35"/>
      <c r="AC39" s="84"/>
      <c r="AD39" s="35"/>
      <c r="AE39" s="84"/>
      <c r="AF39" s="84"/>
      <c r="AG39" s="35"/>
      <c r="AH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84"/>
      <c r="BH39" s="35"/>
      <c r="BI39" s="35"/>
      <c r="BJ39" s="35"/>
      <c r="BK39" s="35"/>
      <c r="BL39" s="35"/>
      <c r="BM39" s="35"/>
      <c r="BN39" s="35"/>
      <c r="BO39" s="35"/>
      <c r="BP39" s="35"/>
      <c r="BQ39" s="35"/>
      <c r="BR39" s="35"/>
      <c r="BS39" s="35"/>
      <c r="BT39" s="35"/>
      <c r="BU39" s="35"/>
      <c r="BV39" s="35"/>
      <c r="BW39" s="35"/>
      <c r="BX39" s="35"/>
      <c r="BY39" s="35"/>
      <c r="BZ39" s="83"/>
      <c r="CA39" s="35"/>
      <c r="CB39" s="35"/>
      <c r="CC39" s="35"/>
      <c r="CD39" s="35"/>
    </row>
    <row r="40" spans="6:82" ht="18.5">
      <c r="F40" s="35"/>
      <c r="G40" s="64"/>
      <c r="H40" s="35"/>
      <c r="I40" s="81"/>
      <c r="J40" s="82"/>
      <c r="K40" s="35"/>
      <c r="L40" s="35"/>
      <c r="M40" s="35"/>
      <c r="N40" s="35"/>
      <c r="O40" s="35"/>
      <c r="P40" s="35"/>
      <c r="Q40" s="35"/>
      <c r="R40" s="35"/>
      <c r="S40" s="35"/>
      <c r="T40" s="35"/>
      <c r="U40" s="35"/>
      <c r="V40" s="35"/>
      <c r="W40" s="35"/>
      <c r="X40" s="83"/>
      <c r="Y40" s="84"/>
      <c r="Z40" s="35"/>
      <c r="AA40" s="35"/>
      <c r="AB40" s="35"/>
      <c r="AC40" s="84"/>
      <c r="AD40" s="35"/>
      <c r="AE40" s="84"/>
      <c r="AF40" s="84"/>
      <c r="AG40" s="35"/>
      <c r="AH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84"/>
      <c r="BH40" s="35"/>
      <c r="BI40" s="35"/>
      <c r="BJ40" s="35"/>
      <c r="BK40" s="35"/>
      <c r="BL40" s="35"/>
      <c r="BM40" s="35"/>
      <c r="BN40" s="35"/>
      <c r="BO40" s="35"/>
      <c r="BP40" s="35"/>
      <c r="BQ40" s="35"/>
      <c r="BR40" s="35"/>
      <c r="BS40" s="35"/>
      <c r="BT40" s="35"/>
      <c r="BU40" s="35"/>
      <c r="BV40" s="35"/>
      <c r="BW40" s="35"/>
      <c r="BX40" s="35"/>
      <c r="BY40" s="35"/>
      <c r="BZ40" s="83"/>
      <c r="CA40" s="35"/>
      <c r="CB40" s="35"/>
      <c r="CC40" s="35"/>
      <c r="CD40" s="35"/>
    </row>
    <row r="41" spans="6:82" ht="18.5">
      <c r="F41" s="35"/>
      <c r="G41" s="64"/>
      <c r="H41" s="35"/>
      <c r="I41" s="81"/>
      <c r="J41" s="82"/>
      <c r="K41" s="35"/>
      <c r="L41" s="35"/>
      <c r="M41" s="35"/>
      <c r="N41" s="35"/>
      <c r="O41" s="35"/>
      <c r="P41" s="35"/>
      <c r="Q41" s="35"/>
      <c r="R41" s="35"/>
      <c r="S41" s="35"/>
      <c r="T41" s="35"/>
      <c r="U41" s="35"/>
      <c r="V41" s="35"/>
      <c r="W41" s="35"/>
      <c r="X41" s="83"/>
      <c r="Y41" s="84"/>
      <c r="Z41" s="35"/>
      <c r="AA41" s="35"/>
      <c r="AB41" s="35"/>
      <c r="AC41" s="84"/>
      <c r="AD41" s="35"/>
      <c r="AE41" s="84"/>
      <c r="AF41" s="84"/>
      <c r="AG41" s="35"/>
      <c r="AH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84"/>
      <c r="BH41" s="35"/>
      <c r="BI41" s="35"/>
      <c r="BJ41" s="35"/>
      <c r="BK41" s="35"/>
      <c r="BL41" s="35"/>
      <c r="BM41" s="35"/>
      <c r="BN41" s="35"/>
      <c r="BO41" s="35"/>
      <c r="BP41" s="35"/>
      <c r="BQ41" s="35"/>
      <c r="BR41" s="35"/>
      <c r="BS41" s="35"/>
      <c r="BT41" s="35"/>
      <c r="BU41" s="35"/>
      <c r="BV41" s="35"/>
      <c r="BW41" s="35"/>
      <c r="BX41" s="35"/>
      <c r="BY41" s="35"/>
      <c r="BZ41" s="83"/>
      <c r="CA41" s="35"/>
      <c r="CB41" s="35"/>
      <c r="CC41" s="35"/>
      <c r="CD41" s="35"/>
    </row>
    <row r="42" spans="6:82" ht="18.5">
      <c r="F42" s="35"/>
      <c r="G42" s="64"/>
      <c r="H42" s="35"/>
      <c r="I42" s="81"/>
      <c r="J42" s="82"/>
      <c r="K42" s="35"/>
      <c r="L42" s="35"/>
      <c r="M42" s="35"/>
      <c r="N42" s="35"/>
      <c r="O42" s="35"/>
      <c r="P42" s="35"/>
      <c r="Q42" s="35"/>
      <c r="R42" s="35"/>
      <c r="S42" s="35"/>
      <c r="T42" s="35"/>
      <c r="U42" s="35"/>
      <c r="V42" s="35"/>
      <c r="W42" s="35"/>
      <c r="X42" s="83"/>
      <c r="Y42" s="84"/>
      <c r="Z42" s="35"/>
      <c r="AA42" s="35"/>
      <c r="AB42" s="35"/>
      <c r="AC42" s="84"/>
      <c r="AD42" s="35"/>
      <c r="AE42" s="84"/>
      <c r="AF42" s="84"/>
      <c r="AG42" s="35"/>
      <c r="AH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84"/>
      <c r="BH42" s="35"/>
      <c r="BI42" s="35"/>
      <c r="BJ42" s="35"/>
      <c r="BK42" s="35"/>
      <c r="BL42" s="35"/>
      <c r="BM42" s="35"/>
      <c r="BN42" s="35"/>
      <c r="BO42" s="35"/>
      <c r="BP42" s="35"/>
      <c r="BQ42" s="35"/>
      <c r="BR42" s="35"/>
      <c r="BS42" s="35"/>
      <c r="BT42" s="35"/>
      <c r="BU42" s="35"/>
      <c r="BV42" s="35"/>
      <c r="BW42" s="35"/>
      <c r="BX42" s="35"/>
      <c r="BY42" s="35"/>
      <c r="BZ42" s="83"/>
      <c r="CA42" s="35"/>
      <c r="CB42" s="35"/>
      <c r="CC42" s="35"/>
      <c r="CD42" s="35"/>
    </row>
    <row r="43" spans="6:82" ht="18.5">
      <c r="F43" s="35"/>
      <c r="G43" s="64"/>
      <c r="H43" s="35"/>
      <c r="I43" s="81"/>
      <c r="J43" s="82"/>
      <c r="K43" s="35"/>
      <c r="L43" s="35"/>
      <c r="M43" s="35"/>
      <c r="N43" s="35"/>
      <c r="O43" s="35"/>
      <c r="P43" s="35"/>
      <c r="Q43" s="35"/>
      <c r="R43" s="35"/>
      <c r="S43" s="35"/>
      <c r="T43" s="35"/>
      <c r="U43" s="35"/>
      <c r="V43" s="35"/>
      <c r="W43" s="35"/>
      <c r="X43" s="83"/>
      <c r="Y43" s="84"/>
      <c r="Z43" s="35"/>
      <c r="AA43" s="35"/>
      <c r="AB43" s="35"/>
      <c r="AC43" s="84"/>
      <c r="AD43" s="35"/>
      <c r="AE43" s="84"/>
      <c r="AF43" s="84"/>
      <c r="AG43" s="35"/>
      <c r="AH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84"/>
      <c r="BH43" s="35"/>
      <c r="BI43" s="35"/>
      <c r="BJ43" s="35"/>
      <c r="BK43" s="35"/>
      <c r="BL43" s="35"/>
      <c r="BM43" s="35"/>
      <c r="BN43" s="35"/>
      <c r="BO43" s="35"/>
      <c r="BP43" s="35"/>
      <c r="BQ43" s="35"/>
      <c r="BR43" s="35"/>
      <c r="BS43" s="35"/>
      <c r="BT43" s="35"/>
      <c r="BU43" s="35"/>
      <c r="BV43" s="35"/>
      <c r="BW43" s="35"/>
      <c r="BX43" s="35"/>
      <c r="BY43" s="35"/>
      <c r="BZ43" s="83"/>
      <c r="CA43" s="35"/>
      <c r="CB43" s="35"/>
      <c r="CC43" s="35"/>
      <c r="CD43" s="35"/>
    </row>
    <row r="44" spans="6:82" ht="18.5">
      <c r="F44" s="35"/>
      <c r="G44" s="64"/>
      <c r="H44" s="35"/>
      <c r="I44" s="81"/>
      <c r="J44" s="82"/>
      <c r="K44" s="35"/>
      <c r="L44" s="35"/>
      <c r="M44" s="35"/>
      <c r="N44" s="35"/>
      <c r="O44" s="35"/>
      <c r="P44" s="35"/>
      <c r="Q44" s="35"/>
      <c r="R44" s="35"/>
      <c r="S44" s="35"/>
      <c r="T44" s="35"/>
      <c r="U44" s="35"/>
      <c r="V44" s="35"/>
      <c r="W44" s="35"/>
      <c r="X44" s="83"/>
      <c r="Y44" s="84"/>
      <c r="Z44" s="35"/>
      <c r="AA44" s="35"/>
      <c r="AB44" s="35"/>
      <c r="AC44" s="84"/>
      <c r="AD44" s="35"/>
      <c r="AE44" s="84"/>
      <c r="AF44" s="84"/>
      <c r="AG44" s="35"/>
      <c r="AH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84"/>
      <c r="BH44" s="35"/>
      <c r="BI44" s="35"/>
      <c r="BJ44" s="35"/>
      <c r="BK44" s="35"/>
      <c r="BL44" s="35"/>
      <c r="BM44" s="35"/>
      <c r="BN44" s="35"/>
      <c r="BO44" s="35"/>
      <c r="BP44" s="35"/>
      <c r="BQ44" s="35"/>
      <c r="BR44" s="35"/>
      <c r="BS44" s="35"/>
      <c r="BT44" s="35"/>
      <c r="BU44" s="35"/>
      <c r="BV44" s="35"/>
      <c r="BW44" s="35"/>
      <c r="BX44" s="35"/>
      <c r="BY44" s="35"/>
      <c r="BZ44" s="83"/>
      <c r="CA44" s="35"/>
      <c r="CB44" s="35"/>
      <c r="CC44" s="35"/>
      <c r="CD44" s="35"/>
    </row>
    <row r="45" spans="6:82" ht="18.5">
      <c r="F45" s="35"/>
      <c r="G45" s="64"/>
      <c r="H45" s="35"/>
      <c r="I45" s="81"/>
      <c r="J45" s="82"/>
      <c r="K45" s="35"/>
      <c r="L45" s="35"/>
      <c r="M45" s="35"/>
      <c r="N45" s="35"/>
      <c r="O45" s="35"/>
      <c r="P45" s="35"/>
      <c r="Q45" s="35"/>
      <c r="R45" s="35"/>
      <c r="S45" s="35"/>
      <c r="T45" s="35"/>
      <c r="U45" s="35"/>
      <c r="V45" s="35"/>
      <c r="W45" s="35"/>
      <c r="X45" s="83"/>
      <c r="Y45" s="84"/>
      <c r="Z45" s="35"/>
      <c r="AA45" s="35"/>
      <c r="AB45" s="35"/>
      <c r="AC45" s="84"/>
      <c r="AD45" s="35"/>
      <c r="AE45" s="84"/>
      <c r="AF45" s="84"/>
      <c r="AG45" s="35"/>
      <c r="AH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84"/>
      <c r="BH45" s="35"/>
      <c r="BI45" s="35"/>
      <c r="BJ45" s="35"/>
      <c r="BK45" s="35"/>
      <c r="BL45" s="35"/>
      <c r="BM45" s="35"/>
      <c r="BN45" s="35"/>
      <c r="BO45" s="35"/>
      <c r="BP45" s="35"/>
      <c r="BQ45" s="35"/>
      <c r="BR45" s="35"/>
      <c r="BS45" s="35"/>
      <c r="BT45" s="35"/>
      <c r="BU45" s="35"/>
      <c r="BV45" s="35"/>
      <c r="BW45" s="35"/>
      <c r="BX45" s="35"/>
      <c r="BY45" s="35"/>
      <c r="BZ45" s="83"/>
      <c r="CA45" s="35"/>
      <c r="CB45" s="35"/>
      <c r="CC45" s="35"/>
      <c r="CD45" s="35"/>
    </row>
    <row r="46" spans="6:82" ht="18.5">
      <c r="F46" s="35"/>
      <c r="G46" s="64"/>
      <c r="H46" s="35"/>
      <c r="I46" s="81"/>
      <c r="J46" s="82"/>
      <c r="K46" s="35"/>
      <c r="L46" s="35"/>
      <c r="M46" s="35"/>
      <c r="N46" s="35"/>
      <c r="O46" s="35"/>
      <c r="P46" s="35"/>
      <c r="Q46" s="35"/>
      <c r="R46" s="35"/>
      <c r="S46" s="35"/>
      <c r="T46" s="35"/>
      <c r="U46" s="35"/>
      <c r="V46" s="35"/>
      <c r="W46" s="35"/>
      <c r="X46" s="83"/>
      <c r="Y46" s="84"/>
      <c r="Z46" s="35"/>
      <c r="AA46" s="35"/>
      <c r="AB46" s="35"/>
      <c r="AC46" s="84"/>
      <c r="AD46" s="35"/>
      <c r="AE46" s="84"/>
      <c r="AF46" s="84"/>
      <c r="AG46" s="35"/>
      <c r="AH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84"/>
      <c r="BH46" s="35"/>
      <c r="BI46" s="35"/>
      <c r="BJ46" s="35"/>
      <c r="BK46" s="35"/>
      <c r="BL46" s="35"/>
      <c r="BM46" s="35"/>
      <c r="BN46" s="35"/>
      <c r="BO46" s="35"/>
      <c r="BP46" s="35"/>
      <c r="BQ46" s="35"/>
      <c r="BR46" s="35"/>
      <c r="BS46" s="35"/>
      <c r="BT46" s="35"/>
      <c r="BU46" s="35"/>
      <c r="BV46" s="35"/>
      <c r="BW46" s="35"/>
      <c r="BX46" s="35"/>
      <c r="BY46" s="35"/>
      <c r="BZ46" s="83"/>
      <c r="CA46" s="35"/>
      <c r="CB46" s="35"/>
      <c r="CC46" s="35"/>
      <c r="CD46" s="35"/>
    </row>
    <row r="47" spans="6:82" ht="18.5">
      <c r="F47" s="35"/>
      <c r="G47" s="64"/>
      <c r="H47" s="35"/>
      <c r="I47" s="81"/>
      <c r="J47" s="82"/>
      <c r="K47" s="35"/>
      <c r="L47" s="35"/>
      <c r="M47" s="35"/>
      <c r="N47" s="35"/>
      <c r="O47" s="35"/>
      <c r="P47" s="35"/>
      <c r="Q47" s="35"/>
      <c r="R47" s="35"/>
      <c r="S47" s="35"/>
      <c r="T47" s="35"/>
      <c r="U47" s="35"/>
      <c r="V47" s="35"/>
      <c r="W47" s="35"/>
      <c r="X47" s="83"/>
      <c r="Y47" s="84"/>
      <c r="Z47" s="35"/>
      <c r="AA47" s="35"/>
      <c r="AB47" s="35"/>
      <c r="AC47" s="84"/>
      <c r="AD47" s="35"/>
      <c r="AE47" s="84"/>
      <c r="AF47" s="84"/>
      <c r="AG47" s="35"/>
      <c r="AH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84"/>
      <c r="BH47" s="35"/>
      <c r="BI47" s="35"/>
      <c r="BJ47" s="35"/>
      <c r="BK47" s="35"/>
      <c r="BL47" s="35"/>
      <c r="BM47" s="35"/>
      <c r="BN47" s="35"/>
      <c r="BO47" s="35"/>
      <c r="BP47" s="35"/>
      <c r="BQ47" s="35"/>
      <c r="BR47" s="35"/>
      <c r="BS47" s="35"/>
      <c r="BT47" s="35"/>
      <c r="BU47" s="35"/>
      <c r="BV47" s="35"/>
      <c r="BW47" s="35"/>
      <c r="BX47" s="35"/>
      <c r="BY47" s="35"/>
      <c r="BZ47" s="83"/>
      <c r="CA47" s="35"/>
      <c r="CB47" s="35"/>
      <c r="CC47" s="35"/>
      <c r="CD47" s="35"/>
    </row>
    <row r="48" spans="6:82" ht="18.5">
      <c r="F48" s="35"/>
      <c r="G48" s="64"/>
      <c r="H48" s="35"/>
      <c r="I48" s="81"/>
      <c r="J48" s="82"/>
      <c r="K48" s="35"/>
      <c r="L48" s="35"/>
      <c r="M48" s="35"/>
      <c r="N48" s="35"/>
      <c r="O48" s="35"/>
      <c r="P48" s="35"/>
      <c r="Q48" s="35"/>
      <c r="R48" s="35"/>
      <c r="S48" s="35"/>
      <c r="T48" s="35"/>
      <c r="U48" s="35"/>
      <c r="V48" s="35"/>
      <c r="W48" s="35"/>
      <c r="X48" s="83"/>
      <c r="Y48" s="84"/>
      <c r="Z48" s="35"/>
      <c r="AA48" s="35"/>
      <c r="AB48" s="35"/>
      <c r="AC48" s="84"/>
      <c r="AD48" s="35"/>
      <c r="AE48" s="84"/>
      <c r="AF48" s="84"/>
      <c r="AG48" s="35"/>
      <c r="AH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84"/>
      <c r="BH48" s="35"/>
      <c r="BI48" s="35"/>
      <c r="BJ48" s="35"/>
      <c r="BK48" s="35"/>
      <c r="BL48" s="35"/>
      <c r="BM48" s="35"/>
      <c r="BN48" s="35"/>
      <c r="BO48" s="35"/>
      <c r="BP48" s="35"/>
      <c r="BQ48" s="35"/>
      <c r="BR48" s="35"/>
      <c r="BS48" s="35"/>
      <c r="BT48" s="35"/>
      <c r="BU48" s="35"/>
      <c r="BV48" s="35"/>
      <c r="BW48" s="35"/>
      <c r="BX48" s="35"/>
      <c r="BY48" s="35"/>
      <c r="BZ48" s="83"/>
      <c r="CA48" s="35"/>
      <c r="CB48" s="35"/>
      <c r="CC48" s="35"/>
      <c r="CD48" s="35"/>
    </row>
    <row r="49" spans="6:82" ht="18.5">
      <c r="F49" s="35"/>
      <c r="G49" s="64"/>
      <c r="H49" s="35"/>
      <c r="I49" s="81"/>
      <c r="J49" s="82"/>
      <c r="K49" s="35"/>
      <c r="L49" s="35"/>
      <c r="M49" s="35"/>
      <c r="N49" s="35"/>
      <c r="O49" s="35"/>
      <c r="P49" s="35"/>
      <c r="Q49" s="35"/>
      <c r="R49" s="35"/>
      <c r="S49" s="35"/>
      <c r="T49" s="35"/>
      <c r="U49" s="35"/>
      <c r="V49" s="35"/>
      <c r="W49" s="35"/>
      <c r="X49" s="83"/>
      <c r="Y49" s="84"/>
      <c r="Z49" s="35"/>
      <c r="AA49" s="35"/>
      <c r="AB49" s="35"/>
      <c r="AC49" s="84"/>
      <c r="AD49" s="35"/>
      <c r="AE49" s="84"/>
      <c r="AF49" s="84"/>
      <c r="AG49" s="35"/>
      <c r="AH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84"/>
      <c r="BH49" s="35"/>
      <c r="BI49" s="35"/>
      <c r="BJ49" s="35"/>
      <c r="BK49" s="35"/>
      <c r="BL49" s="35"/>
      <c r="BM49" s="35"/>
      <c r="BN49" s="35"/>
      <c r="BO49" s="35"/>
      <c r="BP49" s="35"/>
      <c r="BQ49" s="35"/>
      <c r="BR49" s="35"/>
      <c r="BS49" s="35"/>
      <c r="BT49" s="35"/>
      <c r="BU49" s="35"/>
      <c r="BV49" s="35"/>
      <c r="BW49" s="35"/>
      <c r="BX49" s="35"/>
      <c r="BY49" s="35"/>
      <c r="BZ49" s="83"/>
      <c r="CA49" s="35"/>
      <c r="CB49" s="35"/>
      <c r="CC49" s="35"/>
      <c r="CD49" s="35"/>
    </row>
    <row r="50" spans="6:82" ht="18.5">
      <c r="F50" s="35"/>
      <c r="G50" s="64"/>
      <c r="H50" s="35"/>
      <c r="I50" s="81"/>
      <c r="J50" s="82"/>
      <c r="K50" s="35"/>
      <c r="L50" s="35"/>
      <c r="M50" s="35"/>
      <c r="N50" s="35"/>
      <c r="O50" s="35"/>
      <c r="P50" s="35"/>
      <c r="Q50" s="35"/>
      <c r="R50" s="35"/>
      <c r="S50" s="35"/>
      <c r="T50" s="35"/>
      <c r="U50" s="35"/>
      <c r="V50" s="35"/>
      <c r="W50" s="35"/>
      <c r="X50" s="83"/>
      <c r="Y50" s="84"/>
      <c r="Z50" s="35"/>
      <c r="AA50" s="35"/>
      <c r="AB50" s="35"/>
      <c r="AC50" s="84"/>
      <c r="AD50" s="35"/>
      <c r="AE50" s="84"/>
      <c r="AF50" s="84"/>
      <c r="AG50" s="35"/>
      <c r="AH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84"/>
      <c r="BH50" s="35"/>
      <c r="BI50" s="35"/>
      <c r="BJ50" s="35"/>
      <c r="BK50" s="35"/>
      <c r="BL50" s="35"/>
      <c r="BM50" s="35"/>
      <c r="BN50" s="35"/>
      <c r="BO50" s="35"/>
      <c r="BP50" s="35"/>
      <c r="BQ50" s="35"/>
      <c r="BR50" s="35"/>
      <c r="BS50" s="35"/>
      <c r="BT50" s="35"/>
      <c r="BU50" s="35"/>
      <c r="BV50" s="35"/>
      <c r="BW50" s="35"/>
      <c r="BX50" s="35"/>
      <c r="BY50" s="35"/>
      <c r="BZ50" s="83"/>
      <c r="CA50" s="35"/>
      <c r="CB50" s="35"/>
      <c r="CC50" s="35"/>
      <c r="CD50" s="35"/>
    </row>
    <row r="51" spans="6:82" ht="18.5">
      <c r="F51" s="35"/>
      <c r="G51" s="64"/>
      <c r="H51" s="35"/>
      <c r="I51" s="81"/>
      <c r="J51" s="82"/>
      <c r="K51" s="35"/>
      <c r="L51" s="35"/>
      <c r="M51" s="35"/>
      <c r="N51" s="35"/>
      <c r="O51" s="35"/>
      <c r="P51" s="35"/>
      <c r="Q51" s="35"/>
      <c r="R51" s="35"/>
      <c r="S51" s="35"/>
      <c r="T51" s="35"/>
      <c r="U51" s="35"/>
      <c r="V51" s="35"/>
      <c r="W51" s="35"/>
      <c r="X51" s="83"/>
      <c r="Y51" s="84"/>
      <c r="Z51" s="35"/>
      <c r="AA51" s="35"/>
      <c r="AB51" s="35"/>
      <c r="AC51" s="84"/>
      <c r="AD51" s="35"/>
      <c r="AE51" s="84"/>
      <c r="AF51" s="84"/>
      <c r="AG51" s="35"/>
      <c r="AH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84"/>
      <c r="BH51" s="35"/>
      <c r="BI51" s="35"/>
      <c r="BJ51" s="35"/>
      <c r="BK51" s="35"/>
      <c r="BL51" s="35"/>
      <c r="BM51" s="35"/>
      <c r="BN51" s="35"/>
      <c r="BO51" s="35"/>
      <c r="BP51" s="35"/>
      <c r="BQ51" s="35"/>
      <c r="BR51" s="35"/>
      <c r="BS51" s="35"/>
      <c r="BT51" s="35"/>
      <c r="BU51" s="35"/>
      <c r="BV51" s="35"/>
      <c r="BW51" s="35"/>
      <c r="BX51" s="35"/>
      <c r="BY51" s="35"/>
      <c r="BZ51" s="83"/>
      <c r="CA51" s="35"/>
      <c r="CB51" s="35"/>
      <c r="CC51" s="35"/>
      <c r="CD51" s="35"/>
    </row>
    <row r="52" spans="6:82" ht="18.5">
      <c r="F52" s="35"/>
      <c r="G52" s="64"/>
      <c r="H52" s="35"/>
      <c r="I52" s="81"/>
      <c r="J52" s="82"/>
      <c r="K52" s="35"/>
      <c r="L52" s="35"/>
      <c r="M52" s="35"/>
      <c r="N52" s="35"/>
      <c r="O52" s="35"/>
      <c r="P52" s="35"/>
      <c r="Q52" s="35"/>
      <c r="R52" s="35"/>
      <c r="S52" s="35"/>
      <c r="T52" s="35"/>
      <c r="U52" s="35"/>
      <c r="V52" s="35"/>
      <c r="W52" s="35"/>
      <c r="X52" s="83"/>
      <c r="Y52" s="84"/>
      <c r="Z52" s="35"/>
      <c r="AA52" s="35"/>
      <c r="AB52" s="35"/>
      <c r="AC52" s="84"/>
      <c r="AD52" s="35"/>
      <c r="AE52" s="84"/>
      <c r="AF52" s="84"/>
      <c r="AG52" s="35"/>
      <c r="AH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84"/>
      <c r="BH52" s="35"/>
      <c r="BI52" s="35"/>
      <c r="BJ52" s="35"/>
      <c r="BK52" s="35"/>
      <c r="BL52" s="35"/>
      <c r="BM52" s="35"/>
      <c r="BN52" s="35"/>
      <c r="BO52" s="35"/>
      <c r="BP52" s="35"/>
      <c r="BQ52" s="35"/>
      <c r="BR52" s="35"/>
      <c r="BS52" s="35"/>
      <c r="BT52" s="35"/>
      <c r="BU52" s="35"/>
      <c r="BV52" s="35"/>
      <c r="BW52" s="35"/>
      <c r="BX52" s="35"/>
      <c r="BY52" s="35"/>
      <c r="BZ52" s="83"/>
      <c r="CA52" s="35"/>
      <c r="CB52" s="35"/>
      <c r="CC52" s="35"/>
      <c r="CD52" s="35"/>
    </row>
    <row r="53" spans="6:82" ht="18.5">
      <c r="F53" s="35"/>
      <c r="G53" s="64"/>
      <c r="H53" s="35"/>
      <c r="I53" s="81"/>
      <c r="J53" s="82"/>
      <c r="K53" s="35"/>
      <c r="L53" s="35"/>
      <c r="M53" s="35"/>
      <c r="N53" s="35"/>
      <c r="O53" s="35"/>
      <c r="P53" s="35"/>
      <c r="Q53" s="35"/>
      <c r="R53" s="35"/>
      <c r="S53" s="35"/>
      <c r="T53" s="35"/>
      <c r="U53" s="35"/>
      <c r="V53" s="35"/>
      <c r="W53" s="35"/>
      <c r="X53" s="83"/>
      <c r="Y53" s="84"/>
      <c r="Z53" s="35"/>
      <c r="AA53" s="35"/>
      <c r="AB53" s="35"/>
      <c r="AC53" s="84"/>
      <c r="AD53" s="35"/>
      <c r="AE53" s="84"/>
      <c r="AF53" s="84"/>
      <c r="AG53" s="35"/>
      <c r="AH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84"/>
      <c r="BH53" s="35"/>
      <c r="BI53" s="35"/>
      <c r="BJ53" s="35"/>
      <c r="BK53" s="35"/>
      <c r="BL53" s="35"/>
      <c r="BM53" s="35"/>
      <c r="BN53" s="35"/>
      <c r="BO53" s="35"/>
      <c r="BP53" s="35"/>
      <c r="BQ53" s="35"/>
      <c r="BR53" s="35"/>
      <c r="BS53" s="35"/>
      <c r="BT53" s="35"/>
      <c r="BU53" s="35"/>
      <c r="BV53" s="35"/>
      <c r="BW53" s="35"/>
      <c r="BX53" s="35"/>
      <c r="BY53" s="35"/>
      <c r="BZ53" s="83"/>
      <c r="CA53" s="35"/>
      <c r="CB53" s="35"/>
      <c r="CC53" s="35"/>
      <c r="CD53" s="35"/>
    </row>
    <row r="54" spans="6:82" ht="18.5">
      <c r="F54" s="35"/>
      <c r="G54" s="64"/>
      <c r="H54" s="35"/>
      <c r="I54" s="81"/>
      <c r="J54" s="82"/>
      <c r="K54" s="35"/>
      <c r="L54" s="35"/>
      <c r="M54" s="35"/>
      <c r="N54" s="35"/>
      <c r="O54" s="35"/>
      <c r="P54" s="35"/>
      <c r="Q54" s="35"/>
      <c r="R54" s="35"/>
      <c r="S54" s="35"/>
      <c r="T54" s="35"/>
      <c r="U54" s="35"/>
      <c r="V54" s="35"/>
      <c r="W54" s="35"/>
      <c r="X54" s="83"/>
      <c r="Y54" s="84"/>
      <c r="Z54" s="35"/>
      <c r="AA54" s="35"/>
      <c r="AB54" s="35"/>
      <c r="AC54" s="84"/>
      <c r="AD54" s="35"/>
      <c r="AE54" s="84"/>
      <c r="AF54" s="84"/>
      <c r="AG54" s="35"/>
      <c r="AH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84"/>
      <c r="BH54" s="35"/>
      <c r="BI54" s="35"/>
      <c r="BJ54" s="35"/>
      <c r="BK54" s="35"/>
      <c r="BL54" s="35"/>
      <c r="BM54" s="35"/>
      <c r="BN54" s="35"/>
      <c r="BO54" s="35"/>
      <c r="BP54" s="35"/>
      <c r="BQ54" s="35"/>
      <c r="BR54" s="35"/>
      <c r="BS54" s="35"/>
      <c r="BT54" s="35"/>
      <c r="BU54" s="35"/>
      <c r="BV54" s="35"/>
      <c r="BW54" s="35"/>
      <c r="BX54" s="35"/>
      <c r="BY54" s="35"/>
      <c r="BZ54" s="83"/>
      <c r="CA54" s="35"/>
      <c r="CB54" s="35"/>
      <c r="CC54" s="35"/>
      <c r="CD54" s="35"/>
    </row>
    <row r="55" spans="6:82" ht="18.5">
      <c r="F55" s="35"/>
      <c r="G55" s="64"/>
      <c r="H55" s="35"/>
      <c r="I55" s="81"/>
      <c r="J55" s="82"/>
      <c r="K55" s="35"/>
      <c r="L55" s="35"/>
      <c r="M55" s="35"/>
      <c r="N55" s="35"/>
      <c r="O55" s="35"/>
      <c r="P55" s="35"/>
      <c r="Q55" s="35"/>
      <c r="R55" s="35"/>
      <c r="S55" s="35"/>
      <c r="T55" s="35"/>
      <c r="U55" s="35"/>
      <c r="V55" s="35"/>
      <c r="W55" s="35"/>
      <c r="X55" s="83"/>
      <c r="Y55" s="84"/>
      <c r="Z55" s="35"/>
      <c r="AA55" s="35"/>
      <c r="AB55" s="35"/>
      <c r="AC55" s="84"/>
      <c r="AD55" s="35"/>
      <c r="AE55" s="84"/>
      <c r="AF55" s="84"/>
      <c r="AG55" s="35"/>
      <c r="AH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84"/>
      <c r="BH55" s="35"/>
      <c r="BI55" s="35"/>
      <c r="BJ55" s="35"/>
      <c r="BK55" s="35"/>
      <c r="BL55" s="35"/>
      <c r="BM55" s="35"/>
      <c r="BN55" s="35"/>
      <c r="BO55" s="35"/>
      <c r="BP55" s="35"/>
      <c r="BQ55" s="35"/>
      <c r="BR55" s="35"/>
      <c r="BS55" s="35"/>
      <c r="BT55" s="35"/>
      <c r="BU55" s="35"/>
      <c r="BV55" s="35"/>
      <c r="BW55" s="35"/>
      <c r="BX55" s="35"/>
      <c r="BY55" s="35"/>
      <c r="BZ55" s="83"/>
      <c r="CA55" s="35"/>
      <c r="CB55" s="35"/>
      <c r="CC55" s="35"/>
      <c r="CD55" s="35"/>
    </row>
    <row r="56" spans="6:82" ht="18.5">
      <c r="F56" s="35"/>
      <c r="G56" s="64"/>
      <c r="H56" s="35"/>
      <c r="I56" s="81"/>
      <c r="J56" s="82"/>
      <c r="K56" s="35"/>
      <c r="L56" s="35"/>
      <c r="M56" s="35"/>
      <c r="N56" s="35"/>
      <c r="O56" s="35"/>
      <c r="P56" s="35"/>
      <c r="Q56" s="35"/>
      <c r="R56" s="35"/>
      <c r="S56" s="35"/>
      <c r="T56" s="35"/>
      <c r="U56" s="35"/>
      <c r="V56" s="35"/>
      <c r="W56" s="35"/>
      <c r="X56" s="83"/>
      <c r="Y56" s="84"/>
      <c r="Z56" s="35"/>
      <c r="AA56" s="35"/>
      <c r="AB56" s="35"/>
      <c r="AC56" s="84"/>
      <c r="AD56" s="35"/>
      <c r="AE56" s="84"/>
      <c r="AF56" s="84"/>
      <c r="AG56" s="35"/>
      <c r="AH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84"/>
      <c r="BH56" s="35"/>
      <c r="BI56" s="35"/>
      <c r="BJ56" s="35"/>
      <c r="BK56" s="35"/>
      <c r="BL56" s="35"/>
      <c r="BM56" s="35"/>
      <c r="BN56" s="35"/>
      <c r="BO56" s="35"/>
      <c r="BP56" s="35"/>
      <c r="BQ56" s="35"/>
      <c r="BR56" s="35"/>
      <c r="BS56" s="35"/>
      <c r="BT56" s="35"/>
      <c r="BU56" s="35"/>
      <c r="BV56" s="35"/>
      <c r="BW56" s="35"/>
      <c r="BX56" s="35"/>
      <c r="BY56" s="35"/>
      <c r="BZ56" s="83"/>
      <c r="CA56" s="35"/>
      <c r="CB56" s="35"/>
      <c r="CC56" s="35"/>
      <c r="CD56" s="35"/>
    </row>
    <row r="57" spans="6:82" ht="18.5">
      <c r="F57" s="35"/>
      <c r="G57" s="64"/>
      <c r="H57" s="35"/>
      <c r="I57" s="81"/>
      <c r="J57" s="82"/>
      <c r="K57" s="35"/>
      <c r="L57" s="35"/>
      <c r="M57" s="35"/>
      <c r="N57" s="35"/>
      <c r="O57" s="35"/>
      <c r="P57" s="35"/>
      <c r="Q57" s="35"/>
      <c r="R57" s="35"/>
      <c r="S57" s="35"/>
      <c r="T57" s="35"/>
      <c r="U57" s="35"/>
      <c r="V57" s="35"/>
      <c r="W57" s="35"/>
      <c r="X57" s="83"/>
      <c r="Y57" s="84"/>
      <c r="Z57" s="35"/>
      <c r="AA57" s="35"/>
      <c r="AB57" s="35"/>
      <c r="AC57" s="84"/>
      <c r="AD57" s="35"/>
      <c r="AE57" s="84"/>
      <c r="AF57" s="84"/>
      <c r="AG57" s="35"/>
      <c r="AH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84"/>
      <c r="BH57" s="35"/>
      <c r="BI57" s="35"/>
      <c r="BJ57" s="35"/>
      <c r="BK57" s="35"/>
      <c r="BL57" s="35"/>
      <c r="BM57" s="35"/>
      <c r="BN57" s="35"/>
      <c r="BO57" s="35"/>
      <c r="BP57" s="35"/>
      <c r="BQ57" s="35"/>
      <c r="BR57" s="35"/>
      <c r="BS57" s="35"/>
      <c r="BT57" s="35"/>
      <c r="BU57" s="35"/>
      <c r="BV57" s="35"/>
      <c r="BW57" s="35"/>
      <c r="BX57" s="35"/>
      <c r="BY57" s="35"/>
      <c r="BZ57" s="83"/>
      <c r="CA57" s="35"/>
      <c r="CB57" s="35"/>
      <c r="CC57" s="35"/>
      <c r="CD57" s="35"/>
    </row>
    <row r="58" spans="6:82" ht="18.5">
      <c r="F58" s="35"/>
      <c r="G58" s="64"/>
      <c r="H58" s="35"/>
      <c r="I58" s="81"/>
      <c r="J58" s="82"/>
      <c r="K58" s="35"/>
      <c r="L58" s="35"/>
      <c r="M58" s="35"/>
      <c r="N58" s="35"/>
      <c r="O58" s="35"/>
      <c r="P58" s="35"/>
      <c r="Q58" s="35"/>
      <c r="R58" s="35"/>
      <c r="S58" s="35"/>
      <c r="T58" s="35"/>
      <c r="U58" s="35"/>
      <c r="V58" s="35"/>
      <c r="W58" s="35"/>
      <c r="X58" s="83"/>
      <c r="Y58" s="84"/>
      <c r="Z58" s="35"/>
      <c r="AA58" s="35"/>
      <c r="AB58" s="35"/>
      <c r="AC58" s="84"/>
      <c r="AD58" s="35"/>
      <c r="AE58" s="84"/>
      <c r="AF58" s="84"/>
      <c r="AG58" s="35"/>
      <c r="AH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84"/>
      <c r="BH58" s="35"/>
      <c r="BI58" s="35"/>
      <c r="BJ58" s="35"/>
      <c r="BK58" s="35"/>
      <c r="BL58" s="35"/>
      <c r="BM58" s="35"/>
      <c r="BN58" s="35"/>
      <c r="BO58" s="35"/>
      <c r="BP58" s="35"/>
      <c r="BQ58" s="35"/>
      <c r="BR58" s="35"/>
      <c r="BS58" s="35"/>
      <c r="BT58" s="35"/>
      <c r="BU58" s="35"/>
      <c r="BV58" s="35"/>
      <c r="BW58" s="35"/>
      <c r="BX58" s="35"/>
      <c r="BY58" s="35"/>
      <c r="BZ58" s="83"/>
      <c r="CA58" s="35"/>
      <c r="CB58" s="35"/>
      <c r="CC58" s="35"/>
      <c r="CD58" s="35"/>
    </row>
    <row r="59" spans="6:82" ht="18.5">
      <c r="F59" s="35"/>
      <c r="G59" s="64"/>
      <c r="H59" s="35"/>
      <c r="I59" s="81"/>
      <c r="J59" s="82"/>
      <c r="K59" s="35"/>
      <c r="L59" s="35"/>
      <c r="M59" s="35"/>
      <c r="N59" s="35"/>
      <c r="O59" s="35"/>
      <c r="P59" s="35"/>
      <c r="Q59" s="35"/>
      <c r="R59" s="35"/>
      <c r="S59" s="35"/>
      <c r="T59" s="35"/>
      <c r="U59" s="35"/>
      <c r="V59" s="35"/>
      <c r="W59" s="35"/>
      <c r="X59" s="83"/>
      <c r="Y59" s="84"/>
      <c r="Z59" s="35"/>
      <c r="AA59" s="35"/>
      <c r="AB59" s="35"/>
      <c r="AC59" s="84"/>
      <c r="AD59" s="35"/>
      <c r="AE59" s="84"/>
      <c r="AF59" s="84"/>
      <c r="AG59" s="35"/>
      <c r="AH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84"/>
      <c r="BH59" s="35"/>
      <c r="BI59" s="35"/>
      <c r="BJ59" s="35"/>
      <c r="BK59" s="35"/>
      <c r="BL59" s="35"/>
      <c r="BM59" s="35"/>
      <c r="BN59" s="35"/>
      <c r="BO59" s="35"/>
      <c r="BP59" s="35"/>
      <c r="BQ59" s="35"/>
      <c r="BR59" s="35"/>
      <c r="BS59" s="35"/>
      <c r="BT59" s="35"/>
      <c r="BU59" s="35"/>
      <c r="BV59" s="35"/>
      <c r="BW59" s="35"/>
      <c r="BX59" s="35"/>
      <c r="BY59" s="35"/>
      <c r="BZ59" s="83"/>
      <c r="CA59" s="35"/>
      <c r="CB59" s="35"/>
      <c r="CC59" s="35"/>
      <c r="CD59" s="35"/>
    </row>
    <row r="60" spans="6:82" ht="18.5">
      <c r="F60" s="35"/>
      <c r="G60" s="64"/>
      <c r="H60" s="35"/>
      <c r="I60" s="81"/>
      <c r="J60" s="82"/>
      <c r="K60" s="35"/>
      <c r="L60" s="35"/>
      <c r="M60" s="35"/>
      <c r="N60" s="35"/>
      <c r="O60" s="35"/>
      <c r="P60" s="35"/>
      <c r="Q60" s="35"/>
      <c r="R60" s="35"/>
      <c r="S60" s="35"/>
      <c r="T60" s="35"/>
      <c r="U60" s="35"/>
      <c r="V60" s="35"/>
      <c r="W60" s="35"/>
      <c r="X60" s="83"/>
      <c r="Y60" s="84"/>
      <c r="Z60" s="35"/>
      <c r="AA60" s="35"/>
      <c r="AB60" s="35"/>
      <c r="AC60" s="84"/>
      <c r="AD60" s="35"/>
      <c r="AE60" s="84"/>
      <c r="AF60" s="84"/>
      <c r="AG60" s="35"/>
      <c r="AH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84"/>
      <c r="BH60" s="35"/>
      <c r="BI60" s="35"/>
      <c r="BJ60" s="35"/>
      <c r="BK60" s="35"/>
      <c r="BL60" s="35"/>
      <c r="BM60" s="35"/>
      <c r="BN60" s="35"/>
      <c r="BO60" s="35"/>
      <c r="BP60" s="35"/>
      <c r="BQ60" s="35"/>
      <c r="BR60" s="35"/>
      <c r="BS60" s="35"/>
      <c r="BT60" s="35"/>
      <c r="BU60" s="35"/>
      <c r="BV60" s="35"/>
      <c r="BW60" s="35"/>
      <c r="BX60" s="35"/>
      <c r="BY60" s="35"/>
      <c r="BZ60" s="83"/>
      <c r="CA60" s="35"/>
      <c r="CB60" s="35"/>
      <c r="CC60" s="35"/>
      <c r="CD60" s="35"/>
    </row>
    <row r="61" spans="6:82" ht="18.5">
      <c r="F61" s="35"/>
      <c r="G61" s="64"/>
      <c r="H61" s="35"/>
      <c r="I61" s="81"/>
      <c r="J61" s="82"/>
      <c r="K61" s="35"/>
      <c r="L61" s="35"/>
      <c r="M61" s="35"/>
      <c r="N61" s="35"/>
      <c r="O61" s="35"/>
      <c r="P61" s="35"/>
      <c r="Q61" s="35"/>
      <c r="R61" s="35"/>
      <c r="S61" s="35"/>
      <c r="T61" s="35"/>
      <c r="U61" s="35"/>
      <c r="V61" s="35"/>
      <c r="W61" s="35"/>
      <c r="X61" s="83"/>
      <c r="Y61" s="84"/>
      <c r="Z61" s="35"/>
      <c r="AA61" s="35"/>
      <c r="AB61" s="35"/>
      <c r="AC61" s="84"/>
      <c r="AD61" s="35"/>
      <c r="AE61" s="84"/>
      <c r="AF61" s="84"/>
      <c r="AG61" s="35"/>
      <c r="AH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84"/>
      <c r="BH61" s="35"/>
      <c r="BI61" s="35"/>
      <c r="BJ61" s="35"/>
      <c r="BK61" s="35"/>
      <c r="BL61" s="35"/>
      <c r="BM61" s="35"/>
      <c r="BN61" s="35"/>
      <c r="BO61" s="35"/>
      <c r="BP61" s="35"/>
      <c r="BQ61" s="35"/>
      <c r="BR61" s="35"/>
      <c r="BS61" s="35"/>
      <c r="BT61" s="35"/>
      <c r="BU61" s="35"/>
      <c r="BV61" s="35"/>
      <c r="BW61" s="35"/>
      <c r="BX61" s="35"/>
      <c r="BY61" s="35"/>
      <c r="BZ61" s="83"/>
      <c r="CA61" s="35"/>
      <c r="CB61" s="35"/>
      <c r="CC61" s="35"/>
      <c r="CD61" s="35"/>
    </row>
    <row r="62" spans="6:82" ht="18.5">
      <c r="F62" s="35"/>
      <c r="G62" s="64"/>
      <c r="H62" s="35"/>
      <c r="I62" s="81"/>
      <c r="J62" s="82"/>
      <c r="K62" s="35"/>
      <c r="L62" s="35"/>
      <c r="M62" s="35"/>
      <c r="N62" s="35"/>
      <c r="O62" s="35"/>
      <c r="P62" s="35"/>
      <c r="Q62" s="35"/>
      <c r="R62" s="35"/>
      <c r="S62" s="35"/>
      <c r="T62" s="35"/>
      <c r="U62" s="35"/>
      <c r="V62" s="35"/>
      <c r="W62" s="35"/>
      <c r="X62" s="83"/>
      <c r="Y62" s="84"/>
      <c r="Z62" s="35"/>
      <c r="AA62" s="35"/>
      <c r="AB62" s="35"/>
      <c r="AC62" s="84"/>
      <c r="AD62" s="35"/>
      <c r="AE62" s="84"/>
      <c r="AF62" s="84"/>
      <c r="AG62" s="35"/>
      <c r="AH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84"/>
      <c r="BH62" s="35"/>
      <c r="BI62" s="35"/>
      <c r="BJ62" s="35"/>
      <c r="BK62" s="35"/>
      <c r="BL62" s="35"/>
      <c r="BM62" s="35"/>
      <c r="BN62" s="35"/>
      <c r="BO62" s="35"/>
      <c r="BP62" s="35"/>
      <c r="BQ62" s="35"/>
      <c r="BR62" s="35"/>
      <c r="BS62" s="35"/>
      <c r="BT62" s="35"/>
      <c r="BU62" s="35"/>
      <c r="BV62" s="35"/>
      <c r="BW62" s="35"/>
      <c r="BX62" s="35"/>
      <c r="BY62" s="35"/>
      <c r="BZ62" s="83"/>
      <c r="CA62" s="35"/>
      <c r="CB62" s="35"/>
      <c r="CC62" s="35"/>
      <c r="CD62" s="35"/>
    </row>
    <row r="63" spans="6:82" ht="18.5">
      <c r="F63" s="35"/>
      <c r="G63" s="64"/>
      <c r="H63" s="35"/>
      <c r="I63" s="81"/>
      <c r="J63" s="82"/>
      <c r="K63" s="35"/>
      <c r="L63" s="35"/>
      <c r="M63" s="35"/>
      <c r="N63" s="35"/>
      <c r="O63" s="35"/>
      <c r="P63" s="35"/>
      <c r="Q63" s="35"/>
      <c r="R63" s="35"/>
      <c r="S63" s="35"/>
      <c r="T63" s="35"/>
      <c r="U63" s="35"/>
      <c r="V63" s="35"/>
      <c r="W63" s="35"/>
      <c r="X63" s="83"/>
      <c r="Y63" s="84"/>
      <c r="Z63" s="35"/>
      <c r="AA63" s="35"/>
      <c r="AB63" s="35"/>
      <c r="AC63" s="84"/>
      <c r="AD63" s="35"/>
      <c r="AE63" s="84"/>
      <c r="AF63" s="84"/>
      <c r="AG63" s="35"/>
      <c r="AH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84"/>
      <c r="BH63" s="35"/>
      <c r="BI63" s="35"/>
      <c r="BJ63" s="35"/>
      <c r="BK63" s="35"/>
      <c r="BL63" s="35"/>
      <c r="BM63" s="35"/>
      <c r="BN63" s="35"/>
      <c r="BO63" s="35"/>
      <c r="BP63" s="35"/>
      <c r="BQ63" s="35"/>
      <c r="BR63" s="35"/>
      <c r="BS63" s="35"/>
      <c r="BT63" s="35"/>
      <c r="BU63" s="35"/>
      <c r="BV63" s="35"/>
      <c r="BW63" s="35"/>
      <c r="BX63" s="35"/>
      <c r="BY63" s="35"/>
      <c r="BZ63" s="83"/>
      <c r="CA63" s="35"/>
      <c r="CB63" s="35"/>
      <c r="CC63" s="35"/>
      <c r="CD63" s="35"/>
    </row>
    <row r="64" spans="6:82" ht="18.5">
      <c r="F64" s="35"/>
      <c r="G64" s="64"/>
      <c r="H64" s="35"/>
      <c r="I64" s="81"/>
      <c r="J64" s="82"/>
      <c r="K64" s="35"/>
      <c r="L64" s="35"/>
      <c r="M64" s="35"/>
      <c r="N64" s="35"/>
      <c r="O64" s="35"/>
      <c r="P64" s="35"/>
      <c r="Q64" s="35"/>
      <c r="R64" s="35"/>
      <c r="S64" s="35"/>
      <c r="T64" s="35"/>
      <c r="U64" s="35"/>
      <c r="V64" s="35"/>
      <c r="W64" s="35"/>
      <c r="X64" s="83"/>
      <c r="Y64" s="84"/>
      <c r="Z64" s="35"/>
      <c r="AA64" s="35"/>
      <c r="AB64" s="35"/>
      <c r="AC64" s="84"/>
      <c r="AD64" s="35"/>
      <c r="AE64" s="84"/>
      <c r="AF64" s="84"/>
      <c r="AG64" s="35"/>
      <c r="AH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84"/>
      <c r="BH64" s="35"/>
      <c r="BI64" s="35"/>
      <c r="BJ64" s="35"/>
      <c r="BK64" s="35"/>
      <c r="BL64" s="35"/>
      <c r="BM64" s="35"/>
      <c r="BN64" s="35"/>
      <c r="BO64" s="35"/>
      <c r="BP64" s="35"/>
      <c r="BQ64" s="35"/>
      <c r="BR64" s="35"/>
      <c r="BS64" s="35"/>
      <c r="BT64" s="35"/>
      <c r="BU64" s="35"/>
      <c r="BV64" s="35"/>
      <c r="BW64" s="35"/>
      <c r="BX64" s="35"/>
      <c r="BY64" s="35"/>
      <c r="BZ64" s="83"/>
      <c r="CA64" s="35"/>
      <c r="CB64" s="35"/>
      <c r="CC64" s="35"/>
      <c r="CD64" s="35"/>
    </row>
    <row r="65" spans="6:82" ht="18.5">
      <c r="F65" s="35"/>
      <c r="G65" s="64"/>
      <c r="H65" s="35"/>
      <c r="I65" s="81"/>
      <c r="J65" s="82"/>
      <c r="K65" s="35"/>
      <c r="L65" s="35"/>
      <c r="M65" s="35"/>
      <c r="N65" s="35"/>
      <c r="O65" s="35"/>
      <c r="P65" s="35"/>
      <c r="Q65" s="35"/>
      <c r="R65" s="35"/>
      <c r="S65" s="35"/>
      <c r="T65" s="35"/>
      <c r="U65" s="35"/>
      <c r="V65" s="35"/>
      <c r="W65" s="35"/>
      <c r="X65" s="83"/>
      <c r="Y65" s="84"/>
      <c r="Z65" s="35"/>
      <c r="AA65" s="35"/>
      <c r="AB65" s="35"/>
      <c r="AC65" s="84"/>
      <c r="AD65" s="35"/>
      <c r="AE65" s="84"/>
      <c r="AF65" s="84"/>
      <c r="AG65" s="35"/>
      <c r="AH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84"/>
      <c r="BH65" s="35"/>
      <c r="BI65" s="35"/>
      <c r="BJ65" s="35"/>
      <c r="BK65" s="35"/>
      <c r="BL65" s="35"/>
      <c r="BM65" s="35"/>
      <c r="BN65" s="35"/>
      <c r="BO65" s="35"/>
      <c r="BP65" s="35"/>
      <c r="BQ65" s="35"/>
      <c r="BR65" s="35"/>
      <c r="BS65" s="35"/>
      <c r="BT65" s="35"/>
      <c r="BU65" s="35"/>
      <c r="BV65" s="35"/>
      <c r="BW65" s="35"/>
      <c r="BX65" s="35"/>
      <c r="BY65" s="35"/>
      <c r="BZ65" s="83"/>
      <c r="CA65" s="35"/>
      <c r="CB65" s="35"/>
      <c r="CC65" s="35"/>
      <c r="CD65" s="35"/>
    </row>
    <row r="66" spans="6:82" ht="18.5">
      <c r="F66" s="35"/>
      <c r="G66" s="64"/>
      <c r="H66" s="35"/>
      <c r="I66" s="81"/>
      <c r="J66" s="82"/>
      <c r="K66" s="35"/>
      <c r="L66" s="35"/>
      <c r="M66" s="35"/>
      <c r="N66" s="35"/>
      <c r="O66" s="35"/>
      <c r="P66" s="35"/>
      <c r="Q66" s="35"/>
      <c r="R66" s="35"/>
      <c r="S66" s="35"/>
      <c r="T66" s="35"/>
      <c r="U66" s="35"/>
      <c r="V66" s="35"/>
      <c r="W66" s="35"/>
      <c r="X66" s="83"/>
      <c r="Y66" s="84"/>
      <c r="Z66" s="35"/>
      <c r="AA66" s="35"/>
      <c r="AB66" s="35"/>
      <c r="AC66" s="84"/>
      <c r="AD66" s="35"/>
      <c r="AE66" s="84"/>
      <c r="AF66" s="84"/>
      <c r="AG66" s="35"/>
      <c r="AH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84"/>
      <c r="BH66" s="35"/>
      <c r="BI66" s="35"/>
      <c r="BJ66" s="35"/>
      <c r="BK66" s="35"/>
      <c r="BL66" s="35"/>
      <c r="BM66" s="35"/>
      <c r="BN66" s="35"/>
      <c r="BO66" s="35"/>
      <c r="BP66" s="35"/>
      <c r="BQ66" s="35"/>
      <c r="BR66" s="35"/>
      <c r="BS66" s="35"/>
      <c r="BT66" s="35"/>
      <c r="BU66" s="35"/>
      <c r="BV66" s="35"/>
      <c r="BW66" s="35"/>
      <c r="BX66" s="35"/>
      <c r="BY66" s="35"/>
      <c r="BZ66" s="83"/>
      <c r="CA66" s="35"/>
      <c r="CB66" s="35"/>
      <c r="CC66" s="35"/>
      <c r="CD66" s="35"/>
    </row>
    <row r="67" spans="6:82" ht="18.5">
      <c r="F67" s="35"/>
      <c r="G67" s="64"/>
      <c r="H67" s="35"/>
      <c r="I67" s="81"/>
      <c r="J67" s="82"/>
      <c r="K67" s="35"/>
      <c r="L67" s="35"/>
      <c r="M67" s="35"/>
      <c r="N67" s="35"/>
      <c r="O67" s="35"/>
      <c r="P67" s="35"/>
      <c r="Q67" s="35"/>
      <c r="R67" s="35"/>
      <c r="S67" s="35"/>
      <c r="T67" s="35"/>
      <c r="U67" s="35"/>
      <c r="V67" s="35"/>
      <c r="W67" s="35"/>
      <c r="X67" s="83"/>
      <c r="Y67" s="84"/>
      <c r="Z67" s="35"/>
      <c r="AA67" s="35"/>
      <c r="AB67" s="35"/>
      <c r="AC67" s="84"/>
      <c r="AD67" s="35"/>
      <c r="AE67" s="84"/>
      <c r="AF67" s="84"/>
      <c r="AG67" s="35"/>
      <c r="AH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84"/>
      <c r="BH67" s="35"/>
      <c r="BI67" s="35"/>
      <c r="BJ67" s="35"/>
      <c r="BK67" s="35"/>
      <c r="BL67" s="35"/>
      <c r="BM67" s="35"/>
      <c r="BN67" s="35"/>
      <c r="BO67" s="35"/>
      <c r="BP67" s="35"/>
      <c r="BQ67" s="35"/>
      <c r="BR67" s="35"/>
      <c r="BS67" s="35"/>
      <c r="BT67" s="35"/>
      <c r="BU67" s="35"/>
      <c r="BV67" s="35"/>
      <c r="BW67" s="35"/>
      <c r="BX67" s="35"/>
      <c r="BY67" s="35"/>
      <c r="BZ67" s="83"/>
      <c r="CA67" s="35"/>
      <c r="CB67" s="35"/>
      <c r="CC67" s="35"/>
      <c r="CD67" s="35"/>
    </row>
    <row r="68" spans="6:82" ht="18.5">
      <c r="F68" s="35"/>
      <c r="G68" s="64"/>
      <c r="H68" s="35"/>
      <c r="I68" s="81"/>
      <c r="J68" s="82"/>
      <c r="K68" s="35"/>
      <c r="L68" s="35"/>
      <c r="M68" s="35"/>
      <c r="N68" s="35"/>
      <c r="O68" s="35"/>
      <c r="P68" s="35"/>
      <c r="Q68" s="35"/>
      <c r="R68" s="35"/>
      <c r="S68" s="35"/>
      <c r="T68" s="35"/>
      <c r="U68" s="35"/>
      <c r="V68" s="35"/>
      <c r="W68" s="35"/>
      <c r="X68" s="83"/>
      <c r="Y68" s="84"/>
      <c r="Z68" s="35"/>
      <c r="AA68" s="35"/>
      <c r="AB68" s="35"/>
      <c r="AC68" s="84"/>
      <c r="AD68" s="35"/>
      <c r="AE68" s="84"/>
      <c r="AF68" s="84"/>
      <c r="AG68" s="35"/>
      <c r="AH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84"/>
      <c r="BH68" s="35"/>
      <c r="BI68" s="35"/>
      <c r="BJ68" s="35"/>
      <c r="BK68" s="35"/>
      <c r="BL68" s="35"/>
      <c r="BM68" s="35"/>
      <c r="BN68" s="35"/>
      <c r="BO68" s="35"/>
      <c r="BP68" s="35"/>
      <c r="BQ68" s="35"/>
      <c r="BR68" s="35"/>
      <c r="BS68" s="35"/>
      <c r="BT68" s="35"/>
      <c r="BU68" s="35"/>
      <c r="BV68" s="35"/>
      <c r="BW68" s="35"/>
      <c r="BX68" s="35"/>
      <c r="BY68" s="35"/>
      <c r="BZ68" s="83"/>
      <c r="CA68" s="35"/>
      <c r="CB68" s="35"/>
      <c r="CC68" s="35"/>
      <c r="CD68" s="35"/>
    </row>
    <row r="69" spans="6:82" ht="18.5">
      <c r="F69" s="35"/>
      <c r="G69" s="64"/>
      <c r="H69" s="35"/>
      <c r="I69" s="81"/>
      <c r="J69" s="82"/>
      <c r="K69" s="35"/>
      <c r="L69" s="35"/>
      <c r="M69" s="35"/>
      <c r="N69" s="35"/>
      <c r="O69" s="35"/>
      <c r="P69" s="35"/>
      <c r="Q69" s="35"/>
      <c r="R69" s="35"/>
      <c r="S69" s="35"/>
      <c r="T69" s="35"/>
      <c r="U69" s="35"/>
      <c r="V69" s="35"/>
      <c r="W69" s="35"/>
      <c r="X69" s="83"/>
      <c r="Y69" s="84"/>
      <c r="Z69" s="35"/>
      <c r="AA69" s="35"/>
      <c r="AB69" s="35"/>
      <c r="AC69" s="84"/>
      <c r="AD69" s="35"/>
      <c r="AE69" s="84"/>
      <c r="AF69" s="84"/>
      <c r="AG69" s="35"/>
      <c r="AH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84"/>
      <c r="BH69" s="35"/>
      <c r="BI69" s="35"/>
      <c r="BJ69" s="35"/>
      <c r="BK69" s="35"/>
      <c r="BL69" s="35"/>
      <c r="BM69" s="35"/>
      <c r="BN69" s="35"/>
      <c r="BO69" s="35"/>
      <c r="BP69" s="35"/>
      <c r="BQ69" s="35"/>
      <c r="BR69" s="35"/>
      <c r="BS69" s="35"/>
      <c r="BT69" s="35"/>
      <c r="BU69" s="35"/>
      <c r="BV69" s="35"/>
      <c r="BW69" s="35"/>
      <c r="BX69" s="35"/>
      <c r="BY69" s="35"/>
      <c r="BZ69" s="83"/>
      <c r="CA69" s="35"/>
      <c r="CB69" s="35"/>
      <c r="CC69" s="35"/>
      <c r="CD69" s="35"/>
    </row>
    <row r="70" spans="6:82" ht="18.5">
      <c r="F70" s="35"/>
      <c r="G70" s="64"/>
      <c r="H70" s="35"/>
      <c r="I70" s="81"/>
      <c r="J70" s="82"/>
      <c r="K70" s="35"/>
      <c r="L70" s="35"/>
      <c r="M70" s="35"/>
      <c r="N70" s="35"/>
      <c r="O70" s="35"/>
      <c r="P70" s="35"/>
      <c r="Q70" s="35"/>
      <c r="R70" s="35"/>
      <c r="S70" s="35"/>
      <c r="T70" s="35"/>
      <c r="U70" s="35"/>
      <c r="V70" s="35"/>
      <c r="W70" s="35"/>
      <c r="X70" s="83"/>
      <c r="Y70" s="84"/>
      <c r="Z70" s="35"/>
      <c r="AA70" s="35"/>
      <c r="AB70" s="35"/>
      <c r="AC70" s="84"/>
      <c r="AD70" s="35"/>
      <c r="AE70" s="84"/>
      <c r="AF70" s="84"/>
      <c r="AG70" s="35"/>
      <c r="AH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84"/>
      <c r="BH70" s="35"/>
      <c r="BI70" s="35"/>
      <c r="BJ70" s="35"/>
      <c r="BK70" s="35"/>
      <c r="BL70" s="35"/>
      <c r="BM70" s="35"/>
      <c r="BN70" s="35"/>
      <c r="BO70" s="35"/>
      <c r="BP70" s="35"/>
      <c r="BQ70" s="35"/>
      <c r="BR70" s="35"/>
      <c r="BS70" s="35"/>
      <c r="BT70" s="35"/>
      <c r="BU70" s="35"/>
      <c r="BV70" s="35"/>
      <c r="BW70" s="35"/>
      <c r="BX70" s="35"/>
      <c r="BY70" s="35"/>
      <c r="BZ70" s="83"/>
      <c r="CA70" s="35"/>
      <c r="CB70" s="35"/>
      <c r="CC70" s="35"/>
      <c r="CD70" s="35"/>
    </row>
    <row r="71" spans="6:82" ht="18.5">
      <c r="F71" s="35"/>
      <c r="G71" s="64"/>
      <c r="H71" s="35"/>
      <c r="I71" s="81"/>
      <c r="J71" s="82"/>
      <c r="K71" s="35"/>
      <c r="L71" s="35"/>
      <c r="M71" s="35"/>
      <c r="N71" s="35"/>
      <c r="O71" s="35"/>
      <c r="P71" s="35"/>
      <c r="Q71" s="35"/>
      <c r="R71" s="35"/>
      <c r="S71" s="35"/>
      <c r="T71" s="35"/>
      <c r="U71" s="35"/>
      <c r="V71" s="35"/>
      <c r="W71" s="35"/>
      <c r="X71" s="83"/>
      <c r="Y71" s="84"/>
      <c r="Z71" s="35"/>
      <c r="AA71" s="35"/>
      <c r="AB71" s="35"/>
      <c r="AC71" s="84"/>
      <c r="AD71" s="35"/>
      <c r="AE71" s="84"/>
      <c r="AF71" s="84"/>
      <c r="AG71" s="35"/>
      <c r="AH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84"/>
      <c r="BH71" s="35"/>
      <c r="BI71" s="35"/>
      <c r="BJ71" s="35"/>
      <c r="BK71" s="35"/>
      <c r="BL71" s="35"/>
      <c r="BM71" s="35"/>
      <c r="BN71" s="35"/>
      <c r="BO71" s="35"/>
      <c r="BP71" s="35"/>
      <c r="BQ71" s="35"/>
      <c r="BR71" s="35"/>
      <c r="BS71" s="35"/>
      <c r="BT71" s="35"/>
      <c r="BU71" s="35"/>
      <c r="BV71" s="35"/>
      <c r="BW71" s="35"/>
      <c r="BX71" s="35"/>
      <c r="BY71" s="35"/>
      <c r="BZ71" s="83"/>
      <c r="CA71" s="35"/>
      <c r="CB71" s="35"/>
      <c r="CC71" s="35"/>
      <c r="CD71" s="35"/>
    </row>
    <row r="72" spans="6:82" ht="18.5">
      <c r="F72" s="35"/>
      <c r="G72" s="64"/>
      <c r="H72" s="35"/>
      <c r="I72" s="81"/>
      <c r="J72" s="82"/>
      <c r="K72" s="35"/>
      <c r="L72" s="35"/>
      <c r="M72" s="35"/>
      <c r="N72" s="35"/>
      <c r="O72" s="35"/>
      <c r="P72" s="35"/>
      <c r="Q72" s="35"/>
      <c r="R72" s="35"/>
      <c r="S72" s="35"/>
      <c r="T72" s="35"/>
      <c r="U72" s="35"/>
      <c r="V72" s="35"/>
      <c r="W72" s="35"/>
      <c r="X72" s="83"/>
      <c r="Y72" s="84"/>
      <c r="Z72" s="35"/>
      <c r="AA72" s="35"/>
      <c r="AB72" s="35"/>
      <c r="AC72" s="84"/>
      <c r="AD72" s="35"/>
      <c r="AE72" s="84"/>
      <c r="AF72" s="84"/>
      <c r="AG72" s="35"/>
      <c r="AH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84"/>
      <c r="BH72" s="35"/>
      <c r="BI72" s="35"/>
      <c r="BJ72" s="35"/>
      <c r="BK72" s="35"/>
      <c r="BL72" s="35"/>
      <c r="BM72" s="35"/>
      <c r="BN72" s="35"/>
      <c r="BO72" s="35"/>
      <c r="BP72" s="35"/>
      <c r="BQ72" s="35"/>
      <c r="BR72" s="35"/>
      <c r="BS72" s="35"/>
      <c r="BT72" s="35"/>
      <c r="BU72" s="35"/>
      <c r="BV72" s="35"/>
      <c r="BW72" s="35"/>
      <c r="BX72" s="35"/>
      <c r="BY72" s="35"/>
      <c r="BZ72" s="83"/>
      <c r="CA72" s="35"/>
      <c r="CB72" s="35"/>
      <c r="CC72" s="35"/>
      <c r="CD72" s="35"/>
    </row>
    <row r="73" spans="6:82" ht="18.5">
      <c r="F73" s="35"/>
      <c r="G73" s="64"/>
      <c r="H73" s="35"/>
      <c r="I73" s="81"/>
      <c r="J73" s="82"/>
      <c r="K73" s="35"/>
      <c r="L73" s="35"/>
      <c r="M73" s="35"/>
      <c r="N73" s="35"/>
      <c r="O73" s="35"/>
      <c r="P73" s="35"/>
      <c r="Q73" s="35"/>
      <c r="R73" s="35"/>
      <c r="S73" s="35"/>
      <c r="T73" s="35"/>
      <c r="U73" s="35"/>
      <c r="V73" s="35"/>
      <c r="W73" s="35"/>
      <c r="X73" s="83"/>
      <c r="Y73" s="84"/>
      <c r="Z73" s="35"/>
      <c r="AA73" s="35"/>
      <c r="AB73" s="35"/>
      <c r="AC73" s="84"/>
      <c r="AD73" s="35"/>
      <c r="AE73" s="84"/>
      <c r="AF73" s="84"/>
      <c r="AG73" s="35"/>
      <c r="AH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84"/>
      <c r="BH73" s="35"/>
      <c r="BI73" s="35"/>
      <c r="BJ73" s="35"/>
      <c r="BK73" s="35"/>
      <c r="BL73" s="35"/>
      <c r="BM73" s="35"/>
      <c r="BN73" s="35"/>
      <c r="BO73" s="35"/>
      <c r="BP73" s="35"/>
      <c r="BQ73" s="35"/>
      <c r="BR73" s="35"/>
      <c r="BS73" s="35"/>
      <c r="BT73" s="35"/>
      <c r="BU73" s="35"/>
      <c r="BV73" s="35"/>
      <c r="BW73" s="35"/>
      <c r="BX73" s="35"/>
      <c r="BY73" s="35"/>
      <c r="BZ73" s="83"/>
      <c r="CA73" s="35"/>
      <c r="CB73" s="35"/>
      <c r="CC73" s="35"/>
      <c r="CD73" s="35"/>
    </row>
    <row r="74" spans="6:82" ht="18.5">
      <c r="F74" s="35"/>
      <c r="G74" s="64"/>
      <c r="H74" s="35"/>
      <c r="I74" s="81"/>
      <c r="J74" s="82"/>
      <c r="K74" s="35"/>
      <c r="L74" s="35"/>
      <c r="M74" s="35"/>
      <c r="N74" s="35"/>
      <c r="O74" s="35"/>
      <c r="P74" s="35"/>
      <c r="Q74" s="35"/>
      <c r="R74" s="35"/>
      <c r="S74" s="35"/>
      <c r="T74" s="35"/>
      <c r="U74" s="35"/>
      <c r="V74" s="35"/>
      <c r="W74" s="35"/>
      <c r="X74" s="83"/>
      <c r="Y74" s="84"/>
      <c r="Z74" s="35"/>
      <c r="AA74" s="35"/>
      <c r="AB74" s="35"/>
      <c r="AC74" s="84"/>
      <c r="AD74" s="35"/>
      <c r="AE74" s="84"/>
      <c r="AF74" s="84"/>
      <c r="AG74" s="35"/>
      <c r="AH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84"/>
      <c r="BH74" s="35"/>
      <c r="BI74" s="35"/>
      <c r="BJ74" s="35"/>
      <c r="BK74" s="35"/>
      <c r="BL74" s="35"/>
      <c r="BM74" s="35"/>
      <c r="BN74" s="35"/>
      <c r="BO74" s="35"/>
      <c r="BP74" s="35"/>
      <c r="BQ74" s="35"/>
      <c r="BR74" s="35"/>
      <c r="BS74" s="35"/>
      <c r="BT74" s="35"/>
      <c r="BU74" s="35"/>
      <c r="BV74" s="35"/>
      <c r="BW74" s="35"/>
      <c r="BX74" s="35"/>
      <c r="BY74" s="35"/>
      <c r="BZ74" s="83"/>
      <c r="CA74" s="35"/>
      <c r="CB74" s="35"/>
      <c r="CC74" s="35"/>
      <c r="CD74" s="35"/>
    </row>
    <row r="75" spans="6:82" ht="18.5">
      <c r="F75" s="35"/>
      <c r="G75" s="64"/>
      <c r="H75" s="35"/>
      <c r="I75" s="81"/>
      <c r="J75" s="82"/>
      <c r="K75" s="35"/>
      <c r="L75" s="35"/>
      <c r="M75" s="35"/>
      <c r="N75" s="35"/>
      <c r="O75" s="35"/>
      <c r="P75" s="35"/>
      <c r="Q75" s="35"/>
      <c r="R75" s="35"/>
      <c r="S75" s="35"/>
      <c r="T75" s="35"/>
      <c r="U75" s="35"/>
      <c r="V75" s="35"/>
      <c r="W75" s="35"/>
      <c r="X75" s="83"/>
      <c r="Y75" s="84"/>
      <c r="Z75" s="35"/>
      <c r="AA75" s="35"/>
      <c r="AB75" s="35"/>
      <c r="AC75" s="84"/>
      <c r="AD75" s="35"/>
      <c r="AE75" s="84"/>
      <c r="AF75" s="84"/>
      <c r="AG75" s="35"/>
      <c r="AH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84"/>
      <c r="BH75" s="35"/>
      <c r="BI75" s="35"/>
      <c r="BJ75" s="35"/>
      <c r="BK75" s="35"/>
      <c r="BL75" s="35"/>
      <c r="BM75" s="35"/>
      <c r="BN75" s="35"/>
      <c r="BO75" s="35"/>
      <c r="BP75" s="35"/>
      <c r="BQ75" s="35"/>
      <c r="BR75" s="35"/>
      <c r="BS75" s="35"/>
      <c r="BT75" s="35"/>
      <c r="BU75" s="35"/>
      <c r="BV75" s="35"/>
      <c r="BW75" s="35"/>
      <c r="BX75" s="35"/>
      <c r="BY75" s="35"/>
      <c r="BZ75" s="83"/>
      <c r="CA75" s="35"/>
      <c r="CB75" s="35"/>
      <c r="CC75" s="35"/>
      <c r="CD75" s="35"/>
    </row>
    <row r="76" spans="6:82" ht="18.5">
      <c r="F76" s="35"/>
      <c r="G76" s="64"/>
      <c r="H76" s="35"/>
      <c r="I76" s="81"/>
      <c r="J76" s="82"/>
      <c r="K76" s="35"/>
      <c r="L76" s="35"/>
      <c r="M76" s="35"/>
      <c r="N76" s="35"/>
      <c r="O76" s="35"/>
      <c r="P76" s="35"/>
      <c r="Q76" s="35"/>
      <c r="R76" s="35"/>
      <c r="S76" s="35"/>
      <c r="T76" s="35"/>
      <c r="U76" s="35"/>
      <c r="V76" s="35"/>
      <c r="W76" s="35"/>
      <c r="X76" s="83"/>
      <c r="Y76" s="84"/>
      <c r="Z76" s="35"/>
      <c r="AA76" s="35"/>
      <c r="AB76" s="35"/>
      <c r="AC76" s="84"/>
      <c r="AD76" s="35"/>
      <c r="AE76" s="84"/>
      <c r="AF76" s="84"/>
      <c r="AG76" s="35"/>
      <c r="AH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84"/>
      <c r="BH76" s="35"/>
      <c r="BI76" s="35"/>
      <c r="BJ76" s="35"/>
      <c r="BK76" s="35"/>
      <c r="BL76" s="35"/>
      <c r="BM76" s="35"/>
      <c r="BN76" s="35"/>
      <c r="BO76" s="35"/>
      <c r="BP76" s="35"/>
      <c r="BQ76" s="35"/>
      <c r="BR76" s="35"/>
      <c r="BS76" s="35"/>
      <c r="BT76" s="35"/>
      <c r="BU76" s="35"/>
      <c r="BV76" s="35"/>
      <c r="BW76" s="35"/>
      <c r="BX76" s="35"/>
      <c r="BY76" s="35"/>
      <c r="BZ76" s="83"/>
      <c r="CA76" s="35"/>
      <c r="CB76" s="35"/>
      <c r="CC76" s="35"/>
      <c r="CD76" s="35"/>
    </row>
    <row r="77" spans="6:82" ht="18.5">
      <c r="F77" s="35"/>
      <c r="G77" s="64"/>
      <c r="H77" s="35"/>
      <c r="I77" s="81"/>
      <c r="J77" s="82"/>
      <c r="K77" s="35"/>
      <c r="L77" s="35"/>
      <c r="M77" s="35"/>
      <c r="N77" s="35"/>
      <c r="O77" s="35"/>
      <c r="P77" s="35"/>
      <c r="Q77" s="35"/>
      <c r="R77" s="35"/>
      <c r="S77" s="35"/>
      <c r="T77" s="35"/>
      <c r="U77" s="35"/>
      <c r="V77" s="35"/>
      <c r="W77" s="35"/>
      <c r="X77" s="83"/>
      <c r="Y77" s="84"/>
      <c r="Z77" s="35"/>
      <c r="AA77" s="35"/>
      <c r="AB77" s="35"/>
      <c r="AC77" s="84"/>
      <c r="AD77" s="35"/>
      <c r="AE77" s="84"/>
      <c r="AF77" s="84"/>
      <c r="AG77" s="35"/>
      <c r="AH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84"/>
      <c r="BH77" s="35"/>
      <c r="BI77" s="35"/>
      <c r="BJ77" s="35"/>
      <c r="BK77" s="35"/>
      <c r="BL77" s="35"/>
      <c r="BM77" s="35"/>
      <c r="BN77" s="35"/>
      <c r="BO77" s="35"/>
      <c r="BP77" s="35"/>
      <c r="BQ77" s="35"/>
      <c r="BR77" s="35"/>
      <c r="BS77" s="35"/>
      <c r="BT77" s="35"/>
      <c r="BU77" s="35"/>
      <c r="BV77" s="35"/>
      <c r="BW77" s="35"/>
      <c r="BX77" s="35"/>
      <c r="BY77" s="35"/>
      <c r="BZ77" s="83"/>
      <c r="CA77" s="35"/>
      <c r="CB77" s="35"/>
      <c r="CC77" s="35"/>
      <c r="CD77" s="35"/>
    </row>
    <row r="78" spans="6:82" ht="18.5">
      <c r="F78" s="35"/>
      <c r="G78" s="64"/>
      <c r="H78" s="35"/>
      <c r="I78" s="81"/>
      <c r="J78" s="82"/>
      <c r="K78" s="35"/>
      <c r="L78" s="35"/>
      <c r="M78" s="35"/>
      <c r="N78" s="35"/>
      <c r="O78" s="35"/>
      <c r="P78" s="35"/>
      <c r="Q78" s="35"/>
      <c r="R78" s="35"/>
      <c r="S78" s="35"/>
      <c r="T78" s="35"/>
      <c r="U78" s="35"/>
      <c r="V78" s="35"/>
      <c r="W78" s="35"/>
      <c r="X78" s="83"/>
      <c r="Y78" s="84"/>
      <c r="Z78" s="35"/>
      <c r="AA78" s="35"/>
      <c r="AB78" s="35"/>
      <c r="AC78" s="84"/>
      <c r="AD78" s="35"/>
      <c r="AE78" s="84"/>
      <c r="AF78" s="84"/>
      <c r="AG78" s="35"/>
      <c r="AH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84"/>
      <c r="BH78" s="35"/>
      <c r="BI78" s="35"/>
      <c r="BJ78" s="35"/>
      <c r="BK78" s="35"/>
      <c r="BL78" s="35"/>
      <c r="BM78" s="35"/>
      <c r="BN78" s="35"/>
      <c r="BO78" s="35"/>
      <c r="BP78" s="35"/>
      <c r="BQ78" s="35"/>
      <c r="BR78" s="35"/>
      <c r="BS78" s="35"/>
      <c r="BT78" s="35"/>
      <c r="BU78" s="35"/>
      <c r="BV78" s="35"/>
      <c r="BW78" s="35"/>
      <c r="BX78" s="35"/>
      <c r="BY78" s="35"/>
      <c r="BZ78" s="83"/>
      <c r="CA78" s="35"/>
      <c r="CB78" s="35"/>
      <c r="CC78" s="35"/>
      <c r="CD78" s="35"/>
    </row>
    <row r="79" spans="6:82" ht="18.5">
      <c r="F79" s="35"/>
      <c r="G79" s="64"/>
      <c r="H79" s="35"/>
      <c r="I79" s="81"/>
      <c r="J79" s="82"/>
      <c r="K79" s="35"/>
      <c r="L79" s="35"/>
      <c r="M79" s="35"/>
      <c r="N79" s="35"/>
      <c r="O79" s="35"/>
      <c r="P79" s="35"/>
      <c r="Q79" s="35"/>
      <c r="R79" s="35"/>
      <c r="S79" s="35"/>
      <c r="T79" s="35"/>
      <c r="U79" s="35"/>
      <c r="V79" s="35"/>
      <c r="W79" s="35"/>
      <c r="X79" s="83"/>
      <c r="Y79" s="84"/>
      <c r="Z79" s="35"/>
      <c r="AA79" s="35"/>
      <c r="AB79" s="35"/>
      <c r="AC79" s="84"/>
      <c r="AD79" s="35"/>
      <c r="AE79" s="84"/>
      <c r="AF79" s="84"/>
      <c r="AG79" s="35"/>
      <c r="AH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84"/>
      <c r="BH79" s="35"/>
      <c r="BI79" s="35"/>
      <c r="BJ79" s="35"/>
      <c r="BK79" s="35"/>
      <c r="BL79" s="35"/>
      <c r="BM79" s="35"/>
      <c r="BN79" s="35"/>
      <c r="BO79" s="35"/>
      <c r="BP79" s="35"/>
      <c r="BQ79" s="35"/>
      <c r="BR79" s="35"/>
      <c r="BS79" s="35"/>
      <c r="BT79" s="35"/>
      <c r="BU79" s="35"/>
      <c r="BV79" s="35"/>
      <c r="BW79" s="35"/>
      <c r="BX79" s="35"/>
      <c r="BY79" s="35"/>
      <c r="BZ79" s="83"/>
      <c r="CA79" s="35"/>
      <c r="CB79" s="35"/>
      <c r="CC79" s="35"/>
      <c r="CD79" s="35"/>
    </row>
    <row r="80" spans="6:82" ht="18.5">
      <c r="F80" s="35"/>
      <c r="G80" s="64"/>
      <c r="H80" s="35"/>
      <c r="I80" s="81"/>
      <c r="J80" s="82"/>
      <c r="K80" s="35"/>
      <c r="L80" s="35"/>
      <c r="M80" s="35"/>
      <c r="N80" s="35"/>
      <c r="O80" s="35"/>
      <c r="P80" s="35"/>
      <c r="Q80" s="35"/>
      <c r="R80" s="35"/>
      <c r="S80" s="35"/>
      <c r="T80" s="35"/>
      <c r="U80" s="35"/>
      <c r="V80" s="35"/>
      <c r="W80" s="35"/>
      <c r="X80" s="83"/>
      <c r="Y80" s="84"/>
      <c r="Z80" s="35"/>
      <c r="AA80" s="35"/>
      <c r="AB80" s="35"/>
      <c r="AC80" s="84"/>
      <c r="AD80" s="35"/>
      <c r="AE80" s="84"/>
      <c r="AF80" s="84"/>
      <c r="AG80" s="35"/>
      <c r="AH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84"/>
      <c r="BH80" s="35"/>
      <c r="BI80" s="35"/>
      <c r="BJ80" s="35"/>
      <c r="BK80" s="35"/>
      <c r="BL80" s="35"/>
      <c r="BM80" s="35"/>
      <c r="BN80" s="35"/>
      <c r="BO80" s="35"/>
      <c r="BP80" s="35"/>
      <c r="BQ80" s="35"/>
      <c r="BR80" s="35"/>
      <c r="BS80" s="35"/>
      <c r="BT80" s="35"/>
      <c r="BU80" s="35"/>
      <c r="BV80" s="35"/>
      <c r="BW80" s="35"/>
      <c r="BX80" s="35"/>
      <c r="BY80" s="35"/>
      <c r="BZ80" s="83"/>
      <c r="CA80" s="35"/>
      <c r="CB80" s="35"/>
      <c r="CC80" s="35"/>
      <c r="CD80" s="35"/>
    </row>
    <row r="81" spans="6:82" ht="18.5">
      <c r="F81" s="35"/>
      <c r="G81" s="64"/>
      <c r="H81" s="35"/>
      <c r="I81" s="81"/>
      <c r="J81" s="82"/>
      <c r="K81" s="35"/>
      <c r="L81" s="35"/>
      <c r="M81" s="35"/>
      <c r="N81" s="35"/>
      <c r="O81" s="35"/>
      <c r="P81" s="35"/>
      <c r="Q81" s="35"/>
      <c r="R81" s="35"/>
      <c r="S81" s="35"/>
      <c r="T81" s="35"/>
      <c r="U81" s="35"/>
      <c r="V81" s="35"/>
      <c r="W81" s="35"/>
      <c r="X81" s="83"/>
      <c r="Y81" s="84"/>
      <c r="Z81" s="35"/>
      <c r="AA81" s="35"/>
      <c r="AB81" s="35"/>
      <c r="AC81" s="84"/>
      <c r="AD81" s="35"/>
      <c r="AE81" s="84"/>
      <c r="AF81" s="84"/>
      <c r="AG81" s="35"/>
      <c r="AH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84"/>
      <c r="BH81" s="35"/>
      <c r="BI81" s="35"/>
      <c r="BJ81" s="35"/>
      <c r="BK81" s="35"/>
      <c r="BL81" s="35"/>
      <c r="BM81" s="35"/>
      <c r="BN81" s="35"/>
      <c r="BO81" s="35"/>
      <c r="BP81" s="35"/>
      <c r="BQ81" s="35"/>
      <c r="BR81" s="35"/>
      <c r="BS81" s="35"/>
      <c r="BT81" s="35"/>
      <c r="BU81" s="35"/>
      <c r="BV81" s="35"/>
      <c r="BW81" s="35"/>
      <c r="BX81" s="35"/>
      <c r="BY81" s="35"/>
      <c r="BZ81" s="83"/>
      <c r="CA81" s="35"/>
      <c r="CB81" s="35"/>
      <c r="CC81" s="35"/>
      <c r="CD81" s="35"/>
    </row>
    <row r="82" spans="6:82" ht="18.5">
      <c r="F82" s="35"/>
      <c r="G82" s="64"/>
      <c r="H82" s="35"/>
      <c r="I82" s="81"/>
      <c r="J82" s="82"/>
      <c r="K82" s="35"/>
      <c r="L82" s="35"/>
      <c r="M82" s="35"/>
      <c r="N82" s="35"/>
      <c r="O82" s="35"/>
      <c r="P82" s="35"/>
      <c r="Q82" s="35"/>
      <c r="R82" s="35"/>
      <c r="S82" s="35"/>
      <c r="T82" s="35"/>
      <c r="U82" s="35"/>
      <c r="V82" s="35"/>
      <c r="W82" s="35"/>
      <c r="X82" s="83"/>
      <c r="Y82" s="84"/>
      <c r="Z82" s="35"/>
      <c r="AA82" s="35"/>
      <c r="AB82" s="35"/>
      <c r="AC82" s="84"/>
      <c r="AD82" s="35"/>
      <c r="AE82" s="84"/>
      <c r="AF82" s="84"/>
      <c r="AG82" s="35"/>
      <c r="AH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84"/>
      <c r="BH82" s="35"/>
      <c r="BI82" s="35"/>
      <c r="BJ82" s="35"/>
      <c r="BK82" s="35"/>
      <c r="BL82" s="35"/>
      <c r="BM82" s="35"/>
      <c r="BN82" s="35"/>
      <c r="BO82" s="35"/>
      <c r="BP82" s="35"/>
      <c r="BQ82" s="35"/>
      <c r="BR82" s="35"/>
      <c r="BS82" s="35"/>
      <c r="BT82" s="35"/>
      <c r="BU82" s="35"/>
      <c r="BV82" s="35"/>
      <c r="BW82" s="35"/>
      <c r="BX82" s="35"/>
      <c r="BY82" s="35"/>
      <c r="BZ82" s="83"/>
      <c r="CA82" s="35"/>
      <c r="CB82" s="35"/>
      <c r="CC82" s="35"/>
      <c r="CD82" s="35"/>
    </row>
    <row r="83" spans="6:82" ht="18.5">
      <c r="F83" s="35"/>
      <c r="G83" s="64"/>
      <c r="H83" s="35"/>
      <c r="I83" s="81"/>
      <c r="J83" s="82"/>
      <c r="K83" s="35"/>
      <c r="L83" s="35"/>
      <c r="M83" s="35"/>
      <c r="N83" s="35"/>
      <c r="O83" s="35"/>
      <c r="P83" s="35"/>
      <c r="Q83" s="35"/>
      <c r="R83" s="35"/>
      <c r="S83" s="35"/>
      <c r="T83" s="35"/>
      <c r="U83" s="35"/>
      <c r="V83" s="35"/>
      <c r="W83" s="35"/>
      <c r="X83" s="83"/>
      <c r="Y83" s="84"/>
      <c r="Z83" s="35"/>
      <c r="AA83" s="35"/>
      <c r="AB83" s="35"/>
      <c r="AC83" s="84"/>
      <c r="AD83" s="35"/>
      <c r="AE83" s="84"/>
      <c r="AF83" s="84"/>
      <c r="AG83" s="35"/>
      <c r="AH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84"/>
      <c r="BH83" s="35"/>
      <c r="BI83" s="35"/>
      <c r="BJ83" s="35"/>
      <c r="BK83" s="35"/>
      <c r="BL83" s="35"/>
      <c r="BM83" s="35"/>
      <c r="BN83" s="35"/>
      <c r="BO83" s="35"/>
      <c r="BP83" s="35"/>
      <c r="BQ83" s="35"/>
      <c r="BR83" s="35"/>
      <c r="BS83" s="35"/>
      <c r="BT83" s="35"/>
      <c r="BU83" s="35"/>
      <c r="BV83" s="35"/>
      <c r="BW83" s="35"/>
      <c r="BX83" s="35"/>
      <c r="BY83" s="35"/>
      <c r="BZ83" s="83"/>
      <c r="CA83" s="35"/>
      <c r="CB83" s="35"/>
      <c r="CC83" s="35"/>
      <c r="CD83" s="35"/>
    </row>
    <row r="84" spans="6:82" ht="18.5">
      <c r="F84" s="35"/>
      <c r="G84" s="64"/>
      <c r="H84" s="35"/>
      <c r="I84" s="81"/>
      <c r="J84" s="82"/>
      <c r="K84" s="35"/>
      <c r="L84" s="35"/>
      <c r="M84" s="35"/>
      <c r="N84" s="35"/>
      <c r="O84" s="35"/>
      <c r="P84" s="35"/>
      <c r="Q84" s="35"/>
      <c r="R84" s="35"/>
      <c r="S84" s="35"/>
      <c r="T84" s="35"/>
      <c r="U84" s="35"/>
      <c r="V84" s="35"/>
      <c r="W84" s="35"/>
      <c r="X84" s="83"/>
      <c r="Y84" s="84"/>
      <c r="Z84" s="35"/>
      <c r="AA84" s="35"/>
      <c r="AB84" s="35"/>
      <c r="AC84" s="84"/>
      <c r="AD84" s="35"/>
      <c r="AE84" s="84"/>
      <c r="AF84" s="84"/>
      <c r="AG84" s="35"/>
      <c r="AH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84"/>
      <c r="BH84" s="35"/>
      <c r="BI84" s="35"/>
      <c r="BJ84" s="35"/>
      <c r="BK84" s="35"/>
      <c r="BL84" s="35"/>
      <c r="BM84" s="35"/>
      <c r="BN84" s="35"/>
      <c r="BO84" s="35"/>
      <c r="BP84" s="35"/>
      <c r="BQ84" s="35"/>
      <c r="BR84" s="35"/>
      <c r="BS84" s="35"/>
      <c r="BT84" s="35"/>
      <c r="BU84" s="35"/>
      <c r="BV84" s="35"/>
      <c r="BW84" s="35"/>
      <c r="BX84" s="35"/>
      <c r="BY84" s="35"/>
      <c r="BZ84" s="83"/>
      <c r="CA84" s="35"/>
      <c r="CB84" s="35"/>
      <c r="CC84" s="35"/>
      <c r="CD84" s="35"/>
    </row>
    <row r="85" spans="6:82" ht="18.5">
      <c r="F85" s="35"/>
      <c r="G85" s="64"/>
      <c r="H85" s="35"/>
      <c r="I85" s="81"/>
      <c r="J85" s="82"/>
      <c r="K85" s="35"/>
      <c r="L85" s="35"/>
      <c r="M85" s="35"/>
      <c r="N85" s="35"/>
      <c r="O85" s="35"/>
      <c r="P85" s="35"/>
      <c r="Q85" s="35"/>
      <c r="R85" s="35"/>
      <c r="S85" s="35"/>
      <c r="T85" s="35"/>
      <c r="U85" s="35"/>
      <c r="V85" s="35"/>
      <c r="W85" s="35"/>
      <c r="X85" s="83"/>
      <c r="Y85" s="84"/>
      <c r="Z85" s="35"/>
      <c r="AA85" s="35"/>
      <c r="AB85" s="35"/>
      <c r="AC85" s="84"/>
      <c r="AD85" s="35"/>
      <c r="AE85" s="84"/>
      <c r="AF85" s="84"/>
      <c r="AG85" s="35"/>
      <c r="AH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84"/>
      <c r="BH85" s="35"/>
      <c r="BI85" s="35"/>
      <c r="BJ85" s="35"/>
      <c r="BK85" s="35"/>
      <c r="BL85" s="35"/>
      <c r="BM85" s="35"/>
      <c r="BN85" s="35"/>
      <c r="BO85" s="35"/>
      <c r="BP85" s="35"/>
      <c r="BQ85" s="35"/>
      <c r="BR85" s="35"/>
      <c r="BS85" s="35"/>
      <c r="BT85" s="35"/>
      <c r="BU85" s="35"/>
      <c r="BV85" s="35"/>
      <c r="BW85" s="35"/>
      <c r="BX85" s="35"/>
      <c r="BY85" s="35"/>
      <c r="BZ85" s="83"/>
      <c r="CA85" s="35"/>
      <c r="CB85" s="35"/>
      <c r="CC85" s="35"/>
      <c r="CD85" s="35"/>
    </row>
    <row r="86" spans="6:82" ht="18.5">
      <c r="F86" s="35"/>
      <c r="G86" s="64"/>
      <c r="H86" s="35"/>
      <c r="I86" s="81"/>
      <c r="J86" s="82"/>
      <c r="K86" s="35"/>
      <c r="L86" s="35"/>
      <c r="M86" s="35"/>
      <c r="N86" s="35"/>
      <c r="O86" s="35"/>
      <c r="P86" s="35"/>
      <c r="Q86" s="35"/>
      <c r="R86" s="35"/>
      <c r="S86" s="35"/>
      <c r="T86" s="35"/>
      <c r="U86" s="35"/>
      <c r="V86" s="35"/>
      <c r="W86" s="35"/>
      <c r="X86" s="83"/>
      <c r="Y86" s="84"/>
      <c r="Z86" s="35"/>
      <c r="AA86" s="35"/>
      <c r="AB86" s="35"/>
      <c r="AC86" s="84"/>
      <c r="AD86" s="35"/>
      <c r="AE86" s="84"/>
      <c r="AF86" s="84"/>
      <c r="AG86" s="35"/>
      <c r="AH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84"/>
      <c r="BH86" s="35"/>
      <c r="BI86" s="35"/>
      <c r="BJ86" s="35"/>
      <c r="BK86" s="35"/>
      <c r="BL86" s="35"/>
      <c r="BM86" s="35"/>
      <c r="BN86" s="35"/>
      <c r="BO86" s="35"/>
      <c r="BP86" s="35"/>
      <c r="BQ86" s="35"/>
      <c r="BR86" s="35"/>
      <c r="BS86" s="35"/>
      <c r="BT86" s="35"/>
      <c r="BU86" s="35"/>
      <c r="BV86" s="35"/>
      <c r="BW86" s="35"/>
      <c r="BX86" s="35"/>
      <c r="BY86" s="35"/>
      <c r="BZ86" s="83"/>
      <c r="CA86" s="35"/>
      <c r="CB86" s="35"/>
      <c r="CC86" s="35"/>
      <c r="CD86" s="35"/>
    </row>
    <row r="87" spans="6:82" ht="18.5">
      <c r="F87" s="35"/>
      <c r="G87" s="64"/>
      <c r="H87" s="35"/>
      <c r="I87" s="81"/>
      <c r="J87" s="82"/>
      <c r="K87" s="35"/>
      <c r="L87" s="35"/>
      <c r="M87" s="35"/>
      <c r="N87" s="35"/>
      <c r="O87" s="35"/>
      <c r="P87" s="35"/>
      <c r="Q87" s="35"/>
      <c r="R87" s="35"/>
      <c r="S87" s="35"/>
      <c r="T87" s="35"/>
      <c r="U87" s="35"/>
      <c r="V87" s="35"/>
      <c r="W87" s="35"/>
      <c r="X87" s="83"/>
      <c r="Y87" s="84"/>
      <c r="Z87" s="35"/>
      <c r="AA87" s="35"/>
      <c r="AB87" s="35"/>
      <c r="AC87" s="84"/>
      <c r="AD87" s="35"/>
      <c r="AE87" s="84"/>
      <c r="AF87" s="84"/>
      <c r="AG87" s="35"/>
      <c r="AH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84"/>
      <c r="BH87" s="35"/>
      <c r="BI87" s="35"/>
      <c r="BJ87" s="35"/>
      <c r="BK87" s="35"/>
      <c r="BL87" s="35"/>
      <c r="BM87" s="35"/>
      <c r="BN87" s="35"/>
      <c r="BO87" s="35"/>
      <c r="BP87" s="35"/>
      <c r="BQ87" s="35"/>
      <c r="BR87" s="35"/>
      <c r="BS87" s="35"/>
      <c r="BT87" s="35"/>
      <c r="BU87" s="35"/>
      <c r="BV87" s="35"/>
      <c r="BW87" s="35"/>
      <c r="BX87" s="35"/>
      <c r="BY87" s="35"/>
      <c r="BZ87" s="83"/>
      <c r="CA87" s="35"/>
      <c r="CB87" s="35"/>
      <c r="CC87" s="35"/>
      <c r="CD87" s="35"/>
    </row>
    <row r="88" spans="6:82" ht="18.5">
      <c r="F88" s="35"/>
      <c r="G88" s="64"/>
      <c r="H88" s="35"/>
      <c r="I88" s="81"/>
      <c r="J88" s="82"/>
      <c r="K88" s="35"/>
      <c r="L88" s="35"/>
      <c r="M88" s="35"/>
      <c r="N88" s="35"/>
      <c r="O88" s="35"/>
      <c r="P88" s="35"/>
      <c r="Q88" s="35"/>
      <c r="R88" s="35"/>
      <c r="S88" s="35"/>
      <c r="T88" s="35"/>
      <c r="U88" s="35"/>
      <c r="V88" s="35"/>
      <c r="W88" s="35"/>
      <c r="X88" s="83"/>
      <c r="Y88" s="84"/>
      <c r="Z88" s="35"/>
      <c r="AA88" s="35"/>
      <c r="AB88" s="35"/>
      <c r="AC88" s="84"/>
      <c r="AD88" s="35"/>
      <c r="AE88" s="84"/>
      <c r="AF88" s="84"/>
      <c r="AG88" s="35"/>
      <c r="AH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84"/>
      <c r="BH88" s="35"/>
      <c r="BI88" s="35"/>
      <c r="BJ88" s="35"/>
      <c r="BK88" s="35"/>
      <c r="BL88" s="35"/>
      <c r="BM88" s="35"/>
      <c r="BN88" s="35"/>
      <c r="BO88" s="35"/>
      <c r="BP88" s="35"/>
      <c r="BQ88" s="35"/>
      <c r="BR88" s="35"/>
      <c r="BS88" s="35"/>
      <c r="BT88" s="35"/>
      <c r="BU88" s="35"/>
      <c r="BV88" s="35"/>
      <c r="BW88" s="35"/>
      <c r="BX88" s="35"/>
      <c r="BY88" s="35"/>
      <c r="BZ88" s="83"/>
      <c r="CA88" s="35"/>
      <c r="CB88" s="35"/>
      <c r="CC88" s="35"/>
      <c r="CD88" s="35"/>
    </row>
    <row r="89" spans="6:82" ht="18.5">
      <c r="F89" s="35"/>
      <c r="G89" s="64"/>
      <c r="H89" s="35"/>
      <c r="I89" s="81"/>
      <c r="J89" s="82"/>
      <c r="K89" s="35"/>
      <c r="L89" s="35"/>
      <c r="M89" s="35"/>
      <c r="N89" s="35"/>
      <c r="O89" s="35"/>
      <c r="P89" s="35"/>
      <c r="Q89" s="35"/>
      <c r="R89" s="35"/>
      <c r="S89" s="35"/>
      <c r="T89" s="35"/>
      <c r="U89" s="35"/>
      <c r="V89" s="35"/>
      <c r="W89" s="35"/>
      <c r="X89" s="83"/>
      <c r="Y89" s="84"/>
      <c r="Z89" s="35"/>
      <c r="AA89" s="35"/>
      <c r="AB89" s="35"/>
      <c r="AC89" s="84"/>
      <c r="AD89" s="35"/>
      <c r="AE89" s="84"/>
      <c r="AF89" s="84"/>
      <c r="AG89" s="35"/>
      <c r="AH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84"/>
      <c r="BH89" s="35"/>
      <c r="BI89" s="35"/>
      <c r="BJ89" s="35"/>
      <c r="BK89" s="35"/>
      <c r="BL89" s="35"/>
      <c r="BM89" s="35"/>
      <c r="BN89" s="35"/>
      <c r="BO89" s="35"/>
      <c r="BP89" s="35"/>
      <c r="BQ89" s="35"/>
      <c r="BR89" s="35"/>
      <c r="BS89" s="35"/>
      <c r="BT89" s="35"/>
      <c r="BU89" s="35"/>
      <c r="BV89" s="35"/>
      <c r="BW89" s="35"/>
      <c r="BX89" s="35"/>
      <c r="BY89" s="35"/>
      <c r="BZ89" s="83"/>
      <c r="CA89" s="35"/>
      <c r="CB89" s="35"/>
      <c r="CC89" s="35"/>
      <c r="CD89" s="35"/>
    </row>
    <row r="90" spans="6:82" ht="18.5">
      <c r="F90" s="35"/>
      <c r="G90" s="64"/>
      <c r="H90" s="35"/>
      <c r="I90" s="81"/>
      <c r="J90" s="82"/>
      <c r="K90" s="35"/>
      <c r="L90" s="35"/>
      <c r="M90" s="35"/>
      <c r="N90" s="35"/>
      <c r="O90" s="35"/>
      <c r="P90" s="35"/>
      <c r="Q90" s="35"/>
      <c r="R90" s="35"/>
      <c r="S90" s="35"/>
      <c r="T90" s="35"/>
      <c r="U90" s="35"/>
      <c r="V90" s="35"/>
      <c r="W90" s="35"/>
      <c r="X90" s="83"/>
      <c r="Y90" s="84"/>
      <c r="Z90" s="35"/>
      <c r="AA90" s="35"/>
      <c r="AB90" s="35"/>
      <c r="AC90" s="84"/>
      <c r="AD90" s="35"/>
      <c r="AE90" s="84"/>
      <c r="AF90" s="84"/>
      <c r="AG90" s="35"/>
      <c r="AH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84"/>
      <c r="BH90" s="35"/>
      <c r="BI90" s="35"/>
      <c r="BJ90" s="35"/>
      <c r="BK90" s="35"/>
      <c r="BL90" s="35"/>
      <c r="BM90" s="35"/>
      <c r="BN90" s="35"/>
      <c r="BO90" s="35"/>
      <c r="BP90" s="35"/>
      <c r="BQ90" s="35"/>
      <c r="BR90" s="35"/>
      <c r="BS90" s="35"/>
      <c r="BT90" s="35"/>
      <c r="BU90" s="35"/>
      <c r="BV90" s="35"/>
      <c r="BW90" s="35"/>
      <c r="BX90" s="35"/>
      <c r="BY90" s="35"/>
      <c r="BZ90" s="83"/>
      <c r="CA90" s="35"/>
      <c r="CB90" s="35"/>
      <c r="CC90" s="35"/>
      <c r="CD90" s="35"/>
    </row>
    <row r="91" spans="6:82" ht="18.5">
      <c r="F91" s="35"/>
      <c r="G91" s="64"/>
      <c r="H91" s="35"/>
      <c r="I91" s="81"/>
      <c r="J91" s="82"/>
      <c r="K91" s="35"/>
      <c r="L91" s="35"/>
      <c r="M91" s="35"/>
      <c r="N91" s="35"/>
      <c r="O91" s="35"/>
      <c r="P91" s="35"/>
      <c r="Q91" s="35"/>
      <c r="R91" s="35"/>
      <c r="S91" s="35"/>
      <c r="T91" s="35"/>
      <c r="U91" s="35"/>
      <c r="V91" s="35"/>
      <c r="W91" s="35"/>
      <c r="X91" s="83"/>
      <c r="Y91" s="84"/>
      <c r="Z91" s="35"/>
      <c r="AA91" s="35"/>
      <c r="AB91" s="35"/>
      <c r="AC91" s="84"/>
      <c r="AD91" s="35"/>
      <c r="AE91" s="84"/>
      <c r="AF91" s="84"/>
      <c r="AG91" s="35"/>
      <c r="AH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84"/>
      <c r="BH91" s="35"/>
      <c r="BI91" s="35"/>
      <c r="BJ91" s="35"/>
      <c r="BK91" s="35"/>
      <c r="BL91" s="35"/>
      <c r="BM91" s="35"/>
      <c r="BN91" s="35"/>
      <c r="BO91" s="35"/>
      <c r="BP91" s="35"/>
      <c r="BQ91" s="35"/>
      <c r="BR91" s="35"/>
      <c r="BS91" s="35"/>
      <c r="BT91" s="35"/>
      <c r="BU91" s="35"/>
      <c r="BV91" s="35"/>
      <c r="BW91" s="35"/>
      <c r="BX91" s="35"/>
      <c r="BY91" s="35"/>
      <c r="BZ91" s="83"/>
      <c r="CA91" s="35"/>
      <c r="CB91" s="35"/>
      <c r="CC91" s="35"/>
      <c r="CD91" s="35"/>
    </row>
    <row r="92" spans="6:82" ht="18.5">
      <c r="F92" s="35"/>
      <c r="G92" s="64"/>
      <c r="H92" s="35"/>
      <c r="I92" s="81"/>
      <c r="J92" s="82"/>
      <c r="K92" s="35"/>
      <c r="L92" s="35"/>
      <c r="M92" s="35"/>
      <c r="N92" s="35"/>
      <c r="O92" s="35"/>
      <c r="P92" s="35"/>
      <c r="Q92" s="35"/>
      <c r="R92" s="35"/>
      <c r="S92" s="35"/>
      <c r="T92" s="35"/>
      <c r="U92" s="35"/>
      <c r="V92" s="35"/>
      <c r="W92" s="35"/>
      <c r="X92" s="83"/>
      <c r="Y92" s="84"/>
      <c r="Z92" s="35"/>
      <c r="AA92" s="35"/>
      <c r="AB92" s="35"/>
      <c r="AC92" s="84"/>
      <c r="AD92" s="35"/>
      <c r="AE92" s="84"/>
      <c r="AF92" s="84"/>
      <c r="AG92" s="35"/>
      <c r="AH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84"/>
      <c r="BH92" s="35"/>
      <c r="BI92" s="35"/>
      <c r="BJ92" s="35"/>
      <c r="BK92" s="35"/>
      <c r="BL92" s="35"/>
      <c r="BM92" s="35"/>
      <c r="BN92" s="35"/>
      <c r="BO92" s="35"/>
      <c r="BP92" s="35"/>
      <c r="BQ92" s="35"/>
      <c r="BR92" s="35"/>
      <c r="BS92" s="35"/>
      <c r="BT92" s="35"/>
      <c r="BU92" s="35"/>
      <c r="BV92" s="35"/>
      <c r="BW92" s="35"/>
      <c r="BX92" s="35"/>
      <c r="BY92" s="35"/>
      <c r="BZ92" s="83"/>
      <c r="CA92" s="35"/>
      <c r="CB92" s="35"/>
      <c r="CC92" s="35"/>
      <c r="CD92" s="35"/>
    </row>
    <row r="93" spans="6:82" ht="18.5">
      <c r="F93" s="35"/>
      <c r="G93" s="64"/>
      <c r="H93" s="35"/>
      <c r="I93" s="81"/>
      <c r="J93" s="82"/>
      <c r="K93" s="35"/>
      <c r="L93" s="35"/>
      <c r="M93" s="35"/>
      <c r="N93" s="35"/>
      <c r="O93" s="35"/>
      <c r="P93" s="35"/>
      <c r="Q93" s="35"/>
      <c r="R93" s="35"/>
      <c r="S93" s="35"/>
      <c r="T93" s="35"/>
      <c r="U93" s="35"/>
      <c r="V93" s="35"/>
      <c r="W93" s="35"/>
      <c r="X93" s="83"/>
      <c r="Y93" s="84"/>
      <c r="Z93" s="35"/>
      <c r="AA93" s="35"/>
      <c r="AB93" s="35"/>
      <c r="AC93" s="84"/>
      <c r="AD93" s="35"/>
      <c r="AE93" s="84"/>
      <c r="AF93" s="84"/>
      <c r="AG93" s="35"/>
      <c r="AH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84"/>
      <c r="BH93" s="35"/>
      <c r="BI93" s="35"/>
      <c r="BJ93" s="35"/>
      <c r="BK93" s="35"/>
      <c r="BL93" s="35"/>
      <c r="BM93" s="35"/>
      <c r="BN93" s="35"/>
      <c r="BO93" s="35"/>
      <c r="BP93" s="35"/>
      <c r="BQ93" s="35"/>
      <c r="BR93" s="35"/>
      <c r="BS93" s="35"/>
      <c r="BT93" s="35"/>
      <c r="BU93" s="35"/>
      <c r="BV93" s="35"/>
      <c r="BW93" s="35"/>
      <c r="BX93" s="35"/>
      <c r="BY93" s="35"/>
      <c r="BZ93" s="83"/>
      <c r="CA93" s="35"/>
      <c r="CB93" s="35"/>
      <c r="CC93" s="35"/>
      <c r="CD93" s="35"/>
    </row>
    <row r="94" spans="6:82" ht="18.5">
      <c r="F94" s="35"/>
      <c r="G94" s="64"/>
      <c r="H94" s="35"/>
      <c r="I94" s="81"/>
      <c r="J94" s="82"/>
      <c r="K94" s="35"/>
      <c r="L94" s="35"/>
      <c r="M94" s="35"/>
      <c r="N94" s="35"/>
      <c r="O94" s="35"/>
      <c r="P94" s="35"/>
      <c r="Q94" s="35"/>
      <c r="R94" s="35"/>
      <c r="S94" s="35"/>
      <c r="T94" s="35"/>
      <c r="U94" s="35"/>
      <c r="V94" s="35"/>
      <c r="W94" s="35"/>
      <c r="X94" s="83"/>
      <c r="Y94" s="84"/>
      <c r="Z94" s="35"/>
      <c r="AA94" s="35"/>
      <c r="AB94" s="35"/>
      <c r="AC94" s="84"/>
      <c r="AD94" s="35"/>
      <c r="AE94" s="84"/>
      <c r="AF94" s="84"/>
      <c r="AG94" s="35"/>
      <c r="AH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84"/>
      <c r="BH94" s="35"/>
      <c r="BI94" s="35"/>
      <c r="BJ94" s="35"/>
      <c r="BK94" s="35"/>
      <c r="BL94" s="35"/>
      <c r="BM94" s="35"/>
      <c r="BN94" s="35"/>
      <c r="BO94" s="35"/>
      <c r="BP94" s="35"/>
      <c r="BQ94" s="35"/>
      <c r="BR94" s="35"/>
      <c r="BS94" s="35"/>
      <c r="BT94" s="35"/>
      <c r="BU94" s="35"/>
      <c r="BV94" s="35"/>
      <c r="BW94" s="35"/>
      <c r="BX94" s="35"/>
      <c r="BY94" s="35"/>
      <c r="BZ94" s="83"/>
      <c r="CA94" s="35"/>
      <c r="CB94" s="35"/>
      <c r="CC94" s="35"/>
      <c r="CD94" s="35"/>
    </row>
    <row r="95" spans="6:82" ht="18.5">
      <c r="F95" s="35"/>
      <c r="G95" s="64"/>
      <c r="H95" s="35"/>
      <c r="I95" s="81"/>
      <c r="J95" s="82"/>
      <c r="K95" s="35"/>
      <c r="L95" s="35"/>
      <c r="M95" s="35"/>
      <c r="N95" s="35"/>
      <c r="O95" s="35"/>
      <c r="P95" s="35"/>
      <c r="Q95" s="35"/>
      <c r="R95" s="35"/>
      <c r="S95" s="35"/>
      <c r="T95" s="35"/>
      <c r="U95" s="35"/>
      <c r="V95" s="35"/>
      <c r="W95" s="35"/>
      <c r="X95" s="83"/>
      <c r="Y95" s="84"/>
      <c r="Z95" s="35"/>
      <c r="AA95" s="35"/>
      <c r="AB95" s="35"/>
      <c r="AC95" s="84"/>
      <c r="AD95" s="35"/>
      <c r="AE95" s="84"/>
      <c r="AF95" s="84"/>
      <c r="AG95" s="35"/>
      <c r="AH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84"/>
      <c r="BH95" s="35"/>
      <c r="BI95" s="35"/>
      <c r="BJ95" s="35"/>
      <c r="BK95" s="35"/>
      <c r="BL95" s="35"/>
      <c r="BM95" s="35"/>
      <c r="BN95" s="35"/>
      <c r="BO95" s="35"/>
      <c r="BP95" s="35"/>
      <c r="BQ95" s="35"/>
      <c r="BR95" s="35"/>
      <c r="BS95" s="35"/>
      <c r="BT95" s="35"/>
      <c r="BU95" s="35"/>
      <c r="BV95" s="35"/>
      <c r="BW95" s="35"/>
      <c r="BX95" s="35"/>
      <c r="BY95" s="35"/>
      <c r="BZ95" s="83"/>
      <c r="CA95" s="35"/>
      <c r="CB95" s="35"/>
      <c r="CC95" s="35"/>
      <c r="CD95" s="35"/>
    </row>
    <row r="96" spans="6:82" ht="18.5">
      <c r="F96" s="35"/>
      <c r="G96" s="64"/>
      <c r="H96" s="35"/>
      <c r="I96" s="81"/>
      <c r="J96" s="82"/>
      <c r="K96" s="35"/>
      <c r="L96" s="35"/>
      <c r="M96" s="35"/>
      <c r="N96" s="35"/>
      <c r="O96" s="35"/>
      <c r="P96" s="35"/>
      <c r="Q96" s="35"/>
      <c r="R96" s="35"/>
      <c r="S96" s="35"/>
      <c r="T96" s="35"/>
      <c r="U96" s="35"/>
      <c r="V96" s="35"/>
      <c r="W96" s="35"/>
      <c r="X96" s="83"/>
      <c r="Y96" s="84"/>
      <c r="Z96" s="35"/>
      <c r="AA96" s="35"/>
      <c r="AB96" s="35"/>
      <c r="AC96" s="84"/>
      <c r="AD96" s="35"/>
      <c r="AE96" s="84"/>
      <c r="AF96" s="84"/>
      <c r="AG96" s="35"/>
      <c r="AH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84"/>
      <c r="BH96" s="35"/>
      <c r="BI96" s="35"/>
      <c r="BJ96" s="35"/>
      <c r="BK96" s="35"/>
      <c r="BL96" s="35"/>
      <c r="BM96" s="35"/>
      <c r="BN96" s="35"/>
      <c r="BO96" s="35"/>
      <c r="BP96" s="35"/>
      <c r="BQ96" s="35"/>
      <c r="BR96" s="35"/>
      <c r="BS96" s="35"/>
      <c r="BT96" s="35"/>
      <c r="BU96" s="35"/>
      <c r="BV96" s="35"/>
      <c r="BW96" s="35"/>
      <c r="BX96" s="35"/>
      <c r="BY96" s="35"/>
      <c r="BZ96" s="83"/>
      <c r="CA96" s="35"/>
      <c r="CB96" s="35"/>
      <c r="CC96" s="35"/>
      <c r="CD96" s="35"/>
    </row>
    <row r="97" spans="6:82" ht="18.5">
      <c r="F97" s="35"/>
      <c r="G97" s="64"/>
      <c r="H97" s="35"/>
      <c r="I97" s="81"/>
      <c r="J97" s="82"/>
      <c r="K97" s="35"/>
      <c r="L97" s="35"/>
      <c r="M97" s="35"/>
      <c r="N97" s="35"/>
      <c r="O97" s="35"/>
      <c r="P97" s="35"/>
      <c r="Q97" s="35"/>
      <c r="R97" s="35"/>
      <c r="S97" s="35"/>
      <c r="T97" s="35"/>
      <c r="U97" s="35"/>
      <c r="V97" s="35"/>
      <c r="W97" s="35"/>
      <c r="X97" s="83"/>
      <c r="Y97" s="84"/>
      <c r="Z97" s="35"/>
      <c r="AA97" s="35"/>
      <c r="AB97" s="35"/>
      <c r="AC97" s="84"/>
      <c r="AD97" s="35"/>
      <c r="AE97" s="84"/>
      <c r="AF97" s="84"/>
      <c r="AG97" s="35"/>
      <c r="AH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84"/>
      <c r="BH97" s="35"/>
      <c r="BI97" s="35"/>
      <c r="BJ97" s="35"/>
      <c r="BK97" s="35"/>
      <c r="BL97" s="35"/>
      <c r="BM97" s="35"/>
      <c r="BN97" s="35"/>
      <c r="BO97" s="35"/>
      <c r="BP97" s="35"/>
      <c r="BQ97" s="35"/>
      <c r="BR97" s="35"/>
      <c r="BS97" s="35"/>
      <c r="BT97" s="35"/>
      <c r="BU97" s="35"/>
      <c r="BV97" s="35"/>
      <c r="BW97" s="35"/>
      <c r="BX97" s="35"/>
      <c r="BY97" s="35"/>
      <c r="BZ97" s="83"/>
      <c r="CA97" s="35"/>
      <c r="CB97" s="35"/>
      <c r="CC97" s="35"/>
      <c r="CD97" s="35"/>
    </row>
    <row r="98" spans="6:82" ht="18.5">
      <c r="F98" s="35"/>
      <c r="G98" s="64"/>
      <c r="H98" s="35"/>
      <c r="I98" s="81"/>
      <c r="J98" s="82"/>
      <c r="K98" s="35"/>
      <c r="L98" s="35"/>
      <c r="M98" s="35"/>
      <c r="N98" s="35"/>
      <c r="O98" s="35"/>
      <c r="P98" s="35"/>
      <c r="Q98" s="35"/>
      <c r="R98" s="35"/>
      <c r="S98" s="35"/>
      <c r="T98" s="35"/>
      <c r="U98" s="35"/>
      <c r="V98" s="35"/>
      <c r="W98" s="35"/>
      <c r="X98" s="83"/>
      <c r="Y98" s="84"/>
      <c r="Z98" s="35"/>
      <c r="AA98" s="35"/>
      <c r="AB98" s="35"/>
      <c r="AC98" s="84"/>
      <c r="AD98" s="35"/>
      <c r="AE98" s="84"/>
      <c r="AF98" s="84"/>
      <c r="AG98" s="35"/>
      <c r="AH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84"/>
      <c r="BH98" s="35"/>
      <c r="BI98" s="35"/>
      <c r="BJ98" s="35"/>
      <c r="BK98" s="35"/>
      <c r="BL98" s="35"/>
      <c r="BM98" s="35"/>
      <c r="BN98" s="35"/>
      <c r="BO98" s="35"/>
      <c r="BP98" s="35"/>
      <c r="BQ98" s="35"/>
      <c r="BR98" s="35"/>
      <c r="BS98" s="35"/>
      <c r="BT98" s="35"/>
      <c r="BU98" s="35"/>
      <c r="BV98" s="35"/>
      <c r="BW98" s="35"/>
      <c r="BX98" s="35"/>
      <c r="BY98" s="35"/>
      <c r="BZ98" s="83"/>
      <c r="CA98" s="35"/>
      <c r="CB98" s="35"/>
      <c r="CC98" s="35"/>
      <c r="CD98" s="35"/>
    </row>
    <row r="99" spans="6:82" ht="18.5">
      <c r="F99" s="35"/>
      <c r="G99" s="64"/>
      <c r="H99" s="35"/>
      <c r="I99" s="81"/>
      <c r="J99" s="82"/>
      <c r="K99" s="35"/>
      <c r="L99" s="35"/>
      <c r="M99" s="35"/>
      <c r="N99" s="35"/>
      <c r="O99" s="35"/>
      <c r="P99" s="35"/>
      <c r="Q99" s="35"/>
      <c r="R99" s="35"/>
      <c r="S99" s="35"/>
      <c r="T99" s="35"/>
      <c r="U99" s="35"/>
      <c r="V99" s="35"/>
      <c r="W99" s="35"/>
      <c r="X99" s="83"/>
      <c r="Y99" s="84"/>
      <c r="Z99" s="35"/>
      <c r="AA99" s="35"/>
      <c r="AB99" s="35"/>
      <c r="AC99" s="84"/>
      <c r="AD99" s="35"/>
      <c r="AE99" s="84"/>
      <c r="AF99" s="84"/>
      <c r="AG99" s="35"/>
      <c r="AH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84"/>
      <c r="BH99" s="35"/>
      <c r="BI99" s="35"/>
      <c r="BJ99" s="35"/>
      <c r="BK99" s="35"/>
      <c r="BL99" s="35"/>
      <c r="BM99" s="35"/>
      <c r="BN99" s="35"/>
      <c r="BO99" s="35"/>
      <c r="BP99" s="35"/>
      <c r="BQ99" s="35"/>
      <c r="BR99" s="35"/>
      <c r="BS99" s="35"/>
      <c r="BT99" s="35"/>
      <c r="BU99" s="35"/>
      <c r="BV99" s="35"/>
      <c r="BW99" s="35"/>
      <c r="BX99" s="35"/>
      <c r="BY99" s="35"/>
      <c r="BZ99" s="83"/>
      <c r="CA99" s="35"/>
      <c r="CB99" s="35"/>
      <c r="CC99" s="35"/>
      <c r="CD99" s="35"/>
    </row>
    <row r="100" spans="6:82" ht="18.5">
      <c r="F100" s="35"/>
      <c r="G100" s="64"/>
      <c r="H100" s="35"/>
      <c r="I100" s="81"/>
      <c r="J100" s="82"/>
      <c r="K100" s="35"/>
      <c r="L100" s="35"/>
      <c r="M100" s="35"/>
      <c r="N100" s="35"/>
      <c r="O100" s="35"/>
      <c r="P100" s="35"/>
      <c r="Q100" s="35"/>
      <c r="R100" s="35"/>
      <c r="S100" s="35"/>
      <c r="T100" s="35"/>
      <c r="U100" s="35"/>
      <c r="V100" s="35"/>
      <c r="W100" s="35"/>
      <c r="X100" s="83"/>
      <c r="Y100" s="84"/>
      <c r="Z100" s="35"/>
      <c r="AA100" s="35"/>
      <c r="AB100" s="35"/>
      <c r="AC100" s="84"/>
      <c r="AD100" s="35"/>
      <c r="AE100" s="84"/>
      <c r="AF100" s="84"/>
      <c r="AG100" s="35"/>
      <c r="AH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35"/>
      <c r="BG100" s="84"/>
      <c r="BH100" s="35"/>
      <c r="BI100" s="35"/>
      <c r="BJ100" s="35"/>
      <c r="BK100" s="35"/>
      <c r="BL100" s="35"/>
      <c r="BM100" s="35"/>
      <c r="BN100" s="35"/>
      <c r="BO100" s="35"/>
      <c r="BP100" s="35"/>
      <c r="BQ100" s="35"/>
      <c r="BR100" s="35"/>
      <c r="BS100" s="35"/>
      <c r="BT100" s="35"/>
      <c r="BU100" s="35"/>
      <c r="BV100" s="35"/>
      <c r="BW100" s="35"/>
      <c r="BX100" s="35"/>
      <c r="BY100" s="35"/>
      <c r="BZ100" s="83"/>
      <c r="CA100" s="35"/>
      <c r="CB100" s="35"/>
      <c r="CC100" s="35"/>
      <c r="CD100" s="35"/>
    </row>
    <row r="101" spans="6:82" ht="18.5">
      <c r="F101" s="35"/>
      <c r="G101" s="64"/>
      <c r="H101" s="35"/>
      <c r="I101" s="81"/>
      <c r="J101" s="82"/>
      <c r="K101" s="35"/>
      <c r="L101" s="35"/>
      <c r="M101" s="35"/>
      <c r="N101" s="35"/>
      <c r="O101" s="35"/>
      <c r="P101" s="35"/>
      <c r="Q101" s="35"/>
      <c r="R101" s="35"/>
      <c r="S101" s="35"/>
      <c r="T101" s="35"/>
      <c r="U101" s="35"/>
      <c r="V101" s="35"/>
      <c r="W101" s="35"/>
      <c r="X101" s="83"/>
      <c r="Y101" s="84"/>
      <c r="Z101" s="35"/>
      <c r="AA101" s="35"/>
      <c r="AB101" s="35"/>
      <c r="AC101" s="84"/>
      <c r="AD101" s="35"/>
      <c r="AE101" s="84"/>
      <c r="AF101" s="84"/>
      <c r="AG101" s="35"/>
      <c r="AH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84"/>
      <c r="BH101" s="35"/>
      <c r="BI101" s="35"/>
      <c r="BJ101" s="35"/>
      <c r="BK101" s="35"/>
      <c r="BL101" s="35"/>
      <c r="BM101" s="35"/>
      <c r="BN101" s="35"/>
      <c r="BO101" s="35"/>
      <c r="BP101" s="35"/>
      <c r="BQ101" s="35"/>
      <c r="BR101" s="35"/>
      <c r="BS101" s="35"/>
      <c r="BT101" s="35"/>
      <c r="BU101" s="35"/>
      <c r="BV101" s="35"/>
      <c r="BW101" s="35"/>
      <c r="BX101" s="35"/>
      <c r="BY101" s="35"/>
      <c r="BZ101" s="83"/>
      <c r="CA101" s="35"/>
      <c r="CB101" s="35"/>
      <c r="CC101" s="35"/>
      <c r="CD101" s="35"/>
    </row>
    <row r="102" spans="6:82" ht="18.5">
      <c r="F102" s="35"/>
      <c r="G102" s="64"/>
      <c r="H102" s="35"/>
      <c r="I102" s="81"/>
      <c r="J102" s="82"/>
      <c r="K102" s="35"/>
      <c r="L102" s="35"/>
      <c r="M102" s="35"/>
      <c r="N102" s="35"/>
      <c r="O102" s="35"/>
      <c r="P102" s="35"/>
      <c r="Q102" s="35"/>
      <c r="R102" s="35"/>
      <c r="S102" s="35"/>
      <c r="T102" s="35"/>
      <c r="U102" s="35"/>
      <c r="V102" s="35"/>
      <c r="W102" s="35"/>
      <c r="X102" s="83"/>
      <c r="Y102" s="84"/>
      <c r="Z102" s="35"/>
      <c r="AA102" s="35"/>
      <c r="AB102" s="35"/>
      <c r="AC102" s="84"/>
      <c r="AD102" s="35"/>
      <c r="AE102" s="84"/>
      <c r="AF102" s="84"/>
      <c r="AG102" s="35"/>
      <c r="AH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84"/>
      <c r="BH102" s="35"/>
      <c r="BI102" s="35"/>
      <c r="BJ102" s="35"/>
      <c r="BK102" s="35"/>
      <c r="BL102" s="35"/>
      <c r="BM102" s="35"/>
      <c r="BN102" s="35"/>
      <c r="BO102" s="35"/>
      <c r="BP102" s="35"/>
      <c r="BQ102" s="35"/>
      <c r="BR102" s="35"/>
      <c r="BS102" s="35"/>
      <c r="BT102" s="35"/>
      <c r="BU102" s="35"/>
      <c r="BV102" s="35"/>
      <c r="BW102" s="35"/>
      <c r="BX102" s="35"/>
      <c r="BY102" s="35"/>
      <c r="BZ102" s="83"/>
      <c r="CA102" s="35"/>
      <c r="CB102" s="35"/>
      <c r="CC102" s="35"/>
      <c r="CD102" s="35"/>
    </row>
    <row r="103" spans="6:82" ht="18.5">
      <c r="F103" s="35"/>
      <c r="G103" s="64"/>
      <c r="H103" s="35"/>
      <c r="I103" s="81"/>
      <c r="J103" s="82"/>
      <c r="K103" s="35"/>
      <c r="L103" s="35"/>
      <c r="M103" s="35"/>
      <c r="N103" s="35"/>
      <c r="O103" s="35"/>
      <c r="P103" s="35"/>
      <c r="Q103" s="35"/>
      <c r="R103" s="35"/>
      <c r="S103" s="35"/>
      <c r="T103" s="35"/>
      <c r="U103" s="35"/>
      <c r="V103" s="35"/>
      <c r="W103" s="35"/>
      <c r="X103" s="83"/>
      <c r="Y103" s="84"/>
      <c r="Z103" s="35"/>
      <c r="AA103" s="35"/>
      <c r="AB103" s="35"/>
      <c r="AC103" s="84"/>
      <c r="AD103" s="35"/>
      <c r="AE103" s="84"/>
      <c r="AF103" s="84"/>
      <c r="AG103" s="35"/>
      <c r="AH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84"/>
      <c r="BH103" s="35"/>
      <c r="BI103" s="35"/>
      <c r="BJ103" s="35"/>
      <c r="BK103" s="35"/>
      <c r="BL103" s="35"/>
      <c r="BM103" s="35"/>
      <c r="BN103" s="35"/>
      <c r="BO103" s="35"/>
      <c r="BP103" s="35"/>
      <c r="BQ103" s="35"/>
      <c r="BR103" s="35"/>
      <c r="BS103" s="35"/>
      <c r="BT103" s="35"/>
      <c r="BU103" s="35"/>
      <c r="BV103" s="35"/>
      <c r="BW103" s="35"/>
      <c r="BX103" s="35"/>
      <c r="BY103" s="35"/>
      <c r="BZ103" s="83"/>
      <c r="CA103" s="35"/>
      <c r="CB103" s="35"/>
      <c r="CC103" s="35"/>
      <c r="CD103" s="35"/>
    </row>
    <row r="104" spans="6:82" ht="18.5">
      <c r="F104" s="35"/>
      <c r="G104" s="64"/>
      <c r="H104" s="35"/>
      <c r="I104" s="81"/>
      <c r="J104" s="82"/>
      <c r="K104" s="35"/>
      <c r="L104" s="35"/>
      <c r="M104" s="35"/>
      <c r="N104" s="35"/>
      <c r="O104" s="35"/>
      <c r="P104" s="35"/>
      <c r="Q104" s="35"/>
      <c r="R104" s="35"/>
      <c r="S104" s="35"/>
      <c r="T104" s="35"/>
      <c r="U104" s="35"/>
      <c r="V104" s="35"/>
      <c r="W104" s="35"/>
      <c r="X104" s="83"/>
      <c r="Y104" s="84"/>
      <c r="Z104" s="35"/>
      <c r="AA104" s="35"/>
      <c r="AB104" s="35"/>
      <c r="AC104" s="84"/>
      <c r="AD104" s="35"/>
      <c r="AE104" s="84"/>
      <c r="AF104" s="84"/>
      <c r="AG104" s="35"/>
      <c r="AH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84"/>
      <c r="BH104" s="35"/>
      <c r="BI104" s="35"/>
      <c r="BJ104" s="35"/>
      <c r="BK104" s="35"/>
      <c r="BL104" s="35"/>
      <c r="BM104" s="35"/>
      <c r="BN104" s="35"/>
      <c r="BO104" s="35"/>
      <c r="BP104" s="35"/>
      <c r="BQ104" s="35"/>
      <c r="BR104" s="35"/>
      <c r="BS104" s="35"/>
      <c r="BT104" s="35"/>
      <c r="BU104" s="35"/>
      <c r="BV104" s="35"/>
      <c r="BW104" s="35"/>
      <c r="BX104" s="35"/>
      <c r="BY104" s="35"/>
      <c r="BZ104" s="83"/>
      <c r="CA104" s="35"/>
      <c r="CB104" s="35"/>
      <c r="CC104" s="35"/>
      <c r="CD104" s="35"/>
    </row>
    <row r="105" spans="6:82" ht="18.5">
      <c r="F105" s="35"/>
      <c r="G105" s="64"/>
      <c r="H105" s="35"/>
      <c r="I105" s="81"/>
      <c r="J105" s="82"/>
      <c r="K105" s="35"/>
      <c r="L105" s="35"/>
      <c r="M105" s="35"/>
      <c r="N105" s="35"/>
      <c r="O105" s="35"/>
      <c r="P105" s="35"/>
      <c r="Q105" s="35"/>
      <c r="R105" s="35"/>
      <c r="S105" s="35"/>
      <c r="T105" s="35"/>
      <c r="U105" s="35"/>
      <c r="V105" s="35"/>
      <c r="W105" s="35"/>
      <c r="X105" s="83"/>
      <c r="Y105" s="84"/>
      <c r="Z105" s="35"/>
      <c r="AA105" s="35"/>
      <c r="AB105" s="35"/>
      <c r="AC105" s="84"/>
      <c r="AD105" s="35"/>
      <c r="AE105" s="84"/>
      <c r="AF105" s="84"/>
      <c r="AG105" s="35"/>
      <c r="AH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35"/>
      <c r="BG105" s="84"/>
      <c r="BH105" s="35"/>
      <c r="BI105" s="35"/>
      <c r="BJ105" s="35"/>
      <c r="BK105" s="35"/>
      <c r="BL105" s="35"/>
      <c r="BM105" s="35"/>
      <c r="BN105" s="35"/>
      <c r="BO105" s="35"/>
      <c r="BP105" s="35"/>
      <c r="BQ105" s="35"/>
      <c r="BR105" s="35"/>
      <c r="BS105" s="35"/>
      <c r="BT105" s="35"/>
      <c r="BU105" s="35"/>
      <c r="BV105" s="35"/>
      <c r="BW105" s="35"/>
      <c r="BX105" s="35"/>
      <c r="BY105" s="35"/>
      <c r="BZ105" s="83"/>
      <c r="CA105" s="35"/>
      <c r="CB105" s="35"/>
      <c r="CC105" s="35"/>
      <c r="CD105" s="35"/>
    </row>
    <row r="106" spans="6:82" ht="18.5">
      <c r="F106" s="35"/>
      <c r="G106" s="64"/>
      <c r="H106" s="35"/>
      <c r="I106" s="81"/>
      <c r="J106" s="82"/>
      <c r="K106" s="35"/>
      <c r="L106" s="35"/>
      <c r="M106" s="35"/>
      <c r="N106" s="35"/>
      <c r="O106" s="35"/>
      <c r="P106" s="35"/>
      <c r="Q106" s="35"/>
      <c r="R106" s="35"/>
      <c r="S106" s="35"/>
      <c r="T106" s="35"/>
      <c r="U106" s="35"/>
      <c r="V106" s="35"/>
      <c r="W106" s="35"/>
      <c r="X106" s="83"/>
      <c r="Y106" s="84"/>
      <c r="Z106" s="35"/>
      <c r="AA106" s="35"/>
      <c r="AB106" s="35"/>
      <c r="AC106" s="84"/>
      <c r="AD106" s="35"/>
      <c r="AE106" s="84"/>
      <c r="AF106" s="84"/>
      <c r="AG106" s="35"/>
      <c r="AH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35"/>
      <c r="BG106" s="84"/>
      <c r="BH106" s="35"/>
      <c r="BI106" s="35"/>
      <c r="BJ106" s="35"/>
      <c r="BK106" s="35"/>
      <c r="BL106" s="35"/>
      <c r="BM106" s="35"/>
      <c r="BN106" s="35"/>
      <c r="BO106" s="35"/>
      <c r="BP106" s="35"/>
      <c r="BQ106" s="35"/>
      <c r="BR106" s="35"/>
      <c r="BS106" s="35"/>
      <c r="BT106" s="35"/>
      <c r="BU106" s="35"/>
      <c r="BV106" s="35"/>
      <c r="BW106" s="35"/>
      <c r="BX106" s="35"/>
      <c r="BY106" s="35"/>
      <c r="BZ106" s="83"/>
      <c r="CA106" s="35"/>
      <c r="CB106" s="35"/>
      <c r="CC106" s="35"/>
      <c r="CD106" s="35"/>
    </row>
    <row r="107" spans="6:82" ht="18.5">
      <c r="F107" s="35"/>
      <c r="G107" s="64"/>
      <c r="H107" s="35"/>
      <c r="I107" s="81"/>
      <c r="J107" s="82"/>
      <c r="K107" s="35"/>
      <c r="L107" s="35"/>
      <c r="M107" s="35"/>
      <c r="N107" s="35"/>
      <c r="O107" s="35"/>
      <c r="P107" s="35"/>
      <c r="Q107" s="35"/>
      <c r="R107" s="35"/>
      <c r="S107" s="35"/>
      <c r="T107" s="35"/>
      <c r="U107" s="35"/>
      <c r="V107" s="35"/>
      <c r="W107" s="35"/>
      <c r="X107" s="83"/>
      <c r="Y107" s="84"/>
      <c r="Z107" s="35"/>
      <c r="AA107" s="35"/>
      <c r="AB107" s="35"/>
      <c r="AC107" s="84"/>
      <c r="AD107" s="35"/>
      <c r="AE107" s="84"/>
      <c r="AF107" s="84"/>
      <c r="AG107" s="35"/>
      <c r="AH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84"/>
      <c r="BH107" s="35"/>
      <c r="BI107" s="35"/>
      <c r="BJ107" s="35"/>
      <c r="BK107" s="35"/>
      <c r="BL107" s="35"/>
      <c r="BM107" s="35"/>
      <c r="BN107" s="35"/>
      <c r="BO107" s="35"/>
      <c r="BP107" s="35"/>
      <c r="BQ107" s="35"/>
      <c r="BR107" s="35"/>
      <c r="BS107" s="35"/>
      <c r="BT107" s="35"/>
      <c r="BU107" s="35"/>
      <c r="BV107" s="35"/>
      <c r="BW107" s="35"/>
      <c r="BX107" s="35"/>
      <c r="BY107" s="35"/>
      <c r="BZ107" s="83"/>
      <c r="CA107" s="35"/>
      <c r="CB107" s="35"/>
      <c r="CC107" s="35"/>
      <c r="CD107" s="35"/>
    </row>
    <row r="108" spans="6:82" ht="18.5">
      <c r="F108" s="35"/>
      <c r="G108" s="64"/>
      <c r="H108" s="35"/>
      <c r="I108" s="81"/>
      <c r="J108" s="82"/>
      <c r="K108" s="35"/>
      <c r="L108" s="35"/>
      <c r="M108" s="35"/>
      <c r="N108" s="35"/>
      <c r="O108" s="35"/>
      <c r="P108" s="35"/>
      <c r="Q108" s="35"/>
      <c r="R108" s="35"/>
      <c r="S108" s="35"/>
      <c r="T108" s="35"/>
      <c r="U108" s="35"/>
      <c r="V108" s="35"/>
      <c r="W108" s="35"/>
      <c r="X108" s="83"/>
      <c r="Y108" s="84"/>
      <c r="Z108" s="35"/>
      <c r="AA108" s="35"/>
      <c r="AB108" s="35"/>
      <c r="AC108" s="84"/>
      <c r="AD108" s="35"/>
      <c r="AE108" s="84"/>
      <c r="AF108" s="84"/>
      <c r="AG108" s="35"/>
      <c r="AH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84"/>
      <c r="BH108" s="35"/>
      <c r="BI108" s="35"/>
      <c r="BJ108" s="35"/>
      <c r="BK108" s="35"/>
      <c r="BL108" s="35"/>
      <c r="BM108" s="35"/>
      <c r="BN108" s="35"/>
      <c r="BO108" s="35"/>
      <c r="BP108" s="35"/>
      <c r="BQ108" s="35"/>
      <c r="BR108" s="35"/>
      <c r="BS108" s="35"/>
      <c r="BT108" s="35"/>
      <c r="BU108" s="35"/>
      <c r="BV108" s="35"/>
      <c r="BW108" s="35"/>
      <c r="BX108" s="35"/>
      <c r="BY108" s="35"/>
      <c r="BZ108" s="83"/>
      <c r="CA108" s="35"/>
      <c r="CB108" s="35"/>
      <c r="CC108" s="35"/>
      <c r="CD108" s="35"/>
    </row>
    <row r="109" spans="6:82" ht="18.5">
      <c r="F109" s="35"/>
      <c r="G109" s="64"/>
      <c r="H109" s="35"/>
      <c r="I109" s="81"/>
      <c r="J109" s="82"/>
      <c r="K109" s="35"/>
      <c r="L109" s="35"/>
      <c r="M109" s="35"/>
      <c r="N109" s="35"/>
      <c r="O109" s="35"/>
      <c r="P109" s="35"/>
      <c r="Q109" s="35"/>
      <c r="R109" s="35"/>
      <c r="S109" s="35"/>
      <c r="T109" s="35"/>
      <c r="U109" s="35"/>
      <c r="V109" s="35"/>
      <c r="W109" s="35"/>
      <c r="X109" s="83"/>
      <c r="Y109" s="84"/>
      <c r="Z109" s="35"/>
      <c r="AA109" s="35"/>
      <c r="AB109" s="35"/>
      <c r="AC109" s="84"/>
      <c r="AD109" s="35"/>
      <c r="AE109" s="84"/>
      <c r="AF109" s="84"/>
      <c r="AG109" s="35"/>
      <c r="AH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84"/>
      <c r="BH109" s="35"/>
      <c r="BI109" s="35"/>
      <c r="BJ109" s="35"/>
      <c r="BK109" s="35"/>
      <c r="BL109" s="35"/>
      <c r="BM109" s="35"/>
      <c r="BN109" s="35"/>
      <c r="BO109" s="35"/>
      <c r="BP109" s="35"/>
      <c r="BQ109" s="35"/>
      <c r="BR109" s="35"/>
      <c r="BS109" s="35"/>
      <c r="BT109" s="35"/>
      <c r="BU109" s="35"/>
      <c r="BV109" s="35"/>
      <c r="BW109" s="35"/>
      <c r="BX109" s="35"/>
      <c r="BY109" s="35"/>
      <c r="BZ109" s="83"/>
      <c r="CA109" s="35"/>
      <c r="CB109" s="35"/>
      <c r="CC109" s="35"/>
      <c r="CD109" s="35"/>
    </row>
    <row r="110" spans="6:82" ht="18.5">
      <c r="F110" s="35"/>
      <c r="G110" s="64"/>
      <c r="H110" s="35"/>
      <c r="I110" s="81"/>
      <c r="J110" s="82"/>
      <c r="K110" s="35"/>
      <c r="L110" s="35"/>
      <c r="M110" s="35"/>
      <c r="N110" s="35"/>
      <c r="O110" s="35"/>
      <c r="P110" s="35"/>
      <c r="Q110" s="35"/>
      <c r="R110" s="35"/>
      <c r="S110" s="35"/>
      <c r="T110" s="35"/>
      <c r="U110" s="35"/>
      <c r="V110" s="35"/>
      <c r="W110" s="35"/>
      <c r="X110" s="83"/>
      <c r="Y110" s="84"/>
      <c r="Z110" s="35"/>
      <c r="AA110" s="35"/>
      <c r="AB110" s="35"/>
      <c r="AC110" s="84"/>
      <c r="AD110" s="35"/>
      <c r="AE110" s="84"/>
      <c r="AF110" s="84"/>
      <c r="AG110" s="35"/>
      <c r="AH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35"/>
      <c r="BG110" s="84"/>
      <c r="BH110" s="35"/>
      <c r="BI110" s="35"/>
      <c r="BJ110" s="35"/>
      <c r="BK110" s="35"/>
      <c r="BL110" s="35"/>
      <c r="BM110" s="35"/>
      <c r="BN110" s="35"/>
      <c r="BO110" s="35"/>
      <c r="BP110" s="35"/>
      <c r="BQ110" s="35"/>
      <c r="BR110" s="35"/>
      <c r="BS110" s="35"/>
      <c r="BT110" s="35"/>
      <c r="BU110" s="35"/>
      <c r="BV110" s="35"/>
      <c r="BW110" s="35"/>
      <c r="BX110" s="35"/>
      <c r="BY110" s="35"/>
      <c r="BZ110" s="83"/>
      <c r="CA110" s="35"/>
      <c r="CB110" s="35"/>
      <c r="CC110" s="35"/>
      <c r="CD110" s="35"/>
    </row>
    <row r="111" spans="6:82" ht="18.5">
      <c r="F111" s="35"/>
      <c r="G111" s="64"/>
      <c r="H111" s="35"/>
      <c r="I111" s="81"/>
      <c r="J111" s="82"/>
      <c r="K111" s="35"/>
      <c r="L111" s="35"/>
      <c r="M111" s="35"/>
      <c r="N111" s="35"/>
      <c r="O111" s="35"/>
      <c r="P111" s="35"/>
      <c r="Q111" s="35"/>
      <c r="R111" s="35"/>
      <c r="S111" s="35"/>
      <c r="T111" s="35"/>
      <c r="U111" s="35"/>
      <c r="V111" s="35"/>
      <c r="W111" s="35"/>
      <c r="X111" s="83"/>
      <c r="Y111" s="84"/>
      <c r="Z111" s="35"/>
      <c r="AA111" s="35"/>
      <c r="AB111" s="35"/>
      <c r="AC111" s="84"/>
      <c r="AD111" s="35"/>
      <c r="AE111" s="84"/>
      <c r="AF111" s="84"/>
      <c r="AG111" s="35"/>
      <c r="AH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84"/>
      <c r="BH111" s="35"/>
      <c r="BI111" s="35"/>
      <c r="BJ111" s="35"/>
      <c r="BK111" s="35"/>
      <c r="BL111" s="35"/>
      <c r="BM111" s="35"/>
      <c r="BN111" s="35"/>
      <c r="BO111" s="35"/>
      <c r="BP111" s="35"/>
      <c r="BQ111" s="35"/>
      <c r="BR111" s="35"/>
      <c r="BS111" s="35"/>
      <c r="BT111" s="35"/>
      <c r="BU111" s="35"/>
      <c r="BV111" s="35"/>
      <c r="BW111" s="35"/>
      <c r="BX111" s="35"/>
      <c r="BY111" s="35"/>
      <c r="BZ111" s="83"/>
      <c r="CA111" s="35"/>
      <c r="CB111" s="35"/>
      <c r="CC111" s="35"/>
      <c r="CD111" s="35"/>
    </row>
    <row r="112" spans="6:82" ht="18.5">
      <c r="F112" s="35"/>
      <c r="G112" s="64"/>
      <c r="H112" s="35"/>
      <c r="I112" s="81"/>
      <c r="J112" s="82"/>
      <c r="K112" s="35"/>
      <c r="L112" s="35"/>
      <c r="M112" s="35"/>
      <c r="N112" s="35"/>
      <c r="O112" s="35"/>
      <c r="P112" s="35"/>
      <c r="Q112" s="35"/>
      <c r="R112" s="35"/>
      <c r="S112" s="35"/>
      <c r="T112" s="35"/>
      <c r="U112" s="35"/>
      <c r="V112" s="35"/>
      <c r="W112" s="35"/>
      <c r="X112" s="83"/>
      <c r="Y112" s="84"/>
      <c r="Z112" s="35"/>
      <c r="AA112" s="35"/>
      <c r="AB112" s="35"/>
      <c r="AC112" s="84"/>
      <c r="AD112" s="35"/>
      <c r="AE112" s="84"/>
      <c r="AF112" s="84"/>
      <c r="AG112" s="35"/>
      <c r="AH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35"/>
      <c r="BG112" s="84"/>
      <c r="BH112" s="35"/>
      <c r="BI112" s="35"/>
      <c r="BJ112" s="35"/>
      <c r="BK112" s="35"/>
      <c r="BL112" s="35"/>
      <c r="BM112" s="35"/>
      <c r="BN112" s="35"/>
      <c r="BO112" s="35"/>
      <c r="BP112" s="35"/>
      <c r="BQ112" s="35"/>
      <c r="BR112" s="35"/>
      <c r="BS112" s="35"/>
      <c r="BT112" s="35"/>
      <c r="BU112" s="35"/>
      <c r="BV112" s="35"/>
      <c r="BW112" s="35"/>
      <c r="BX112" s="35"/>
      <c r="BY112" s="35"/>
      <c r="BZ112" s="83"/>
      <c r="CA112" s="35"/>
      <c r="CB112" s="35"/>
      <c r="CC112" s="35"/>
      <c r="CD112" s="35"/>
    </row>
    <row r="113" spans="6:82" ht="18.5">
      <c r="F113" s="35"/>
      <c r="G113" s="64"/>
      <c r="H113" s="35"/>
      <c r="I113" s="81"/>
      <c r="J113" s="82"/>
      <c r="K113" s="35"/>
      <c r="L113" s="35"/>
      <c r="M113" s="35"/>
      <c r="N113" s="35"/>
      <c r="O113" s="35"/>
      <c r="P113" s="35"/>
      <c r="Q113" s="35"/>
      <c r="R113" s="35"/>
      <c r="S113" s="35"/>
      <c r="T113" s="35"/>
      <c r="U113" s="35"/>
      <c r="V113" s="35"/>
      <c r="W113" s="35"/>
      <c r="X113" s="83"/>
      <c r="Y113" s="84"/>
      <c r="Z113" s="35"/>
      <c r="AA113" s="35"/>
      <c r="AB113" s="35"/>
      <c r="AC113" s="84"/>
      <c r="AD113" s="35"/>
      <c r="AE113" s="84"/>
      <c r="AF113" s="84"/>
      <c r="AG113" s="35"/>
      <c r="AH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84"/>
      <c r="BH113" s="35"/>
      <c r="BI113" s="35"/>
      <c r="BJ113" s="35"/>
      <c r="BK113" s="35"/>
      <c r="BL113" s="35"/>
      <c r="BM113" s="35"/>
      <c r="BN113" s="35"/>
      <c r="BO113" s="35"/>
      <c r="BP113" s="35"/>
      <c r="BQ113" s="35"/>
      <c r="BR113" s="35"/>
      <c r="BS113" s="35"/>
      <c r="BT113" s="35"/>
      <c r="BU113" s="35"/>
      <c r="BV113" s="35"/>
      <c r="BW113" s="35"/>
      <c r="BX113" s="35"/>
      <c r="BY113" s="35"/>
      <c r="BZ113" s="83"/>
      <c r="CA113" s="35"/>
      <c r="CB113" s="35"/>
      <c r="CC113" s="35"/>
      <c r="CD113" s="35"/>
    </row>
    <row r="114" spans="6:82" ht="18.5">
      <c r="F114" s="35"/>
      <c r="G114" s="64"/>
      <c r="H114" s="35"/>
      <c r="I114" s="81"/>
      <c r="J114" s="82"/>
      <c r="K114" s="35"/>
      <c r="L114" s="35"/>
      <c r="M114" s="35"/>
      <c r="N114" s="35"/>
      <c r="O114" s="35"/>
      <c r="P114" s="35"/>
      <c r="Q114" s="35"/>
      <c r="R114" s="35"/>
      <c r="S114" s="35"/>
      <c r="T114" s="35"/>
      <c r="U114" s="35"/>
      <c r="V114" s="35"/>
      <c r="W114" s="35"/>
      <c r="X114" s="83"/>
      <c r="Y114" s="84"/>
      <c r="Z114" s="35"/>
      <c r="AA114" s="35"/>
      <c r="AB114" s="35"/>
      <c r="AC114" s="84"/>
      <c r="AD114" s="35"/>
      <c r="AE114" s="84"/>
      <c r="AF114" s="84"/>
      <c r="AG114" s="35"/>
      <c r="AH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c r="BG114" s="84"/>
      <c r="BH114" s="35"/>
      <c r="BI114" s="35"/>
      <c r="BJ114" s="35"/>
      <c r="BK114" s="35"/>
      <c r="BL114" s="35"/>
      <c r="BM114" s="35"/>
      <c r="BN114" s="35"/>
      <c r="BO114" s="35"/>
      <c r="BP114" s="35"/>
      <c r="BQ114" s="35"/>
      <c r="BR114" s="35"/>
      <c r="BS114" s="35"/>
      <c r="BT114" s="35"/>
      <c r="BU114" s="35"/>
      <c r="BV114" s="35"/>
      <c r="BW114" s="35"/>
      <c r="BX114" s="35"/>
      <c r="BY114" s="35"/>
      <c r="BZ114" s="83"/>
      <c r="CA114" s="35"/>
      <c r="CB114" s="35"/>
      <c r="CC114" s="35"/>
      <c r="CD114" s="35"/>
    </row>
    <row r="115" spans="6:82" ht="18.5">
      <c r="F115" s="35"/>
      <c r="G115" s="64"/>
      <c r="H115" s="35"/>
      <c r="I115" s="81"/>
      <c r="J115" s="82"/>
      <c r="K115" s="35"/>
      <c r="L115" s="35"/>
      <c r="M115" s="35"/>
      <c r="N115" s="35"/>
      <c r="O115" s="35"/>
      <c r="P115" s="35"/>
      <c r="Q115" s="35"/>
      <c r="R115" s="35"/>
      <c r="S115" s="35"/>
      <c r="T115" s="35"/>
      <c r="U115" s="35"/>
      <c r="V115" s="35"/>
      <c r="W115" s="35"/>
      <c r="X115" s="83"/>
      <c r="Y115" s="84"/>
      <c r="Z115" s="35"/>
      <c r="AA115" s="35"/>
      <c r="AB115" s="35"/>
      <c r="AC115" s="84"/>
      <c r="AD115" s="35"/>
      <c r="AE115" s="84"/>
      <c r="AF115" s="84"/>
      <c r="AG115" s="35"/>
      <c r="AH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84"/>
      <c r="BH115" s="35"/>
      <c r="BI115" s="35"/>
      <c r="BJ115" s="35"/>
      <c r="BK115" s="35"/>
      <c r="BL115" s="35"/>
      <c r="BM115" s="35"/>
      <c r="BN115" s="35"/>
      <c r="BO115" s="35"/>
      <c r="BP115" s="35"/>
      <c r="BQ115" s="35"/>
      <c r="BR115" s="35"/>
      <c r="BS115" s="35"/>
      <c r="BT115" s="35"/>
      <c r="BU115" s="35"/>
      <c r="BV115" s="35"/>
      <c r="BW115" s="35"/>
      <c r="BX115" s="35"/>
      <c r="BY115" s="35"/>
      <c r="BZ115" s="83"/>
      <c r="CA115" s="35"/>
      <c r="CB115" s="35"/>
      <c r="CC115" s="35"/>
      <c r="CD115" s="35"/>
    </row>
    <row r="116" spans="6:82" ht="18.5">
      <c r="F116" s="35"/>
      <c r="G116" s="64"/>
      <c r="H116" s="35"/>
      <c r="I116" s="81"/>
      <c r="J116" s="82"/>
      <c r="K116" s="35"/>
      <c r="L116" s="35"/>
      <c r="M116" s="35"/>
      <c r="N116" s="35"/>
      <c r="O116" s="35"/>
      <c r="P116" s="35"/>
      <c r="Q116" s="35"/>
      <c r="R116" s="35"/>
      <c r="S116" s="35"/>
      <c r="T116" s="35"/>
      <c r="U116" s="35"/>
      <c r="V116" s="35"/>
      <c r="W116" s="35"/>
      <c r="X116" s="83"/>
      <c r="Y116" s="84"/>
      <c r="Z116" s="35"/>
      <c r="AA116" s="35"/>
      <c r="AB116" s="35"/>
      <c r="AC116" s="84"/>
      <c r="AD116" s="35"/>
      <c r="AE116" s="84"/>
      <c r="AF116" s="84"/>
      <c r="AG116" s="35"/>
      <c r="AH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84"/>
      <c r="BH116" s="35"/>
      <c r="BI116" s="35"/>
      <c r="BJ116" s="35"/>
      <c r="BK116" s="35"/>
      <c r="BL116" s="35"/>
      <c r="BM116" s="35"/>
      <c r="BN116" s="35"/>
      <c r="BO116" s="35"/>
      <c r="BP116" s="35"/>
      <c r="BQ116" s="35"/>
      <c r="BR116" s="35"/>
      <c r="BS116" s="35"/>
      <c r="BT116" s="35"/>
      <c r="BU116" s="35"/>
      <c r="BV116" s="35"/>
      <c r="BW116" s="35"/>
      <c r="BX116" s="35"/>
      <c r="BY116" s="35"/>
      <c r="BZ116" s="83"/>
      <c r="CA116" s="35"/>
      <c r="CB116" s="35"/>
      <c r="CC116" s="35"/>
      <c r="CD116" s="35"/>
    </row>
    <row r="117" spans="6:82" ht="18.5">
      <c r="F117" s="35"/>
      <c r="G117" s="64"/>
      <c r="H117" s="35"/>
      <c r="I117" s="81"/>
      <c r="J117" s="82"/>
      <c r="K117" s="35"/>
      <c r="L117" s="35"/>
      <c r="M117" s="35"/>
      <c r="N117" s="35"/>
      <c r="O117" s="35"/>
      <c r="P117" s="35"/>
      <c r="Q117" s="35"/>
      <c r="R117" s="35"/>
      <c r="S117" s="35"/>
      <c r="T117" s="35"/>
      <c r="U117" s="35"/>
      <c r="V117" s="35"/>
      <c r="W117" s="35"/>
      <c r="X117" s="83"/>
      <c r="Y117" s="84"/>
      <c r="Z117" s="35"/>
      <c r="AA117" s="35"/>
      <c r="AB117" s="35"/>
      <c r="AC117" s="84"/>
      <c r="AD117" s="35"/>
      <c r="AE117" s="84"/>
      <c r="AF117" s="84"/>
      <c r="AG117" s="35"/>
      <c r="AH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84"/>
      <c r="BH117" s="35"/>
      <c r="BI117" s="35"/>
      <c r="BJ117" s="35"/>
      <c r="BK117" s="35"/>
      <c r="BL117" s="35"/>
      <c r="BM117" s="35"/>
      <c r="BN117" s="35"/>
      <c r="BO117" s="35"/>
      <c r="BP117" s="35"/>
      <c r="BQ117" s="35"/>
      <c r="BR117" s="35"/>
      <c r="BS117" s="35"/>
      <c r="BT117" s="35"/>
      <c r="BU117" s="35"/>
      <c r="BV117" s="35"/>
      <c r="BW117" s="35"/>
      <c r="BX117" s="35"/>
      <c r="BY117" s="35"/>
      <c r="BZ117" s="83"/>
      <c r="CA117" s="35"/>
      <c r="CB117" s="35"/>
      <c r="CC117" s="35"/>
      <c r="CD117" s="35"/>
    </row>
    <row r="118" spans="6:82" ht="18.5">
      <c r="F118" s="35"/>
      <c r="G118" s="64"/>
      <c r="H118" s="35"/>
      <c r="I118" s="81"/>
      <c r="J118" s="82"/>
      <c r="K118" s="35"/>
      <c r="L118" s="35"/>
      <c r="M118" s="35"/>
      <c r="N118" s="35"/>
      <c r="O118" s="35"/>
      <c r="P118" s="35"/>
      <c r="Q118" s="35"/>
      <c r="R118" s="35"/>
      <c r="S118" s="35"/>
      <c r="T118" s="35"/>
      <c r="U118" s="35"/>
      <c r="V118" s="35"/>
      <c r="W118" s="35"/>
      <c r="X118" s="83"/>
      <c r="Y118" s="84"/>
      <c r="Z118" s="35"/>
      <c r="AA118" s="35"/>
      <c r="AB118" s="35"/>
      <c r="AC118" s="84"/>
      <c r="AD118" s="35"/>
      <c r="AE118" s="84"/>
      <c r="AF118" s="84"/>
      <c r="AG118" s="35"/>
      <c r="AH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84"/>
      <c r="BH118" s="35"/>
      <c r="BI118" s="35"/>
      <c r="BJ118" s="35"/>
      <c r="BK118" s="35"/>
      <c r="BL118" s="35"/>
      <c r="BM118" s="35"/>
      <c r="BN118" s="35"/>
      <c r="BO118" s="35"/>
      <c r="BP118" s="35"/>
      <c r="BQ118" s="35"/>
      <c r="BR118" s="35"/>
      <c r="BS118" s="35"/>
      <c r="BT118" s="35"/>
      <c r="BU118" s="35"/>
      <c r="BV118" s="35"/>
      <c r="BW118" s="35"/>
      <c r="BX118" s="35"/>
      <c r="BY118" s="35"/>
      <c r="BZ118" s="83"/>
      <c r="CA118" s="35"/>
      <c r="CB118" s="35"/>
      <c r="CC118" s="35"/>
      <c r="CD118" s="35"/>
    </row>
    <row r="119" spans="6:82" ht="18.5">
      <c r="F119" s="35"/>
      <c r="G119" s="64"/>
      <c r="H119" s="35"/>
      <c r="I119" s="81"/>
      <c r="J119" s="82"/>
      <c r="K119" s="35"/>
      <c r="L119" s="35"/>
      <c r="M119" s="35"/>
      <c r="N119" s="35"/>
      <c r="O119" s="35"/>
      <c r="P119" s="35"/>
      <c r="Q119" s="35"/>
      <c r="R119" s="35"/>
      <c r="S119" s="35"/>
      <c r="T119" s="35"/>
      <c r="U119" s="35"/>
      <c r="V119" s="35"/>
      <c r="W119" s="35"/>
      <c r="X119" s="83"/>
      <c r="Y119" s="84"/>
      <c r="Z119" s="35"/>
      <c r="AA119" s="35"/>
      <c r="AB119" s="35"/>
      <c r="AC119" s="84"/>
      <c r="AD119" s="35"/>
      <c r="AE119" s="84"/>
      <c r="AF119" s="84"/>
      <c r="AG119" s="35"/>
      <c r="AH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84"/>
      <c r="BH119" s="35"/>
      <c r="BI119" s="35"/>
      <c r="BJ119" s="35"/>
      <c r="BK119" s="35"/>
      <c r="BL119" s="35"/>
      <c r="BM119" s="35"/>
      <c r="BN119" s="35"/>
      <c r="BO119" s="35"/>
      <c r="BP119" s="35"/>
      <c r="BQ119" s="35"/>
      <c r="BR119" s="35"/>
      <c r="BS119" s="35"/>
      <c r="BT119" s="35"/>
      <c r="BU119" s="35"/>
      <c r="BV119" s="35"/>
      <c r="BW119" s="35"/>
      <c r="BX119" s="35"/>
      <c r="BY119" s="35"/>
      <c r="BZ119" s="83"/>
      <c r="CA119" s="35"/>
      <c r="CB119" s="35"/>
      <c r="CC119" s="35"/>
      <c r="CD119" s="35"/>
    </row>
    <row r="120" spans="6:82" ht="18.5">
      <c r="F120" s="35"/>
      <c r="G120" s="64"/>
      <c r="H120" s="35"/>
      <c r="I120" s="81"/>
      <c r="J120" s="82"/>
      <c r="K120" s="35"/>
      <c r="L120" s="35"/>
      <c r="M120" s="35"/>
      <c r="N120" s="35"/>
      <c r="O120" s="35"/>
      <c r="P120" s="35"/>
      <c r="Q120" s="35"/>
      <c r="R120" s="35"/>
      <c r="S120" s="35"/>
      <c r="T120" s="35"/>
      <c r="U120" s="35"/>
      <c r="V120" s="35"/>
      <c r="W120" s="35"/>
      <c r="X120" s="83"/>
      <c r="Y120" s="84"/>
      <c r="Z120" s="35"/>
      <c r="AA120" s="35"/>
      <c r="AB120" s="35"/>
      <c r="AC120" s="84"/>
      <c r="AD120" s="35"/>
      <c r="AE120" s="84"/>
      <c r="AF120" s="84"/>
      <c r="AG120" s="35"/>
      <c r="AH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84"/>
      <c r="BH120" s="35"/>
      <c r="BI120" s="35"/>
      <c r="BJ120" s="35"/>
      <c r="BK120" s="35"/>
      <c r="BL120" s="35"/>
      <c r="BM120" s="35"/>
      <c r="BN120" s="35"/>
      <c r="BO120" s="35"/>
      <c r="BP120" s="35"/>
      <c r="BQ120" s="35"/>
      <c r="BR120" s="35"/>
      <c r="BS120" s="35"/>
      <c r="BT120" s="35"/>
      <c r="BU120" s="35"/>
      <c r="BV120" s="35"/>
      <c r="BW120" s="35"/>
      <c r="BX120" s="35"/>
      <c r="BY120" s="35"/>
      <c r="BZ120" s="83"/>
      <c r="CA120" s="35"/>
      <c r="CB120" s="35"/>
      <c r="CC120" s="35"/>
      <c r="CD120" s="35"/>
    </row>
    <row r="121" spans="6:82" ht="18.5">
      <c r="F121" s="35"/>
      <c r="G121" s="64"/>
      <c r="H121" s="35"/>
      <c r="I121" s="81"/>
      <c r="J121" s="82"/>
      <c r="K121" s="35"/>
      <c r="L121" s="35"/>
      <c r="M121" s="35"/>
      <c r="N121" s="35"/>
      <c r="O121" s="35"/>
      <c r="P121" s="35"/>
      <c r="Q121" s="35"/>
      <c r="R121" s="35"/>
      <c r="S121" s="35"/>
      <c r="T121" s="35"/>
      <c r="U121" s="35"/>
      <c r="V121" s="35"/>
      <c r="W121" s="35"/>
      <c r="X121" s="83"/>
      <c r="Y121" s="84"/>
      <c r="Z121" s="35"/>
      <c r="AA121" s="35"/>
      <c r="AB121" s="35"/>
      <c r="AC121" s="84"/>
      <c r="AD121" s="35"/>
      <c r="AE121" s="84"/>
      <c r="AF121" s="84"/>
      <c r="AG121" s="35"/>
      <c r="AH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84"/>
      <c r="BH121" s="35"/>
      <c r="BI121" s="35"/>
      <c r="BJ121" s="35"/>
      <c r="BK121" s="35"/>
      <c r="BL121" s="35"/>
      <c r="BM121" s="35"/>
      <c r="BN121" s="35"/>
      <c r="BO121" s="35"/>
      <c r="BP121" s="35"/>
      <c r="BQ121" s="35"/>
      <c r="BR121" s="35"/>
      <c r="BS121" s="35"/>
      <c r="BT121" s="35"/>
      <c r="BU121" s="35"/>
      <c r="BV121" s="35"/>
      <c r="BW121" s="35"/>
      <c r="BX121" s="35"/>
      <c r="BY121" s="35"/>
      <c r="BZ121" s="83"/>
      <c r="CA121" s="35"/>
      <c r="CB121" s="35"/>
      <c r="CC121" s="35"/>
      <c r="CD121" s="35"/>
    </row>
    <row r="122" spans="6:82" ht="18.5">
      <c r="F122" s="35"/>
      <c r="G122" s="64"/>
      <c r="H122" s="35"/>
      <c r="I122" s="81"/>
      <c r="J122" s="82"/>
      <c r="K122" s="35"/>
      <c r="L122" s="35"/>
      <c r="M122" s="35"/>
      <c r="N122" s="35"/>
      <c r="O122" s="35"/>
      <c r="P122" s="35"/>
      <c r="Q122" s="35"/>
      <c r="R122" s="35"/>
      <c r="S122" s="35"/>
      <c r="T122" s="35"/>
      <c r="U122" s="35"/>
      <c r="V122" s="35"/>
      <c r="W122" s="35"/>
      <c r="X122" s="83"/>
      <c r="Y122" s="84"/>
      <c r="Z122" s="35"/>
      <c r="AA122" s="35"/>
      <c r="AB122" s="35"/>
      <c r="AC122" s="84"/>
      <c r="AD122" s="35"/>
      <c r="AE122" s="84"/>
      <c r="AF122" s="84"/>
      <c r="AG122" s="35"/>
      <c r="AH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84"/>
      <c r="BH122" s="35"/>
      <c r="BI122" s="35"/>
      <c r="BJ122" s="35"/>
      <c r="BK122" s="35"/>
      <c r="BL122" s="35"/>
      <c r="BM122" s="35"/>
      <c r="BN122" s="35"/>
      <c r="BO122" s="35"/>
      <c r="BP122" s="35"/>
      <c r="BQ122" s="35"/>
      <c r="BR122" s="35"/>
      <c r="BS122" s="35"/>
      <c r="BT122" s="35"/>
      <c r="BU122" s="35"/>
      <c r="BV122" s="35"/>
      <c r="BW122" s="35"/>
      <c r="BX122" s="35"/>
      <c r="BY122" s="35"/>
      <c r="BZ122" s="83"/>
      <c r="CA122" s="35"/>
      <c r="CB122" s="35"/>
      <c r="CC122" s="35"/>
      <c r="CD122" s="35"/>
    </row>
    <row r="123" spans="6:82" ht="18.5">
      <c r="F123" s="35"/>
      <c r="G123" s="64"/>
      <c r="H123" s="35"/>
      <c r="I123" s="81"/>
      <c r="J123" s="82"/>
      <c r="K123" s="35"/>
      <c r="L123" s="35"/>
      <c r="M123" s="35"/>
      <c r="N123" s="35"/>
      <c r="O123" s="35"/>
      <c r="P123" s="35"/>
      <c r="Q123" s="35"/>
      <c r="R123" s="35"/>
      <c r="S123" s="35"/>
      <c r="T123" s="35"/>
      <c r="U123" s="35"/>
      <c r="V123" s="35"/>
      <c r="W123" s="35"/>
      <c r="X123" s="83"/>
      <c r="Y123" s="84"/>
      <c r="Z123" s="35"/>
      <c r="AA123" s="35"/>
      <c r="AB123" s="35"/>
      <c r="AC123" s="84"/>
      <c r="AD123" s="35"/>
      <c r="AE123" s="84"/>
      <c r="AF123" s="84"/>
      <c r="AG123" s="35"/>
      <c r="AH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84"/>
      <c r="BH123" s="35"/>
      <c r="BI123" s="35"/>
      <c r="BJ123" s="35"/>
      <c r="BK123" s="35"/>
      <c r="BL123" s="35"/>
      <c r="BM123" s="35"/>
      <c r="BN123" s="35"/>
      <c r="BO123" s="35"/>
      <c r="BP123" s="35"/>
      <c r="BQ123" s="35"/>
      <c r="BR123" s="35"/>
      <c r="BS123" s="35"/>
      <c r="BT123" s="35"/>
      <c r="BU123" s="35"/>
      <c r="BV123" s="35"/>
      <c r="BW123" s="35"/>
      <c r="BX123" s="35"/>
      <c r="BY123" s="35"/>
      <c r="BZ123" s="83"/>
      <c r="CA123" s="35"/>
      <c r="CB123" s="35"/>
      <c r="CC123" s="35"/>
      <c r="CD123" s="35"/>
    </row>
    <row r="124" spans="6:82" ht="18.5">
      <c r="F124" s="35"/>
      <c r="G124" s="64"/>
      <c r="H124" s="35"/>
      <c r="I124" s="81"/>
      <c r="J124" s="82"/>
      <c r="K124" s="35"/>
      <c r="L124" s="35"/>
      <c r="M124" s="35"/>
      <c r="N124" s="35"/>
      <c r="O124" s="35"/>
      <c r="P124" s="35"/>
      <c r="Q124" s="35"/>
      <c r="R124" s="35"/>
      <c r="S124" s="35"/>
      <c r="T124" s="35"/>
      <c r="U124" s="35"/>
      <c r="V124" s="35"/>
      <c r="W124" s="35"/>
      <c r="X124" s="83"/>
      <c r="Y124" s="84"/>
      <c r="Z124" s="35"/>
      <c r="AA124" s="35"/>
      <c r="AB124" s="35"/>
      <c r="AC124" s="84"/>
      <c r="AD124" s="35"/>
      <c r="AE124" s="84"/>
      <c r="AF124" s="84"/>
      <c r="AG124" s="35"/>
      <c r="AH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84"/>
      <c r="BH124" s="35"/>
      <c r="BI124" s="35"/>
      <c r="BJ124" s="35"/>
      <c r="BK124" s="35"/>
      <c r="BL124" s="35"/>
      <c r="BM124" s="35"/>
      <c r="BN124" s="35"/>
      <c r="BO124" s="35"/>
      <c r="BP124" s="35"/>
      <c r="BQ124" s="35"/>
      <c r="BR124" s="35"/>
      <c r="BS124" s="35"/>
      <c r="BT124" s="35"/>
      <c r="BU124" s="35"/>
      <c r="BV124" s="35"/>
      <c r="BW124" s="35"/>
      <c r="BX124" s="35"/>
      <c r="BY124" s="35"/>
      <c r="BZ124" s="83"/>
      <c r="CA124" s="35"/>
      <c r="CB124" s="35"/>
      <c r="CC124" s="35"/>
      <c r="CD124" s="35"/>
    </row>
    <row r="125" spans="6:82" ht="18.5">
      <c r="F125" s="35"/>
      <c r="G125" s="64"/>
      <c r="H125" s="35"/>
      <c r="I125" s="81"/>
      <c r="J125" s="82"/>
      <c r="K125" s="35"/>
      <c r="L125" s="35"/>
      <c r="M125" s="35"/>
      <c r="N125" s="35"/>
      <c r="O125" s="35"/>
      <c r="P125" s="35"/>
      <c r="Q125" s="35"/>
      <c r="R125" s="35"/>
      <c r="S125" s="35"/>
      <c r="T125" s="35"/>
      <c r="U125" s="35"/>
      <c r="V125" s="35"/>
      <c r="W125" s="35"/>
      <c r="X125" s="83"/>
      <c r="Y125" s="84"/>
      <c r="Z125" s="35"/>
      <c r="AA125" s="35"/>
      <c r="AB125" s="35"/>
      <c r="AC125" s="84"/>
      <c r="AD125" s="35"/>
      <c r="AE125" s="84"/>
      <c r="AF125" s="84"/>
      <c r="AG125" s="35"/>
      <c r="AH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84"/>
      <c r="BH125" s="35"/>
      <c r="BI125" s="35"/>
      <c r="BJ125" s="35"/>
      <c r="BK125" s="35"/>
      <c r="BL125" s="35"/>
      <c r="BM125" s="35"/>
      <c r="BN125" s="35"/>
      <c r="BO125" s="35"/>
      <c r="BP125" s="35"/>
      <c r="BQ125" s="35"/>
      <c r="BR125" s="35"/>
      <c r="BS125" s="35"/>
      <c r="BT125" s="35"/>
      <c r="BU125" s="35"/>
      <c r="BV125" s="35"/>
      <c r="BW125" s="35"/>
      <c r="BX125" s="35"/>
      <c r="BY125" s="35"/>
      <c r="BZ125" s="83"/>
      <c r="CA125" s="35"/>
      <c r="CB125" s="35"/>
      <c r="CC125" s="35"/>
      <c r="CD125" s="35"/>
    </row>
    <row r="126" spans="6:82" ht="18.5">
      <c r="F126" s="35"/>
      <c r="G126" s="64"/>
      <c r="H126" s="35"/>
      <c r="I126" s="81"/>
      <c r="J126" s="82"/>
      <c r="K126" s="35"/>
      <c r="L126" s="35"/>
      <c r="M126" s="35"/>
      <c r="N126" s="35"/>
      <c r="O126" s="35"/>
      <c r="P126" s="35"/>
      <c r="Q126" s="35"/>
      <c r="R126" s="35"/>
      <c r="S126" s="35"/>
      <c r="T126" s="35"/>
      <c r="U126" s="35"/>
      <c r="V126" s="35"/>
      <c r="W126" s="35"/>
      <c r="X126" s="83"/>
      <c r="Y126" s="84"/>
      <c r="Z126" s="35"/>
      <c r="AA126" s="35"/>
      <c r="AB126" s="35"/>
      <c r="AC126" s="84"/>
      <c r="AD126" s="35"/>
      <c r="AE126" s="84"/>
      <c r="AF126" s="84"/>
      <c r="AG126" s="35"/>
      <c r="AH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84"/>
      <c r="BH126" s="35"/>
      <c r="BI126" s="35"/>
      <c r="BJ126" s="35"/>
      <c r="BK126" s="35"/>
      <c r="BL126" s="35"/>
      <c r="BM126" s="35"/>
      <c r="BN126" s="35"/>
      <c r="BO126" s="35"/>
      <c r="BP126" s="35"/>
      <c r="BQ126" s="35"/>
      <c r="BR126" s="35"/>
      <c r="BS126" s="35"/>
      <c r="BT126" s="35"/>
      <c r="BU126" s="35"/>
      <c r="BV126" s="35"/>
      <c r="BW126" s="35"/>
      <c r="BX126" s="35"/>
      <c r="BY126" s="35"/>
      <c r="BZ126" s="83"/>
      <c r="CA126" s="35"/>
      <c r="CB126" s="35"/>
      <c r="CC126" s="35"/>
      <c r="CD126" s="35"/>
    </row>
    <row r="127" spans="6:82" ht="18.5">
      <c r="F127" s="35"/>
      <c r="G127" s="64"/>
      <c r="H127" s="35"/>
      <c r="I127" s="81"/>
      <c r="J127" s="82"/>
      <c r="K127" s="35"/>
      <c r="L127" s="35"/>
      <c r="M127" s="35"/>
      <c r="N127" s="35"/>
      <c r="O127" s="35"/>
      <c r="P127" s="35"/>
      <c r="Q127" s="35"/>
      <c r="R127" s="35"/>
      <c r="S127" s="35"/>
      <c r="T127" s="35"/>
      <c r="U127" s="35"/>
      <c r="V127" s="35"/>
      <c r="W127" s="35"/>
      <c r="X127" s="83"/>
      <c r="Y127" s="84"/>
      <c r="Z127" s="35"/>
      <c r="AA127" s="35"/>
      <c r="AB127" s="35"/>
      <c r="AC127" s="84"/>
      <c r="AD127" s="35"/>
      <c r="AE127" s="84"/>
      <c r="AF127" s="84"/>
      <c r="AG127" s="35"/>
      <c r="AH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84"/>
      <c r="BH127" s="35"/>
      <c r="BI127" s="35"/>
      <c r="BJ127" s="35"/>
      <c r="BK127" s="35"/>
      <c r="BL127" s="35"/>
      <c r="BM127" s="35"/>
      <c r="BN127" s="35"/>
      <c r="BO127" s="35"/>
      <c r="BP127" s="35"/>
      <c r="BQ127" s="35"/>
      <c r="BR127" s="35"/>
      <c r="BS127" s="35"/>
      <c r="BT127" s="35"/>
      <c r="BU127" s="35"/>
      <c r="BV127" s="35"/>
      <c r="BW127" s="35"/>
      <c r="BX127" s="35"/>
      <c r="BY127" s="35"/>
      <c r="BZ127" s="83"/>
      <c r="CA127" s="35"/>
      <c r="CB127" s="35"/>
      <c r="CC127" s="35"/>
      <c r="CD127" s="35"/>
    </row>
    <row r="128" spans="6:82" ht="18.5">
      <c r="F128" s="35"/>
      <c r="G128" s="64"/>
      <c r="H128" s="35"/>
      <c r="I128" s="81"/>
      <c r="J128" s="82"/>
      <c r="K128" s="35"/>
      <c r="L128" s="35"/>
      <c r="M128" s="35"/>
      <c r="N128" s="35"/>
      <c r="O128" s="35"/>
      <c r="P128" s="35"/>
      <c r="Q128" s="35"/>
      <c r="R128" s="35"/>
      <c r="S128" s="35"/>
      <c r="T128" s="35"/>
      <c r="U128" s="35"/>
      <c r="V128" s="35"/>
      <c r="W128" s="35"/>
      <c r="X128" s="83"/>
      <c r="Y128" s="84"/>
      <c r="Z128" s="35"/>
      <c r="AA128" s="35"/>
      <c r="AB128" s="35"/>
      <c r="AC128" s="84"/>
      <c r="AD128" s="35"/>
      <c r="AE128" s="84"/>
      <c r="AF128" s="84"/>
      <c r="AG128" s="35"/>
      <c r="AH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84"/>
      <c r="BH128" s="35"/>
      <c r="BI128" s="35"/>
      <c r="BJ128" s="35"/>
      <c r="BK128" s="35"/>
      <c r="BL128" s="35"/>
      <c r="BM128" s="35"/>
      <c r="BN128" s="35"/>
      <c r="BO128" s="35"/>
      <c r="BP128" s="35"/>
      <c r="BQ128" s="35"/>
      <c r="BR128" s="35"/>
      <c r="BS128" s="35"/>
      <c r="BT128" s="35"/>
      <c r="BU128" s="35"/>
      <c r="BV128" s="35"/>
      <c r="BW128" s="35"/>
      <c r="BX128" s="35"/>
      <c r="BY128" s="35"/>
      <c r="BZ128" s="83"/>
      <c r="CA128" s="35"/>
      <c r="CB128" s="35"/>
      <c r="CC128" s="35"/>
      <c r="CD128" s="35"/>
    </row>
    <row r="129" spans="6:82" ht="18.5">
      <c r="F129" s="35"/>
      <c r="G129" s="64"/>
      <c r="H129" s="35"/>
      <c r="I129" s="81"/>
      <c r="J129" s="82"/>
      <c r="K129" s="35"/>
      <c r="L129" s="35"/>
      <c r="M129" s="35"/>
      <c r="N129" s="35"/>
      <c r="O129" s="35"/>
      <c r="P129" s="35"/>
      <c r="Q129" s="35"/>
      <c r="R129" s="35"/>
      <c r="S129" s="35"/>
      <c r="T129" s="35"/>
      <c r="U129" s="35"/>
      <c r="V129" s="35"/>
      <c r="W129" s="35"/>
      <c r="X129" s="83"/>
      <c r="Y129" s="84"/>
      <c r="Z129" s="35"/>
      <c r="AA129" s="35"/>
      <c r="AB129" s="35"/>
      <c r="AC129" s="84"/>
      <c r="AD129" s="35"/>
      <c r="AE129" s="84"/>
      <c r="AF129" s="84"/>
      <c r="AG129" s="35"/>
      <c r="AH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84"/>
      <c r="BH129" s="35"/>
      <c r="BI129" s="35"/>
      <c r="BJ129" s="35"/>
      <c r="BK129" s="35"/>
      <c r="BL129" s="35"/>
      <c r="BM129" s="35"/>
      <c r="BN129" s="35"/>
      <c r="BO129" s="35"/>
      <c r="BP129" s="35"/>
      <c r="BQ129" s="35"/>
      <c r="BR129" s="35"/>
      <c r="BS129" s="35"/>
      <c r="BT129" s="35"/>
      <c r="BU129" s="35"/>
      <c r="BV129" s="35"/>
      <c r="BW129" s="35"/>
      <c r="BX129" s="35"/>
      <c r="BY129" s="35"/>
      <c r="BZ129" s="83"/>
      <c r="CA129" s="35"/>
      <c r="CB129" s="35"/>
      <c r="CC129" s="35"/>
      <c r="CD129" s="35"/>
    </row>
    <row r="130" spans="6:82" ht="18.5">
      <c r="F130" s="35"/>
      <c r="G130" s="64"/>
      <c r="H130" s="35"/>
      <c r="I130" s="81"/>
      <c r="J130" s="82"/>
      <c r="K130" s="35"/>
      <c r="L130" s="35"/>
      <c r="M130" s="35"/>
      <c r="N130" s="35"/>
      <c r="O130" s="35"/>
      <c r="P130" s="35"/>
      <c r="Q130" s="35"/>
      <c r="R130" s="35"/>
      <c r="S130" s="35"/>
      <c r="T130" s="35"/>
      <c r="U130" s="35"/>
      <c r="V130" s="35"/>
      <c r="W130" s="35"/>
      <c r="X130" s="83"/>
      <c r="Y130" s="84"/>
      <c r="Z130" s="35"/>
      <c r="AA130" s="35"/>
      <c r="AB130" s="35"/>
      <c r="AC130" s="84"/>
      <c r="AD130" s="35"/>
      <c r="AE130" s="84"/>
      <c r="AF130" s="84"/>
      <c r="AG130" s="35"/>
      <c r="AH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84"/>
      <c r="BH130" s="35"/>
      <c r="BI130" s="35"/>
      <c r="BJ130" s="35"/>
      <c r="BK130" s="35"/>
      <c r="BL130" s="35"/>
      <c r="BM130" s="35"/>
      <c r="BN130" s="35"/>
      <c r="BO130" s="35"/>
      <c r="BP130" s="35"/>
      <c r="BQ130" s="35"/>
      <c r="BR130" s="35"/>
      <c r="BS130" s="35"/>
      <c r="BT130" s="35"/>
      <c r="BU130" s="35"/>
      <c r="BV130" s="35"/>
      <c r="BW130" s="35"/>
      <c r="BX130" s="35"/>
      <c r="BY130" s="35"/>
      <c r="BZ130" s="83"/>
      <c r="CA130" s="35"/>
      <c r="CB130" s="35"/>
      <c r="CC130" s="35"/>
      <c r="CD130" s="35"/>
    </row>
    <row r="131" spans="6:82" ht="18.5">
      <c r="F131" s="35"/>
      <c r="G131" s="64"/>
      <c r="H131" s="35"/>
      <c r="I131" s="81"/>
      <c r="J131" s="82"/>
      <c r="K131" s="35"/>
      <c r="L131" s="35"/>
      <c r="M131" s="35"/>
      <c r="N131" s="35"/>
      <c r="O131" s="35"/>
      <c r="P131" s="35"/>
      <c r="Q131" s="35"/>
      <c r="R131" s="35"/>
      <c r="S131" s="35"/>
      <c r="T131" s="35"/>
      <c r="U131" s="35"/>
      <c r="V131" s="35"/>
      <c r="W131" s="35"/>
      <c r="X131" s="83"/>
      <c r="Y131" s="84"/>
      <c r="Z131" s="35"/>
      <c r="AA131" s="35"/>
      <c r="AB131" s="35"/>
      <c r="AC131" s="84"/>
      <c r="AD131" s="35"/>
      <c r="AE131" s="84"/>
      <c r="AF131" s="84"/>
      <c r="AG131" s="35"/>
      <c r="AH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84"/>
      <c r="BH131" s="35"/>
      <c r="BI131" s="35"/>
      <c r="BJ131" s="35"/>
      <c r="BK131" s="35"/>
      <c r="BL131" s="35"/>
      <c r="BM131" s="35"/>
      <c r="BN131" s="35"/>
      <c r="BO131" s="35"/>
      <c r="BP131" s="35"/>
      <c r="BQ131" s="35"/>
      <c r="BR131" s="35"/>
      <c r="BS131" s="35"/>
      <c r="BT131" s="35"/>
      <c r="BU131" s="35"/>
      <c r="BV131" s="35"/>
      <c r="BW131" s="35"/>
      <c r="BX131" s="35"/>
      <c r="BY131" s="35"/>
      <c r="BZ131" s="83"/>
      <c r="CA131" s="35"/>
      <c r="CB131" s="35"/>
      <c r="CC131" s="35"/>
      <c r="CD131" s="35"/>
    </row>
    <row r="132" spans="6:82" ht="18.5">
      <c r="F132" s="35"/>
      <c r="G132" s="64"/>
      <c r="H132" s="35"/>
      <c r="I132" s="81"/>
      <c r="J132" s="82"/>
      <c r="K132" s="35"/>
      <c r="L132" s="35"/>
      <c r="M132" s="35"/>
      <c r="N132" s="35"/>
      <c r="O132" s="35"/>
      <c r="P132" s="35"/>
      <c r="Q132" s="35"/>
      <c r="R132" s="35"/>
      <c r="S132" s="35"/>
      <c r="T132" s="35"/>
      <c r="U132" s="35"/>
      <c r="V132" s="35"/>
      <c r="W132" s="35"/>
      <c r="X132" s="83"/>
      <c r="Y132" s="84"/>
      <c r="Z132" s="35"/>
      <c r="AA132" s="35"/>
      <c r="AB132" s="35"/>
      <c r="AC132" s="84"/>
      <c r="AD132" s="35"/>
      <c r="AE132" s="84"/>
      <c r="AF132" s="84"/>
      <c r="AG132" s="35"/>
      <c r="AH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84"/>
      <c r="BH132" s="35"/>
      <c r="BI132" s="35"/>
      <c r="BJ132" s="35"/>
      <c r="BK132" s="35"/>
      <c r="BL132" s="35"/>
      <c r="BM132" s="35"/>
      <c r="BN132" s="35"/>
      <c r="BO132" s="35"/>
      <c r="BP132" s="35"/>
      <c r="BQ132" s="35"/>
      <c r="BR132" s="35"/>
      <c r="BS132" s="35"/>
      <c r="BT132" s="35"/>
      <c r="BU132" s="35"/>
      <c r="BV132" s="35"/>
      <c r="BW132" s="35"/>
      <c r="BX132" s="35"/>
      <c r="BY132" s="35"/>
      <c r="BZ132" s="83"/>
      <c r="CA132" s="35"/>
      <c r="CB132" s="35"/>
      <c r="CC132" s="35"/>
      <c r="CD132" s="35"/>
    </row>
    <row r="133" spans="6:82" ht="18.5">
      <c r="F133" s="35"/>
      <c r="G133" s="64"/>
      <c r="H133" s="35"/>
      <c r="I133" s="81"/>
      <c r="J133" s="82"/>
      <c r="K133" s="35"/>
      <c r="L133" s="35"/>
      <c r="M133" s="35"/>
      <c r="N133" s="35"/>
      <c r="O133" s="35"/>
      <c r="P133" s="35"/>
      <c r="Q133" s="35"/>
      <c r="R133" s="35"/>
      <c r="S133" s="35"/>
      <c r="T133" s="35"/>
      <c r="U133" s="35"/>
      <c r="V133" s="35"/>
      <c r="W133" s="35"/>
      <c r="X133" s="83"/>
      <c r="Y133" s="84"/>
      <c r="Z133" s="35"/>
      <c r="AA133" s="35"/>
      <c r="AB133" s="35"/>
      <c r="AC133" s="84"/>
      <c r="AD133" s="35"/>
      <c r="AE133" s="84"/>
      <c r="AF133" s="84"/>
      <c r="AG133" s="35"/>
      <c r="AH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84"/>
      <c r="BH133" s="35"/>
      <c r="BI133" s="35"/>
      <c r="BJ133" s="35"/>
      <c r="BK133" s="35"/>
      <c r="BL133" s="35"/>
      <c r="BM133" s="35"/>
      <c r="BN133" s="35"/>
      <c r="BO133" s="35"/>
      <c r="BP133" s="35"/>
      <c r="BQ133" s="35"/>
      <c r="BR133" s="35"/>
      <c r="BS133" s="35"/>
      <c r="BT133" s="35"/>
      <c r="BU133" s="35"/>
      <c r="BV133" s="35"/>
      <c r="BW133" s="35"/>
      <c r="BX133" s="35"/>
      <c r="BY133" s="35"/>
      <c r="BZ133" s="83"/>
      <c r="CA133" s="35"/>
      <c r="CB133" s="35"/>
      <c r="CC133" s="35"/>
      <c r="CD133" s="35"/>
    </row>
    <row r="134" spans="6:82" ht="18.5">
      <c r="F134" s="35"/>
      <c r="G134" s="64"/>
      <c r="H134" s="35"/>
      <c r="I134" s="81"/>
      <c r="J134" s="82"/>
      <c r="K134" s="35"/>
      <c r="L134" s="35"/>
      <c r="M134" s="35"/>
      <c r="N134" s="35"/>
      <c r="O134" s="35"/>
      <c r="P134" s="35"/>
      <c r="Q134" s="35"/>
      <c r="R134" s="35"/>
      <c r="S134" s="35"/>
      <c r="T134" s="35"/>
      <c r="U134" s="35"/>
      <c r="V134" s="35"/>
      <c r="W134" s="35"/>
      <c r="X134" s="83"/>
      <c r="Y134" s="84"/>
      <c r="Z134" s="35"/>
      <c r="AA134" s="35"/>
      <c r="AB134" s="35"/>
      <c r="AC134" s="84"/>
      <c r="AD134" s="35"/>
      <c r="AE134" s="84"/>
      <c r="AF134" s="84"/>
      <c r="AG134" s="35"/>
      <c r="AH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84"/>
      <c r="BH134" s="35"/>
      <c r="BI134" s="35"/>
      <c r="BJ134" s="35"/>
      <c r="BK134" s="35"/>
      <c r="BL134" s="35"/>
      <c r="BM134" s="35"/>
      <c r="BN134" s="35"/>
      <c r="BO134" s="35"/>
      <c r="BP134" s="35"/>
      <c r="BQ134" s="35"/>
      <c r="BR134" s="35"/>
      <c r="BS134" s="35"/>
      <c r="BT134" s="35"/>
      <c r="BU134" s="35"/>
      <c r="BV134" s="35"/>
      <c r="BW134" s="35"/>
      <c r="BX134" s="35"/>
      <c r="BY134" s="35"/>
      <c r="BZ134" s="83"/>
      <c r="CA134" s="35"/>
      <c r="CB134" s="35"/>
      <c r="CC134" s="35"/>
      <c r="CD134" s="35"/>
    </row>
    <row r="135" spans="6:82" ht="18.5">
      <c r="F135" s="35"/>
      <c r="G135" s="64"/>
      <c r="H135" s="35"/>
      <c r="I135" s="81"/>
      <c r="J135" s="82"/>
      <c r="K135" s="35"/>
      <c r="L135" s="35"/>
      <c r="M135" s="35"/>
      <c r="N135" s="35"/>
      <c r="O135" s="35"/>
      <c r="P135" s="35"/>
      <c r="Q135" s="35"/>
      <c r="R135" s="35"/>
      <c r="S135" s="35"/>
      <c r="T135" s="35"/>
      <c r="U135" s="35"/>
      <c r="V135" s="35"/>
      <c r="W135" s="35"/>
      <c r="X135" s="83"/>
      <c r="Y135" s="84"/>
      <c r="Z135" s="35"/>
      <c r="AA135" s="35"/>
      <c r="AB135" s="35"/>
      <c r="AC135" s="84"/>
      <c r="AD135" s="35"/>
      <c r="AE135" s="84"/>
      <c r="AF135" s="84"/>
      <c r="AG135" s="35"/>
      <c r="AH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84"/>
      <c r="BH135" s="35"/>
      <c r="BI135" s="35"/>
      <c r="BJ135" s="35"/>
      <c r="BK135" s="35"/>
      <c r="BL135" s="35"/>
      <c r="BM135" s="35"/>
      <c r="BN135" s="35"/>
      <c r="BO135" s="35"/>
      <c r="BP135" s="35"/>
      <c r="BQ135" s="35"/>
      <c r="BR135" s="35"/>
      <c r="BS135" s="35"/>
      <c r="BT135" s="35"/>
      <c r="BU135" s="35"/>
      <c r="BV135" s="35"/>
      <c r="BW135" s="35"/>
      <c r="BX135" s="35"/>
      <c r="BY135" s="35"/>
      <c r="BZ135" s="83"/>
      <c r="CA135" s="35"/>
      <c r="CB135" s="35"/>
      <c r="CC135" s="35"/>
      <c r="CD135" s="35"/>
    </row>
    <row r="136" spans="6:82" ht="18.5">
      <c r="F136" s="35"/>
      <c r="G136" s="64"/>
      <c r="H136" s="35"/>
      <c r="I136" s="81"/>
      <c r="J136" s="82"/>
      <c r="K136" s="35"/>
      <c r="L136" s="35"/>
      <c r="M136" s="35"/>
      <c r="N136" s="35"/>
      <c r="O136" s="35"/>
      <c r="P136" s="35"/>
      <c r="Q136" s="35"/>
      <c r="R136" s="35"/>
      <c r="S136" s="35"/>
      <c r="T136" s="35"/>
      <c r="U136" s="35"/>
      <c r="V136" s="35"/>
      <c r="W136" s="35"/>
      <c r="X136" s="83"/>
      <c r="Y136" s="84"/>
      <c r="Z136" s="35"/>
      <c r="AA136" s="35"/>
      <c r="AB136" s="35"/>
      <c r="AC136" s="84"/>
      <c r="AD136" s="35"/>
      <c r="AE136" s="84"/>
      <c r="AF136" s="84"/>
      <c r="AG136" s="35"/>
      <c r="AH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84"/>
      <c r="BH136" s="35"/>
      <c r="BI136" s="35"/>
      <c r="BJ136" s="35"/>
      <c r="BK136" s="35"/>
      <c r="BL136" s="35"/>
      <c r="BM136" s="35"/>
      <c r="BN136" s="35"/>
      <c r="BO136" s="35"/>
      <c r="BP136" s="35"/>
      <c r="BQ136" s="35"/>
      <c r="BR136" s="35"/>
      <c r="BS136" s="35"/>
      <c r="BT136" s="35"/>
      <c r="BU136" s="35"/>
      <c r="BV136" s="35"/>
      <c r="BW136" s="35"/>
      <c r="BX136" s="35"/>
      <c r="BY136" s="35"/>
      <c r="BZ136" s="83"/>
      <c r="CA136" s="35"/>
      <c r="CB136" s="35"/>
      <c r="CC136" s="35"/>
      <c r="CD136" s="35"/>
    </row>
    <row r="137" spans="6:82" ht="18.5">
      <c r="F137" s="35"/>
      <c r="G137" s="64"/>
      <c r="H137" s="35"/>
      <c r="I137" s="81"/>
      <c r="J137" s="82"/>
      <c r="K137" s="35"/>
      <c r="L137" s="35"/>
      <c r="M137" s="35"/>
      <c r="N137" s="35"/>
      <c r="O137" s="35"/>
      <c r="P137" s="35"/>
      <c r="Q137" s="35"/>
      <c r="R137" s="35"/>
      <c r="S137" s="35"/>
      <c r="T137" s="35"/>
      <c r="U137" s="35"/>
      <c r="V137" s="35"/>
      <c r="W137" s="35"/>
      <c r="X137" s="83"/>
      <c r="Y137" s="84"/>
      <c r="Z137" s="35"/>
      <c r="AA137" s="35"/>
      <c r="AB137" s="35"/>
      <c r="AC137" s="84"/>
      <c r="AD137" s="35"/>
      <c r="AE137" s="84"/>
      <c r="AF137" s="84"/>
      <c r="AG137" s="35"/>
      <c r="AH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84"/>
      <c r="BH137" s="35"/>
      <c r="BI137" s="35"/>
      <c r="BJ137" s="35"/>
      <c r="BK137" s="35"/>
      <c r="BL137" s="35"/>
      <c r="BM137" s="35"/>
      <c r="BN137" s="35"/>
      <c r="BO137" s="35"/>
      <c r="BP137" s="35"/>
      <c r="BQ137" s="35"/>
      <c r="BR137" s="35"/>
      <c r="BS137" s="35"/>
      <c r="BT137" s="35"/>
      <c r="BU137" s="35"/>
      <c r="BV137" s="35"/>
      <c r="BW137" s="35"/>
      <c r="BX137" s="35"/>
      <c r="BY137" s="35"/>
      <c r="BZ137" s="83"/>
      <c r="CA137" s="35"/>
      <c r="CB137" s="35"/>
      <c r="CC137" s="35"/>
      <c r="CD137" s="35"/>
    </row>
    <row r="138" spans="6:82" ht="18.5">
      <c r="F138" s="35"/>
      <c r="G138" s="64"/>
      <c r="H138" s="35"/>
      <c r="I138" s="81"/>
      <c r="J138" s="82"/>
      <c r="K138" s="35"/>
      <c r="L138" s="35"/>
      <c r="M138" s="35"/>
      <c r="N138" s="35"/>
      <c r="O138" s="35"/>
      <c r="P138" s="35"/>
      <c r="Q138" s="35"/>
      <c r="R138" s="35"/>
      <c r="S138" s="35"/>
      <c r="T138" s="35"/>
      <c r="U138" s="35"/>
      <c r="V138" s="35"/>
      <c r="W138" s="35"/>
      <c r="X138" s="83"/>
      <c r="Y138" s="84"/>
      <c r="Z138" s="35"/>
      <c r="AA138" s="35"/>
      <c r="AB138" s="35"/>
      <c r="AC138" s="84"/>
      <c r="AD138" s="35"/>
      <c r="AE138" s="84"/>
      <c r="AF138" s="84"/>
      <c r="AG138" s="35"/>
      <c r="AH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84"/>
      <c r="BH138" s="35"/>
      <c r="BI138" s="35"/>
      <c r="BJ138" s="35"/>
      <c r="BK138" s="35"/>
      <c r="BL138" s="35"/>
      <c r="BM138" s="35"/>
      <c r="BN138" s="35"/>
      <c r="BO138" s="35"/>
      <c r="BP138" s="35"/>
      <c r="BQ138" s="35"/>
      <c r="BR138" s="35"/>
      <c r="BS138" s="35"/>
      <c r="BT138" s="35"/>
      <c r="BU138" s="35"/>
      <c r="BV138" s="35"/>
      <c r="BW138" s="35"/>
      <c r="BX138" s="35"/>
      <c r="BY138" s="35"/>
      <c r="BZ138" s="83"/>
      <c r="CA138" s="35"/>
      <c r="CB138" s="35"/>
      <c r="CC138" s="35"/>
      <c r="CD138" s="35"/>
    </row>
    <row r="139" spans="6:82" ht="18.5">
      <c r="F139" s="35"/>
      <c r="G139" s="64"/>
      <c r="H139" s="35"/>
      <c r="I139" s="81"/>
      <c r="J139" s="82"/>
      <c r="K139" s="35"/>
      <c r="L139" s="35"/>
      <c r="M139" s="35"/>
      <c r="N139" s="35"/>
      <c r="O139" s="35"/>
      <c r="P139" s="35"/>
      <c r="Q139" s="35"/>
      <c r="R139" s="35"/>
      <c r="S139" s="35"/>
      <c r="T139" s="35"/>
      <c r="U139" s="35"/>
      <c r="V139" s="35"/>
      <c r="W139" s="35"/>
      <c r="X139" s="83"/>
      <c r="Y139" s="84"/>
      <c r="Z139" s="35"/>
      <c r="AA139" s="35"/>
      <c r="AB139" s="35"/>
      <c r="AC139" s="84"/>
      <c r="AD139" s="35"/>
      <c r="AE139" s="84"/>
      <c r="AF139" s="84"/>
      <c r="AG139" s="35"/>
      <c r="AH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84"/>
      <c r="BH139" s="35"/>
      <c r="BI139" s="35"/>
      <c r="BJ139" s="35"/>
      <c r="BK139" s="35"/>
      <c r="BL139" s="35"/>
      <c r="BM139" s="35"/>
      <c r="BN139" s="35"/>
      <c r="BO139" s="35"/>
      <c r="BP139" s="35"/>
      <c r="BQ139" s="35"/>
      <c r="BR139" s="35"/>
      <c r="BS139" s="35"/>
      <c r="BT139" s="35"/>
      <c r="BU139" s="35"/>
      <c r="BV139" s="35"/>
      <c r="BW139" s="35"/>
      <c r="BX139" s="35"/>
      <c r="BY139" s="35"/>
      <c r="BZ139" s="83"/>
      <c r="CA139" s="35"/>
      <c r="CB139" s="35"/>
      <c r="CC139" s="35"/>
      <c r="CD139" s="35"/>
    </row>
    <row r="140" spans="6:82" ht="18.5">
      <c r="F140" s="35"/>
      <c r="G140" s="64"/>
      <c r="H140" s="35"/>
      <c r="I140" s="81"/>
      <c r="J140" s="82"/>
      <c r="K140" s="35"/>
      <c r="L140" s="35"/>
      <c r="M140" s="35"/>
      <c r="N140" s="35"/>
      <c r="O140" s="35"/>
      <c r="P140" s="35"/>
      <c r="Q140" s="35"/>
      <c r="R140" s="35"/>
      <c r="S140" s="35"/>
      <c r="T140" s="35"/>
      <c r="U140" s="35"/>
      <c r="V140" s="35"/>
      <c r="W140" s="35"/>
      <c r="X140" s="83"/>
      <c r="Y140" s="84"/>
      <c r="Z140" s="35"/>
      <c r="AA140" s="35"/>
      <c r="AB140" s="35"/>
      <c r="AC140" s="84"/>
      <c r="AD140" s="35"/>
      <c r="AE140" s="84"/>
      <c r="AF140" s="84"/>
      <c r="AG140" s="35"/>
      <c r="AH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84"/>
      <c r="BH140" s="35"/>
      <c r="BI140" s="35"/>
      <c r="BJ140" s="35"/>
      <c r="BK140" s="35"/>
      <c r="BL140" s="35"/>
      <c r="BM140" s="35"/>
      <c r="BN140" s="35"/>
      <c r="BO140" s="35"/>
      <c r="BP140" s="35"/>
      <c r="BQ140" s="35"/>
      <c r="BR140" s="35"/>
      <c r="BS140" s="35"/>
      <c r="BT140" s="35"/>
      <c r="BU140" s="35"/>
      <c r="BV140" s="35"/>
      <c r="BW140" s="35"/>
      <c r="BX140" s="35"/>
      <c r="BY140" s="35"/>
      <c r="BZ140" s="83"/>
      <c r="CA140" s="35"/>
      <c r="CB140" s="35"/>
      <c r="CC140" s="35"/>
      <c r="CD140" s="35"/>
    </row>
    <row r="141" spans="6:82" ht="15.5">
      <c r="G141" s="64"/>
      <c r="I141" s="81"/>
      <c r="J141" s="82"/>
      <c r="L141" s="35"/>
      <c r="Q141" s="35"/>
      <c r="R141" s="35"/>
      <c r="S141" s="35"/>
      <c r="T141" s="35"/>
      <c r="U141" s="35"/>
      <c r="V141" s="35"/>
      <c r="W141" s="35"/>
      <c r="Y141" s="84"/>
      <c r="AA141" s="35"/>
      <c r="AB141" s="35"/>
      <c r="AC141" s="84"/>
      <c r="AD141" s="35"/>
      <c r="AE141" s="84"/>
      <c r="AF141" s="84"/>
      <c r="AU141" s="35"/>
      <c r="BB141" s="35"/>
      <c r="BC141" s="35"/>
      <c r="BG141" s="84"/>
      <c r="BN141" s="35"/>
      <c r="BO141" s="35"/>
      <c r="BV141" s="35"/>
      <c r="CD141" s="35"/>
    </row>
    <row r="142" spans="6:82" ht="15.5">
      <c r="G142" s="64"/>
      <c r="I142" s="81"/>
      <c r="J142" s="82"/>
      <c r="L142" s="35"/>
      <c r="Q142" s="35"/>
      <c r="R142" s="35"/>
      <c r="S142" s="35"/>
      <c r="T142" s="35"/>
      <c r="U142" s="35"/>
      <c r="V142" s="35"/>
      <c r="W142" s="35"/>
      <c r="Y142" s="84"/>
      <c r="AA142" s="35"/>
      <c r="AB142" s="35"/>
      <c r="AC142" s="84"/>
      <c r="AD142" s="35"/>
      <c r="AE142" s="84"/>
      <c r="AF142" s="84"/>
      <c r="AU142" s="35"/>
      <c r="BB142" s="35"/>
      <c r="BC142" s="35"/>
      <c r="BG142" s="84"/>
      <c r="BN142" s="35"/>
      <c r="BO142" s="35"/>
      <c r="BV142" s="35"/>
      <c r="CD142" s="35"/>
    </row>
    <row r="143" spans="6:82" ht="15.5">
      <c r="G143" s="64"/>
      <c r="I143" s="81"/>
      <c r="J143" s="82"/>
      <c r="L143" s="35"/>
      <c r="Q143" s="35"/>
      <c r="R143" s="35"/>
      <c r="S143" s="35"/>
      <c r="T143" s="35"/>
      <c r="U143" s="35"/>
      <c r="V143" s="35"/>
      <c r="W143" s="35"/>
      <c r="Y143" s="84"/>
      <c r="AA143" s="35"/>
      <c r="AB143" s="35"/>
      <c r="AC143" s="84"/>
      <c r="AD143" s="35"/>
      <c r="AE143" s="84"/>
      <c r="AF143" s="84"/>
      <c r="BB143" s="35"/>
      <c r="BC143" s="35"/>
      <c r="BG143" s="84"/>
      <c r="BN143" s="35"/>
      <c r="BO143" s="35"/>
      <c r="BV143" s="35"/>
      <c r="CD143" s="35"/>
    </row>
    <row r="144" spans="6:82" ht="15.5">
      <c r="G144" s="64"/>
      <c r="I144" s="81"/>
      <c r="J144" s="82"/>
      <c r="L144" s="35"/>
      <c r="Q144" s="35"/>
      <c r="R144" s="35"/>
      <c r="S144" s="35"/>
      <c r="T144" s="35"/>
      <c r="U144" s="35"/>
      <c r="V144" s="35"/>
      <c r="W144" s="35"/>
      <c r="Y144" s="84"/>
      <c r="AA144" s="35"/>
      <c r="AB144" s="35"/>
      <c r="AC144" s="84"/>
      <c r="AD144" s="35"/>
      <c r="AE144" s="84"/>
      <c r="AF144" s="84"/>
      <c r="BB144" s="35"/>
      <c r="BC144" s="35"/>
      <c r="BG144" s="84"/>
      <c r="BN144" s="35"/>
      <c r="BO144" s="35"/>
      <c r="BV144" s="35"/>
      <c r="CD144" s="35"/>
    </row>
    <row r="145" spans="7:82" ht="15.5">
      <c r="G145" s="64"/>
      <c r="I145" s="81"/>
      <c r="J145" s="82"/>
      <c r="L145" s="35"/>
      <c r="Q145" s="35"/>
      <c r="R145" s="35"/>
      <c r="S145" s="35"/>
      <c r="T145" s="35"/>
      <c r="U145" s="35"/>
      <c r="V145" s="35"/>
      <c r="W145" s="35"/>
      <c r="Y145" s="84"/>
      <c r="AA145" s="35"/>
      <c r="AB145" s="35"/>
      <c r="AC145" s="84"/>
      <c r="AD145" s="35"/>
      <c r="AE145" s="84"/>
      <c r="AF145" s="84"/>
      <c r="BB145" s="35"/>
      <c r="BC145" s="35"/>
      <c r="BG145" s="84"/>
      <c r="BN145" s="35"/>
      <c r="BO145" s="35"/>
      <c r="BV145" s="35"/>
      <c r="CD145" s="35"/>
    </row>
    <row r="146" spans="7:82" ht="15.5">
      <c r="G146" s="64"/>
      <c r="I146" s="81"/>
      <c r="J146" s="82"/>
      <c r="L146" s="35"/>
      <c r="Q146" s="35"/>
      <c r="R146" s="35"/>
      <c r="S146" s="35"/>
      <c r="T146" s="35"/>
      <c r="U146" s="35"/>
      <c r="V146" s="35"/>
      <c r="W146" s="35"/>
      <c r="Y146" s="84"/>
      <c r="AA146" s="35"/>
      <c r="AB146" s="35"/>
      <c r="AC146" s="84"/>
      <c r="AD146" s="35"/>
      <c r="AE146" s="84"/>
      <c r="AF146" s="84"/>
      <c r="BB146" s="35"/>
      <c r="BC146" s="35"/>
      <c r="BG146" s="84"/>
      <c r="BN146" s="35"/>
      <c r="BO146" s="35"/>
      <c r="BV146" s="35"/>
      <c r="CD146" s="35"/>
    </row>
    <row r="147" spans="7:82" ht="15.5">
      <c r="G147" s="64"/>
      <c r="I147" s="81"/>
      <c r="J147" s="82"/>
      <c r="L147" s="35"/>
      <c r="Q147" s="35"/>
      <c r="R147" s="35"/>
      <c r="S147" s="35"/>
      <c r="T147" s="35"/>
      <c r="U147" s="35"/>
      <c r="V147" s="35"/>
      <c r="W147" s="35"/>
      <c r="Y147" s="84"/>
      <c r="AA147" s="35"/>
      <c r="AB147" s="35"/>
      <c r="AC147" s="84"/>
      <c r="AD147" s="35"/>
      <c r="AE147" s="84"/>
      <c r="AF147" s="84"/>
      <c r="BB147" s="35"/>
      <c r="BC147" s="35"/>
      <c r="BG147" s="84"/>
      <c r="BN147" s="35"/>
      <c r="BO147" s="35"/>
      <c r="BV147" s="35"/>
      <c r="CD147" s="35"/>
    </row>
    <row r="148" spans="7:82" ht="15.5">
      <c r="G148" s="64"/>
      <c r="I148" s="81"/>
      <c r="J148" s="82"/>
      <c r="L148" s="35"/>
      <c r="Q148" s="35"/>
      <c r="R148" s="35"/>
      <c r="S148" s="35"/>
      <c r="T148" s="35"/>
      <c r="U148" s="35"/>
      <c r="V148" s="35"/>
      <c r="W148" s="35"/>
      <c r="Y148" s="84"/>
      <c r="AA148" s="35"/>
      <c r="AB148" s="35"/>
      <c r="AC148" s="84"/>
      <c r="AD148" s="35"/>
      <c r="AE148" s="84"/>
      <c r="AF148" s="84"/>
      <c r="BB148" s="35"/>
      <c r="BC148" s="35"/>
      <c r="BG148" s="84"/>
      <c r="BN148" s="35"/>
      <c r="BO148" s="35"/>
      <c r="BV148" s="35"/>
      <c r="CD148" s="35"/>
    </row>
    <row r="149" spans="7:82" ht="15.5">
      <c r="G149" s="64"/>
      <c r="I149" s="81"/>
      <c r="J149" s="82"/>
      <c r="L149" s="35"/>
      <c r="Q149" s="35"/>
      <c r="R149" s="35"/>
      <c r="S149" s="35"/>
      <c r="T149" s="35"/>
      <c r="U149" s="35"/>
      <c r="V149" s="35"/>
      <c r="W149" s="35"/>
      <c r="Y149" s="84"/>
      <c r="AA149" s="35"/>
      <c r="AB149" s="35"/>
      <c r="AC149" s="84"/>
      <c r="AD149" s="35"/>
      <c r="AE149" s="84"/>
      <c r="AF149" s="84"/>
      <c r="BB149" s="35"/>
      <c r="BC149" s="35"/>
      <c r="BG149" s="84"/>
      <c r="BN149" s="35"/>
      <c r="BO149" s="35"/>
      <c r="BV149" s="35"/>
      <c r="CD149" s="35"/>
    </row>
    <row r="150" spans="7:82" ht="15.5">
      <c r="G150" s="64"/>
      <c r="I150" s="81"/>
      <c r="J150" s="82"/>
      <c r="L150" s="35"/>
      <c r="Q150" s="35"/>
      <c r="R150" s="35"/>
      <c r="S150" s="35"/>
      <c r="T150" s="35"/>
      <c r="U150" s="35"/>
      <c r="V150" s="35"/>
      <c r="W150" s="35"/>
      <c r="Y150" s="84"/>
      <c r="AA150" s="35"/>
      <c r="AB150" s="35"/>
      <c r="AC150" s="84"/>
      <c r="AD150" s="35"/>
      <c r="AE150" s="84"/>
      <c r="AF150" s="84"/>
      <c r="BB150" s="35"/>
      <c r="BC150" s="35"/>
      <c r="BG150" s="84"/>
      <c r="BN150" s="35"/>
      <c r="BO150" s="35"/>
      <c r="BV150" s="35"/>
      <c r="CD150" s="35"/>
    </row>
    <row r="151" spans="7:82" ht="15.5">
      <c r="G151" s="64"/>
      <c r="I151" s="81"/>
      <c r="J151" s="82"/>
      <c r="L151" s="35"/>
      <c r="Q151" s="35"/>
      <c r="R151" s="35"/>
      <c r="S151" s="35"/>
      <c r="T151" s="35"/>
      <c r="U151" s="35"/>
      <c r="V151" s="35"/>
      <c r="W151" s="35"/>
      <c r="Y151" s="84"/>
      <c r="AA151" s="35"/>
      <c r="AB151" s="35"/>
      <c r="AC151" s="84"/>
      <c r="AD151" s="35"/>
      <c r="AE151" s="84"/>
      <c r="AF151" s="84"/>
      <c r="BB151" s="35"/>
      <c r="BC151" s="35"/>
      <c r="BG151" s="84"/>
      <c r="BN151" s="35"/>
      <c r="BO151" s="35"/>
      <c r="BV151" s="35"/>
      <c r="CD151" s="35"/>
    </row>
    <row r="152" spans="7:82" ht="15.5">
      <c r="G152" s="64"/>
      <c r="I152" s="81"/>
      <c r="J152" s="82"/>
      <c r="L152" s="35"/>
      <c r="Q152" s="35"/>
      <c r="R152" s="35"/>
      <c r="S152" s="35"/>
      <c r="T152" s="35"/>
      <c r="U152" s="35"/>
      <c r="V152" s="35"/>
      <c r="W152" s="35"/>
      <c r="Y152" s="84"/>
      <c r="AA152" s="35"/>
      <c r="AB152" s="35"/>
      <c r="AC152" s="84"/>
      <c r="AE152" s="84"/>
      <c r="AF152" s="84"/>
      <c r="BB152" s="35"/>
      <c r="BC152" s="35"/>
      <c r="BG152" s="84"/>
      <c r="BN152" s="35"/>
      <c r="BO152" s="35"/>
      <c r="BV152" s="35"/>
      <c r="CD152" s="35"/>
    </row>
    <row r="153" spans="7:82" ht="15.5">
      <c r="G153" s="64"/>
      <c r="I153" s="81"/>
      <c r="J153" s="82"/>
      <c r="L153" s="35"/>
      <c r="Q153" s="35"/>
      <c r="R153" s="35"/>
      <c r="S153" s="35"/>
      <c r="T153" s="35"/>
      <c r="U153" s="35"/>
      <c r="V153" s="35"/>
      <c r="W153" s="35"/>
      <c r="Y153" s="84"/>
      <c r="AA153" s="35"/>
      <c r="AB153" s="35"/>
      <c r="AC153" s="84"/>
      <c r="AE153" s="84"/>
      <c r="AF153" s="84"/>
      <c r="BB153" s="35"/>
      <c r="BC153" s="35"/>
      <c r="BG153" s="84"/>
      <c r="BN153" s="35"/>
      <c r="BO153" s="35"/>
      <c r="BV153" s="35"/>
      <c r="CD153" s="35"/>
    </row>
    <row r="154" spans="7:82" ht="15.5">
      <c r="G154" s="64"/>
      <c r="I154" s="81"/>
      <c r="J154" s="82"/>
      <c r="L154" s="35"/>
      <c r="Q154" s="35"/>
      <c r="R154" s="35"/>
      <c r="S154" s="35"/>
      <c r="T154" s="35"/>
      <c r="U154" s="35"/>
      <c r="V154" s="35"/>
      <c r="W154" s="35"/>
      <c r="Y154" s="84"/>
      <c r="AA154" s="35"/>
      <c r="AB154" s="35"/>
      <c r="AC154" s="84"/>
      <c r="AE154" s="84"/>
      <c r="AF154" s="84"/>
      <c r="BB154" s="35"/>
      <c r="BC154" s="35"/>
      <c r="BG154" s="84"/>
      <c r="BN154" s="35"/>
      <c r="BO154" s="35"/>
      <c r="BV154" s="35"/>
      <c r="CD154" s="35"/>
    </row>
    <row r="155" spans="7:82" ht="15.5">
      <c r="G155" s="64"/>
      <c r="I155" s="81"/>
      <c r="J155" s="82"/>
      <c r="L155" s="35"/>
      <c r="Q155" s="35"/>
      <c r="R155" s="35"/>
      <c r="S155" s="35"/>
      <c r="T155" s="35"/>
      <c r="U155" s="35"/>
      <c r="V155" s="35"/>
      <c r="W155" s="35"/>
      <c r="Y155" s="84"/>
      <c r="AA155" s="35"/>
      <c r="AB155" s="35"/>
      <c r="AC155" s="84"/>
      <c r="AE155" s="84"/>
      <c r="AF155" s="84"/>
      <c r="BB155" s="35"/>
      <c r="BC155" s="35"/>
      <c r="BG155" s="84"/>
      <c r="BN155" s="35"/>
      <c r="BO155" s="35"/>
      <c r="BV155" s="35"/>
      <c r="CD155" s="35"/>
    </row>
    <row r="156" spans="7:82" ht="15.5">
      <c r="G156" s="64"/>
      <c r="L156" s="35"/>
      <c r="Q156" s="35"/>
      <c r="R156" s="35"/>
      <c r="S156" s="35"/>
      <c r="T156" s="35"/>
      <c r="U156" s="35"/>
      <c r="V156" s="35"/>
      <c r="W156" s="35"/>
      <c r="Y156" s="84"/>
      <c r="AA156" s="35"/>
      <c r="AB156" s="35"/>
      <c r="AC156" s="84"/>
      <c r="AE156" s="84"/>
      <c r="AF156" s="84"/>
      <c r="BB156" s="35"/>
      <c r="BC156" s="35"/>
      <c r="BG156" s="84"/>
      <c r="BN156" s="35"/>
      <c r="BO156" s="35"/>
      <c r="BV156" s="35"/>
      <c r="CD156" s="35"/>
    </row>
    <row r="157" spans="7:82" ht="15.5">
      <c r="Q157" s="35"/>
      <c r="R157" s="35"/>
      <c r="S157" s="35"/>
      <c r="T157" s="35"/>
      <c r="U157" s="35"/>
      <c r="V157" s="35"/>
      <c r="W157" s="35"/>
      <c r="AA157" s="35"/>
      <c r="AB157" s="35"/>
      <c r="AE157" s="84"/>
      <c r="AF157" s="84"/>
      <c r="BB157" s="35"/>
      <c r="BC157" s="35"/>
      <c r="BN157" s="35"/>
      <c r="BO157" s="35"/>
      <c r="BV157" s="35"/>
      <c r="CD157" s="35"/>
    </row>
    <row r="158" spans="7:82" ht="15.5">
      <c r="Q158" s="35"/>
      <c r="R158" s="35"/>
      <c r="S158" s="35"/>
      <c r="T158" s="35"/>
      <c r="U158" s="35"/>
      <c r="V158" s="35"/>
      <c r="W158" s="35"/>
      <c r="AA158" s="35"/>
      <c r="AB158" s="35"/>
      <c r="BN158" s="35"/>
      <c r="BO158" s="35"/>
      <c r="BV158" s="35"/>
      <c r="CD158" s="35"/>
    </row>
    <row r="159" spans="7:82" ht="15.5">
      <c r="Q159" s="35"/>
      <c r="R159" s="35"/>
      <c r="S159" s="35"/>
      <c r="T159" s="35"/>
      <c r="U159" s="35"/>
      <c r="V159" s="35"/>
      <c r="W159" s="35"/>
      <c r="AA159" s="35"/>
      <c r="AB159" s="35"/>
      <c r="BN159" s="35"/>
      <c r="BO159" s="35"/>
      <c r="BV159" s="35"/>
      <c r="CD159" s="35"/>
    </row>
    <row r="160" spans="7:82" ht="15.5">
      <c r="Q160" s="35"/>
      <c r="R160" s="35"/>
      <c r="S160" s="35"/>
      <c r="T160" s="35"/>
      <c r="U160" s="35"/>
      <c r="V160" s="35"/>
      <c r="W160" s="35"/>
      <c r="BN160" s="35"/>
      <c r="BO160" s="35"/>
      <c r="CD160" s="35"/>
    </row>
    <row r="161" spans="17:67" ht="15.5">
      <c r="Q161" s="35"/>
      <c r="R161" s="35"/>
      <c r="S161" s="35"/>
      <c r="T161" s="35"/>
      <c r="U161" s="35"/>
      <c r="V161" s="35"/>
      <c r="W161" s="35"/>
      <c r="BN161" s="35"/>
      <c r="BO161" s="35"/>
    </row>
    <row r="162" spans="17:67" ht="15.5">
      <c r="BN162" s="35"/>
      <c r="BO162" s="35"/>
    </row>
    <row r="163" spans="17:67" ht="15.5">
      <c r="BN163" s="35"/>
      <c r="BO163" s="35"/>
    </row>
    <row r="164" spans="17:67" ht="15.5">
      <c r="BN164" s="35"/>
      <c r="BO164" s="35"/>
    </row>
    <row r="165" spans="17:67" ht="15.5">
      <c r="BN165" s="35"/>
      <c r="BO165" s="35"/>
    </row>
    <row r="166" spans="17:67" ht="15.5">
      <c r="BN166" s="35"/>
      <c r="BO166" s="35"/>
    </row>
    <row r="167" spans="17:67" ht="15.5">
      <c r="BN167" s="35"/>
      <c r="BO167" s="35"/>
    </row>
    <row r="168" spans="17:67" ht="15.5">
      <c r="BN168" s="35"/>
      <c r="BO168" s="35"/>
    </row>
    <row r="169" spans="17:67" ht="15.5">
      <c r="BN169" s="35"/>
      <c r="BO169" s="35"/>
    </row>
    <row r="170" spans="17:67" ht="15.5">
      <c r="BN170" s="35"/>
      <c r="BO170" s="35"/>
    </row>
    <row r="171" spans="17:67" ht="15.5">
      <c r="BN171" s="35"/>
      <c r="BO171" s="35"/>
    </row>
    <row r="172" spans="17:67" ht="15.5">
      <c r="BN172" s="35"/>
      <c r="BO172" s="35"/>
    </row>
    <row r="173" spans="17:67" ht="15.5">
      <c r="BN173" s="35"/>
      <c r="BO173" s="35"/>
    </row>
    <row r="174" spans="17:67" ht="15.5">
      <c r="BN174" s="35"/>
      <c r="BO174" s="35"/>
    </row>
    <row r="175" spans="17:67" ht="15.5">
      <c r="BN175" s="35"/>
      <c r="BO175" s="35"/>
    </row>
    <row r="176" spans="17:67" ht="15.5">
      <c r="BN176" s="35"/>
      <c r="BO176" s="35"/>
    </row>
    <row r="177" spans="66:67" ht="15.5">
      <c r="BN177" s="35"/>
      <c r="BO177" s="35"/>
    </row>
    <row r="178" spans="66:67" ht="15.5">
      <c r="BN178" s="35"/>
      <c r="BO178" s="35"/>
    </row>
    <row r="179" spans="66:67" ht="15.5">
      <c r="BN179" s="35"/>
      <c r="BO179" s="35"/>
    </row>
    <row r="180" spans="66:67" ht="15.5">
      <c r="BN180" s="35"/>
      <c r="BO180" s="35"/>
    </row>
    <row r="181" spans="66:67" ht="15.5">
      <c r="BN181" s="35"/>
      <c r="BO181" s="35"/>
    </row>
    <row r="182" spans="66:67" ht="15.5">
      <c r="BN182" s="35"/>
      <c r="BO182" s="35"/>
    </row>
    <row r="183" spans="66:67" ht="15.5">
      <c r="BN183" s="35"/>
      <c r="BO183" s="35"/>
    </row>
    <row r="184" spans="66:67" ht="15.5">
      <c r="BN184" s="35"/>
      <c r="BO184" s="35"/>
    </row>
  </sheetData>
  <conditionalFormatting sqref="BQ2">
    <cfRule type="duplicateValues" dxfId="1" priority="2"/>
  </conditionalFormatting>
  <conditionalFormatting sqref="BR2">
    <cfRule type="duplicateValues" dxfId="0" priority="1"/>
  </conditionalFormatting>
  <pageMargins left="0.7" right="0.7" top="0.75" bottom="0.75" header="0.3" footer="0.3"/>
  <extLst>
    <ext xmlns:x14="http://schemas.microsoft.com/office/spreadsheetml/2009/9/main" uri="{CCE6A557-97BC-4b89-ADB6-D9C93CAAB3DF}">
      <x14:dataValidations xmlns:xm="http://schemas.microsoft.com/office/excel/2006/main" count="51">
        <x14:dataValidation type="list" allowBlank="1" showInputMessage="1" xr:uid="{93962063-92B7-4090-B08A-DAE976661573}">
          <x14:formula1>
            <xm:f>Vocabulary!$BA$2:$BA$800</xm:f>
          </x14:formula1>
          <xm:sqref>BS3:BS140</xm:sqref>
        </x14:dataValidation>
        <x14:dataValidation type="list" allowBlank="1" showInputMessage="1" xr:uid="{AADAD8C1-39A1-4BE8-9E9D-4240D883E8A5}">
          <x14:formula1>
            <xm:f>Vocabulary!$AZ$2:$AZ$800</xm:f>
          </x14:formula1>
          <xm:sqref>BR3:BR140</xm:sqref>
        </x14:dataValidation>
        <x14:dataValidation type="list" allowBlank="1" showInputMessage="1" xr:uid="{3C090242-F8B5-419A-A985-D377B7EB5EF9}">
          <x14:formula1>
            <xm:f>Vocabulary!$C$2:$C$800</xm:f>
          </x14:formula1>
          <xm:sqref>H3:H140</xm:sqref>
        </x14:dataValidation>
        <x14:dataValidation type="list" allowBlank="1" showInputMessage="1" xr:uid="{5C9E1357-5275-4712-95D9-D05FFAD6279A}">
          <x14:formula1>
            <xm:f>Vocabulary!$BI$2:$BI$800</xm:f>
          </x14:formula1>
          <xm:sqref>CC3:CC140</xm:sqref>
        </x14:dataValidation>
        <x14:dataValidation type="list" allowBlank="1" showInputMessage="1" xr:uid="{C4A57F0F-FEBD-4BCF-943B-B30DE97D28A1}">
          <x14:formula1>
            <xm:f>Vocabulary!$BH$2:$BH$800</xm:f>
          </x14:formula1>
          <xm:sqref>CA3:CB140</xm:sqref>
        </x14:dataValidation>
        <x14:dataValidation type="list" allowBlank="1" showInputMessage="1" xr:uid="{E503AC7B-E2EB-4C22-87F0-C99E7C0F4741}">
          <x14:formula1>
            <xm:f>Vocabulary!$BG$2:$BG$800</xm:f>
          </x14:formula1>
          <xm:sqref>BZ3:BZ140</xm:sqref>
        </x14:dataValidation>
        <x14:dataValidation type="list" allowBlank="1" showInputMessage="1" xr:uid="{ECCA4E89-F909-4168-990D-477CB520CF97}">
          <x14:formula1>
            <xm:f>Vocabulary!$BF$2:$BF$800</xm:f>
          </x14:formula1>
          <xm:sqref>BY3:BY140</xm:sqref>
        </x14:dataValidation>
        <x14:dataValidation type="list" allowBlank="1" showInputMessage="1" xr:uid="{F4CCB44C-BAD5-4B50-8838-62A7E6072F66}">
          <x14:formula1>
            <xm:f>Vocabulary!$BE$2:$BE$800</xm:f>
          </x14:formula1>
          <xm:sqref>BX3:BX140</xm:sqref>
        </x14:dataValidation>
        <x14:dataValidation type="list" allowBlank="1" showInputMessage="1" xr:uid="{2BF33AC9-B5B2-4341-9927-DA2162BDF97A}">
          <x14:formula1>
            <xm:f>Vocabulary!$BD$2:$BD$800</xm:f>
          </x14:formula1>
          <xm:sqref>BW3:BW140</xm:sqref>
        </x14:dataValidation>
        <x14:dataValidation type="list" allowBlank="1" showInputMessage="1" xr:uid="{A3D6D8AC-E999-4A6C-A95F-A402717AFE18}">
          <x14:formula1>
            <xm:f>Vocabulary!$BB$2:$BB$800</xm:f>
          </x14:formula1>
          <xm:sqref>BT3:BT140</xm:sqref>
        </x14:dataValidation>
        <x14:dataValidation type="list" allowBlank="1" showInputMessage="1" xr:uid="{1BA7851D-B96F-4AA5-9091-68DC72807F4F}">
          <x14:formula1>
            <xm:f>Vocabulary!$BC$2:$BC$800</xm:f>
          </x14:formula1>
          <xm:sqref>BU3:BU140</xm:sqref>
        </x14:dataValidation>
        <x14:dataValidation type="list" allowBlank="1" showInputMessage="1" xr:uid="{5C026490-E7AE-4E96-BB8D-FACE33E4537B}">
          <x14:formula1>
            <xm:f>Vocabulary!$AY$2:$AY$800</xm:f>
          </x14:formula1>
          <xm:sqref>BQ3:BQ140</xm:sqref>
        </x14:dataValidation>
        <x14:dataValidation type="list" allowBlank="1" showInputMessage="1" xr:uid="{4DEF190F-7293-41D1-9796-EBDA57959D88}">
          <x14:formula1>
            <xm:f>Vocabulary!$AW$2:$AW$800</xm:f>
          </x14:formula1>
          <xm:sqref>BP3:BP140</xm:sqref>
        </x14:dataValidation>
        <x14:dataValidation type="list" allowBlank="1" showInputMessage="1" xr:uid="{D78F685C-2244-4C16-9573-5408E63644A3}">
          <x14:formula1>
            <xm:f>Vocabulary!$AV$2:$AV$800</xm:f>
          </x14:formula1>
          <xm:sqref>BL3:BL20 BL21:BM140</xm:sqref>
        </x14:dataValidation>
        <x14:dataValidation type="list" allowBlank="1" showInputMessage="1" xr:uid="{9355D6C8-BB08-40CC-B654-ED30DDACB46E}">
          <x14:formula1>
            <xm:f>Vocabulary!$AS$2:$AS$800</xm:f>
          </x14:formula1>
          <xm:sqref>BH3:BH140</xm:sqref>
        </x14:dataValidation>
        <x14:dataValidation type="list" allowBlank="1" showInputMessage="1" xr:uid="{E628CA12-9E25-4792-AC85-1D665A4A2B9A}">
          <x14:formula1>
            <xm:f>Vocabulary!$AR$2:$AR$800</xm:f>
          </x14:formula1>
          <xm:sqref>BF3:BF140</xm:sqref>
        </x14:dataValidation>
        <x14:dataValidation type="list" allowBlank="1" showInputMessage="1" xr:uid="{53F962B4-3CC5-45EB-88F9-58E71E6B6194}">
          <x14:formula1>
            <xm:f>Vocabulary!$AP$2:$AP$800</xm:f>
          </x14:formula1>
          <xm:sqref>BD3:BD140</xm:sqref>
        </x14:dataValidation>
        <x14:dataValidation type="list" allowBlank="1" showInputMessage="1" xr:uid="{656586D7-4531-40DB-BC2D-E461DF01662A}">
          <x14:formula1>
            <xm:f>Vocabulary!$AM$2:$AM$800</xm:f>
          </x14:formula1>
          <xm:sqref>AZ3:AZ140</xm:sqref>
        </x14:dataValidation>
        <x14:dataValidation type="list" allowBlank="1" showInputMessage="1" xr:uid="{14E5E889-B17F-44A8-940C-50E40961410F}">
          <x14:formula1>
            <xm:f>Vocabulary!$AL$2:$AL$800</xm:f>
          </x14:formula1>
          <xm:sqref>AY3:AY140</xm:sqref>
        </x14:dataValidation>
        <x14:dataValidation type="list" allowBlank="1" showInputMessage="1" xr:uid="{AE7BD53E-617D-444A-B63D-818AA682A821}">
          <x14:formula1>
            <xm:f>Vocabulary!$AK$2:$AK$800</xm:f>
          </x14:formula1>
          <xm:sqref>AX3:AX140</xm:sqref>
        </x14:dataValidation>
        <x14:dataValidation type="list" allowBlank="1" showInputMessage="1" xr:uid="{3BB54583-D1FD-44F2-8968-FA4B4EB1FBFA}">
          <x14:formula1>
            <xm:f>Vocabulary!$AJ$2:$AJ$800</xm:f>
          </x14:formula1>
          <xm:sqref>AW3:AW140</xm:sqref>
        </x14:dataValidation>
        <x14:dataValidation type="list" allowBlank="1" showInputMessage="1" xr:uid="{591A3518-895C-406E-947F-FF315E5FCA29}">
          <x14:formula1>
            <xm:f>Vocabulary!$AN$2:$AN$800</xm:f>
          </x14:formula1>
          <xm:sqref>BA3:BA140</xm:sqref>
        </x14:dataValidation>
        <x14:dataValidation type="list" allowBlank="1" showInputMessage="1" xr:uid="{907CAD03-FE5A-48E6-BFDB-C8B9478815D7}">
          <x14:formula1>
            <xm:f>Vocabulary!$AI$2:$AI$800</xm:f>
          </x14:formula1>
          <xm:sqref>AV3:AV140</xm:sqref>
        </x14:dataValidation>
        <x14:dataValidation type="list" allowBlank="1" showInputMessage="1" xr:uid="{B1704D50-18F2-4362-95B2-E5125F40B40D}">
          <x14:formula1>
            <xm:f>Vocabulary!$AG$2:$AG$800</xm:f>
          </x14:formula1>
          <xm:sqref>AT3:AT140</xm:sqref>
        </x14:dataValidation>
        <x14:dataValidation type="list" allowBlank="1" showInputMessage="1" xr:uid="{C5827B0E-B348-4492-BA75-A500C5DADC87}">
          <x14:formula1>
            <xm:f>Vocabulary!$AE$2:$AE$800</xm:f>
          </x14:formula1>
          <xm:sqref>AS3:AS140</xm:sqref>
        </x14:dataValidation>
        <x14:dataValidation type="list" allowBlank="1" showInputMessage="1" xr:uid="{EC26EF77-948B-4201-B2DD-E0CD7A43668A}">
          <x14:formula1>
            <xm:f>Vocabulary!$AD$2:$AD$800</xm:f>
          </x14:formula1>
          <xm:sqref>AR3:AR140</xm:sqref>
        </x14:dataValidation>
        <x14:dataValidation type="list" allowBlank="1" showInputMessage="1" xr:uid="{886E2591-F7DE-4ABD-9028-081BD28DF780}">
          <x14:formula1>
            <xm:f>Vocabulary!$AB$2:$AB$800</xm:f>
          </x14:formula1>
          <xm:sqref>AP3:AP140</xm:sqref>
        </x14:dataValidation>
        <x14:dataValidation type="list" allowBlank="1" showInputMessage="1" xr:uid="{939E56B2-811F-4DA2-87C9-8D0E2F98FA7E}">
          <x14:formula1>
            <xm:f>Vocabulary!$AC$2:$AC$800</xm:f>
          </x14:formula1>
          <xm:sqref>AQ3:AQ140</xm:sqref>
        </x14:dataValidation>
        <x14:dataValidation type="list" allowBlank="1" showInputMessage="1" xr:uid="{E630327D-5CD3-43F3-B2B6-74A05213BE52}">
          <x14:formula1>
            <xm:f>Vocabulary!$Y$2:$Y$800</xm:f>
          </x14:formula1>
          <xm:sqref>AN3:AN140</xm:sqref>
        </x14:dataValidation>
        <x14:dataValidation type="list" allowBlank="1" showInputMessage="1" xr:uid="{F17D6CCB-C70E-42C5-A74A-375BA4CFF0A4}">
          <x14:formula1>
            <xm:f>Vocabulary!$AA$2:$AA$800</xm:f>
          </x14:formula1>
          <xm:sqref>AO3:AO140</xm:sqref>
        </x14:dataValidation>
        <x14:dataValidation type="list" allowBlank="1" showInputMessage="1" xr:uid="{222EB0F6-D5B5-433E-BD2D-0ADB06BA94EB}">
          <x14:formula1>
            <xm:f>Vocabulary!$W$2:$W$800</xm:f>
          </x14:formula1>
          <xm:sqref>AM3:AM140</xm:sqref>
        </x14:dataValidation>
        <x14:dataValidation type="list" allowBlank="1" showInputMessage="1" xr:uid="{BEAC3864-1F33-44E9-884B-2CBF72EFF683}">
          <x14:formula1>
            <xm:f>Vocabulary!$V$2:$V$800</xm:f>
          </x14:formula1>
          <xm:sqref>AL3:AL140</xm:sqref>
        </x14:dataValidation>
        <x14:dataValidation type="list" allowBlank="1" showInputMessage="1" xr:uid="{1B08E57C-388E-4924-A123-3EFFC652AF1E}">
          <x14:formula1>
            <xm:f>Vocabulary!$S$2:$S$800</xm:f>
          </x14:formula1>
          <xm:sqref>AJ3:AJ140</xm:sqref>
        </x14:dataValidation>
        <x14:dataValidation type="list" allowBlank="1" showInputMessage="1" xr:uid="{8C3AD518-980A-474A-86C2-92D88DCDCA1F}">
          <x14:formula1>
            <xm:f>Vocabulary!$R$2:$R$800</xm:f>
          </x14:formula1>
          <xm:sqref>AH3:AH140</xm:sqref>
        </x14:dataValidation>
        <x14:dataValidation type="list" allowBlank="1" showInputMessage="1" xr:uid="{481291CE-25D0-48DC-A289-60EA05C34088}">
          <x14:formula1>
            <xm:f>Vocabulary!$Q$2:$Q$800</xm:f>
          </x14:formula1>
          <xm:sqref>AG3:AG140</xm:sqref>
        </x14:dataValidation>
        <x14:dataValidation type="list" allowBlank="1" showInputMessage="1" xr:uid="{AE580526-E85F-4770-BB80-1C6D65E86A22}">
          <x14:formula1>
            <xm:f>Vocabulary!$P$2:$P$800</xm:f>
          </x14:formula1>
          <xm:sqref>AD3:AD140</xm:sqref>
        </x14:dataValidation>
        <x14:dataValidation type="list" allowBlank="1" showInputMessage="1" xr:uid="{22E026DA-8DD8-4F98-8960-6BBCBC7AB777}">
          <x14:formula1>
            <xm:f>Vocabulary!$O$2:$O$800</xm:f>
          </x14:formula1>
          <xm:sqref>AB3:AB140</xm:sqref>
        </x14:dataValidation>
        <x14:dataValidation type="list" allowBlank="1" showInputMessage="1" xr:uid="{46040BF9-296A-459E-916F-96325F6E067C}">
          <x14:formula1>
            <xm:f>Vocabulary!$N$2:$N$800</xm:f>
          </x14:formula1>
          <xm:sqref>Z3:Z140</xm:sqref>
        </x14:dataValidation>
        <x14:dataValidation type="list" allowBlank="1" showInputMessage="1" xr:uid="{77866793-0A87-4126-B9D6-AC99C17F6A92}">
          <x14:formula1>
            <xm:f>Vocabulary!$I$2:$I$800</xm:f>
          </x14:formula1>
          <xm:sqref>P3:P140</xm:sqref>
        </x14:dataValidation>
        <x14:dataValidation type="list" allowBlank="1" showInputMessage="1" xr:uid="{C1692412-3ED4-464B-9682-51179AE45951}">
          <x14:formula1>
            <xm:f>Vocabulary!$H$2:$H$800</xm:f>
          </x14:formula1>
          <xm:sqref>O3:O140</xm:sqref>
        </x14:dataValidation>
        <x14:dataValidation type="list" allowBlank="1" showInputMessage="1" xr:uid="{0AD4D960-B334-4C92-B80B-77080349260D}">
          <x14:formula1>
            <xm:f>Vocabulary!$G$2:$G$800</xm:f>
          </x14:formula1>
          <xm:sqref>N3:N140</xm:sqref>
        </x14:dataValidation>
        <x14:dataValidation type="list" allowBlank="1" showInputMessage="1" xr:uid="{D365ECCD-B9F0-4C56-B714-08CE324374BC}">
          <x14:formula1>
            <xm:f>Vocabulary!$A$2:$A$800</xm:f>
          </x14:formula1>
          <xm:sqref>F3:F140</xm:sqref>
        </x14:dataValidation>
        <x14:dataValidation type="list" allowBlank="1" showInputMessage="1" xr:uid="{9268B982-A77C-47CA-AAE9-B101996047E2}">
          <x14:formula1>
            <xm:f>Vocabulary!$F$2:$F$800</xm:f>
          </x14:formula1>
          <xm:sqref>M3:M140</xm:sqref>
        </x14:dataValidation>
        <x14:dataValidation type="list" allowBlank="1" showInputMessage="1" xr:uid="{70E4BC19-609D-48AA-A4C1-62EBEEA648F9}">
          <x14:formula1>
            <xm:f>Vocabulary!$E$2:$E$800</xm:f>
          </x14:formula1>
          <xm:sqref>AK3:AK140 K3:K140</xm:sqref>
        </x14:dataValidation>
        <x14:dataValidation type="list" allowBlank="1" showInputMessage="1" xr:uid="{B21E3D5F-CEDF-4CE6-AB11-4530132C196E}">
          <x14:formula1>
            <xm:f>Vocabulary!$AH$2:$AH$800</xm:f>
          </x14:formula1>
          <xm:sqref>AU3:AU142</xm:sqref>
        </x14:dataValidation>
        <x14:dataValidation type="list" allowBlank="1" showInputMessage="1" xr:uid="{335CB47C-715C-4016-8457-3C88BD793E3B}">
          <x14:formula1>
            <xm:f>Vocabulary!$K$2:$K$800</xm:f>
          </x14:formula1>
          <xm:sqref>U3:U20</xm:sqref>
        </x14:dataValidation>
        <x14:dataValidation type="list" allowBlank="1" showInputMessage="1" xr:uid="{CEAF16DF-4377-4456-AD61-361D0B081F2A}">
          <x14:formula1>
            <xm:f>Vocabulary!$M$2:$M$800</xm:f>
          </x14:formula1>
          <xm:sqref>X3:X140</xm:sqref>
        </x14:dataValidation>
        <x14:dataValidation type="list" allowBlank="1" showInputMessage="1" xr:uid="{A6621410-9FA7-4EB8-B2ED-7AE7FDB82D37}">
          <x14:formula1>
            <xm:f>Vocabulary!$J$2:$J$800</xm:f>
          </x14:formula1>
          <xm:sqref>Q3:Q20</xm:sqref>
        </x14:dataValidation>
        <x14:dataValidation type="list" allowBlank="1" showInputMessage="1" xr:uid="{C90DC119-C534-4399-A407-4A6E9D83E8F4}">
          <x14:formula1>
            <xm:f>Vocabulary!$AQ$2:$AQ$800</xm:f>
          </x14:formula1>
          <xm:sqref>BE3:BE140</xm:sqref>
        </x14:dataValidation>
        <x14:dataValidation type="list" allowBlank="1" showInputMessage="1" xr:uid="{5BB652FA-1790-4C6C-AD82-B5CF4F4CFF7D}">
          <x14:formula1>
            <xm:f>Vocabulary!$AT$2:$AT$800</xm:f>
          </x14:formula1>
          <xm:sqref>BI3:BI20 BI21:BJ140</xm:sqref>
        </x14:dataValidation>
        <x14:dataValidation type="list" allowBlank="1" showInputMessage="1" xr:uid="{D2EBB124-4392-4149-AFB2-A3C02C1D4D86}">
          <x14:formula1>
            <xm:f>Vocabulary!$AU$2:$AU$800</xm:f>
          </x14:formula1>
          <xm:sqref>BK3:BK140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BB2BE5BFB1F64AA8626F2C3F9BC929" ma:contentTypeVersion="14" ma:contentTypeDescription="Create a new document." ma:contentTypeScope="" ma:versionID="79d56944070730a91cf0b49816e47774">
  <xsd:schema xmlns:xsd="http://www.w3.org/2001/XMLSchema" xmlns:xs="http://www.w3.org/2001/XMLSchema" xmlns:p="http://schemas.microsoft.com/office/2006/metadata/properties" xmlns:ns2="6b2698ac-5319-4dc7-aad5-eaac0afd0944" xmlns:ns3="8fb7fb06-e54e-4d8c-baa3-8346aac14160" xmlns:ns4="20867c8d-1cc9-4acd-a073-94634f6a764f" targetNamespace="http://schemas.microsoft.com/office/2006/metadata/properties" ma:root="true" ma:fieldsID="e6ab8c7db8de6790e14de78d278a3f82" ns2:_="" ns3:_="" ns4:_="">
    <xsd:import namespace="6b2698ac-5319-4dc7-aad5-eaac0afd0944"/>
    <xsd:import namespace="8fb7fb06-e54e-4d8c-baa3-8346aac14160"/>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2698ac-5319-4dc7-aad5-eaac0afd09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otes" ma:index="16" nillable="true" ma:displayName="notes" ma:format="Dropdown" ma:internalName="notes">
      <xsd:simpleType>
        <xsd:restriction base="dms:Text">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b7fb06-e54e-4d8c-baa3-8346aac141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27c5ac5a-8d6b-44fd-9ea1-555ceeb02de0}" ma:internalName="TaxCatchAll" ma:showField="CatchAllData" ma:web="8fb7fb06-e54e-4d8c-baa3-8346aac141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6b2698ac-5319-4dc7-aad5-eaac0afd0944" xsi:nil="true"/>
    <lcf76f155ced4ddcb4097134ff3c332f xmlns="6b2698ac-5319-4dc7-aad5-eaac0afd0944">
      <Terms xmlns="http://schemas.microsoft.com/office/infopath/2007/PartnerControls"/>
    </lcf76f155ced4ddcb4097134ff3c332f>
    <TaxCatchAll xmlns="20867c8d-1cc9-4acd-a073-94634f6a764f" xsi:nil="true"/>
  </documentManagement>
</p:properties>
</file>

<file path=customXml/itemProps1.xml><?xml version="1.0" encoding="utf-8"?>
<ds:datastoreItem xmlns:ds="http://schemas.openxmlformats.org/officeDocument/2006/customXml" ds:itemID="{C88C79F4-F725-4B50-9A73-ADBD6197252B}">
  <ds:schemaRefs>
    <ds:schemaRef ds:uri="http://schemas.microsoft.com/sharepoint/v3/contenttype/forms"/>
  </ds:schemaRefs>
</ds:datastoreItem>
</file>

<file path=customXml/itemProps2.xml><?xml version="1.0" encoding="utf-8"?>
<ds:datastoreItem xmlns:ds="http://schemas.openxmlformats.org/officeDocument/2006/customXml" ds:itemID="{F87CCE85-A956-4D86-A54C-42D26A2C93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2698ac-5319-4dc7-aad5-eaac0afd0944"/>
    <ds:schemaRef ds:uri="8fb7fb06-e54e-4d8c-baa3-8346aac14160"/>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A9C3CB-185C-4BDD-9208-ABBB22D9BABE}">
  <ds:schemaRefs>
    <ds:schemaRef ds:uri="http://schemas.microsoft.com/office/2006/metadata/properties"/>
    <ds:schemaRef ds:uri="http://schemas.microsoft.com/office/infopath/2007/PartnerControls"/>
    <ds:schemaRef ds:uri="6b2698ac-5319-4dc7-aad5-eaac0afd0944"/>
    <ds:schemaRef ds:uri="20867c8d-1cc9-4acd-a073-94634f6a764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 Guide</vt:lpstr>
      <vt:lpstr>Vocabulary</vt:lpstr>
      <vt:lpstr>Template</vt:lpstr>
      <vt:lpstr>Use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Pathogen: combined; version 1.0</dc:title>
  <dc:subject/>
  <dc:creator>Biosample Team</dc:creator>
  <cp:keywords/>
  <dc:description/>
  <cp:lastModifiedBy>Pennerman, Kayla *</cp:lastModifiedBy>
  <cp:revision/>
  <dcterms:created xsi:type="dcterms:W3CDTF">2020-03-17T06:00:03Z</dcterms:created>
  <dcterms:modified xsi:type="dcterms:W3CDTF">2022-07-14T15:07:02Z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0x01010012BB2BE5BFB1F64AA8626F2C3F9BC929</vt:lpwstr>
  </property>
  <property fmtid="{D5CDD505-2E9C-101B-9397-08002B2CF9AE}" pid="3" name="MediaServiceImageTags">
    <vt:lpwstr/>
  </property>
</Properties>
</file>