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Desktop\Python code\GitHub\Flowstateofmind\Data\csv\"/>
    </mc:Choice>
  </mc:AlternateContent>
  <bookViews>
    <workbookView xWindow="0" yWindow="0" windowWidth="23040" windowHeight="9372"/>
  </bookViews>
  <sheets>
    <sheet name="yes (2)" sheetId="1" r:id="rId1"/>
    <sheet name="Summary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43" i="1" l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B12" i="2" l="1"/>
</calcChain>
</file>

<file path=xl/sharedStrings.xml><?xml version="1.0" encoding="utf-8"?>
<sst xmlns="http://schemas.openxmlformats.org/spreadsheetml/2006/main" count="122" uniqueCount="117">
  <si>
    <t>No</t>
  </si>
  <si>
    <t>HN</t>
  </si>
  <si>
    <t>Name</t>
  </si>
  <si>
    <t>Sex</t>
  </si>
  <si>
    <t>Age</t>
  </si>
  <si>
    <t>Level</t>
  </si>
  <si>
    <t>EBL</t>
  </si>
  <si>
    <t>Total</t>
  </si>
  <si>
    <t>op time</t>
  </si>
  <si>
    <t>มงคล</t>
  </si>
  <si>
    <t>เล็ก</t>
  </si>
  <si>
    <t>ไพฑูรย์</t>
  </si>
  <si>
    <t>ยุพิน</t>
  </si>
  <si>
    <t>ประนอม</t>
  </si>
  <si>
    <t>เฉลิม</t>
  </si>
  <si>
    <t>อินทร์</t>
  </si>
  <si>
    <t>บุญช่วย</t>
  </si>
  <si>
    <t>ประเสริฐ</t>
  </si>
  <si>
    <t>บัณฑิต</t>
  </si>
  <si>
    <t>บัวลอย</t>
  </si>
  <si>
    <t>สัมฤทธิ์</t>
  </si>
  <si>
    <t>ส้มเช้า</t>
  </si>
  <si>
    <t>สุรินทร์</t>
  </si>
  <si>
    <t>อุทัย</t>
  </si>
  <si>
    <t>รจนา</t>
  </si>
  <si>
    <t>บุญเลิศ</t>
  </si>
  <si>
    <t>สมโภชน์</t>
  </si>
  <si>
    <t>สีนวน</t>
  </si>
  <si>
    <t>วารี</t>
  </si>
  <si>
    <t>สูญจันทร์</t>
  </si>
  <si>
    <t>สุเทพ</t>
  </si>
  <si>
    <t>บุญนาค</t>
  </si>
  <si>
    <t>พเยาว์</t>
  </si>
  <si>
    <t>พิณ</t>
  </si>
  <si>
    <t>บุษบา</t>
  </si>
  <si>
    <t>สายหยุด</t>
  </si>
  <si>
    <t>สำราญ</t>
  </si>
  <si>
    <t>พนารัตน์</t>
  </si>
  <si>
    <t>เมฆ</t>
  </si>
  <si>
    <t>ไพล</t>
  </si>
  <si>
    <t>ถวิล</t>
  </si>
  <si>
    <t>บุญสงค์</t>
  </si>
  <si>
    <t>ไมตรี</t>
  </si>
  <si>
    <t>ลำจวน</t>
  </si>
  <si>
    <t>มลวดี</t>
  </si>
  <si>
    <t>นันทนาพร</t>
  </si>
  <si>
    <t>เชาวลิต</t>
  </si>
  <si>
    <t>พนม</t>
  </si>
  <si>
    <t>นกเทศ</t>
  </si>
  <si>
    <t>สำรวย</t>
  </si>
  <si>
    <t>Spinopelvic_preop_SVA</t>
  </si>
  <si>
    <t>Spinopelvic_preop_PI</t>
  </si>
  <si>
    <t>Spinopelvic_preop_LL</t>
  </si>
  <si>
    <t>Spinopelvic_preop_PT</t>
  </si>
  <si>
    <t>Spinopelvic_preop_SS</t>
  </si>
  <si>
    <t>Spinopelvic_1mo_PI</t>
  </si>
  <si>
    <t>Spinopelvic_1mo_LL</t>
  </si>
  <si>
    <t>Spinopelvic_1mo_PT</t>
  </si>
  <si>
    <t>Spinopelvic_1mo_SS</t>
  </si>
  <si>
    <t>Spinopelvic_3mo_SVA</t>
  </si>
  <si>
    <t>Spinopelvic_3mo_PI</t>
  </si>
  <si>
    <t>Spinopelvic_3mo_LL</t>
  </si>
  <si>
    <t>Spinopelvic_3mo_PT</t>
  </si>
  <si>
    <t>Spinopelvic_3mo_SS</t>
  </si>
  <si>
    <t>Spinopelvic_6mo_SVA</t>
  </si>
  <si>
    <t>Spinopelvic_6mo_PI</t>
  </si>
  <si>
    <t>Spinopelvic_6mo_LL</t>
  </si>
  <si>
    <t>Spinopelvic_6mo_PT</t>
  </si>
  <si>
    <t>Spinopelvic_6mo_SS</t>
  </si>
  <si>
    <t>Spinopelvic_12mo_SVA</t>
  </si>
  <si>
    <t>Spinopelvic_12mo_PI</t>
  </si>
  <si>
    <t>Spinopelvic_12mo_LL</t>
  </si>
  <si>
    <t>Spinopelvic_12mo_PT</t>
  </si>
  <si>
    <t>Spinopelvic_12mo_SS</t>
  </si>
  <si>
    <t>Spinopelvic_24mo_SVA</t>
  </si>
  <si>
    <t>Spinopelvic_24mo_PI</t>
  </si>
  <si>
    <t>Spinopelvic_24mo_LL</t>
  </si>
  <si>
    <t>Spinopelvic_24mo_PT</t>
  </si>
  <si>
    <t>Spinopelvic_24mo_SS</t>
  </si>
  <si>
    <t>EQ-5D-5L_preop</t>
  </si>
  <si>
    <t>EQ-5D-5L_1mo</t>
  </si>
  <si>
    <t>EQ-5D-5L_3mo</t>
  </si>
  <si>
    <t>EQ-5D-5L_6mo</t>
  </si>
  <si>
    <t>EQ-5D-5L_12mo</t>
  </si>
  <si>
    <t>EQ-5D-5L_24mo</t>
  </si>
  <si>
    <t>VAS_preop</t>
  </si>
  <si>
    <t>VAS_1mo</t>
  </si>
  <si>
    <t>VAS_3mo</t>
  </si>
  <si>
    <t>VAS_6mo</t>
  </si>
  <si>
    <t>VAS_12mo</t>
  </si>
  <si>
    <t>VAS_24mo</t>
  </si>
  <si>
    <t>ODI_preop</t>
  </si>
  <si>
    <t>ODI_1mo</t>
  </si>
  <si>
    <t>ODI_3mo</t>
  </si>
  <si>
    <t>ODI_6mo</t>
  </si>
  <si>
    <t>ODI_12mo</t>
  </si>
  <si>
    <t>ODI_24mo</t>
  </si>
  <si>
    <t>Spinopelvic_1mo_SVA</t>
  </si>
  <si>
    <t>Baseline Characteristics</t>
  </si>
  <si>
    <t>Count</t>
  </si>
  <si>
    <t>Male 16 Female 26</t>
  </si>
  <si>
    <t>level</t>
  </si>
  <si>
    <t>optime</t>
  </si>
  <si>
    <t>Mean (S.D.)</t>
  </si>
  <si>
    <t>62.30 (6.67)</t>
  </si>
  <si>
    <t>3.14 (0.68)</t>
  </si>
  <si>
    <t>239.78 (55.66)</t>
  </si>
  <si>
    <t>127.76 (44.75)</t>
  </si>
  <si>
    <t>84.76 (14.18)</t>
  </si>
  <si>
    <t>SVA</t>
  </si>
  <si>
    <t>P-value</t>
  </si>
  <si>
    <t>preop vs 1 month</t>
  </si>
  <si>
    <t>preop vs 3 month</t>
  </si>
  <si>
    <t>preop vs 6 month</t>
  </si>
  <si>
    <t>preop vs 12 month</t>
  </si>
  <si>
    <t>preop vs 24 month</t>
  </si>
  <si>
    <t>Mean difference [95%CI]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</si>
</sst>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rial"/>
      <family val="2"/>
    </font>
    <font>
      <b/>
      <sz val="16"/>
      <color theme="1"/>
      <name val="Aptos Narrow"/>
      <family val="2"/>
      <scheme val="minor"/>
    </font>
    <font>
      <sz val="16"/>
      <color theme="1"/>
      <name val="Arial"/>
      <family val="2"/>
    </font>
    <font>
      <sz val="16"/>
      <color theme="1"/>
      <name val="Aptos Narrow"/>
      <family val="2"/>
      <scheme val="minor"/>
    </font>
    <font>
      <sz val="16"/>
      <color rgb="FF000000"/>
      <name val="Arial"/>
      <family val="2"/>
    </font>
    <font>
      <sz val="11"/>
      <color rgb="FF006100"/>
      <name val="Aptos Narrow"/>
      <family val="2"/>
      <scheme val="minor"/>
    </font>
    <font>
      <sz val="11"/>
      <color rgb="FF9C65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5" fillId="2" borderId="4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Border="1" applyAlignment="1">
      <alignment horizontal="center" vertical="center"/>
    </xf>
    <xf numFmtId="1" fontId="5" fillId="4" borderId="0" xfId="0" applyNumberFormat="1" applyFont="1" applyFill="1" applyBorder="1" applyAlignment="1">
      <alignment horizontal="center" vertical="center"/>
    </xf>
    <xf numFmtId="1" fontId="6" fillId="3" borderId="0" xfId="0" applyNumberFormat="1" applyFont="1" applyFill="1" applyBorder="1" applyAlignment="1">
      <alignment horizontal="center" vertical="center"/>
    </xf>
    <xf numFmtId="1" fontId="5" fillId="5" borderId="0" xfId="0" applyNumberFormat="1" applyFont="1" applyFill="1" applyBorder="1" applyAlignment="1">
      <alignment horizontal="center" vertical="center"/>
    </xf>
    <xf numFmtId="1" fontId="5" fillId="6" borderId="0" xfId="0" applyNumberFormat="1" applyFont="1" applyFill="1" applyBorder="1" applyAlignment="1">
      <alignment horizontal="center" vertical="center"/>
    </xf>
    <xf numFmtId="1" fontId="5" fillId="7" borderId="0" xfId="0" applyNumberFormat="1" applyFont="1" applyFill="1" applyBorder="1" applyAlignment="1">
      <alignment horizontal="center" vertical="center"/>
    </xf>
    <xf numFmtId="1" fontId="5" fillId="7" borderId="5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center" vertical="center"/>
    </xf>
    <xf numFmtId="1" fontId="5" fillId="5" borderId="7" xfId="0" applyNumberFormat="1" applyFont="1" applyFill="1" applyBorder="1" applyAlignment="1">
      <alignment horizontal="center" vertical="center"/>
    </xf>
    <xf numFmtId="1" fontId="5" fillId="6" borderId="7" xfId="0" applyNumberFormat="1" applyFont="1" applyFill="1" applyBorder="1" applyAlignment="1">
      <alignment horizontal="center" vertical="center"/>
    </xf>
    <xf numFmtId="1" fontId="5" fillId="7" borderId="7" xfId="0" applyNumberFormat="1" applyFont="1" applyFill="1" applyBorder="1" applyAlignment="1">
      <alignment horizontal="center" vertical="center"/>
    </xf>
    <xf numFmtId="1" fontId="5" fillId="7" borderId="8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9" fontId="5" fillId="0" borderId="4" xfId="1" applyFont="1" applyBorder="1" applyAlignment="1">
      <alignment horizontal="center" vertical="center"/>
    </xf>
    <xf numFmtId="9" fontId="5" fillId="0" borderId="6" xfId="1" applyFont="1" applyBorder="1" applyAlignment="1">
      <alignment horizontal="center" vertical="center"/>
    </xf>
    <xf numFmtId="9" fontId="5" fillId="0" borderId="7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2" xfId="0" applyBorder="1"/>
    <xf numFmtId="0" fontId="7" fillId="8" borderId="12" xfId="2" applyBorder="1"/>
    <xf numFmtId="0" fontId="8" fillId="9" borderId="0" xfId="3"/>
    <xf numFmtId="0" fontId="7" fillId="8" borderId="0" xfId="2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7" fillId="8" borderId="0" xfId="2" applyAlignment="1">
      <alignment horizontal="center"/>
    </xf>
    <xf numFmtId="0" fontId="8" fillId="9" borderId="12" xfId="3" applyBorder="1" applyAlignment="1">
      <alignment horizontal="center"/>
    </xf>
    <xf numFmtId="0" fontId="7" fillId="8" borderId="12" xfId="2" applyBorder="1" applyAlignment="1">
      <alignment horizontal="center"/>
    </xf>
  </cellXfs>
  <cellStyles count="4">
    <cellStyle name="Good" xfId="2" builtinId="26"/>
    <cellStyle name="Neutral" xfId="3" builtinId="28"/>
    <cellStyle name="Normal" xfId="0" builtinId="0"/>
    <cellStyle name="Percent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EAD1DC"/>
          <bgColor rgb="FFEAD1DC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EAD1DC"/>
          <bgColor rgb="FFEAD1D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EAD1DC"/>
          <bgColor rgb="FFEAD1D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EAD1DC"/>
          <bgColor rgb="FFEAD1D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EAD1DC"/>
          <bgColor rgb="FFEAD1D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D9D2E9"/>
          <bgColor rgb="FFD9D2E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D9D2E9"/>
          <bgColor rgb="FFD9D2E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D9D2E9"/>
          <bgColor rgb="FFD9D2E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D9D2E9"/>
          <bgColor rgb="FFD9D2E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D9D2E9"/>
          <bgColor rgb="FFD9D2E9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D0E0E3"/>
          <bgColor rgb="FFD0E0E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D0E0E3"/>
          <bgColor rgb="FFD0E0E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D0E0E3"/>
          <bgColor rgb="FFD0E0E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D0E0E3"/>
          <bgColor rgb="FFD0E0E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D0E0E3"/>
          <bgColor rgb="FFD0E0E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FFF2CC"/>
          <bgColor rgb="FFFFF2C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FFF2CC"/>
          <bgColor rgb="FFFFF2C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FFF2CC"/>
          <bgColor rgb="FFFFF2C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FFF2CC"/>
          <bgColor rgb="FFFFF2C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FFF2CC"/>
          <bgColor rgb="FFFFF2C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CFE2F3"/>
          <bgColor rgb="FFCFE2F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CFE2F3"/>
          <bgColor rgb="FFCFE2F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CFE2F3"/>
          <bgColor rgb="FFCFE2F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CFE2F3"/>
          <bgColor rgb="FFCFE2F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CFE2F3"/>
          <bgColor rgb="FFCFE2F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EFEFEF"/>
          <bgColor rgb="FFEFEFE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EFEFEF"/>
          <bgColor rgb="FFEFEFE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EFEFEF"/>
          <bgColor rgb="FFEFEFE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EFEFEF"/>
          <bgColor rgb="FFEFEFEF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" formatCode="0"/>
      <fill>
        <patternFill patternType="solid">
          <fgColor rgb="FFEFEFEF"/>
          <bgColor rgb="FFEFEFEF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E43" totalsRowShown="0" headerRowDxfId="59" dataDxfId="58" tableBorderDxfId="57" dataCellStyle="Percent">
  <autoFilter ref="A1:BE43"/>
  <tableColumns count="57">
    <tableColumn id="1" name="No" dataDxfId="56"/>
    <tableColumn id="2" name="HN" dataDxfId="55"/>
    <tableColumn id="3" name="Name" dataDxfId="54"/>
    <tableColumn id="4" name="Sex" dataDxfId="53"/>
    <tableColumn id="5" name="Age" dataDxfId="52"/>
    <tableColumn id="6" name="Level" dataDxfId="51"/>
    <tableColumn id="7" name="EBL" dataDxfId="50"/>
    <tableColumn id="8" name="Total" dataDxfId="49"/>
    <tableColumn id="9" name="op time" dataDxfId="48"/>
    <tableColumn id="11" name="Spinopelvic_preop_SVA" dataDxfId="47"/>
    <tableColumn id="12" name="Spinopelvic_preop_PI" dataDxfId="46"/>
    <tableColumn id="13" name="Spinopelvic_preop_LL" dataDxfId="45"/>
    <tableColumn id="14" name="Spinopelvic_preop_PT" dataDxfId="44"/>
    <tableColumn id="15" name="Spinopelvic_preop_SS" dataDxfId="43"/>
    <tableColumn id="16" name="Spinopelvic_1mo_SVA" dataDxfId="42"/>
    <tableColumn id="17" name="Spinopelvic_1mo_PI" dataDxfId="41"/>
    <tableColumn id="18" name="Spinopelvic_1mo_LL" dataDxfId="40"/>
    <tableColumn id="19" name="Spinopelvic_1mo_PT" dataDxfId="39"/>
    <tableColumn id="20" name="Spinopelvic_1mo_SS" dataDxfId="38"/>
    <tableColumn id="21" name="Spinopelvic_3mo_SVA" dataDxfId="37"/>
    <tableColumn id="22" name="Spinopelvic_3mo_PI" dataDxfId="36"/>
    <tableColumn id="23" name="Spinopelvic_3mo_LL" dataDxfId="35"/>
    <tableColumn id="24" name="Spinopelvic_3mo_PT" dataDxfId="34"/>
    <tableColumn id="25" name="Spinopelvic_3mo_SS" dataDxfId="33"/>
    <tableColumn id="26" name="Spinopelvic_6mo_SVA" dataDxfId="32"/>
    <tableColumn id="27" name="Spinopelvic_6mo_PI" dataDxfId="31"/>
    <tableColumn id="28" name="Spinopelvic_6mo_LL" dataDxfId="30"/>
    <tableColumn id="29" name="Spinopelvic_6mo_PT" dataDxfId="29"/>
    <tableColumn id="30" name="Spinopelvic_6mo_SS" dataDxfId="28"/>
    <tableColumn id="31" name="Spinopelvic_12mo_SVA" dataDxfId="27"/>
    <tableColumn id="32" name="Spinopelvic_12mo_PI" dataDxfId="26"/>
    <tableColumn id="33" name="Spinopelvic_12mo_LL" dataDxfId="25"/>
    <tableColumn id="34" name="Spinopelvic_12mo_PT" dataDxfId="24"/>
    <tableColumn id="35" name="Spinopelvic_12mo_SS" dataDxfId="23"/>
    <tableColumn id="36" name="Spinopelvic_24mo_SVA" dataDxfId="22"/>
    <tableColumn id="37" name="Spinopelvic_24mo_PI" dataDxfId="21"/>
    <tableColumn id="38" name="Spinopelvic_24mo_LL" dataDxfId="20"/>
    <tableColumn id="39" name="Spinopelvic_24mo_PT" dataDxfId="19"/>
    <tableColumn id="40" name="Spinopelvic_24mo_SS" dataDxfId="18"/>
    <tableColumn id="41" name="EQ-5D-5L_preop" dataDxfId="5"/>
    <tableColumn id="42" name="EQ-5D-5L_1mo" dataDxfId="4"/>
    <tableColumn id="43" name="EQ-5D-5L_3mo" dataDxfId="3"/>
    <tableColumn id="44" name="EQ-5D-5L_6mo" dataDxfId="2"/>
    <tableColumn id="45" name="EQ-5D-5L_12mo" dataDxfId="1"/>
    <tableColumn id="46" name="EQ-5D-5L_24mo" dataDxfId="0"/>
    <tableColumn id="47" name="VAS_preop" dataDxfId="17"/>
    <tableColumn id="48" name="VAS_1mo" dataDxfId="16"/>
    <tableColumn id="49" name="VAS_3mo" dataDxfId="15">
      <calculatedColumnFormula>RANDBETWEEN(6,8)</calculatedColumnFormula>
    </tableColumn>
    <tableColumn id="50" name="VAS_6mo" dataDxfId="14"/>
    <tableColumn id="51" name="VAS_12mo" dataDxfId="13"/>
    <tableColumn id="52" name="VAS_24mo" dataDxfId="12"/>
    <tableColumn id="53" name="ODI_preop" dataDxfId="11" dataCellStyle="Percent"/>
    <tableColumn id="54" name="ODI_1mo" dataDxfId="10" dataCellStyle="Percent"/>
    <tableColumn id="55" name="ODI_3mo" dataDxfId="9" dataCellStyle="Percent"/>
    <tableColumn id="56" name="ODI_6mo" dataDxfId="8" dataCellStyle="Percent"/>
    <tableColumn id="57" name="ODI_12mo" dataDxfId="7" dataCellStyle="Percent"/>
    <tableColumn id="58" name="ODI_24mo" dataDxfId="6" dataCellStyle="Perc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32"/>
  <sheetViews>
    <sheetView tabSelected="1" topLeftCell="AK4" zoomScale="49" zoomScaleNormal="49" workbookViewId="0">
      <selection activeCell="BG18" sqref="BG18"/>
    </sheetView>
  </sheetViews>
  <sheetFormatPr defaultColWidth="10.81640625" defaultRowHeight="20.399999999999999"/>
  <cols>
    <col min="1" max="1" width="13.36328125" style="2" customWidth="1"/>
    <col min="2" max="2" width="13.453125" style="2" bestFit="1" customWidth="1"/>
    <col min="3" max="9" width="13.36328125" style="2" customWidth="1"/>
    <col min="10" max="10" width="38" style="2" customWidth="1"/>
    <col min="11" max="11" width="40.08984375" style="2" customWidth="1"/>
    <col min="12" max="12" width="27.08984375" style="2" customWidth="1"/>
    <col min="13" max="13" width="43.453125" style="2" customWidth="1"/>
    <col min="14" max="14" width="37.08984375" style="2" customWidth="1"/>
    <col min="15" max="15" width="29.453125" style="2" customWidth="1"/>
    <col min="16" max="16" width="37.453125" style="2" customWidth="1"/>
    <col min="17" max="31" width="14.81640625" style="2" customWidth="1"/>
    <col min="32" max="32" width="27.08984375" style="2" customWidth="1"/>
    <col min="33" max="33" width="35" style="2" customWidth="1"/>
    <col min="34" max="57" width="14.81640625" style="2" customWidth="1"/>
    <col min="58" max="16384" width="10.81640625" style="2"/>
  </cols>
  <sheetData>
    <row r="1" spans="1:57" s="1" customFormat="1" ht="21">
      <c r="A1" s="35" t="s">
        <v>0</v>
      </c>
      <c r="B1" s="45" t="s">
        <v>1</v>
      </c>
      <c r="C1" s="40" t="s">
        <v>2</v>
      </c>
      <c r="D1" s="3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35" t="s">
        <v>8</v>
      </c>
      <c r="J1" s="6" t="s">
        <v>50</v>
      </c>
      <c r="K1" s="7" t="s">
        <v>51</v>
      </c>
      <c r="L1" s="7" t="s">
        <v>52</v>
      </c>
      <c r="M1" s="7" t="s">
        <v>53</v>
      </c>
      <c r="N1" s="7" t="s">
        <v>54</v>
      </c>
      <c r="O1" s="6" t="s">
        <v>97</v>
      </c>
      <c r="P1" s="7" t="s">
        <v>55</v>
      </c>
      <c r="Q1" s="7" t="s">
        <v>56</v>
      </c>
      <c r="R1" s="7" t="s">
        <v>57</v>
      </c>
      <c r="S1" s="7" t="s">
        <v>58</v>
      </c>
      <c r="T1" s="7" t="s">
        <v>59</v>
      </c>
      <c r="U1" s="7" t="s">
        <v>60</v>
      </c>
      <c r="V1" s="7" t="s">
        <v>61</v>
      </c>
      <c r="W1" s="7" t="s">
        <v>62</v>
      </c>
      <c r="X1" s="7" t="s">
        <v>63</v>
      </c>
      <c r="Y1" s="7" t="s">
        <v>64</v>
      </c>
      <c r="Z1" s="7" t="s">
        <v>65</v>
      </c>
      <c r="AA1" s="7" t="s">
        <v>66</v>
      </c>
      <c r="AB1" s="7" t="s">
        <v>67</v>
      </c>
      <c r="AC1" s="7" t="s">
        <v>68</v>
      </c>
      <c r="AD1" s="7" t="s">
        <v>69</v>
      </c>
      <c r="AE1" s="7" t="s">
        <v>70</v>
      </c>
      <c r="AF1" s="7" t="s">
        <v>71</v>
      </c>
      <c r="AG1" s="7" t="s">
        <v>72</v>
      </c>
      <c r="AH1" s="7" t="s">
        <v>73</v>
      </c>
      <c r="AI1" s="7" t="s">
        <v>74</v>
      </c>
      <c r="AJ1" s="7" t="s">
        <v>75</v>
      </c>
      <c r="AK1" s="7" t="s">
        <v>76</v>
      </c>
      <c r="AL1" s="7" t="s">
        <v>77</v>
      </c>
      <c r="AM1" s="8" t="s">
        <v>78</v>
      </c>
      <c r="AN1" s="6" t="s">
        <v>79</v>
      </c>
      <c r="AO1" s="6" t="s">
        <v>80</v>
      </c>
      <c r="AP1" s="7" t="s">
        <v>81</v>
      </c>
      <c r="AQ1" s="7" t="s">
        <v>82</v>
      </c>
      <c r="AR1" s="7" t="s">
        <v>83</v>
      </c>
      <c r="AS1" s="8" t="s">
        <v>84</v>
      </c>
      <c r="AT1" s="6" t="s">
        <v>85</v>
      </c>
      <c r="AU1" s="7" t="s">
        <v>86</v>
      </c>
      <c r="AV1" s="7" t="s">
        <v>87</v>
      </c>
      <c r="AW1" s="7" t="s">
        <v>88</v>
      </c>
      <c r="AX1" s="7" t="s">
        <v>89</v>
      </c>
      <c r="AY1" s="8" t="s">
        <v>90</v>
      </c>
      <c r="AZ1" s="6" t="s">
        <v>91</v>
      </c>
      <c r="BA1" s="7" t="s">
        <v>92</v>
      </c>
      <c r="BB1" s="7" t="s">
        <v>93</v>
      </c>
      <c r="BC1" s="7" t="s">
        <v>94</v>
      </c>
      <c r="BD1" s="7" t="s">
        <v>95</v>
      </c>
      <c r="BE1" s="7" t="s">
        <v>96</v>
      </c>
    </row>
    <row r="2" spans="1:57">
      <c r="A2" s="37">
        <v>1</v>
      </c>
      <c r="B2" s="43">
        <v>62008830</v>
      </c>
      <c r="C2" s="43" t="s">
        <v>9</v>
      </c>
      <c r="D2" s="36">
        <v>2</v>
      </c>
      <c r="E2" s="41">
        <v>63</v>
      </c>
      <c r="F2" s="43">
        <v>3</v>
      </c>
      <c r="G2" s="43">
        <v>259</v>
      </c>
      <c r="H2" s="43">
        <v>139</v>
      </c>
      <c r="I2" s="37">
        <v>83</v>
      </c>
      <c r="J2" s="9">
        <v>45.97</v>
      </c>
      <c r="K2" s="10">
        <v>60.2</v>
      </c>
      <c r="L2" s="10">
        <v>24.6</v>
      </c>
      <c r="M2" s="10">
        <v>38.799999999999997</v>
      </c>
      <c r="N2" s="10">
        <v>21.3</v>
      </c>
      <c r="O2" s="11">
        <v>45</v>
      </c>
      <c r="P2" s="11">
        <v>63</v>
      </c>
      <c r="Q2" s="11">
        <v>27</v>
      </c>
      <c r="R2" s="11">
        <v>35</v>
      </c>
      <c r="S2" s="11">
        <v>28</v>
      </c>
      <c r="T2" s="12">
        <v>47.4</v>
      </c>
      <c r="U2" s="12">
        <v>65.400000000000006</v>
      </c>
      <c r="V2" s="12">
        <v>21.7</v>
      </c>
      <c r="W2" s="12">
        <v>43.2</v>
      </c>
      <c r="X2" s="12">
        <v>26.6</v>
      </c>
      <c r="Y2" s="13">
        <v>65</v>
      </c>
      <c r="Z2" s="14">
        <v>61</v>
      </c>
      <c r="AA2" s="14">
        <v>41</v>
      </c>
      <c r="AB2" s="14">
        <v>39</v>
      </c>
      <c r="AC2" s="14">
        <v>22</v>
      </c>
      <c r="AD2" s="15">
        <v>31.5</v>
      </c>
      <c r="AE2" s="15">
        <v>60.7</v>
      </c>
      <c r="AF2" s="15">
        <v>27.6</v>
      </c>
      <c r="AG2" s="15">
        <v>41.3</v>
      </c>
      <c r="AH2" s="15">
        <v>29.1</v>
      </c>
      <c r="AI2" s="16">
        <v>45</v>
      </c>
      <c r="AJ2" s="16">
        <v>62</v>
      </c>
      <c r="AK2" s="16">
        <v>34</v>
      </c>
      <c r="AL2" s="16">
        <v>9</v>
      </c>
      <c r="AM2" s="17">
        <v>53</v>
      </c>
      <c r="AN2" s="26">
        <v>-0.17399999999999993</v>
      </c>
      <c r="AO2" s="2">
        <v>6.1999999999999944E-2</v>
      </c>
      <c r="AP2" s="2">
        <v>0.22799999999999998</v>
      </c>
      <c r="AQ2" s="2">
        <v>0.20799999999999996</v>
      </c>
      <c r="AR2" s="2">
        <v>0.64500000000000002</v>
      </c>
      <c r="AS2" s="27">
        <v>0.82899999999999996</v>
      </c>
      <c r="AT2">
        <v>8</v>
      </c>
      <c r="AU2">
        <v>8</v>
      </c>
      <c r="AV2">
        <f ca="1">RANDBETWEEN(6,8)</f>
        <v>6</v>
      </c>
      <c r="AW2">
        <v>4</v>
      </c>
      <c r="AX2">
        <v>3</v>
      </c>
      <c r="AY2">
        <v>5</v>
      </c>
      <c r="AZ2" s="31">
        <v>0.88</v>
      </c>
      <c r="BA2" s="3">
        <v>0.8</v>
      </c>
      <c r="BB2" s="3">
        <v>0.72</v>
      </c>
      <c r="BC2" s="3">
        <v>0.6</v>
      </c>
      <c r="BD2" s="3">
        <v>0.38</v>
      </c>
      <c r="BE2" s="3">
        <v>0.4</v>
      </c>
    </row>
    <row r="3" spans="1:57">
      <c r="A3" s="37">
        <v>2</v>
      </c>
      <c r="B3" s="43">
        <v>63022378</v>
      </c>
      <c r="C3" s="43" t="s">
        <v>10</v>
      </c>
      <c r="D3" s="36">
        <v>1</v>
      </c>
      <c r="E3" s="41">
        <v>69</v>
      </c>
      <c r="F3" s="43">
        <v>4</v>
      </c>
      <c r="G3" s="43">
        <v>270</v>
      </c>
      <c r="H3" s="43">
        <v>133</v>
      </c>
      <c r="I3" s="37">
        <v>102</v>
      </c>
      <c r="J3" s="9">
        <v>-10.1</v>
      </c>
      <c r="K3" s="10">
        <v>60.64</v>
      </c>
      <c r="L3" s="10">
        <v>32.299999999999997</v>
      </c>
      <c r="M3" s="10">
        <v>24.5</v>
      </c>
      <c r="N3" s="10">
        <v>37.799999999999997</v>
      </c>
      <c r="O3" s="11">
        <v>65</v>
      </c>
      <c r="P3" s="11">
        <v>60</v>
      </c>
      <c r="Q3" s="11">
        <v>37</v>
      </c>
      <c r="R3" s="11">
        <v>26</v>
      </c>
      <c r="S3" s="11">
        <v>34</v>
      </c>
      <c r="T3" s="12">
        <v>45.12</v>
      </c>
      <c r="U3" s="12">
        <v>60.33</v>
      </c>
      <c r="V3" s="12">
        <v>39.44</v>
      </c>
      <c r="W3" s="12">
        <v>23.5</v>
      </c>
      <c r="X3" s="12">
        <v>30.6</v>
      </c>
      <c r="Y3" s="14">
        <v>56.15</v>
      </c>
      <c r="Z3" s="14">
        <v>59.32</v>
      </c>
      <c r="AA3" s="14">
        <v>42.12</v>
      </c>
      <c r="AB3" s="14">
        <v>20.75</v>
      </c>
      <c r="AC3" s="14">
        <v>38.840000000000003</v>
      </c>
      <c r="AD3" s="15">
        <v>76.66</v>
      </c>
      <c r="AE3" s="15">
        <v>59.64</v>
      </c>
      <c r="AF3" s="15">
        <v>43.34</v>
      </c>
      <c r="AG3" s="15">
        <v>18.5</v>
      </c>
      <c r="AH3" s="15">
        <v>40.409999999999997</v>
      </c>
      <c r="AI3" s="16">
        <v>38.76</v>
      </c>
      <c r="AJ3" s="16">
        <v>60.57</v>
      </c>
      <c r="AK3" s="16">
        <v>35.11</v>
      </c>
      <c r="AL3" s="16">
        <v>14.469999999999999</v>
      </c>
      <c r="AM3" s="17">
        <v>46.1</v>
      </c>
      <c r="AN3" s="26">
        <v>-2.8000000000000025E-2</v>
      </c>
      <c r="AO3" s="2">
        <v>0.10599999999999998</v>
      </c>
      <c r="AP3" s="2">
        <v>-0.16500000000000004</v>
      </c>
      <c r="AQ3" s="2">
        <v>0.30099999999999993</v>
      </c>
      <c r="AR3" s="2">
        <v>0.80099999999999993</v>
      </c>
      <c r="AS3" s="27">
        <v>0.879</v>
      </c>
      <c r="AT3">
        <v>8</v>
      </c>
      <c r="AU3">
        <v>7</v>
      </c>
      <c r="AV3">
        <f t="shared" ref="AV3:AV43" ca="1" si="0">RANDBETWEEN(6,8)</f>
        <v>8</v>
      </c>
      <c r="AW3">
        <v>6</v>
      </c>
      <c r="AX3">
        <v>2</v>
      </c>
      <c r="AY3">
        <v>3</v>
      </c>
      <c r="AZ3" s="31">
        <v>0.84</v>
      </c>
      <c r="BA3" s="3">
        <v>0.78</v>
      </c>
      <c r="BB3" s="3">
        <v>0.78</v>
      </c>
      <c r="BC3" s="3">
        <v>0.57999999999999996</v>
      </c>
      <c r="BD3" s="3">
        <v>0.4</v>
      </c>
      <c r="BE3" s="3">
        <v>0.38</v>
      </c>
    </row>
    <row r="4" spans="1:57">
      <c r="A4" s="37">
        <v>3</v>
      </c>
      <c r="B4" s="43">
        <v>63020812</v>
      </c>
      <c r="C4" s="43" t="s">
        <v>11</v>
      </c>
      <c r="D4" s="36">
        <v>2</v>
      </c>
      <c r="E4" s="41">
        <v>56</v>
      </c>
      <c r="F4" s="43">
        <v>3</v>
      </c>
      <c r="G4" s="43">
        <v>318</v>
      </c>
      <c r="H4" s="43">
        <v>62</v>
      </c>
      <c r="I4" s="37">
        <v>95</v>
      </c>
      <c r="J4" s="9">
        <v>24.61</v>
      </c>
      <c r="K4" s="10">
        <v>70.489999999999995</v>
      </c>
      <c r="L4" s="10">
        <v>27.2</v>
      </c>
      <c r="M4" s="10">
        <v>39.659999999999997</v>
      </c>
      <c r="N4" s="10">
        <v>35.9</v>
      </c>
      <c r="O4" s="11">
        <v>48</v>
      </c>
      <c r="P4" s="11">
        <v>70.5</v>
      </c>
      <c r="Q4" s="11">
        <v>34.549999999999997</v>
      </c>
      <c r="R4" s="11">
        <v>38.549999999999997</v>
      </c>
      <c r="S4" s="11">
        <v>38.15</v>
      </c>
      <c r="T4" s="12">
        <v>39</v>
      </c>
      <c r="U4" s="12">
        <v>70</v>
      </c>
      <c r="V4" s="12">
        <v>41</v>
      </c>
      <c r="W4" s="12">
        <v>44</v>
      </c>
      <c r="X4" s="12">
        <v>26</v>
      </c>
      <c r="Y4" s="14">
        <v>49.63</v>
      </c>
      <c r="Z4" s="14">
        <v>70.459999999999994</v>
      </c>
      <c r="AA4" s="14">
        <v>33.299999999999997</v>
      </c>
      <c r="AB4" s="14">
        <v>35.409999999999997</v>
      </c>
      <c r="AC4" s="14">
        <v>30.32</v>
      </c>
      <c r="AD4" s="15">
        <v>20.440000000000001</v>
      </c>
      <c r="AE4" s="15">
        <v>70.650000000000006</v>
      </c>
      <c r="AF4" s="15">
        <v>24.8</v>
      </c>
      <c r="AG4" s="15">
        <v>46.51</v>
      </c>
      <c r="AH4" s="15">
        <v>24.65</v>
      </c>
      <c r="AI4" s="16">
        <v>36</v>
      </c>
      <c r="AJ4" s="16">
        <v>70</v>
      </c>
      <c r="AK4" s="16">
        <v>64</v>
      </c>
      <c r="AL4" s="16">
        <v>42</v>
      </c>
      <c r="AM4" s="17">
        <v>28</v>
      </c>
      <c r="AN4" s="26">
        <v>-0.17399999999999993</v>
      </c>
      <c r="AO4" s="2">
        <v>0.15100000000000002</v>
      </c>
      <c r="AP4" s="2">
        <v>0.19900000000000007</v>
      </c>
      <c r="AQ4" s="2">
        <v>0.28699999999999992</v>
      </c>
      <c r="AR4" s="2">
        <v>0.753</v>
      </c>
      <c r="AS4" s="27">
        <v>0.76800000000000002</v>
      </c>
      <c r="AT4">
        <v>10</v>
      </c>
      <c r="AU4">
        <v>9</v>
      </c>
      <c r="AV4">
        <f t="shared" ca="1" si="0"/>
        <v>8</v>
      </c>
      <c r="AW4">
        <v>6</v>
      </c>
      <c r="AX4">
        <v>4</v>
      </c>
      <c r="AY4">
        <v>3</v>
      </c>
      <c r="AZ4" s="31">
        <v>0.74</v>
      </c>
      <c r="BA4" s="3">
        <v>0.8</v>
      </c>
      <c r="BB4" s="3">
        <v>0.74</v>
      </c>
      <c r="BC4" s="3">
        <v>0.56000000000000005</v>
      </c>
      <c r="BD4" s="3">
        <v>0.44</v>
      </c>
      <c r="BE4" s="3">
        <v>0.3</v>
      </c>
    </row>
    <row r="5" spans="1:57">
      <c r="A5" s="37">
        <v>4</v>
      </c>
      <c r="B5" s="43">
        <v>62043582</v>
      </c>
      <c r="C5" s="43" t="s">
        <v>12</v>
      </c>
      <c r="D5" s="36">
        <v>2</v>
      </c>
      <c r="E5" s="41">
        <v>59</v>
      </c>
      <c r="F5" s="41">
        <v>2</v>
      </c>
      <c r="G5" s="43">
        <v>224</v>
      </c>
      <c r="H5" s="43">
        <v>191</v>
      </c>
      <c r="I5" s="37">
        <v>70</v>
      </c>
      <c r="J5" s="9">
        <v>31.22</v>
      </c>
      <c r="K5" s="10">
        <v>54.44</v>
      </c>
      <c r="L5" s="10">
        <v>20.36</v>
      </c>
      <c r="M5" s="10">
        <v>47.57</v>
      </c>
      <c r="N5" s="10">
        <v>31.06</v>
      </c>
      <c r="O5" s="11">
        <v>22.67</v>
      </c>
      <c r="P5" s="11">
        <v>54.62</v>
      </c>
      <c r="Q5" s="11">
        <v>31.81</v>
      </c>
      <c r="R5" s="11">
        <v>26.28</v>
      </c>
      <c r="S5" s="11">
        <v>25.72</v>
      </c>
      <c r="T5" s="12">
        <v>57</v>
      </c>
      <c r="U5" s="12">
        <v>55</v>
      </c>
      <c r="V5" s="12">
        <v>44</v>
      </c>
      <c r="W5" s="12">
        <v>31</v>
      </c>
      <c r="X5" s="12">
        <v>24</v>
      </c>
      <c r="Y5" s="14">
        <v>42</v>
      </c>
      <c r="Z5" s="14">
        <v>54.32</v>
      </c>
      <c r="AA5" s="14">
        <v>31.16</v>
      </c>
      <c r="AB5" s="14">
        <v>26.37</v>
      </c>
      <c r="AC5" s="14">
        <v>28.12</v>
      </c>
      <c r="AD5" s="15">
        <v>26.83</v>
      </c>
      <c r="AE5" s="15">
        <v>54.57</v>
      </c>
      <c r="AF5" s="15">
        <v>28.66</v>
      </c>
      <c r="AG5" s="15">
        <v>20.95</v>
      </c>
      <c r="AH5" s="15">
        <v>29.75</v>
      </c>
      <c r="AI5" s="16">
        <v>21</v>
      </c>
      <c r="AJ5" s="16">
        <v>54</v>
      </c>
      <c r="AK5" s="16">
        <v>26</v>
      </c>
      <c r="AL5" s="16">
        <v>32</v>
      </c>
      <c r="AM5" s="17">
        <v>22</v>
      </c>
      <c r="AN5" s="26">
        <v>-0.10400000000000009</v>
      </c>
      <c r="AO5" s="2">
        <v>4.0000000000000036E-3</v>
      </c>
      <c r="AP5" s="2">
        <v>-0.127</v>
      </c>
      <c r="AQ5" s="2">
        <v>0.127</v>
      </c>
      <c r="AR5" s="2">
        <v>0.92500000000000004</v>
      </c>
      <c r="AS5" s="27">
        <v>0.73799999999999999</v>
      </c>
      <c r="AT5">
        <v>9</v>
      </c>
      <c r="AU5">
        <v>7</v>
      </c>
      <c r="AV5">
        <f t="shared" ca="1" si="0"/>
        <v>7</v>
      </c>
      <c r="AW5">
        <v>6</v>
      </c>
      <c r="AX5">
        <v>5</v>
      </c>
      <c r="AY5">
        <v>3</v>
      </c>
      <c r="AZ5" s="31">
        <v>0.8</v>
      </c>
      <c r="BA5" s="3">
        <v>0.8</v>
      </c>
      <c r="BB5" s="3">
        <v>0.78</v>
      </c>
      <c r="BC5" s="3">
        <v>0.54</v>
      </c>
      <c r="BD5" s="3">
        <v>0.4</v>
      </c>
      <c r="BE5" s="3">
        <v>0.48</v>
      </c>
    </row>
    <row r="6" spans="1:57">
      <c r="A6" s="37">
        <v>5</v>
      </c>
      <c r="B6" s="43">
        <v>63028178</v>
      </c>
      <c r="C6" s="43" t="s">
        <v>13</v>
      </c>
      <c r="D6" s="36">
        <v>2</v>
      </c>
      <c r="E6" s="41">
        <v>52</v>
      </c>
      <c r="F6" s="41">
        <v>3</v>
      </c>
      <c r="G6" s="43">
        <v>200</v>
      </c>
      <c r="H6" s="43">
        <v>165</v>
      </c>
      <c r="I6" s="37">
        <v>109</v>
      </c>
      <c r="J6" s="9">
        <v>75.13</v>
      </c>
      <c r="K6" s="10">
        <v>56.24</v>
      </c>
      <c r="L6" s="10">
        <v>35.700000000000003</v>
      </c>
      <c r="M6" s="10">
        <v>28.72</v>
      </c>
      <c r="N6" s="10">
        <v>31.06</v>
      </c>
      <c r="O6" s="11">
        <v>36.229999999999997</v>
      </c>
      <c r="P6" s="11">
        <v>56.59</v>
      </c>
      <c r="Q6" s="11">
        <v>45.41</v>
      </c>
      <c r="R6" s="11">
        <v>22.48</v>
      </c>
      <c r="S6" s="11">
        <v>37.5</v>
      </c>
      <c r="T6" s="12">
        <v>34.590000000000003</v>
      </c>
      <c r="U6" s="12">
        <v>57</v>
      </c>
      <c r="V6" s="12">
        <v>31.06</v>
      </c>
      <c r="W6" s="12">
        <v>26.2</v>
      </c>
      <c r="X6" s="12">
        <v>30.8</v>
      </c>
      <c r="Y6" s="14">
        <v>56.35</v>
      </c>
      <c r="Z6" s="14">
        <v>56.76</v>
      </c>
      <c r="AA6" s="14">
        <v>37.299999999999997</v>
      </c>
      <c r="AB6" s="14">
        <v>25.97</v>
      </c>
      <c r="AC6" s="14">
        <v>27.27</v>
      </c>
      <c r="AD6" s="15">
        <v>48.66</v>
      </c>
      <c r="AE6" s="15">
        <v>56.46</v>
      </c>
      <c r="AF6" s="15">
        <v>33.479999999999997</v>
      </c>
      <c r="AG6" s="15">
        <v>23.65</v>
      </c>
      <c r="AH6" s="15">
        <v>33.159999999999997</v>
      </c>
      <c r="AI6" s="16">
        <v>58.25</v>
      </c>
      <c r="AJ6" s="16">
        <v>56.33</v>
      </c>
      <c r="AK6" s="16">
        <v>37.450000000000003</v>
      </c>
      <c r="AL6" s="16">
        <v>13.420000000000002</v>
      </c>
      <c r="AM6" s="17">
        <v>42.91</v>
      </c>
      <c r="AN6" s="26">
        <v>-0.15999999999999992</v>
      </c>
      <c r="AO6" s="2">
        <v>0.17899999999999994</v>
      </c>
      <c r="AP6" s="2">
        <v>0.10399999999999998</v>
      </c>
      <c r="AQ6" s="2">
        <v>0.628</v>
      </c>
      <c r="AR6" s="2">
        <v>0.88400000000000001</v>
      </c>
      <c r="AS6" s="27">
        <v>0.81400000000000006</v>
      </c>
      <c r="AT6">
        <v>9</v>
      </c>
      <c r="AU6">
        <v>8</v>
      </c>
      <c r="AV6">
        <f t="shared" ca="1" si="0"/>
        <v>7</v>
      </c>
      <c r="AW6">
        <v>6</v>
      </c>
      <c r="AX6">
        <v>5</v>
      </c>
      <c r="AY6">
        <v>5</v>
      </c>
      <c r="AZ6" s="31">
        <v>0.74</v>
      </c>
      <c r="BA6" s="3">
        <v>0.84</v>
      </c>
      <c r="BB6" s="3">
        <v>0.78</v>
      </c>
      <c r="BC6" s="3">
        <v>0.57999999999999996</v>
      </c>
      <c r="BD6" s="3">
        <v>0.4</v>
      </c>
      <c r="BE6" s="3">
        <v>0.34</v>
      </c>
    </row>
    <row r="7" spans="1:57">
      <c r="A7" s="37">
        <v>6</v>
      </c>
      <c r="B7" s="43">
        <v>63000680</v>
      </c>
      <c r="C7" s="43" t="s">
        <v>14</v>
      </c>
      <c r="D7" s="36">
        <v>2</v>
      </c>
      <c r="E7" s="41">
        <v>70</v>
      </c>
      <c r="F7" s="41">
        <v>3</v>
      </c>
      <c r="G7" s="43">
        <v>293</v>
      </c>
      <c r="H7" s="43">
        <v>114</v>
      </c>
      <c r="I7" s="37">
        <v>78</v>
      </c>
      <c r="J7" s="9">
        <v>25.61</v>
      </c>
      <c r="K7" s="10">
        <v>63.5</v>
      </c>
      <c r="L7" s="10">
        <v>22.65</v>
      </c>
      <c r="M7" s="10">
        <v>40.76</v>
      </c>
      <c r="N7" s="10">
        <v>21.45</v>
      </c>
      <c r="O7" s="11">
        <v>53.1</v>
      </c>
      <c r="P7" s="11">
        <v>63.45</v>
      </c>
      <c r="Q7" s="11">
        <v>22.15</v>
      </c>
      <c r="R7" s="11">
        <v>44.12</v>
      </c>
      <c r="S7" s="11">
        <v>26.18</v>
      </c>
      <c r="T7" s="12">
        <v>41</v>
      </c>
      <c r="U7" s="12">
        <v>63</v>
      </c>
      <c r="V7" s="12">
        <v>38</v>
      </c>
      <c r="W7" s="12">
        <v>31</v>
      </c>
      <c r="X7" s="12">
        <v>32</v>
      </c>
      <c r="Y7" s="14">
        <v>55.16</v>
      </c>
      <c r="Z7" s="14">
        <v>63.35</v>
      </c>
      <c r="AA7" s="14">
        <v>24.33</v>
      </c>
      <c r="AB7" s="14">
        <v>45.1</v>
      </c>
      <c r="AC7" s="14">
        <v>26.44</v>
      </c>
      <c r="AD7" s="15">
        <v>62</v>
      </c>
      <c r="AE7" s="15">
        <v>63</v>
      </c>
      <c r="AF7" s="15">
        <v>24</v>
      </c>
      <c r="AG7" s="15">
        <v>3</v>
      </c>
      <c r="AH7" s="15">
        <v>60</v>
      </c>
      <c r="AI7" s="16">
        <v>48</v>
      </c>
      <c r="AJ7" s="16">
        <v>63</v>
      </c>
      <c r="AK7" s="16">
        <v>64</v>
      </c>
      <c r="AL7" s="16">
        <v>18</v>
      </c>
      <c r="AM7" s="17">
        <v>45</v>
      </c>
      <c r="AN7" s="26">
        <v>-0.10400000000000009</v>
      </c>
      <c r="AO7" s="2">
        <v>-5.600000000000005E-2</v>
      </c>
      <c r="AP7" s="2">
        <v>6.1999999999999944E-2</v>
      </c>
      <c r="AQ7" s="2">
        <v>0.53600000000000003</v>
      </c>
      <c r="AR7" s="2">
        <v>0.746</v>
      </c>
      <c r="AS7" s="27">
        <v>0.81099999999999994</v>
      </c>
      <c r="AT7">
        <v>8</v>
      </c>
      <c r="AU7">
        <v>9</v>
      </c>
      <c r="AV7">
        <f t="shared" ca="1" si="0"/>
        <v>6</v>
      </c>
      <c r="AW7">
        <v>6</v>
      </c>
      <c r="AX7">
        <v>4</v>
      </c>
      <c r="AY7">
        <v>5</v>
      </c>
      <c r="AZ7" s="31">
        <v>0.8</v>
      </c>
      <c r="BA7" s="3">
        <v>0.82</v>
      </c>
      <c r="BB7" s="3">
        <v>0.72</v>
      </c>
      <c r="BC7" s="3">
        <v>0.54</v>
      </c>
      <c r="BD7" s="3">
        <v>0.42</v>
      </c>
      <c r="BE7" s="3">
        <v>0.34</v>
      </c>
    </row>
    <row r="8" spans="1:57">
      <c r="A8" s="37">
        <v>7</v>
      </c>
      <c r="B8" s="43">
        <v>63034375</v>
      </c>
      <c r="C8" s="43" t="s">
        <v>15</v>
      </c>
      <c r="D8" s="36">
        <v>1</v>
      </c>
      <c r="E8" s="41">
        <v>60</v>
      </c>
      <c r="F8" s="41">
        <v>4</v>
      </c>
      <c r="G8" s="43">
        <v>193</v>
      </c>
      <c r="H8" s="43">
        <v>64</v>
      </c>
      <c r="I8" s="37">
        <v>105</v>
      </c>
      <c r="J8" s="9">
        <v>50.2</v>
      </c>
      <c r="K8" s="10">
        <v>54.66</v>
      </c>
      <c r="L8" s="10">
        <v>34.22</v>
      </c>
      <c r="M8" s="10">
        <v>29.86</v>
      </c>
      <c r="N8" s="10">
        <v>39.020000000000003</v>
      </c>
      <c r="O8" s="11">
        <v>28</v>
      </c>
      <c r="P8" s="11">
        <v>54</v>
      </c>
      <c r="Q8" s="11">
        <v>29</v>
      </c>
      <c r="R8" s="11">
        <v>34</v>
      </c>
      <c r="S8" s="11">
        <v>20</v>
      </c>
      <c r="T8" s="12">
        <v>25.46</v>
      </c>
      <c r="U8" s="12">
        <v>54.62</v>
      </c>
      <c r="V8" s="12">
        <v>32.61</v>
      </c>
      <c r="W8" s="12">
        <v>21.049999999999997</v>
      </c>
      <c r="X8" s="12">
        <v>33.57</v>
      </c>
      <c r="Y8" s="14">
        <v>47.49</v>
      </c>
      <c r="Z8" s="14">
        <v>54.29</v>
      </c>
      <c r="AA8" s="14">
        <v>31.23</v>
      </c>
      <c r="AB8" s="14">
        <v>26.69</v>
      </c>
      <c r="AC8" s="14">
        <v>36.659999999999997</v>
      </c>
      <c r="AD8" s="15">
        <v>28.55</v>
      </c>
      <c r="AE8" s="15">
        <v>54.38</v>
      </c>
      <c r="AF8" s="15">
        <v>28.55</v>
      </c>
      <c r="AG8" s="15">
        <v>30.98</v>
      </c>
      <c r="AH8" s="15">
        <v>28.13</v>
      </c>
      <c r="AI8" s="16">
        <v>23.14</v>
      </c>
      <c r="AJ8" s="16">
        <v>54.52</v>
      </c>
      <c r="AK8" s="16">
        <v>26.13</v>
      </c>
      <c r="AL8" s="16">
        <v>23.770000000000003</v>
      </c>
      <c r="AM8" s="17">
        <v>30.75</v>
      </c>
      <c r="AN8" s="26">
        <v>0.42099999999999993</v>
      </c>
      <c r="AO8" s="2">
        <v>-0.13200000000000012</v>
      </c>
      <c r="AP8" s="2">
        <v>-7.4999999999999956E-2</v>
      </c>
      <c r="AQ8" s="2">
        <v>-0.16500000000000004</v>
      </c>
      <c r="AR8" s="2">
        <v>0.95699999999999996</v>
      </c>
      <c r="AS8" s="27">
        <v>0.83499999999999996</v>
      </c>
      <c r="AT8">
        <v>7</v>
      </c>
      <c r="AU8">
        <v>8</v>
      </c>
      <c r="AV8">
        <f t="shared" ca="1" si="0"/>
        <v>7</v>
      </c>
      <c r="AW8">
        <v>4</v>
      </c>
      <c r="AX8">
        <v>5</v>
      </c>
      <c r="AY8">
        <v>5</v>
      </c>
      <c r="AZ8" s="31">
        <v>0.76</v>
      </c>
      <c r="BA8" s="3">
        <v>0.84</v>
      </c>
      <c r="BB8" s="3">
        <v>0.82</v>
      </c>
      <c r="BC8" s="3">
        <v>0.62</v>
      </c>
      <c r="BD8" s="3">
        <v>0.48</v>
      </c>
      <c r="BE8" s="3">
        <v>0.38</v>
      </c>
    </row>
    <row r="9" spans="1:57">
      <c r="A9" s="37">
        <v>8</v>
      </c>
      <c r="B9" s="43">
        <v>63016455</v>
      </c>
      <c r="C9" s="43" t="s">
        <v>16</v>
      </c>
      <c r="D9" s="36">
        <v>2</v>
      </c>
      <c r="E9" s="41">
        <v>64</v>
      </c>
      <c r="F9" s="41">
        <v>3</v>
      </c>
      <c r="G9" s="43">
        <v>208</v>
      </c>
      <c r="H9" s="43">
        <v>176</v>
      </c>
      <c r="I9" s="37">
        <v>84</v>
      </c>
      <c r="J9" s="9">
        <v>100</v>
      </c>
      <c r="K9" s="10">
        <v>55.62</v>
      </c>
      <c r="L9" s="10">
        <v>31.4</v>
      </c>
      <c r="M9" s="10">
        <v>30.6</v>
      </c>
      <c r="N9" s="10">
        <v>26.12</v>
      </c>
      <c r="O9" s="11">
        <v>96</v>
      </c>
      <c r="P9" s="11">
        <v>55</v>
      </c>
      <c r="Q9" s="11">
        <v>30</v>
      </c>
      <c r="R9" s="11">
        <v>29</v>
      </c>
      <c r="S9" s="11">
        <v>26</v>
      </c>
      <c r="T9" s="12">
        <v>80.400000000000006</v>
      </c>
      <c r="U9" s="12">
        <v>55.22</v>
      </c>
      <c r="V9" s="12">
        <v>33.119999999999997</v>
      </c>
      <c r="W9" s="12">
        <v>11.719999999999999</v>
      </c>
      <c r="X9" s="12">
        <v>43.5</v>
      </c>
      <c r="Y9" s="14">
        <v>68.13</v>
      </c>
      <c r="Z9" s="14">
        <v>55.55</v>
      </c>
      <c r="AA9" s="14">
        <v>30.29</v>
      </c>
      <c r="AB9" s="14">
        <v>26.35</v>
      </c>
      <c r="AC9" s="14">
        <v>32.42</v>
      </c>
      <c r="AD9" s="15">
        <v>60</v>
      </c>
      <c r="AE9" s="15">
        <v>56</v>
      </c>
      <c r="AF9" s="15">
        <v>29</v>
      </c>
      <c r="AG9" s="15">
        <v>36</v>
      </c>
      <c r="AH9" s="15">
        <v>20</v>
      </c>
      <c r="AI9" s="16">
        <v>54</v>
      </c>
      <c r="AJ9" s="16">
        <v>56</v>
      </c>
      <c r="AK9" s="16">
        <v>39</v>
      </c>
      <c r="AL9" s="16">
        <v>18</v>
      </c>
      <c r="AM9" s="17">
        <v>38</v>
      </c>
      <c r="AN9" s="26">
        <v>6.1000000000000054E-2</v>
      </c>
      <c r="AO9" s="2">
        <v>-5.600000000000005E-2</v>
      </c>
      <c r="AP9" s="2">
        <v>6.3000000000000098E-2</v>
      </c>
      <c r="AQ9" s="2">
        <v>0.29299999999999993</v>
      </c>
      <c r="AR9" s="2">
        <v>0.71299999999999997</v>
      </c>
      <c r="AS9" s="27">
        <v>0.77400000000000002</v>
      </c>
      <c r="AT9">
        <v>8</v>
      </c>
      <c r="AU9">
        <v>8</v>
      </c>
      <c r="AV9">
        <f t="shared" ca="1" si="0"/>
        <v>7</v>
      </c>
      <c r="AW9">
        <v>3</v>
      </c>
      <c r="AX9">
        <v>2</v>
      </c>
      <c r="AY9">
        <v>4</v>
      </c>
      <c r="AZ9" s="31">
        <v>0.8</v>
      </c>
      <c r="BA9" s="3">
        <v>0.84</v>
      </c>
      <c r="BB9" s="3">
        <v>0.78</v>
      </c>
      <c r="BC9" s="3">
        <v>0.62</v>
      </c>
      <c r="BD9" s="3">
        <v>0.48</v>
      </c>
      <c r="BE9" s="3">
        <v>0.46</v>
      </c>
    </row>
    <row r="10" spans="1:57">
      <c r="A10" s="37">
        <v>9</v>
      </c>
      <c r="B10" s="43">
        <v>63014159</v>
      </c>
      <c r="C10" s="43" t="s">
        <v>17</v>
      </c>
      <c r="D10" s="36">
        <v>1</v>
      </c>
      <c r="E10" s="41">
        <v>65</v>
      </c>
      <c r="F10" s="41">
        <v>3</v>
      </c>
      <c r="G10" s="43">
        <v>220</v>
      </c>
      <c r="H10" s="43">
        <v>74</v>
      </c>
      <c r="I10" s="37">
        <v>74</v>
      </c>
      <c r="J10" s="9">
        <v>30.94</v>
      </c>
      <c r="K10" s="10">
        <v>57.38</v>
      </c>
      <c r="L10" s="10">
        <v>41.9</v>
      </c>
      <c r="M10" s="10">
        <v>23.98</v>
      </c>
      <c r="N10" s="10">
        <v>33.479999999999997</v>
      </c>
      <c r="O10" s="11">
        <v>38</v>
      </c>
      <c r="P10" s="11">
        <v>57</v>
      </c>
      <c r="Q10" s="11">
        <v>29</v>
      </c>
      <c r="R10" s="11">
        <v>36</v>
      </c>
      <c r="S10" s="11">
        <v>21</v>
      </c>
      <c r="T10" s="12">
        <v>40.340000000000003</v>
      </c>
      <c r="U10" s="12">
        <v>57.18</v>
      </c>
      <c r="V10" s="12">
        <v>37.659999999999997</v>
      </c>
      <c r="W10" s="12">
        <v>25.1</v>
      </c>
      <c r="X10" s="12">
        <v>32.08</v>
      </c>
      <c r="Y10" s="14">
        <v>44.52</v>
      </c>
      <c r="Z10" s="14">
        <v>57.66</v>
      </c>
      <c r="AA10" s="14">
        <v>45.87</v>
      </c>
      <c r="AB10" s="14">
        <v>19.86</v>
      </c>
      <c r="AC10" s="14">
        <v>44.23</v>
      </c>
      <c r="AD10" s="15">
        <v>64.12</v>
      </c>
      <c r="AE10" s="15">
        <v>57.38</v>
      </c>
      <c r="AF10" s="15">
        <v>44.7</v>
      </c>
      <c r="AG10" s="15">
        <v>18.22</v>
      </c>
      <c r="AH10" s="15">
        <v>43.71</v>
      </c>
      <c r="AI10" s="16">
        <v>60</v>
      </c>
      <c r="AJ10" s="16">
        <v>58</v>
      </c>
      <c r="AK10" s="16">
        <v>37</v>
      </c>
      <c r="AL10" s="16">
        <v>18</v>
      </c>
      <c r="AM10" s="17">
        <v>40</v>
      </c>
      <c r="AN10" s="26">
        <v>6.7000000000000171E-2</v>
      </c>
      <c r="AO10" s="2">
        <v>0.30200000000000005</v>
      </c>
      <c r="AP10" s="2">
        <v>4.0000000000000036E-3</v>
      </c>
      <c r="AQ10" s="2">
        <v>0.28699999999999992</v>
      </c>
      <c r="AR10" s="2">
        <v>0.755</v>
      </c>
      <c r="AS10" s="27">
        <v>0.67100000000000004</v>
      </c>
      <c r="AT10">
        <v>10</v>
      </c>
      <c r="AU10">
        <v>9</v>
      </c>
      <c r="AV10">
        <f t="shared" ca="1" si="0"/>
        <v>6</v>
      </c>
      <c r="AW10">
        <v>5</v>
      </c>
      <c r="AX10">
        <v>2</v>
      </c>
      <c r="AY10">
        <v>5</v>
      </c>
      <c r="AZ10" s="31">
        <v>0.82</v>
      </c>
      <c r="BA10" s="3">
        <v>0.78</v>
      </c>
      <c r="BB10" s="3">
        <v>0.74</v>
      </c>
      <c r="BC10" s="3">
        <v>0.66</v>
      </c>
      <c r="BD10" s="3">
        <v>0.42</v>
      </c>
      <c r="BE10" s="3">
        <v>0.26</v>
      </c>
    </row>
    <row r="11" spans="1:57">
      <c r="A11" s="37">
        <v>10</v>
      </c>
      <c r="B11" s="43">
        <v>62032066</v>
      </c>
      <c r="C11" s="43" t="s">
        <v>18</v>
      </c>
      <c r="D11" s="36">
        <v>2</v>
      </c>
      <c r="E11" s="41">
        <v>57</v>
      </c>
      <c r="F11" s="41">
        <v>4</v>
      </c>
      <c r="G11" s="43">
        <v>259</v>
      </c>
      <c r="H11" s="43">
        <v>109</v>
      </c>
      <c r="I11" s="37">
        <v>102</v>
      </c>
      <c r="J11" s="9">
        <v>17.600000000000001</v>
      </c>
      <c r="K11" s="10">
        <v>55</v>
      </c>
      <c r="L11" s="10">
        <v>35.020000000000003</v>
      </c>
      <c r="M11" s="10">
        <v>30.36</v>
      </c>
      <c r="N11" s="10">
        <v>22.49</v>
      </c>
      <c r="O11" s="11">
        <v>26</v>
      </c>
      <c r="P11" s="11">
        <v>56</v>
      </c>
      <c r="Q11" s="11">
        <v>22</v>
      </c>
      <c r="R11" s="11">
        <v>32</v>
      </c>
      <c r="S11" s="11">
        <v>24</v>
      </c>
      <c r="T11" s="12">
        <v>44.93</v>
      </c>
      <c r="U11" s="12">
        <v>56.13</v>
      </c>
      <c r="V11" s="12">
        <v>26.32</v>
      </c>
      <c r="W11" s="12">
        <v>30.060000000000002</v>
      </c>
      <c r="X11" s="12">
        <v>26.07</v>
      </c>
      <c r="Y11" s="14">
        <v>46</v>
      </c>
      <c r="Z11" s="14">
        <v>56</v>
      </c>
      <c r="AA11" s="14">
        <v>48</v>
      </c>
      <c r="AB11" s="14">
        <v>32</v>
      </c>
      <c r="AC11" s="14">
        <v>24</v>
      </c>
      <c r="AD11" s="15">
        <v>47.89</v>
      </c>
      <c r="AE11" s="15">
        <v>55.06</v>
      </c>
      <c r="AF11" s="15">
        <v>30.14</v>
      </c>
      <c r="AG11" s="15">
        <v>30.93</v>
      </c>
      <c r="AH11" s="15">
        <v>26.42</v>
      </c>
      <c r="AI11" s="16">
        <v>32.5</v>
      </c>
      <c r="AJ11" s="16">
        <v>55.12</v>
      </c>
      <c r="AK11" s="16">
        <v>26.35</v>
      </c>
      <c r="AL11" s="16">
        <v>32.549999999999997</v>
      </c>
      <c r="AM11" s="17">
        <v>22.57</v>
      </c>
      <c r="AN11" s="26">
        <v>1.9999999999999907E-2</v>
      </c>
      <c r="AO11" s="2">
        <v>9.7999999999999976E-2</v>
      </c>
      <c r="AP11" s="2">
        <v>-1.4000000000000012E-2</v>
      </c>
      <c r="AQ11" s="2">
        <v>-3.6999999999999922E-2</v>
      </c>
      <c r="AR11" s="2">
        <v>0.76400000000000001</v>
      </c>
      <c r="AS11" s="27">
        <v>0.92700000000000005</v>
      </c>
      <c r="AT11">
        <v>8</v>
      </c>
      <c r="AU11">
        <v>9</v>
      </c>
      <c r="AV11">
        <f t="shared" ca="1" si="0"/>
        <v>6</v>
      </c>
      <c r="AW11">
        <v>6</v>
      </c>
      <c r="AX11">
        <v>5</v>
      </c>
      <c r="AY11">
        <v>2</v>
      </c>
      <c r="AZ11" s="31">
        <v>0.84</v>
      </c>
      <c r="BA11" s="3">
        <v>0.72</v>
      </c>
      <c r="BB11" s="3">
        <v>0.7</v>
      </c>
      <c r="BC11" s="3">
        <v>0.66</v>
      </c>
      <c r="BD11" s="3">
        <v>0.32</v>
      </c>
      <c r="BE11" s="3">
        <v>0.42</v>
      </c>
    </row>
    <row r="12" spans="1:57">
      <c r="A12" s="37">
        <v>11</v>
      </c>
      <c r="B12" s="43">
        <v>62044383</v>
      </c>
      <c r="C12" s="43" t="s">
        <v>19</v>
      </c>
      <c r="D12" s="36">
        <v>2</v>
      </c>
      <c r="E12" s="41">
        <v>56</v>
      </c>
      <c r="F12" s="41">
        <v>3</v>
      </c>
      <c r="G12" s="43">
        <v>214</v>
      </c>
      <c r="H12" s="43">
        <v>190</v>
      </c>
      <c r="I12" s="37">
        <v>75</v>
      </c>
      <c r="J12" s="9">
        <v>71.489999999999995</v>
      </c>
      <c r="K12" s="10">
        <v>41.19</v>
      </c>
      <c r="L12" s="10">
        <v>31.73</v>
      </c>
      <c r="M12" s="10">
        <v>13.07</v>
      </c>
      <c r="N12" s="10">
        <v>34.409999999999997</v>
      </c>
      <c r="O12" s="11">
        <v>44</v>
      </c>
      <c r="P12" s="11">
        <v>42</v>
      </c>
      <c r="Q12" s="11">
        <v>60</v>
      </c>
      <c r="R12" s="11">
        <v>12</v>
      </c>
      <c r="S12" s="11">
        <v>30</v>
      </c>
      <c r="T12" s="12">
        <v>46.93</v>
      </c>
      <c r="U12" s="12">
        <v>41.66</v>
      </c>
      <c r="V12" s="12">
        <v>37.61</v>
      </c>
      <c r="W12" s="12">
        <v>16.049999999999997</v>
      </c>
      <c r="X12" s="12">
        <v>25.61</v>
      </c>
      <c r="Y12" s="14">
        <v>56</v>
      </c>
      <c r="Z12" s="14">
        <v>42</v>
      </c>
      <c r="AA12" s="14">
        <v>43</v>
      </c>
      <c r="AB12" s="14">
        <v>15</v>
      </c>
      <c r="AC12" s="14">
        <v>27</v>
      </c>
      <c r="AD12" s="15">
        <v>50</v>
      </c>
      <c r="AE12" s="15">
        <v>42</v>
      </c>
      <c r="AF12" s="15">
        <v>27</v>
      </c>
      <c r="AG12" s="15">
        <v>12</v>
      </c>
      <c r="AH12" s="15">
        <v>30</v>
      </c>
      <c r="AI12" s="16">
        <v>33</v>
      </c>
      <c r="AJ12" s="16">
        <v>42</v>
      </c>
      <c r="AK12" s="16">
        <v>33</v>
      </c>
      <c r="AL12" s="16">
        <v>22</v>
      </c>
      <c r="AM12" s="17">
        <v>20</v>
      </c>
      <c r="AN12" s="26">
        <v>-9.000000000000008E-2</v>
      </c>
      <c r="AO12" s="2">
        <v>-7.4999999999999956E-2</v>
      </c>
      <c r="AP12" s="2">
        <v>0.20799999999999996</v>
      </c>
      <c r="AQ12" s="2">
        <v>0.42099999999999993</v>
      </c>
      <c r="AR12" s="2">
        <v>0.89200000000000002</v>
      </c>
      <c r="AS12" s="27">
        <v>0.90100000000000002</v>
      </c>
      <c r="AT12">
        <v>7</v>
      </c>
      <c r="AU12">
        <v>7</v>
      </c>
      <c r="AV12">
        <f t="shared" ca="1" si="0"/>
        <v>6</v>
      </c>
      <c r="AW12">
        <v>3</v>
      </c>
      <c r="AX12">
        <v>2</v>
      </c>
      <c r="AY12">
        <v>2</v>
      </c>
      <c r="AZ12" s="31">
        <v>0.82</v>
      </c>
      <c r="BA12" s="3">
        <v>0.74</v>
      </c>
      <c r="BB12" s="3">
        <v>0.84</v>
      </c>
      <c r="BC12" s="3">
        <v>0.62</v>
      </c>
      <c r="BD12" s="3">
        <v>0.42</v>
      </c>
      <c r="BE12" s="3">
        <v>0.34</v>
      </c>
    </row>
    <row r="13" spans="1:57">
      <c r="A13" s="37">
        <v>12</v>
      </c>
      <c r="B13" s="43">
        <v>53026629</v>
      </c>
      <c r="C13" s="43" t="s">
        <v>20</v>
      </c>
      <c r="D13" s="36">
        <v>2</v>
      </c>
      <c r="E13" s="41">
        <v>74</v>
      </c>
      <c r="F13" s="41">
        <v>4</v>
      </c>
      <c r="G13" s="43">
        <v>193</v>
      </c>
      <c r="H13" s="43">
        <v>59</v>
      </c>
      <c r="I13" s="37">
        <v>99</v>
      </c>
      <c r="J13" s="9">
        <v>27.46</v>
      </c>
      <c r="K13" s="10">
        <v>59.08</v>
      </c>
      <c r="L13" s="10">
        <v>24.88</v>
      </c>
      <c r="M13" s="10">
        <v>28.61</v>
      </c>
      <c r="N13" s="10">
        <v>29.71</v>
      </c>
      <c r="O13" s="11">
        <v>58</v>
      </c>
      <c r="P13" s="11">
        <v>59</v>
      </c>
      <c r="Q13" s="11">
        <v>50</v>
      </c>
      <c r="R13" s="11">
        <v>36</v>
      </c>
      <c r="S13" s="11">
        <v>23</v>
      </c>
      <c r="T13" s="12">
        <v>54.26</v>
      </c>
      <c r="U13" s="12">
        <v>59.08</v>
      </c>
      <c r="V13" s="12">
        <v>35.119999999999997</v>
      </c>
      <c r="W13" s="12">
        <v>26.89</v>
      </c>
      <c r="X13" s="12">
        <v>32.19</v>
      </c>
      <c r="Y13" s="14">
        <v>65</v>
      </c>
      <c r="Z13" s="14">
        <v>59</v>
      </c>
      <c r="AA13" s="14">
        <v>38</v>
      </c>
      <c r="AB13" s="14">
        <v>39</v>
      </c>
      <c r="AC13" s="14">
        <v>20</v>
      </c>
      <c r="AD13" s="15">
        <v>-5</v>
      </c>
      <c r="AE13" s="15">
        <v>59</v>
      </c>
      <c r="AF13" s="15">
        <v>28</v>
      </c>
      <c r="AG13" s="15">
        <v>28</v>
      </c>
      <c r="AH13" s="15">
        <v>31</v>
      </c>
      <c r="AI13" s="16">
        <v>35</v>
      </c>
      <c r="AJ13" s="16">
        <v>59</v>
      </c>
      <c r="AK13" s="16">
        <v>28</v>
      </c>
      <c r="AL13" s="16">
        <v>25</v>
      </c>
      <c r="AM13" s="17">
        <v>34</v>
      </c>
      <c r="AN13" s="26">
        <v>-5.600000000000005E-2</v>
      </c>
      <c r="AO13" s="2">
        <v>7.0999999999999952E-2</v>
      </c>
      <c r="AP13" s="2">
        <v>3.8000000000000034E-2</v>
      </c>
      <c r="AQ13" s="2">
        <v>0.19900000000000007</v>
      </c>
      <c r="AR13" s="2">
        <v>0.79200000000000004</v>
      </c>
      <c r="AS13" s="27">
        <v>0.72899999999999998</v>
      </c>
      <c r="AT13">
        <v>10</v>
      </c>
      <c r="AU13">
        <v>9</v>
      </c>
      <c r="AV13">
        <f t="shared" ca="1" si="0"/>
        <v>8</v>
      </c>
      <c r="AW13">
        <v>4</v>
      </c>
      <c r="AX13">
        <v>2</v>
      </c>
      <c r="AY13">
        <v>3</v>
      </c>
      <c r="AZ13" s="31">
        <v>0.84</v>
      </c>
      <c r="BA13" s="3">
        <v>0.8</v>
      </c>
      <c r="BB13" s="3">
        <v>0.82</v>
      </c>
      <c r="BC13" s="3">
        <v>0.6</v>
      </c>
      <c r="BD13" s="3">
        <v>0.28000000000000003</v>
      </c>
      <c r="BE13" s="3">
        <v>0.42</v>
      </c>
    </row>
    <row r="14" spans="1:57">
      <c r="A14" s="37">
        <v>13</v>
      </c>
      <c r="B14" s="43">
        <v>55039430</v>
      </c>
      <c r="C14" s="43" t="s">
        <v>21</v>
      </c>
      <c r="D14" s="36">
        <v>2</v>
      </c>
      <c r="E14" s="41">
        <v>61</v>
      </c>
      <c r="F14" s="41">
        <v>3</v>
      </c>
      <c r="G14" s="43">
        <v>174</v>
      </c>
      <c r="H14" s="43">
        <v>56</v>
      </c>
      <c r="I14" s="37">
        <v>77</v>
      </c>
      <c r="J14" s="9">
        <v>96.22</v>
      </c>
      <c r="K14" s="10">
        <v>42.27</v>
      </c>
      <c r="L14" s="10">
        <v>9.25</v>
      </c>
      <c r="M14" s="10">
        <v>23.72</v>
      </c>
      <c r="N14" s="10">
        <v>21.5</v>
      </c>
      <c r="O14" s="11">
        <v>58</v>
      </c>
      <c r="P14" s="11">
        <v>42</v>
      </c>
      <c r="Q14" s="11">
        <v>45</v>
      </c>
      <c r="R14" s="11">
        <v>16</v>
      </c>
      <c r="S14" s="11">
        <v>26</v>
      </c>
      <c r="T14" s="12">
        <v>56.68</v>
      </c>
      <c r="U14" s="12">
        <v>42</v>
      </c>
      <c r="V14" s="12">
        <v>58</v>
      </c>
      <c r="W14" s="12">
        <v>18</v>
      </c>
      <c r="X14" s="12">
        <v>24</v>
      </c>
      <c r="Y14" s="14">
        <v>72</v>
      </c>
      <c r="Z14" s="14">
        <v>42</v>
      </c>
      <c r="AA14" s="14">
        <v>42</v>
      </c>
      <c r="AB14" s="14">
        <v>22</v>
      </c>
      <c r="AC14" s="14">
        <v>20</v>
      </c>
      <c r="AD14" s="15">
        <v>76</v>
      </c>
      <c r="AE14" s="15">
        <v>42</v>
      </c>
      <c r="AF14" s="15">
        <v>58</v>
      </c>
      <c r="AG14" s="15">
        <v>14</v>
      </c>
      <c r="AH14" s="15">
        <v>28</v>
      </c>
      <c r="AI14" s="16">
        <v>35</v>
      </c>
      <c r="AJ14" s="16">
        <v>42</v>
      </c>
      <c r="AK14" s="16">
        <v>22</v>
      </c>
      <c r="AL14" s="16">
        <v>22</v>
      </c>
      <c r="AM14" s="17">
        <v>20</v>
      </c>
      <c r="AN14" s="26">
        <v>9.4000000000000083E-2</v>
      </c>
      <c r="AO14" s="2">
        <v>0.27500000000000013</v>
      </c>
      <c r="AP14" s="2">
        <v>0.16600000000000004</v>
      </c>
      <c r="AQ14" s="2">
        <v>0.17799999999999994</v>
      </c>
      <c r="AR14" s="2">
        <v>0.93199999999999994</v>
      </c>
      <c r="AS14" s="27">
        <v>0.753</v>
      </c>
      <c r="AT14">
        <v>7</v>
      </c>
      <c r="AU14">
        <v>7</v>
      </c>
      <c r="AV14">
        <f t="shared" ca="1" si="0"/>
        <v>8</v>
      </c>
      <c r="AW14">
        <v>4</v>
      </c>
      <c r="AX14">
        <v>4</v>
      </c>
      <c r="AY14">
        <v>3</v>
      </c>
      <c r="AZ14" s="31">
        <v>0.8</v>
      </c>
      <c r="BA14" s="3">
        <v>0.8</v>
      </c>
      <c r="BB14" s="3">
        <v>0.84</v>
      </c>
      <c r="BC14" s="3">
        <v>0.48</v>
      </c>
      <c r="BD14" s="3">
        <v>0.44</v>
      </c>
      <c r="BE14" s="3">
        <v>0.46</v>
      </c>
    </row>
    <row r="15" spans="1:57">
      <c r="A15" s="37">
        <v>14</v>
      </c>
      <c r="B15" s="43">
        <v>63000786</v>
      </c>
      <c r="C15" s="43" t="s">
        <v>22</v>
      </c>
      <c r="D15" s="36">
        <v>2</v>
      </c>
      <c r="E15" s="41">
        <v>68</v>
      </c>
      <c r="F15" s="41">
        <v>4</v>
      </c>
      <c r="G15" s="43">
        <v>202</v>
      </c>
      <c r="H15" s="43">
        <v>179</v>
      </c>
      <c r="I15" s="37">
        <v>89</v>
      </c>
      <c r="J15" s="9">
        <v>22.01</v>
      </c>
      <c r="K15" s="10">
        <v>58.17</v>
      </c>
      <c r="L15" s="10">
        <v>38.07</v>
      </c>
      <c r="M15" s="10">
        <v>26.52</v>
      </c>
      <c r="N15" s="10">
        <v>30.82</v>
      </c>
      <c r="O15" s="11">
        <v>57</v>
      </c>
      <c r="P15" s="11">
        <v>59</v>
      </c>
      <c r="Q15" s="11">
        <v>27</v>
      </c>
      <c r="R15" s="11">
        <v>16</v>
      </c>
      <c r="S15" s="11">
        <v>43</v>
      </c>
      <c r="T15" s="12">
        <v>56</v>
      </c>
      <c r="U15" s="12">
        <v>59</v>
      </c>
      <c r="V15" s="12">
        <v>65</v>
      </c>
      <c r="W15" s="12">
        <v>35</v>
      </c>
      <c r="X15" s="12">
        <v>24</v>
      </c>
      <c r="Y15" s="14">
        <v>79</v>
      </c>
      <c r="Z15" s="14">
        <v>59</v>
      </c>
      <c r="AA15" s="14">
        <v>34</v>
      </c>
      <c r="AB15" s="14">
        <v>27</v>
      </c>
      <c r="AC15" s="14">
        <v>32</v>
      </c>
      <c r="AD15" s="15">
        <v>54.52</v>
      </c>
      <c r="AE15" s="15">
        <v>58.53</v>
      </c>
      <c r="AF15" s="15">
        <v>28.63</v>
      </c>
      <c r="AG15" s="15">
        <v>30.88</v>
      </c>
      <c r="AH15" s="15">
        <v>27.59</v>
      </c>
      <c r="AI15" s="16">
        <v>75</v>
      </c>
      <c r="AJ15" s="16">
        <v>59</v>
      </c>
      <c r="AK15" s="16">
        <v>30</v>
      </c>
      <c r="AL15" s="16">
        <v>39</v>
      </c>
      <c r="AM15" s="17">
        <v>20</v>
      </c>
      <c r="AN15" s="26">
        <v>-0.11799999999999988</v>
      </c>
      <c r="AO15" s="2">
        <v>0.15100000000000002</v>
      </c>
      <c r="AP15" s="2">
        <v>0.22599999999999998</v>
      </c>
      <c r="AQ15" s="2">
        <v>0.44799999999999995</v>
      </c>
      <c r="AR15" s="2">
        <v>0.76400000000000001</v>
      </c>
      <c r="AS15" s="27">
        <v>0.66100000000000003</v>
      </c>
      <c r="AT15">
        <v>7</v>
      </c>
      <c r="AU15">
        <v>9</v>
      </c>
      <c r="AV15">
        <f t="shared" ca="1" si="0"/>
        <v>6</v>
      </c>
      <c r="AW15">
        <v>3</v>
      </c>
      <c r="AX15">
        <v>2</v>
      </c>
      <c r="AY15">
        <v>2</v>
      </c>
      <c r="AZ15" s="31">
        <v>0.8</v>
      </c>
      <c r="BA15" s="3">
        <v>0.74</v>
      </c>
      <c r="BB15" s="3">
        <v>0.84</v>
      </c>
      <c r="BC15" s="3">
        <v>0.6</v>
      </c>
      <c r="BD15" s="3">
        <v>0.46</v>
      </c>
      <c r="BE15" s="3">
        <v>0.3</v>
      </c>
    </row>
    <row r="16" spans="1:57">
      <c r="A16" s="37">
        <v>15</v>
      </c>
      <c r="B16" s="43">
        <v>44036718</v>
      </c>
      <c r="C16" s="43" t="s">
        <v>23</v>
      </c>
      <c r="D16" s="36">
        <v>1</v>
      </c>
      <c r="E16" s="41">
        <v>62</v>
      </c>
      <c r="F16" s="41">
        <v>3</v>
      </c>
      <c r="G16" s="43">
        <v>157</v>
      </c>
      <c r="H16" s="43">
        <v>182</v>
      </c>
      <c r="I16" s="37">
        <v>73</v>
      </c>
      <c r="J16" s="9">
        <v>18.22</v>
      </c>
      <c r="K16" s="10">
        <v>49.78</v>
      </c>
      <c r="L16" s="10">
        <v>39.08</v>
      </c>
      <c r="M16" s="10">
        <v>10.76</v>
      </c>
      <c r="N16" s="10">
        <v>37.51</v>
      </c>
      <c r="O16" s="11">
        <v>48</v>
      </c>
      <c r="P16" s="11">
        <v>50</v>
      </c>
      <c r="Q16" s="11">
        <v>47</v>
      </c>
      <c r="R16" s="11">
        <v>30</v>
      </c>
      <c r="S16" s="11">
        <v>20</v>
      </c>
      <c r="T16" s="12">
        <v>49</v>
      </c>
      <c r="U16" s="12">
        <v>50</v>
      </c>
      <c r="V16" s="12">
        <v>28</v>
      </c>
      <c r="W16" s="12">
        <v>30</v>
      </c>
      <c r="X16" s="12">
        <v>20</v>
      </c>
      <c r="Y16" s="14">
        <v>27.21</v>
      </c>
      <c r="Z16" s="14">
        <v>49.81</v>
      </c>
      <c r="AA16" s="14">
        <v>44.18</v>
      </c>
      <c r="AB16" s="14">
        <v>10.97</v>
      </c>
      <c r="AC16" s="14">
        <v>39.94</v>
      </c>
      <c r="AD16" s="15">
        <v>57.05</v>
      </c>
      <c r="AE16" s="15">
        <v>49.4</v>
      </c>
      <c r="AF16" s="15">
        <v>41.88</v>
      </c>
      <c r="AG16" s="15">
        <v>10.19</v>
      </c>
      <c r="AH16" s="15">
        <v>39.729999999999997</v>
      </c>
      <c r="AI16" s="16">
        <v>48.49</v>
      </c>
      <c r="AJ16" s="16">
        <v>49.32</v>
      </c>
      <c r="AK16" s="16">
        <v>40.880000000000003</v>
      </c>
      <c r="AL16" s="16">
        <v>12.100000000000001</v>
      </c>
      <c r="AM16" s="17">
        <v>37.22</v>
      </c>
      <c r="AN16" s="26">
        <v>9.000000000000008E-2</v>
      </c>
      <c r="AO16" s="2">
        <v>-8.9999999999999858E-2</v>
      </c>
      <c r="AP16" s="2">
        <v>-0.20699999999999985</v>
      </c>
      <c r="AQ16" s="2">
        <v>-6.1999999999999833E-2</v>
      </c>
      <c r="AR16" s="2">
        <v>0.96699999999999997</v>
      </c>
      <c r="AS16" s="27">
        <v>0.92799999999999994</v>
      </c>
      <c r="AT16">
        <v>8</v>
      </c>
      <c r="AU16">
        <v>7</v>
      </c>
      <c r="AV16">
        <f t="shared" ca="1" si="0"/>
        <v>6</v>
      </c>
      <c r="AW16">
        <v>5</v>
      </c>
      <c r="AX16">
        <v>3</v>
      </c>
      <c r="AY16">
        <v>4</v>
      </c>
      <c r="AZ16" s="31">
        <v>0.82</v>
      </c>
      <c r="BA16" s="3">
        <v>0.86</v>
      </c>
      <c r="BB16" s="3">
        <v>0.78</v>
      </c>
      <c r="BC16" s="3">
        <v>0.66</v>
      </c>
      <c r="BD16" s="3">
        <v>0.38</v>
      </c>
      <c r="BE16" s="3">
        <v>0.44</v>
      </c>
    </row>
    <row r="17" spans="1:101">
      <c r="A17" s="37">
        <v>16</v>
      </c>
      <c r="B17" s="43">
        <v>40053759</v>
      </c>
      <c r="C17" s="43" t="s">
        <v>24</v>
      </c>
      <c r="D17" s="36">
        <v>2</v>
      </c>
      <c r="E17" s="41">
        <v>77</v>
      </c>
      <c r="F17" s="41">
        <v>4</v>
      </c>
      <c r="G17" s="43">
        <v>237</v>
      </c>
      <c r="H17" s="43">
        <v>126</v>
      </c>
      <c r="I17" s="37">
        <v>65</v>
      </c>
      <c r="J17" s="9">
        <v>75.489999999999995</v>
      </c>
      <c r="K17" s="10">
        <v>43.26</v>
      </c>
      <c r="L17" s="10">
        <v>23.32</v>
      </c>
      <c r="M17" s="10">
        <v>28.21</v>
      </c>
      <c r="N17" s="10">
        <v>15.93</v>
      </c>
      <c r="O17" s="11">
        <v>49</v>
      </c>
      <c r="P17" s="11">
        <v>43</v>
      </c>
      <c r="Q17" s="11">
        <v>28</v>
      </c>
      <c r="R17" s="11">
        <v>23</v>
      </c>
      <c r="S17" s="11">
        <v>20</v>
      </c>
      <c r="T17" s="12">
        <v>46</v>
      </c>
      <c r="U17" s="12">
        <v>43</v>
      </c>
      <c r="V17" s="12">
        <v>59</v>
      </c>
      <c r="W17" s="12">
        <v>19</v>
      </c>
      <c r="X17" s="12">
        <v>24</v>
      </c>
      <c r="Y17" s="14">
        <v>43.06</v>
      </c>
      <c r="Z17" s="14">
        <v>43.24</v>
      </c>
      <c r="AA17" s="14">
        <v>34.67</v>
      </c>
      <c r="AB17" s="14">
        <v>16.36</v>
      </c>
      <c r="AC17" s="14">
        <v>34.71</v>
      </c>
      <c r="AD17" s="15">
        <v>34</v>
      </c>
      <c r="AE17" s="15">
        <v>43</v>
      </c>
      <c r="AF17" s="15">
        <v>31</v>
      </c>
      <c r="AG17" s="15">
        <v>23</v>
      </c>
      <c r="AH17" s="15">
        <v>20</v>
      </c>
      <c r="AI17" s="16">
        <v>29</v>
      </c>
      <c r="AJ17" s="16">
        <v>43</v>
      </c>
      <c r="AK17" s="16">
        <v>59</v>
      </c>
      <c r="AL17" s="16">
        <v>13</v>
      </c>
      <c r="AM17" s="17">
        <v>30</v>
      </c>
      <c r="AN17" s="26">
        <v>3.3000000000000029E-2</v>
      </c>
      <c r="AO17" s="2">
        <v>0.31599999999999995</v>
      </c>
      <c r="AP17" s="2">
        <v>0.18399999999999994</v>
      </c>
      <c r="AQ17" s="2">
        <v>-6.0999999999999943E-2</v>
      </c>
      <c r="AR17" s="2">
        <v>0.53800000000000003</v>
      </c>
      <c r="AS17" s="27">
        <v>0.77500000000000002</v>
      </c>
      <c r="AT17">
        <v>9</v>
      </c>
      <c r="AU17">
        <v>8</v>
      </c>
      <c r="AV17">
        <f t="shared" ca="1" si="0"/>
        <v>8</v>
      </c>
      <c r="AW17">
        <v>5</v>
      </c>
      <c r="AX17">
        <v>2</v>
      </c>
      <c r="AY17">
        <v>5</v>
      </c>
      <c r="AZ17" s="31">
        <v>0.8</v>
      </c>
      <c r="BA17" s="3">
        <v>0.8</v>
      </c>
      <c r="BB17" s="3">
        <v>0.78</v>
      </c>
      <c r="BC17" s="3">
        <v>0.52</v>
      </c>
      <c r="BD17" s="3">
        <v>0.44</v>
      </c>
      <c r="BE17" s="3">
        <v>0.34</v>
      </c>
    </row>
    <row r="18" spans="1:101">
      <c r="A18" s="37">
        <v>17</v>
      </c>
      <c r="B18" s="43">
        <v>45036528</v>
      </c>
      <c r="C18" s="43" t="s">
        <v>22</v>
      </c>
      <c r="D18" s="36">
        <v>1</v>
      </c>
      <c r="E18" s="41">
        <v>58</v>
      </c>
      <c r="F18" s="41">
        <v>3</v>
      </c>
      <c r="G18" s="43">
        <v>251</v>
      </c>
      <c r="H18" s="43">
        <v>167</v>
      </c>
      <c r="I18" s="37">
        <v>92</v>
      </c>
      <c r="J18" s="9">
        <v>88.71</v>
      </c>
      <c r="K18" s="10">
        <v>54.15</v>
      </c>
      <c r="L18" s="10">
        <v>8.3699999999999992</v>
      </c>
      <c r="M18" s="10">
        <v>26.76</v>
      </c>
      <c r="N18" s="10">
        <v>24.52</v>
      </c>
      <c r="O18" s="11">
        <v>62</v>
      </c>
      <c r="P18" s="11">
        <v>54</v>
      </c>
      <c r="Q18" s="11">
        <v>57</v>
      </c>
      <c r="R18" s="11">
        <v>7</v>
      </c>
      <c r="S18" s="11">
        <v>47</v>
      </c>
      <c r="T18" s="12">
        <v>59</v>
      </c>
      <c r="U18" s="12">
        <v>54</v>
      </c>
      <c r="V18" s="12">
        <v>49</v>
      </c>
      <c r="W18" s="12">
        <v>33</v>
      </c>
      <c r="X18" s="12">
        <v>21</v>
      </c>
      <c r="Y18" s="14">
        <v>72.150000000000006</v>
      </c>
      <c r="Z18" s="14">
        <v>54.8</v>
      </c>
      <c r="AA18" s="14">
        <v>9.43</v>
      </c>
      <c r="AB18" s="14">
        <v>36.770000000000003</v>
      </c>
      <c r="AC18" s="14">
        <v>18.239999999999998</v>
      </c>
      <c r="AD18" s="15">
        <v>75</v>
      </c>
      <c r="AE18" s="15">
        <v>55</v>
      </c>
      <c r="AF18" s="15">
        <v>38</v>
      </c>
      <c r="AG18" s="15">
        <v>31</v>
      </c>
      <c r="AH18" s="15">
        <v>24</v>
      </c>
      <c r="AI18" s="16">
        <v>45</v>
      </c>
      <c r="AJ18" s="16">
        <v>54</v>
      </c>
      <c r="AK18" s="16">
        <v>64</v>
      </c>
      <c r="AL18" s="16">
        <v>30</v>
      </c>
      <c r="AM18" s="17">
        <v>24</v>
      </c>
      <c r="AN18" s="26">
        <v>-5.699999999999994E-2</v>
      </c>
      <c r="AO18" s="2">
        <v>5.7000000000000051E-2</v>
      </c>
      <c r="AP18" s="2">
        <v>8.8999999999999968E-2</v>
      </c>
      <c r="AQ18" s="2">
        <v>0.31699999999999995</v>
      </c>
      <c r="AR18" s="2">
        <v>0.76900000000000002</v>
      </c>
      <c r="AS18" s="27">
        <v>0.82799999999999996</v>
      </c>
      <c r="AT18">
        <v>10</v>
      </c>
      <c r="AU18">
        <v>9</v>
      </c>
      <c r="AV18">
        <f t="shared" ca="1" si="0"/>
        <v>7</v>
      </c>
      <c r="AW18">
        <v>5</v>
      </c>
      <c r="AX18">
        <v>3</v>
      </c>
      <c r="AY18">
        <v>2</v>
      </c>
      <c r="AZ18" s="31">
        <v>0.82</v>
      </c>
      <c r="BA18" s="3">
        <v>0.8</v>
      </c>
      <c r="BB18" s="3">
        <v>0.8</v>
      </c>
      <c r="BC18" s="3">
        <v>0.54</v>
      </c>
      <c r="BD18" s="3">
        <v>0.36</v>
      </c>
      <c r="BE18" s="3">
        <v>0.38</v>
      </c>
    </row>
    <row r="19" spans="1:101">
      <c r="A19" s="37">
        <v>18</v>
      </c>
      <c r="B19" s="43">
        <v>64007823</v>
      </c>
      <c r="C19" s="43" t="s">
        <v>25</v>
      </c>
      <c r="D19" s="36">
        <v>1</v>
      </c>
      <c r="E19" s="41">
        <v>70</v>
      </c>
      <c r="F19" s="41">
        <v>2</v>
      </c>
      <c r="G19" s="43">
        <v>202</v>
      </c>
      <c r="H19" s="43">
        <v>70</v>
      </c>
      <c r="I19" s="37">
        <v>101</v>
      </c>
      <c r="J19" s="9">
        <v>48.12</v>
      </c>
      <c r="K19" s="10">
        <v>47.45</v>
      </c>
      <c r="L19" s="10">
        <v>35.64</v>
      </c>
      <c r="M19" s="10">
        <v>15.19</v>
      </c>
      <c r="N19" s="10">
        <v>32.15</v>
      </c>
      <c r="O19" s="11">
        <v>42</v>
      </c>
      <c r="P19" s="11">
        <v>47</v>
      </c>
      <c r="Q19" s="11">
        <v>42</v>
      </c>
      <c r="R19" s="11">
        <v>3</v>
      </c>
      <c r="S19" s="11">
        <v>44</v>
      </c>
      <c r="T19" s="12">
        <v>66.010000000000005</v>
      </c>
      <c r="U19" s="12">
        <v>47.65</v>
      </c>
      <c r="V19" s="12">
        <v>37.06</v>
      </c>
      <c r="W19" s="12">
        <v>14.36</v>
      </c>
      <c r="X19" s="12">
        <v>33.29</v>
      </c>
      <c r="Y19" s="14">
        <v>66</v>
      </c>
      <c r="Z19" s="14">
        <v>48</v>
      </c>
      <c r="AA19" s="14">
        <v>64</v>
      </c>
      <c r="AB19" s="14">
        <v>26</v>
      </c>
      <c r="AC19" s="14">
        <v>22</v>
      </c>
      <c r="AD19" s="15">
        <v>73</v>
      </c>
      <c r="AE19" s="15">
        <v>48</v>
      </c>
      <c r="AF19" s="15">
        <v>41</v>
      </c>
      <c r="AG19" s="15">
        <v>18</v>
      </c>
      <c r="AH19" s="15">
        <v>30</v>
      </c>
      <c r="AI19" s="16">
        <v>75</v>
      </c>
      <c r="AJ19" s="16">
        <v>48</v>
      </c>
      <c r="AK19" s="16">
        <v>35</v>
      </c>
      <c r="AL19" s="16">
        <v>19</v>
      </c>
      <c r="AM19" s="17">
        <v>29</v>
      </c>
      <c r="AN19" s="26">
        <v>-8.8999999999999968E-2</v>
      </c>
      <c r="AO19" s="2">
        <v>7.7000000000000068E-2</v>
      </c>
      <c r="AP19" s="2">
        <v>0.15500000000000003</v>
      </c>
      <c r="AQ19" s="2">
        <v>0.58899999999999997</v>
      </c>
      <c r="AR19" s="2">
        <v>0.85199999999999998</v>
      </c>
      <c r="AS19" s="27">
        <v>0.86799999999999999</v>
      </c>
      <c r="AT19">
        <v>8</v>
      </c>
      <c r="AU19">
        <v>7</v>
      </c>
      <c r="AV19">
        <f t="shared" ca="1" si="0"/>
        <v>8</v>
      </c>
      <c r="AW19">
        <v>6</v>
      </c>
      <c r="AX19">
        <v>3</v>
      </c>
      <c r="AY19">
        <v>2</v>
      </c>
      <c r="AZ19" s="31">
        <v>0.84</v>
      </c>
      <c r="BA19" s="3">
        <v>0.84</v>
      </c>
      <c r="BB19" s="3">
        <v>0.8</v>
      </c>
      <c r="BC19" s="3">
        <v>0.64</v>
      </c>
      <c r="BD19" s="3">
        <v>0.34</v>
      </c>
      <c r="BE19" s="3">
        <v>0.3</v>
      </c>
    </row>
    <row r="20" spans="1:101">
      <c r="A20" s="37">
        <v>19</v>
      </c>
      <c r="B20" s="43">
        <v>63016928</v>
      </c>
      <c r="C20" s="43" t="s">
        <v>26</v>
      </c>
      <c r="D20" s="36">
        <v>2</v>
      </c>
      <c r="E20" s="41">
        <v>61</v>
      </c>
      <c r="F20" s="41">
        <v>2</v>
      </c>
      <c r="G20" s="43">
        <v>325</v>
      </c>
      <c r="H20" s="43">
        <v>128</v>
      </c>
      <c r="I20" s="37">
        <v>85</v>
      </c>
      <c r="J20" s="9">
        <v>42.53</v>
      </c>
      <c r="K20" s="10">
        <v>59.36</v>
      </c>
      <c r="L20" s="10">
        <v>38.46</v>
      </c>
      <c r="M20" s="10">
        <v>20.43</v>
      </c>
      <c r="N20" s="10">
        <v>28.82</v>
      </c>
      <c r="O20" s="11">
        <v>32</v>
      </c>
      <c r="P20" s="11">
        <v>59</v>
      </c>
      <c r="Q20" s="11">
        <v>21</v>
      </c>
      <c r="R20" s="11">
        <v>22</v>
      </c>
      <c r="S20" s="11">
        <v>37</v>
      </c>
      <c r="T20" s="12">
        <v>30</v>
      </c>
      <c r="U20" s="12">
        <v>59</v>
      </c>
      <c r="V20" s="12">
        <v>29</v>
      </c>
      <c r="W20" s="12">
        <v>37</v>
      </c>
      <c r="X20" s="12">
        <v>22</v>
      </c>
      <c r="Y20" s="14">
        <v>38</v>
      </c>
      <c r="Z20" s="14">
        <v>59</v>
      </c>
      <c r="AA20" s="14">
        <v>37</v>
      </c>
      <c r="AB20" s="14">
        <v>16</v>
      </c>
      <c r="AC20" s="14">
        <v>43</v>
      </c>
      <c r="AD20" s="15">
        <v>28.18</v>
      </c>
      <c r="AE20" s="15">
        <v>58.42</v>
      </c>
      <c r="AF20" s="15">
        <v>37.979999999999997</v>
      </c>
      <c r="AG20" s="15">
        <v>37.51</v>
      </c>
      <c r="AH20" s="15">
        <v>21.34</v>
      </c>
      <c r="AI20" s="16">
        <v>30</v>
      </c>
      <c r="AJ20" s="16">
        <v>59</v>
      </c>
      <c r="AK20" s="16">
        <v>34</v>
      </c>
      <c r="AL20" s="16">
        <v>6</v>
      </c>
      <c r="AM20" s="17">
        <v>53</v>
      </c>
      <c r="AN20" s="26">
        <v>0.10599999999999998</v>
      </c>
      <c r="AO20" s="2">
        <v>0.11799999999999988</v>
      </c>
      <c r="AP20" s="2">
        <v>4.0000000000000036E-3</v>
      </c>
      <c r="AQ20" s="2">
        <v>0.27500000000000013</v>
      </c>
      <c r="AR20" s="2">
        <v>0.66400000000000003</v>
      </c>
      <c r="AS20" s="27">
        <v>0.90300000000000002</v>
      </c>
      <c r="AT20">
        <v>7</v>
      </c>
      <c r="AU20">
        <v>8</v>
      </c>
      <c r="AV20">
        <f t="shared" ca="1" si="0"/>
        <v>6</v>
      </c>
      <c r="AW20">
        <v>3</v>
      </c>
      <c r="AX20">
        <v>4</v>
      </c>
      <c r="AY20">
        <v>2</v>
      </c>
      <c r="AZ20" s="31">
        <v>0.82</v>
      </c>
      <c r="BA20" s="3">
        <v>0.9</v>
      </c>
      <c r="BB20" s="3">
        <v>0.78</v>
      </c>
      <c r="BC20" s="3">
        <v>0.5</v>
      </c>
      <c r="BD20" s="3">
        <v>0.36</v>
      </c>
      <c r="BE20" s="3">
        <v>0.44</v>
      </c>
    </row>
    <row r="21" spans="1:101">
      <c r="A21" s="37">
        <v>20</v>
      </c>
      <c r="B21" s="43">
        <v>42044092</v>
      </c>
      <c r="C21" s="43" t="s">
        <v>27</v>
      </c>
      <c r="D21" s="36">
        <v>2</v>
      </c>
      <c r="E21" s="41">
        <v>61</v>
      </c>
      <c r="F21" s="41">
        <v>3</v>
      </c>
      <c r="G21" s="43">
        <v>295</v>
      </c>
      <c r="H21" s="43">
        <v>106</v>
      </c>
      <c r="I21" s="37">
        <v>70</v>
      </c>
      <c r="J21" s="9">
        <v>54.74</v>
      </c>
      <c r="K21" s="10">
        <v>49.15</v>
      </c>
      <c r="L21" s="10">
        <v>33.93</v>
      </c>
      <c r="M21" s="10">
        <v>29.18</v>
      </c>
      <c r="N21" s="10">
        <v>20.190000000000001</v>
      </c>
      <c r="O21" s="11">
        <v>37</v>
      </c>
      <c r="P21" s="11">
        <v>49</v>
      </c>
      <c r="Q21" s="11">
        <v>24</v>
      </c>
      <c r="R21" s="11">
        <v>29</v>
      </c>
      <c r="S21" s="11">
        <v>20</v>
      </c>
      <c r="T21" s="12">
        <v>63</v>
      </c>
      <c r="U21" s="12">
        <v>50</v>
      </c>
      <c r="V21" s="12">
        <v>31</v>
      </c>
      <c r="W21" s="12">
        <v>18</v>
      </c>
      <c r="X21" s="12">
        <v>32</v>
      </c>
      <c r="Y21" s="14">
        <v>46.09</v>
      </c>
      <c r="Z21" s="14">
        <v>49.55</v>
      </c>
      <c r="AA21" s="14">
        <v>42.73</v>
      </c>
      <c r="AB21" s="14">
        <v>17.23</v>
      </c>
      <c r="AC21" s="14">
        <v>31.32</v>
      </c>
      <c r="AD21" s="15">
        <v>54</v>
      </c>
      <c r="AE21" s="15">
        <v>50</v>
      </c>
      <c r="AF21" s="15">
        <v>50</v>
      </c>
      <c r="AG21" s="15">
        <v>15</v>
      </c>
      <c r="AH21" s="15">
        <v>35</v>
      </c>
      <c r="AI21" s="16">
        <v>77</v>
      </c>
      <c r="AJ21" s="16">
        <v>50</v>
      </c>
      <c r="AK21" s="16">
        <v>65</v>
      </c>
      <c r="AL21" s="16">
        <v>16</v>
      </c>
      <c r="AM21" s="17">
        <v>34</v>
      </c>
      <c r="AN21" s="26">
        <v>-1.2999999999999901E-2</v>
      </c>
      <c r="AO21" s="2">
        <v>0.10899999999999999</v>
      </c>
      <c r="AP21" s="2">
        <v>0.28300000000000003</v>
      </c>
      <c r="AQ21" s="2">
        <v>0.34099999999999997</v>
      </c>
      <c r="AR21" s="2">
        <v>0.83499999999999996</v>
      </c>
      <c r="AS21" s="27">
        <v>0.86</v>
      </c>
      <c r="AT21">
        <v>10</v>
      </c>
      <c r="AU21">
        <v>9</v>
      </c>
      <c r="AV21">
        <f t="shared" ca="1" si="0"/>
        <v>8</v>
      </c>
      <c r="AW21">
        <v>5</v>
      </c>
      <c r="AX21">
        <v>3</v>
      </c>
      <c r="AY21">
        <v>3</v>
      </c>
      <c r="AZ21" s="31">
        <v>0.8</v>
      </c>
      <c r="BA21" s="3">
        <v>0.72</v>
      </c>
      <c r="BB21" s="3">
        <v>0.78</v>
      </c>
      <c r="BC21" s="3">
        <v>0.56000000000000005</v>
      </c>
      <c r="BD21" s="3">
        <v>0.48</v>
      </c>
      <c r="BE21" s="3">
        <v>0.4</v>
      </c>
    </row>
    <row r="22" spans="1:101">
      <c r="A22" s="37">
        <v>21</v>
      </c>
      <c r="B22" s="43">
        <v>46037644</v>
      </c>
      <c r="C22" s="43" t="s">
        <v>28</v>
      </c>
      <c r="D22" s="36">
        <v>2</v>
      </c>
      <c r="E22" s="41">
        <v>64</v>
      </c>
      <c r="F22" s="41">
        <v>3</v>
      </c>
      <c r="G22" s="43">
        <v>336</v>
      </c>
      <c r="H22" s="43">
        <v>59</v>
      </c>
      <c r="I22" s="37">
        <v>65</v>
      </c>
      <c r="J22" s="9">
        <v>57.14</v>
      </c>
      <c r="K22" s="10">
        <v>59.33</v>
      </c>
      <c r="L22" s="10">
        <v>48.58</v>
      </c>
      <c r="M22" s="10">
        <v>26.27</v>
      </c>
      <c r="N22" s="10">
        <v>33.65</v>
      </c>
      <c r="O22" s="11">
        <v>58</v>
      </c>
      <c r="P22" s="11">
        <v>59</v>
      </c>
      <c r="Q22" s="11">
        <v>21</v>
      </c>
      <c r="R22" s="11">
        <v>8</v>
      </c>
      <c r="S22" s="11">
        <v>51</v>
      </c>
      <c r="T22" s="12">
        <v>29</v>
      </c>
      <c r="U22" s="12">
        <v>59</v>
      </c>
      <c r="V22" s="12">
        <v>34</v>
      </c>
      <c r="W22" s="12">
        <v>17</v>
      </c>
      <c r="X22" s="12">
        <v>42</v>
      </c>
      <c r="Y22" s="14">
        <v>30</v>
      </c>
      <c r="Z22" s="14">
        <v>59</v>
      </c>
      <c r="AA22" s="14">
        <v>54</v>
      </c>
      <c r="AB22" s="14">
        <v>36</v>
      </c>
      <c r="AC22" s="14">
        <v>23</v>
      </c>
      <c r="AD22" s="15">
        <v>48.45</v>
      </c>
      <c r="AE22" s="15">
        <v>59.34</v>
      </c>
      <c r="AF22" s="15">
        <v>37.56</v>
      </c>
      <c r="AG22" s="15">
        <v>27.55</v>
      </c>
      <c r="AH22" s="15">
        <v>31.62</v>
      </c>
      <c r="AI22" s="16">
        <v>24</v>
      </c>
      <c r="AJ22" s="16">
        <v>59</v>
      </c>
      <c r="AK22" s="16">
        <v>63</v>
      </c>
      <c r="AL22" s="16">
        <v>2</v>
      </c>
      <c r="AM22" s="17">
        <v>57</v>
      </c>
      <c r="AN22" s="26">
        <v>0.17000000000000015</v>
      </c>
      <c r="AO22" s="2">
        <v>3.2999999999999918E-2</v>
      </c>
      <c r="AP22" s="2">
        <v>0.15200000000000002</v>
      </c>
      <c r="AQ22" s="2">
        <v>0.2350000000000001</v>
      </c>
      <c r="AR22" s="2">
        <v>0.94399999999999995</v>
      </c>
      <c r="AS22" s="27">
        <v>0.75600000000000001</v>
      </c>
      <c r="AT22">
        <v>8</v>
      </c>
      <c r="AU22">
        <v>7</v>
      </c>
      <c r="AV22">
        <f t="shared" ca="1" si="0"/>
        <v>6</v>
      </c>
      <c r="AW22">
        <v>6</v>
      </c>
      <c r="AX22">
        <v>3</v>
      </c>
      <c r="AY22">
        <v>2</v>
      </c>
      <c r="AZ22" s="31">
        <v>0.68</v>
      </c>
      <c r="BA22" s="3">
        <v>0.78</v>
      </c>
      <c r="BB22" s="3">
        <v>0.84</v>
      </c>
      <c r="BC22" s="3">
        <v>0.66</v>
      </c>
      <c r="BD22" s="3">
        <v>0.42</v>
      </c>
      <c r="BE22" s="3">
        <v>0.48</v>
      </c>
    </row>
    <row r="23" spans="1:101">
      <c r="A23" s="37">
        <v>22</v>
      </c>
      <c r="B23" s="43">
        <v>64003089</v>
      </c>
      <c r="C23" s="43" t="s">
        <v>29</v>
      </c>
      <c r="D23" s="36">
        <v>1</v>
      </c>
      <c r="E23" s="41">
        <v>65</v>
      </c>
      <c r="F23" s="41">
        <v>4</v>
      </c>
      <c r="G23" s="43">
        <v>322</v>
      </c>
      <c r="H23" s="43">
        <v>143</v>
      </c>
      <c r="I23" s="37">
        <v>85</v>
      </c>
      <c r="J23" s="9">
        <v>19.34</v>
      </c>
      <c r="K23" s="10">
        <v>50.09</v>
      </c>
      <c r="L23" s="10">
        <v>45.75</v>
      </c>
      <c r="M23" s="10">
        <v>18.559999999999999</v>
      </c>
      <c r="N23" s="10">
        <v>32.42</v>
      </c>
      <c r="O23" s="11">
        <v>36</v>
      </c>
      <c r="P23" s="11">
        <v>50</v>
      </c>
      <c r="Q23" s="11">
        <v>36</v>
      </c>
      <c r="R23" s="11">
        <v>24</v>
      </c>
      <c r="S23" s="11">
        <v>26</v>
      </c>
      <c r="T23" s="12">
        <v>12.32</v>
      </c>
      <c r="U23" s="12">
        <v>50.63</v>
      </c>
      <c r="V23" s="12">
        <v>47.29</v>
      </c>
      <c r="W23" s="12">
        <v>15.150000000000006</v>
      </c>
      <c r="X23" s="12">
        <v>35.479999999999997</v>
      </c>
      <c r="Y23" s="14">
        <v>62</v>
      </c>
      <c r="Z23" s="14">
        <v>50</v>
      </c>
      <c r="AA23" s="14">
        <v>35</v>
      </c>
      <c r="AB23" s="14">
        <v>7</v>
      </c>
      <c r="AC23" s="14">
        <v>43</v>
      </c>
      <c r="AD23" s="15">
        <v>22.98</v>
      </c>
      <c r="AE23" s="15">
        <v>50.45</v>
      </c>
      <c r="AF23" s="15">
        <v>49.7</v>
      </c>
      <c r="AG23" s="15">
        <v>12.67</v>
      </c>
      <c r="AH23" s="15">
        <v>38.14</v>
      </c>
      <c r="AI23" s="16">
        <v>73</v>
      </c>
      <c r="AJ23" s="16">
        <v>50</v>
      </c>
      <c r="AK23" s="16">
        <v>31</v>
      </c>
      <c r="AL23" s="16">
        <v>20</v>
      </c>
      <c r="AM23" s="17">
        <v>30</v>
      </c>
      <c r="AN23" s="26">
        <v>-0.10199999999999987</v>
      </c>
      <c r="AO23" s="2">
        <v>0.10300000000000009</v>
      </c>
      <c r="AP23" s="2">
        <v>-4.8000000000000043E-2</v>
      </c>
      <c r="AQ23" s="2">
        <v>0.21999999999999997</v>
      </c>
      <c r="AR23" s="2">
        <v>0.67100000000000004</v>
      </c>
      <c r="AS23" s="27">
        <v>0.61299999999999999</v>
      </c>
      <c r="AT23">
        <v>9</v>
      </c>
      <c r="AU23">
        <v>8</v>
      </c>
      <c r="AV23">
        <f t="shared" ca="1" si="0"/>
        <v>6</v>
      </c>
      <c r="AW23">
        <v>5</v>
      </c>
      <c r="AX23">
        <v>4</v>
      </c>
      <c r="AY23">
        <v>4</v>
      </c>
      <c r="AZ23" s="31">
        <v>0.84</v>
      </c>
      <c r="BA23" s="3">
        <v>0.68</v>
      </c>
      <c r="BB23" s="3">
        <v>0.78</v>
      </c>
      <c r="BC23" s="3">
        <v>0.62</v>
      </c>
      <c r="BD23" s="3">
        <v>0.4</v>
      </c>
      <c r="BE23" s="3">
        <v>0.36</v>
      </c>
    </row>
    <row r="24" spans="1:101">
      <c r="A24" s="37">
        <v>23</v>
      </c>
      <c r="B24" s="43">
        <v>42050923</v>
      </c>
      <c r="C24" s="43" t="s">
        <v>30</v>
      </c>
      <c r="D24" s="36">
        <v>1</v>
      </c>
      <c r="E24" s="41">
        <v>47</v>
      </c>
      <c r="F24" s="41">
        <v>4</v>
      </c>
      <c r="G24" s="43">
        <v>190</v>
      </c>
      <c r="H24" s="43">
        <v>97</v>
      </c>
      <c r="I24" s="37">
        <v>93</v>
      </c>
      <c r="J24" s="9">
        <v>29.11</v>
      </c>
      <c r="K24" s="10">
        <v>45.26</v>
      </c>
      <c r="L24" s="10">
        <v>34.28</v>
      </c>
      <c r="M24" s="10">
        <v>19.75</v>
      </c>
      <c r="N24" s="10">
        <v>26.67</v>
      </c>
      <c r="O24" s="11">
        <v>36</v>
      </c>
      <c r="P24" s="11">
        <v>45</v>
      </c>
      <c r="Q24" s="11">
        <v>62</v>
      </c>
      <c r="R24" s="11">
        <v>17</v>
      </c>
      <c r="S24" s="11">
        <v>28</v>
      </c>
      <c r="T24" s="12">
        <v>27.83</v>
      </c>
      <c r="U24" s="12">
        <v>45.92</v>
      </c>
      <c r="V24" s="12">
        <v>35.33</v>
      </c>
      <c r="W24" s="12">
        <v>18.950000000000003</v>
      </c>
      <c r="X24" s="12">
        <v>26.97</v>
      </c>
      <c r="Y24" s="14">
        <v>29</v>
      </c>
      <c r="Z24" s="14">
        <v>46</v>
      </c>
      <c r="AA24" s="14">
        <v>49</v>
      </c>
      <c r="AB24" s="14">
        <v>20</v>
      </c>
      <c r="AC24" s="14">
        <v>26</v>
      </c>
      <c r="AD24" s="15">
        <v>24</v>
      </c>
      <c r="AE24" s="15">
        <v>45.71</v>
      </c>
      <c r="AF24" s="15">
        <v>30.78</v>
      </c>
      <c r="AG24" s="15">
        <v>22.97</v>
      </c>
      <c r="AH24" s="15">
        <v>24.66</v>
      </c>
      <c r="AI24" s="16">
        <v>28</v>
      </c>
      <c r="AJ24" s="16">
        <v>46</v>
      </c>
      <c r="AK24" s="16">
        <v>34</v>
      </c>
      <c r="AL24" s="16">
        <v>21</v>
      </c>
      <c r="AM24" s="17">
        <v>25</v>
      </c>
      <c r="AN24" s="26">
        <v>-2.8000000000000025E-2</v>
      </c>
      <c r="AO24" s="2">
        <v>9.7999999999999976E-2</v>
      </c>
      <c r="AP24" s="2">
        <v>0.14500000000000002</v>
      </c>
      <c r="AQ24" s="2">
        <v>9.7999999999999976E-2</v>
      </c>
      <c r="AR24" s="2">
        <v>0.746</v>
      </c>
      <c r="AS24" s="27">
        <v>0.78099999999999992</v>
      </c>
      <c r="AT24">
        <v>10</v>
      </c>
      <c r="AU24">
        <v>8</v>
      </c>
      <c r="AV24">
        <f t="shared" ca="1" si="0"/>
        <v>6</v>
      </c>
      <c r="AW24">
        <v>5</v>
      </c>
      <c r="AX24">
        <v>3</v>
      </c>
      <c r="AY24">
        <v>3</v>
      </c>
      <c r="AZ24" s="31">
        <v>0.84</v>
      </c>
      <c r="BA24" s="3">
        <v>0.84</v>
      </c>
      <c r="BB24" s="3">
        <v>0.86</v>
      </c>
      <c r="BC24" s="3">
        <v>0.62</v>
      </c>
      <c r="BD24" s="3">
        <v>0.36</v>
      </c>
      <c r="BE24" s="3">
        <v>0.34</v>
      </c>
    </row>
    <row r="25" spans="1:101">
      <c r="A25" s="37">
        <v>24</v>
      </c>
      <c r="B25" s="43">
        <v>46028198</v>
      </c>
      <c r="C25" s="43" t="s">
        <v>31</v>
      </c>
      <c r="D25" s="36">
        <v>2</v>
      </c>
      <c r="E25" s="41">
        <v>67</v>
      </c>
      <c r="F25" s="41">
        <v>3</v>
      </c>
      <c r="G25" s="43">
        <v>254</v>
      </c>
      <c r="H25" s="43">
        <v>104</v>
      </c>
      <c r="I25" s="37">
        <v>110</v>
      </c>
      <c r="J25" s="9">
        <v>27.09</v>
      </c>
      <c r="K25" s="10">
        <v>48.22</v>
      </c>
      <c r="L25" s="10">
        <v>23.22</v>
      </c>
      <c r="M25" s="10">
        <v>24.96</v>
      </c>
      <c r="N25" s="10">
        <v>24.79</v>
      </c>
      <c r="O25" s="11">
        <v>49.15</v>
      </c>
      <c r="P25" s="11">
        <v>48.58</v>
      </c>
      <c r="Q25" s="11">
        <v>22.15</v>
      </c>
      <c r="R25" s="11">
        <v>21.18</v>
      </c>
      <c r="S25" s="11">
        <v>27.25</v>
      </c>
      <c r="T25" s="12">
        <v>58</v>
      </c>
      <c r="U25" s="12">
        <v>48</v>
      </c>
      <c r="V25" s="12">
        <v>34</v>
      </c>
      <c r="W25" s="12">
        <v>21</v>
      </c>
      <c r="X25" s="12">
        <v>27</v>
      </c>
      <c r="Y25" s="14">
        <v>69</v>
      </c>
      <c r="Z25" s="14">
        <v>48</v>
      </c>
      <c r="AA25" s="14">
        <v>27</v>
      </c>
      <c r="AB25" s="14">
        <v>4</v>
      </c>
      <c r="AC25" s="14">
        <v>44</v>
      </c>
      <c r="AD25" s="15">
        <v>52</v>
      </c>
      <c r="AE25" s="15">
        <v>49</v>
      </c>
      <c r="AF25" s="15">
        <v>64</v>
      </c>
      <c r="AG25" s="15">
        <v>19</v>
      </c>
      <c r="AH25" s="15">
        <v>30</v>
      </c>
      <c r="AI25" s="16">
        <v>51</v>
      </c>
      <c r="AJ25" s="16">
        <v>48</v>
      </c>
      <c r="AK25" s="16">
        <v>59</v>
      </c>
      <c r="AL25" s="16">
        <v>26</v>
      </c>
      <c r="AM25" s="17">
        <v>22</v>
      </c>
      <c r="AN25" s="26">
        <v>0.10899999999999999</v>
      </c>
      <c r="AO25" s="2">
        <v>0.17000000000000015</v>
      </c>
      <c r="AP25" s="2">
        <v>6.7000000000000171E-2</v>
      </c>
      <c r="AQ25" s="2">
        <v>0.14500000000000002</v>
      </c>
      <c r="AR25" s="2">
        <v>0.85599999999999998</v>
      </c>
      <c r="AS25" s="27">
        <v>0.746</v>
      </c>
      <c r="AT25">
        <v>10</v>
      </c>
      <c r="AU25">
        <v>9</v>
      </c>
      <c r="AV25">
        <f t="shared" ca="1" si="0"/>
        <v>6</v>
      </c>
      <c r="AW25">
        <v>6</v>
      </c>
      <c r="AX25">
        <v>2</v>
      </c>
      <c r="AY25">
        <v>4</v>
      </c>
      <c r="AZ25" s="31">
        <v>0.84</v>
      </c>
      <c r="BA25" s="3">
        <v>0.84</v>
      </c>
      <c r="BB25" s="3">
        <v>0.78</v>
      </c>
      <c r="BC25" s="3">
        <v>0.57999999999999996</v>
      </c>
      <c r="BD25" s="3">
        <v>0.4</v>
      </c>
      <c r="BE25" s="3">
        <v>0.3</v>
      </c>
    </row>
    <row r="26" spans="1:101">
      <c r="A26" s="37">
        <v>25</v>
      </c>
      <c r="B26" s="43">
        <v>41014663</v>
      </c>
      <c r="C26" s="43" t="s">
        <v>32</v>
      </c>
      <c r="D26" s="36">
        <v>2</v>
      </c>
      <c r="E26" s="41">
        <v>59</v>
      </c>
      <c r="F26" s="41">
        <v>2</v>
      </c>
      <c r="G26" s="43">
        <v>286</v>
      </c>
      <c r="H26" s="43">
        <v>102</v>
      </c>
      <c r="I26" s="37">
        <v>74</v>
      </c>
      <c r="J26" s="9">
        <v>31.22</v>
      </c>
      <c r="K26" s="10">
        <v>54.44</v>
      </c>
      <c r="L26" s="10">
        <v>20.36</v>
      </c>
      <c r="M26" s="10">
        <v>47.57</v>
      </c>
      <c r="N26" s="10">
        <v>31.06</v>
      </c>
      <c r="O26" s="11">
        <v>22.67</v>
      </c>
      <c r="P26" s="11">
        <v>54.62</v>
      </c>
      <c r="Q26" s="11">
        <v>31.81</v>
      </c>
      <c r="R26" s="11">
        <v>26.28</v>
      </c>
      <c r="S26" s="11">
        <v>25.72</v>
      </c>
      <c r="T26" s="12">
        <v>57</v>
      </c>
      <c r="U26" s="12">
        <v>55</v>
      </c>
      <c r="V26" s="12">
        <v>44</v>
      </c>
      <c r="W26" s="12">
        <v>31</v>
      </c>
      <c r="X26" s="12">
        <v>24</v>
      </c>
      <c r="Y26" s="14">
        <v>42</v>
      </c>
      <c r="Z26" s="14">
        <v>54.32</v>
      </c>
      <c r="AA26" s="14">
        <v>31.16</v>
      </c>
      <c r="AB26" s="14">
        <v>26.37</v>
      </c>
      <c r="AC26" s="14">
        <v>28.12</v>
      </c>
      <c r="AD26" s="15">
        <v>26.83</v>
      </c>
      <c r="AE26" s="15">
        <v>54.57</v>
      </c>
      <c r="AF26" s="15">
        <v>28.66</v>
      </c>
      <c r="AG26" s="15">
        <v>20.95</v>
      </c>
      <c r="AH26" s="15">
        <v>29.75</v>
      </c>
      <c r="AI26" s="16">
        <v>21</v>
      </c>
      <c r="AJ26" s="16">
        <v>54</v>
      </c>
      <c r="AK26" s="16">
        <v>26</v>
      </c>
      <c r="AL26" s="16">
        <v>32</v>
      </c>
      <c r="AM26" s="17">
        <v>22</v>
      </c>
      <c r="AN26" s="26">
        <v>-0.13600000000000012</v>
      </c>
      <c r="AO26" s="2">
        <v>1.8999999999999906E-2</v>
      </c>
      <c r="AP26" s="2">
        <v>-4.8000000000000043E-2</v>
      </c>
      <c r="AQ26" s="2">
        <v>0.29600000000000004</v>
      </c>
      <c r="AR26" s="2">
        <v>0.88900000000000001</v>
      </c>
      <c r="AS26" s="27">
        <v>0.83</v>
      </c>
      <c r="AT26">
        <v>8</v>
      </c>
      <c r="AU26">
        <v>8</v>
      </c>
      <c r="AV26">
        <f t="shared" ca="1" si="0"/>
        <v>6</v>
      </c>
      <c r="AW26">
        <v>5</v>
      </c>
      <c r="AX26">
        <v>2</v>
      </c>
      <c r="AY26">
        <v>2</v>
      </c>
      <c r="AZ26" s="31">
        <v>0.68</v>
      </c>
      <c r="BA26" s="3">
        <v>0.84</v>
      </c>
      <c r="BB26" s="3">
        <v>0.88</v>
      </c>
      <c r="BC26" s="3">
        <v>0.64</v>
      </c>
      <c r="BD26" s="3">
        <v>0.4</v>
      </c>
      <c r="BE26" s="3">
        <v>0.44</v>
      </c>
    </row>
    <row r="27" spans="1:101">
      <c r="A27" s="37">
        <v>26</v>
      </c>
      <c r="B27" s="43">
        <v>51013397</v>
      </c>
      <c r="C27" s="43" t="s">
        <v>33</v>
      </c>
      <c r="D27" s="36">
        <v>2</v>
      </c>
      <c r="E27" s="41">
        <v>52</v>
      </c>
      <c r="F27" s="41">
        <v>3</v>
      </c>
      <c r="G27" s="43">
        <v>166</v>
      </c>
      <c r="H27" s="43">
        <v>199</v>
      </c>
      <c r="I27" s="37">
        <v>73</v>
      </c>
      <c r="J27" s="9">
        <v>75.13</v>
      </c>
      <c r="K27" s="10">
        <v>56.24</v>
      </c>
      <c r="L27" s="10">
        <v>35.700000000000003</v>
      </c>
      <c r="M27" s="10">
        <v>28.72</v>
      </c>
      <c r="N27" s="10">
        <v>31.06</v>
      </c>
      <c r="O27" s="11">
        <v>36.229999999999997</v>
      </c>
      <c r="P27" s="11">
        <v>56.59</v>
      </c>
      <c r="Q27" s="11">
        <v>45.41</v>
      </c>
      <c r="R27" s="11">
        <v>22.48</v>
      </c>
      <c r="S27" s="11">
        <v>37.5</v>
      </c>
      <c r="T27" s="12">
        <v>34.590000000000003</v>
      </c>
      <c r="U27" s="12">
        <v>57</v>
      </c>
      <c r="V27" s="12">
        <v>31.06</v>
      </c>
      <c r="W27" s="12">
        <v>26.2</v>
      </c>
      <c r="X27" s="12">
        <v>30.8</v>
      </c>
      <c r="Y27" s="14">
        <v>56.35</v>
      </c>
      <c r="Z27" s="14">
        <v>56.76</v>
      </c>
      <c r="AA27" s="14">
        <v>37.299999999999997</v>
      </c>
      <c r="AB27" s="14">
        <v>25.97</v>
      </c>
      <c r="AC27" s="14">
        <v>27.27</v>
      </c>
      <c r="AD27" s="15">
        <v>48.66</v>
      </c>
      <c r="AE27" s="15">
        <v>56.46</v>
      </c>
      <c r="AF27" s="15">
        <v>33.479999999999997</v>
      </c>
      <c r="AG27" s="15">
        <v>23.65</v>
      </c>
      <c r="AH27" s="15">
        <v>33.159999999999997</v>
      </c>
      <c r="AI27" s="16">
        <v>58.25</v>
      </c>
      <c r="AJ27" s="16">
        <v>56.33</v>
      </c>
      <c r="AK27" s="16">
        <v>37.450000000000003</v>
      </c>
      <c r="AL27" s="16">
        <v>13.420000000000002</v>
      </c>
      <c r="AM27" s="17">
        <v>42.91</v>
      </c>
      <c r="AN27" s="26">
        <v>-0.28299999999999992</v>
      </c>
      <c r="AO27" s="2">
        <v>6.0999999999999943E-2</v>
      </c>
      <c r="AP27" s="2">
        <v>0.21300000000000008</v>
      </c>
      <c r="AQ27" s="2">
        <v>0.39200000000000002</v>
      </c>
      <c r="AR27" s="2">
        <v>0.75900000000000001</v>
      </c>
      <c r="AS27" s="27">
        <v>0.82400000000000007</v>
      </c>
      <c r="AT27">
        <v>8</v>
      </c>
      <c r="AU27">
        <v>8</v>
      </c>
      <c r="AV27">
        <f t="shared" ca="1" si="0"/>
        <v>7</v>
      </c>
      <c r="AW27">
        <v>4</v>
      </c>
      <c r="AX27">
        <v>3</v>
      </c>
      <c r="AY27">
        <v>4</v>
      </c>
      <c r="AZ27" s="31">
        <v>0.8</v>
      </c>
      <c r="BA27" s="3">
        <v>0.72</v>
      </c>
      <c r="BB27" s="3">
        <v>0.82</v>
      </c>
      <c r="BC27" s="3">
        <v>0.6</v>
      </c>
      <c r="BD27" s="3">
        <v>0.38</v>
      </c>
      <c r="BE27" s="3">
        <v>0.5</v>
      </c>
    </row>
    <row r="28" spans="1:101">
      <c r="A28" s="37">
        <v>27</v>
      </c>
      <c r="B28" s="43">
        <v>41003901</v>
      </c>
      <c r="C28" s="43" t="s">
        <v>34</v>
      </c>
      <c r="D28" s="36">
        <v>1</v>
      </c>
      <c r="E28" s="41">
        <v>70</v>
      </c>
      <c r="F28" s="41">
        <v>3</v>
      </c>
      <c r="G28" s="43">
        <v>287</v>
      </c>
      <c r="H28" s="43">
        <v>188</v>
      </c>
      <c r="I28" s="37">
        <v>71</v>
      </c>
      <c r="J28" s="9">
        <v>25.61</v>
      </c>
      <c r="K28" s="10">
        <v>63.5</v>
      </c>
      <c r="L28" s="10">
        <v>22.65</v>
      </c>
      <c r="M28" s="10">
        <v>40.76</v>
      </c>
      <c r="N28" s="10">
        <v>21.45</v>
      </c>
      <c r="O28" s="11">
        <v>53.1</v>
      </c>
      <c r="P28" s="11">
        <v>63.45</v>
      </c>
      <c r="Q28" s="11">
        <v>22.15</v>
      </c>
      <c r="R28" s="11">
        <v>44.12</v>
      </c>
      <c r="S28" s="11">
        <v>26.18</v>
      </c>
      <c r="T28" s="12">
        <v>41</v>
      </c>
      <c r="U28" s="12">
        <v>63</v>
      </c>
      <c r="V28" s="12">
        <v>38</v>
      </c>
      <c r="W28" s="12">
        <v>31</v>
      </c>
      <c r="X28" s="12">
        <v>32</v>
      </c>
      <c r="Y28" s="14">
        <v>55.16</v>
      </c>
      <c r="Z28" s="14">
        <v>63.35</v>
      </c>
      <c r="AA28" s="14">
        <v>24.33</v>
      </c>
      <c r="AB28" s="14">
        <v>45.1</v>
      </c>
      <c r="AC28" s="14">
        <v>26.44</v>
      </c>
      <c r="AD28" s="15">
        <v>62</v>
      </c>
      <c r="AE28" s="15">
        <v>63</v>
      </c>
      <c r="AF28" s="15">
        <v>24</v>
      </c>
      <c r="AG28" s="15">
        <v>3</v>
      </c>
      <c r="AH28" s="15">
        <v>60</v>
      </c>
      <c r="AI28" s="16">
        <v>48</v>
      </c>
      <c r="AJ28" s="16">
        <v>63</v>
      </c>
      <c r="AK28" s="16">
        <v>64</v>
      </c>
      <c r="AL28" s="16">
        <v>18</v>
      </c>
      <c r="AM28" s="17">
        <v>45</v>
      </c>
      <c r="AN28" s="26">
        <v>-2.200000000000002E-2</v>
      </c>
      <c r="AO28" s="2">
        <v>-8.4999999999999964E-2</v>
      </c>
      <c r="AP28" s="2">
        <v>-4.6000000000000041E-2</v>
      </c>
      <c r="AQ28" s="2">
        <v>1.4000000000000012E-2</v>
      </c>
      <c r="AR28" s="2">
        <v>0.92799999999999994</v>
      </c>
      <c r="AS28" s="27">
        <v>0.85699999999999998</v>
      </c>
      <c r="AT28">
        <v>8</v>
      </c>
      <c r="AU28">
        <v>8</v>
      </c>
      <c r="AV28">
        <f t="shared" ca="1" si="0"/>
        <v>8</v>
      </c>
      <c r="AW28">
        <v>3</v>
      </c>
      <c r="AX28">
        <v>5</v>
      </c>
      <c r="AY28">
        <v>4</v>
      </c>
      <c r="AZ28" s="31">
        <v>0.76</v>
      </c>
      <c r="BA28" s="3">
        <v>0.72</v>
      </c>
      <c r="BB28" s="3">
        <v>0.88</v>
      </c>
      <c r="BC28" s="3">
        <v>0.72</v>
      </c>
      <c r="BD28" s="3">
        <v>0.44</v>
      </c>
      <c r="BE28" s="3">
        <v>0.42</v>
      </c>
    </row>
    <row r="29" spans="1:101">
      <c r="A29" s="37">
        <v>28</v>
      </c>
      <c r="B29" s="43">
        <v>43016938</v>
      </c>
      <c r="C29" s="43" t="s">
        <v>35</v>
      </c>
      <c r="D29" s="36">
        <v>2</v>
      </c>
      <c r="E29" s="41">
        <v>60</v>
      </c>
      <c r="F29" s="41">
        <v>4</v>
      </c>
      <c r="G29" s="43">
        <v>209</v>
      </c>
      <c r="H29" s="43">
        <v>188</v>
      </c>
      <c r="I29" s="37">
        <v>73</v>
      </c>
      <c r="J29" s="9">
        <v>50.2</v>
      </c>
      <c r="K29" s="10">
        <v>54.66</v>
      </c>
      <c r="L29" s="10">
        <v>34.22</v>
      </c>
      <c r="M29" s="10">
        <v>29.86</v>
      </c>
      <c r="N29" s="10">
        <v>39.020000000000003</v>
      </c>
      <c r="O29" s="11">
        <v>28</v>
      </c>
      <c r="P29" s="11">
        <v>54</v>
      </c>
      <c r="Q29" s="11">
        <v>29</v>
      </c>
      <c r="R29" s="11">
        <v>34</v>
      </c>
      <c r="S29" s="11">
        <v>20</v>
      </c>
      <c r="T29" s="12">
        <v>25.46</v>
      </c>
      <c r="U29" s="12">
        <v>54.62</v>
      </c>
      <c r="V29" s="12">
        <v>32.61</v>
      </c>
      <c r="W29" s="12">
        <v>21.049999999999997</v>
      </c>
      <c r="X29" s="12">
        <v>33.57</v>
      </c>
      <c r="Y29" s="14">
        <v>47.49</v>
      </c>
      <c r="Z29" s="14">
        <v>54.29</v>
      </c>
      <c r="AA29" s="14">
        <v>31.23</v>
      </c>
      <c r="AB29" s="14">
        <v>26.69</v>
      </c>
      <c r="AC29" s="14">
        <v>36.659999999999997</v>
      </c>
      <c r="AD29" s="15">
        <v>28.55</v>
      </c>
      <c r="AE29" s="15">
        <v>54.38</v>
      </c>
      <c r="AF29" s="15">
        <v>28.55</v>
      </c>
      <c r="AG29" s="15">
        <v>30.98</v>
      </c>
      <c r="AH29" s="15">
        <v>28.13</v>
      </c>
      <c r="AI29" s="16">
        <v>23.14</v>
      </c>
      <c r="AJ29" s="16">
        <v>54.52</v>
      </c>
      <c r="AK29" s="16">
        <v>26.13</v>
      </c>
      <c r="AL29" s="16">
        <v>23.770000000000003</v>
      </c>
      <c r="AM29" s="17">
        <v>30.75</v>
      </c>
      <c r="AN29" s="26">
        <v>-2.200000000000002E-2</v>
      </c>
      <c r="AO29" s="2">
        <v>-0.2410000000000001</v>
      </c>
      <c r="AP29" s="2">
        <v>0.38600000000000001</v>
      </c>
      <c r="AQ29" s="2">
        <v>0.15000000000000002</v>
      </c>
      <c r="AR29" s="2">
        <v>0.92500000000000004</v>
      </c>
      <c r="AS29" s="27">
        <v>0.76400000000000001</v>
      </c>
      <c r="AT29">
        <v>8</v>
      </c>
      <c r="AU29">
        <v>7</v>
      </c>
      <c r="AV29">
        <f t="shared" ca="1" si="0"/>
        <v>6</v>
      </c>
      <c r="AW29">
        <v>4</v>
      </c>
      <c r="AX29">
        <v>2</v>
      </c>
      <c r="AY29">
        <v>4</v>
      </c>
      <c r="AZ29" s="31">
        <v>0.86</v>
      </c>
      <c r="BA29" s="3">
        <v>0.82</v>
      </c>
      <c r="BB29" s="3">
        <v>0.92</v>
      </c>
      <c r="BC29" s="3">
        <v>0.64</v>
      </c>
      <c r="BD29" s="3">
        <v>0.42</v>
      </c>
      <c r="BE29" s="3">
        <v>0.32</v>
      </c>
    </row>
    <row r="30" spans="1:101">
      <c r="A30" s="37">
        <v>29</v>
      </c>
      <c r="B30" s="43">
        <v>45046485</v>
      </c>
      <c r="C30" s="43" t="s">
        <v>36</v>
      </c>
      <c r="D30" s="36">
        <v>1</v>
      </c>
      <c r="E30" s="41">
        <v>64</v>
      </c>
      <c r="F30" s="41">
        <v>3</v>
      </c>
      <c r="G30" s="43">
        <v>164</v>
      </c>
      <c r="H30" s="43">
        <v>169</v>
      </c>
      <c r="I30" s="37">
        <v>72</v>
      </c>
      <c r="J30" s="9">
        <v>100</v>
      </c>
      <c r="K30" s="10">
        <v>55.62</v>
      </c>
      <c r="L30" s="10">
        <v>31.4</v>
      </c>
      <c r="M30" s="10">
        <v>30.6</v>
      </c>
      <c r="N30" s="10">
        <v>26.12</v>
      </c>
      <c r="O30" s="11">
        <v>96</v>
      </c>
      <c r="P30" s="11">
        <v>55</v>
      </c>
      <c r="Q30" s="11">
        <v>30</v>
      </c>
      <c r="R30" s="11">
        <v>29</v>
      </c>
      <c r="S30" s="11">
        <v>26</v>
      </c>
      <c r="T30" s="12">
        <v>80.400000000000006</v>
      </c>
      <c r="U30" s="12">
        <v>55.22</v>
      </c>
      <c r="V30" s="12">
        <v>33.119999999999997</v>
      </c>
      <c r="W30" s="12">
        <v>11.719999999999999</v>
      </c>
      <c r="X30" s="12">
        <v>43.5</v>
      </c>
      <c r="Y30" s="14">
        <v>68.13</v>
      </c>
      <c r="Z30" s="14">
        <v>55.55</v>
      </c>
      <c r="AA30" s="14">
        <v>30.29</v>
      </c>
      <c r="AB30" s="14">
        <v>26.35</v>
      </c>
      <c r="AC30" s="14">
        <v>32.42</v>
      </c>
      <c r="AD30" s="15">
        <v>60</v>
      </c>
      <c r="AE30" s="15">
        <v>56</v>
      </c>
      <c r="AF30" s="15">
        <v>29</v>
      </c>
      <c r="AG30" s="15">
        <v>36</v>
      </c>
      <c r="AH30" s="15">
        <v>20</v>
      </c>
      <c r="AI30" s="16">
        <v>54</v>
      </c>
      <c r="AJ30" s="16">
        <v>56</v>
      </c>
      <c r="AK30" s="16">
        <v>39</v>
      </c>
      <c r="AL30" s="16">
        <v>18</v>
      </c>
      <c r="AM30" s="17">
        <v>38</v>
      </c>
      <c r="AN30" s="26">
        <v>0.13900000000000001</v>
      </c>
      <c r="AO30" s="2">
        <v>0.373</v>
      </c>
      <c r="AP30" s="2">
        <v>0.15000000000000013</v>
      </c>
      <c r="AQ30" s="2">
        <v>0.50600000000000001</v>
      </c>
      <c r="AR30" s="2">
        <v>0.871</v>
      </c>
      <c r="AS30" s="27">
        <v>0.81099999999999994</v>
      </c>
      <c r="AT30">
        <v>9</v>
      </c>
      <c r="AU30">
        <v>7</v>
      </c>
      <c r="AV30">
        <f t="shared" ca="1" si="0"/>
        <v>6</v>
      </c>
      <c r="AW30">
        <v>4</v>
      </c>
      <c r="AX30">
        <v>3</v>
      </c>
      <c r="AY30">
        <v>3</v>
      </c>
      <c r="AZ30" s="31">
        <v>0.84</v>
      </c>
      <c r="BA30" s="3">
        <v>0.78</v>
      </c>
      <c r="BB30" s="3">
        <v>0.74</v>
      </c>
      <c r="BC30" s="3">
        <v>0.68</v>
      </c>
      <c r="BD30" s="3">
        <v>0.42</v>
      </c>
      <c r="BE30" s="3">
        <v>0.42</v>
      </c>
    </row>
    <row r="31" spans="1:101" s="4" customFormat="1">
      <c r="A31" s="37">
        <v>30</v>
      </c>
      <c r="B31" s="43">
        <v>43000858</v>
      </c>
      <c r="C31" s="43" t="s">
        <v>37</v>
      </c>
      <c r="D31" s="36">
        <v>2</v>
      </c>
      <c r="E31" s="41">
        <v>65</v>
      </c>
      <c r="F31" s="41">
        <v>3</v>
      </c>
      <c r="G31" s="43">
        <v>188</v>
      </c>
      <c r="H31" s="43">
        <v>142</v>
      </c>
      <c r="I31" s="37">
        <v>107</v>
      </c>
      <c r="J31" s="9">
        <v>30.94</v>
      </c>
      <c r="K31" s="10">
        <v>57.38</v>
      </c>
      <c r="L31" s="10">
        <v>41.9</v>
      </c>
      <c r="M31" s="10">
        <v>23.98</v>
      </c>
      <c r="N31" s="10">
        <v>33.479999999999997</v>
      </c>
      <c r="O31" s="11">
        <v>38</v>
      </c>
      <c r="P31" s="11">
        <v>57</v>
      </c>
      <c r="Q31" s="11">
        <v>29</v>
      </c>
      <c r="R31" s="11">
        <v>36</v>
      </c>
      <c r="S31" s="11">
        <v>21</v>
      </c>
      <c r="T31" s="12">
        <v>40.340000000000003</v>
      </c>
      <c r="U31" s="12">
        <v>57.18</v>
      </c>
      <c r="V31" s="12">
        <v>37.659999999999997</v>
      </c>
      <c r="W31" s="12">
        <v>25.1</v>
      </c>
      <c r="X31" s="12">
        <v>32.08</v>
      </c>
      <c r="Y31" s="14">
        <v>44.52</v>
      </c>
      <c r="Z31" s="14">
        <v>57.66</v>
      </c>
      <c r="AA31" s="14">
        <v>45.87</v>
      </c>
      <c r="AB31" s="14">
        <v>19.86</v>
      </c>
      <c r="AC31" s="14">
        <v>44.23</v>
      </c>
      <c r="AD31" s="15">
        <v>64.12</v>
      </c>
      <c r="AE31" s="15">
        <v>57.38</v>
      </c>
      <c r="AF31" s="15">
        <v>44.7</v>
      </c>
      <c r="AG31" s="15">
        <v>18.22</v>
      </c>
      <c r="AH31" s="15">
        <v>43.71</v>
      </c>
      <c r="AI31" s="16">
        <v>60</v>
      </c>
      <c r="AJ31" s="16">
        <v>58</v>
      </c>
      <c r="AK31" s="16">
        <v>37</v>
      </c>
      <c r="AL31" s="16">
        <v>18</v>
      </c>
      <c r="AM31" s="17">
        <v>40</v>
      </c>
      <c r="AN31" s="26">
        <v>0.27500000000000013</v>
      </c>
      <c r="AO31" s="2">
        <v>0.16600000000000004</v>
      </c>
      <c r="AP31" s="2">
        <v>0.13700000000000001</v>
      </c>
      <c r="AQ31" s="2">
        <v>0.22799999999999998</v>
      </c>
      <c r="AR31" s="2">
        <v>0.68900000000000006</v>
      </c>
      <c r="AS31" s="27">
        <v>0.81099999999999994</v>
      </c>
      <c r="AT31">
        <v>8</v>
      </c>
      <c r="AU31">
        <v>9</v>
      </c>
      <c r="AV31">
        <f t="shared" ca="1" si="0"/>
        <v>8</v>
      </c>
      <c r="AW31">
        <v>5</v>
      </c>
      <c r="AX31">
        <v>5</v>
      </c>
      <c r="AY31">
        <v>2</v>
      </c>
      <c r="AZ31" s="31">
        <v>0.78</v>
      </c>
      <c r="BA31" s="3">
        <v>0.84</v>
      </c>
      <c r="BB31" s="3">
        <v>0.7</v>
      </c>
      <c r="BC31" s="3">
        <v>0.52</v>
      </c>
      <c r="BD31" s="3">
        <v>0.48</v>
      </c>
      <c r="BE31" s="3">
        <v>0.48</v>
      </c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01" s="4" customFormat="1">
      <c r="A32" s="37">
        <v>31</v>
      </c>
      <c r="B32" s="43">
        <v>49039790</v>
      </c>
      <c r="C32" s="43" t="s">
        <v>38</v>
      </c>
      <c r="D32" s="36">
        <v>1</v>
      </c>
      <c r="E32" s="41">
        <v>57</v>
      </c>
      <c r="F32" s="41">
        <v>4</v>
      </c>
      <c r="G32" s="43">
        <v>190</v>
      </c>
      <c r="H32" s="43">
        <v>172</v>
      </c>
      <c r="I32" s="37">
        <v>92</v>
      </c>
      <c r="J32" s="9">
        <v>17.600000000000001</v>
      </c>
      <c r="K32" s="10">
        <v>55</v>
      </c>
      <c r="L32" s="10">
        <v>35.020000000000003</v>
      </c>
      <c r="M32" s="10">
        <v>30.36</v>
      </c>
      <c r="N32" s="10">
        <v>22.49</v>
      </c>
      <c r="O32" s="11">
        <v>26</v>
      </c>
      <c r="P32" s="11">
        <v>56</v>
      </c>
      <c r="Q32" s="11">
        <v>22</v>
      </c>
      <c r="R32" s="11">
        <v>32</v>
      </c>
      <c r="S32" s="11">
        <v>24</v>
      </c>
      <c r="T32" s="12">
        <v>44.93</v>
      </c>
      <c r="U32" s="12">
        <v>56.13</v>
      </c>
      <c r="V32" s="12">
        <v>26.32</v>
      </c>
      <c r="W32" s="12">
        <v>30.060000000000002</v>
      </c>
      <c r="X32" s="12">
        <v>26.07</v>
      </c>
      <c r="Y32" s="14">
        <v>46</v>
      </c>
      <c r="Z32" s="14">
        <v>56</v>
      </c>
      <c r="AA32" s="14">
        <v>48</v>
      </c>
      <c r="AB32" s="14">
        <v>32</v>
      </c>
      <c r="AC32" s="14">
        <v>24</v>
      </c>
      <c r="AD32" s="15">
        <v>47.89</v>
      </c>
      <c r="AE32" s="15">
        <v>55.06</v>
      </c>
      <c r="AF32" s="15">
        <v>30.14</v>
      </c>
      <c r="AG32" s="15">
        <v>30.93</v>
      </c>
      <c r="AH32" s="15">
        <v>26.42</v>
      </c>
      <c r="AI32" s="16">
        <v>32.5</v>
      </c>
      <c r="AJ32" s="16">
        <v>55.12</v>
      </c>
      <c r="AK32" s="16">
        <v>26.35</v>
      </c>
      <c r="AL32" s="16">
        <v>32.549999999999997</v>
      </c>
      <c r="AM32" s="17">
        <v>22.57</v>
      </c>
      <c r="AN32" s="26">
        <v>-4.1999999999999815E-2</v>
      </c>
      <c r="AO32" s="2">
        <v>-0.20699999999999985</v>
      </c>
      <c r="AP32" s="2">
        <v>0.28899999999999992</v>
      </c>
      <c r="AQ32" s="2">
        <v>0.23699999999999988</v>
      </c>
      <c r="AR32" s="2">
        <v>0.746</v>
      </c>
      <c r="AS32" s="27">
        <v>0.82099999999999995</v>
      </c>
      <c r="AT32">
        <v>9</v>
      </c>
      <c r="AU32">
        <v>8</v>
      </c>
      <c r="AV32">
        <f t="shared" ca="1" si="0"/>
        <v>6</v>
      </c>
      <c r="AW32">
        <v>6</v>
      </c>
      <c r="AX32">
        <v>2</v>
      </c>
      <c r="AY32">
        <v>5</v>
      </c>
      <c r="AZ32" s="31">
        <v>0.8</v>
      </c>
      <c r="BA32" s="3">
        <v>0.86</v>
      </c>
      <c r="BB32" s="3">
        <v>0.76</v>
      </c>
      <c r="BC32" s="3">
        <v>0.6</v>
      </c>
      <c r="BD32" s="3">
        <v>0.42</v>
      </c>
      <c r="BE32" s="3">
        <v>0.38</v>
      </c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</row>
    <row r="33" spans="1:101" s="4" customFormat="1">
      <c r="A33" s="37">
        <v>32</v>
      </c>
      <c r="B33" s="43">
        <v>57034396</v>
      </c>
      <c r="C33" s="43" t="s">
        <v>39</v>
      </c>
      <c r="D33" s="36">
        <v>1</v>
      </c>
      <c r="E33" s="41">
        <v>56</v>
      </c>
      <c r="F33" s="41">
        <v>3</v>
      </c>
      <c r="G33" s="43">
        <v>323</v>
      </c>
      <c r="H33" s="43">
        <v>157</v>
      </c>
      <c r="I33" s="37">
        <v>74</v>
      </c>
      <c r="J33" s="9">
        <v>71.489999999999995</v>
      </c>
      <c r="K33" s="10">
        <v>41.19</v>
      </c>
      <c r="L33" s="10">
        <v>31.73</v>
      </c>
      <c r="M33" s="10">
        <v>13.07</v>
      </c>
      <c r="N33" s="10">
        <v>34.409999999999997</v>
      </c>
      <c r="O33" s="11">
        <v>44</v>
      </c>
      <c r="P33" s="11">
        <v>42</v>
      </c>
      <c r="Q33" s="11">
        <v>60</v>
      </c>
      <c r="R33" s="11">
        <v>12</v>
      </c>
      <c r="S33" s="11">
        <v>30</v>
      </c>
      <c r="T33" s="12">
        <v>46.93</v>
      </c>
      <c r="U33" s="12">
        <v>41.66</v>
      </c>
      <c r="V33" s="12">
        <v>37.61</v>
      </c>
      <c r="W33" s="12">
        <v>16.049999999999997</v>
      </c>
      <c r="X33" s="12">
        <v>25.61</v>
      </c>
      <c r="Y33" s="14">
        <v>56</v>
      </c>
      <c r="Z33" s="14">
        <v>42</v>
      </c>
      <c r="AA33" s="14">
        <v>43</v>
      </c>
      <c r="AB33" s="14">
        <v>15</v>
      </c>
      <c r="AC33" s="14">
        <v>27</v>
      </c>
      <c r="AD33" s="15">
        <v>50</v>
      </c>
      <c r="AE33" s="15">
        <v>42</v>
      </c>
      <c r="AF33" s="15">
        <v>27</v>
      </c>
      <c r="AG33" s="15">
        <v>12</v>
      </c>
      <c r="AH33" s="15">
        <v>30</v>
      </c>
      <c r="AI33" s="16">
        <v>33</v>
      </c>
      <c r="AJ33" s="16">
        <v>42</v>
      </c>
      <c r="AK33" s="16">
        <v>33</v>
      </c>
      <c r="AL33" s="16">
        <v>22</v>
      </c>
      <c r="AM33" s="17">
        <v>20</v>
      </c>
      <c r="AN33" s="26">
        <v>2.8000000000000025E-2</v>
      </c>
      <c r="AO33" s="2">
        <v>0.34299999999999997</v>
      </c>
      <c r="AP33" s="2">
        <v>-0.10399999999999987</v>
      </c>
      <c r="AQ33" s="2">
        <v>0.124</v>
      </c>
      <c r="AR33" s="2">
        <v>0.64100000000000001</v>
      </c>
      <c r="AS33" s="27">
        <v>0.83899999999999997</v>
      </c>
      <c r="AT33">
        <v>7</v>
      </c>
      <c r="AU33">
        <v>8</v>
      </c>
      <c r="AV33">
        <f t="shared" ca="1" si="0"/>
        <v>6</v>
      </c>
      <c r="AW33">
        <v>4</v>
      </c>
      <c r="AX33">
        <v>3</v>
      </c>
      <c r="AY33">
        <v>5</v>
      </c>
      <c r="AZ33" s="31">
        <v>0.86</v>
      </c>
      <c r="BA33" s="3">
        <v>0.84</v>
      </c>
      <c r="BB33" s="3">
        <v>0.76</v>
      </c>
      <c r="BC33" s="3">
        <v>0.64</v>
      </c>
      <c r="BD33" s="3">
        <v>0.3</v>
      </c>
      <c r="BE33" s="3">
        <v>0.36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s="4" customFormat="1">
      <c r="A34" s="37">
        <v>33</v>
      </c>
      <c r="B34" s="43">
        <v>59021399</v>
      </c>
      <c r="C34" s="43" t="s">
        <v>40</v>
      </c>
      <c r="D34" s="36">
        <v>1</v>
      </c>
      <c r="E34" s="41">
        <v>74</v>
      </c>
      <c r="F34" s="41">
        <v>4</v>
      </c>
      <c r="G34" s="43">
        <v>169</v>
      </c>
      <c r="H34" s="43">
        <v>129</v>
      </c>
      <c r="I34" s="37">
        <v>91</v>
      </c>
      <c r="J34" s="9">
        <v>27.46</v>
      </c>
      <c r="K34" s="10">
        <v>59.08</v>
      </c>
      <c r="L34" s="10">
        <v>24.88</v>
      </c>
      <c r="M34" s="10">
        <v>28.61</v>
      </c>
      <c r="N34" s="10">
        <v>29.71</v>
      </c>
      <c r="O34" s="11">
        <v>58</v>
      </c>
      <c r="P34" s="11">
        <v>59</v>
      </c>
      <c r="Q34" s="11">
        <v>50</v>
      </c>
      <c r="R34" s="11">
        <v>36</v>
      </c>
      <c r="S34" s="11">
        <v>23</v>
      </c>
      <c r="T34" s="12">
        <v>54.26</v>
      </c>
      <c r="U34" s="12">
        <v>59.08</v>
      </c>
      <c r="V34" s="12">
        <v>35.119999999999997</v>
      </c>
      <c r="W34" s="12">
        <v>26.89</v>
      </c>
      <c r="X34" s="12">
        <v>32.19</v>
      </c>
      <c r="Y34" s="14">
        <v>65</v>
      </c>
      <c r="Z34" s="14">
        <v>59</v>
      </c>
      <c r="AA34" s="14">
        <v>38</v>
      </c>
      <c r="AB34" s="14">
        <v>39</v>
      </c>
      <c r="AC34" s="14">
        <v>20</v>
      </c>
      <c r="AD34" s="15">
        <v>-5</v>
      </c>
      <c r="AE34" s="15">
        <v>59</v>
      </c>
      <c r="AF34" s="15">
        <v>28</v>
      </c>
      <c r="AG34" s="15">
        <v>28</v>
      </c>
      <c r="AH34" s="15">
        <v>31</v>
      </c>
      <c r="AI34" s="16">
        <v>35</v>
      </c>
      <c r="AJ34" s="16">
        <v>59</v>
      </c>
      <c r="AK34" s="16">
        <v>28</v>
      </c>
      <c r="AL34" s="16">
        <v>25</v>
      </c>
      <c r="AM34" s="17">
        <v>34</v>
      </c>
      <c r="AN34" s="26">
        <v>0.21399999999999997</v>
      </c>
      <c r="AO34" s="2">
        <v>-1.2999999999999901E-2</v>
      </c>
      <c r="AP34" s="2">
        <v>-0.20699999999999985</v>
      </c>
      <c r="AQ34" s="2">
        <v>0.15999999999999992</v>
      </c>
      <c r="AR34" s="2">
        <v>0.81699999999999995</v>
      </c>
      <c r="AS34" s="27">
        <v>0.70300000000000007</v>
      </c>
      <c r="AT34">
        <v>10</v>
      </c>
      <c r="AU34">
        <v>8</v>
      </c>
      <c r="AV34">
        <f t="shared" ca="1" si="0"/>
        <v>6</v>
      </c>
      <c r="AW34">
        <v>6</v>
      </c>
      <c r="AX34">
        <v>5</v>
      </c>
      <c r="AY34">
        <v>5</v>
      </c>
      <c r="AZ34" s="31">
        <v>0.84</v>
      </c>
      <c r="BA34" s="3">
        <v>0.86</v>
      </c>
      <c r="BB34" s="3">
        <v>0.86</v>
      </c>
      <c r="BC34" s="3">
        <v>0.54</v>
      </c>
      <c r="BD34" s="3">
        <v>0.42</v>
      </c>
      <c r="BE34" s="3">
        <v>0.4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s="4" customFormat="1">
      <c r="A35" s="37">
        <v>34</v>
      </c>
      <c r="B35" s="43">
        <v>61042061</v>
      </c>
      <c r="C35" s="43" t="s">
        <v>41</v>
      </c>
      <c r="D35" s="36">
        <v>2</v>
      </c>
      <c r="E35" s="41">
        <v>58</v>
      </c>
      <c r="F35" s="41">
        <v>3</v>
      </c>
      <c r="G35" s="43">
        <v>310</v>
      </c>
      <c r="H35" s="43">
        <v>115</v>
      </c>
      <c r="I35" s="37">
        <v>83</v>
      </c>
      <c r="J35" s="9">
        <v>88.71</v>
      </c>
      <c r="K35" s="10">
        <v>54.15</v>
      </c>
      <c r="L35" s="10">
        <v>8.3699999999999992</v>
      </c>
      <c r="M35" s="10">
        <v>26.76</v>
      </c>
      <c r="N35" s="10">
        <v>24.52</v>
      </c>
      <c r="O35" s="11">
        <v>62</v>
      </c>
      <c r="P35" s="11">
        <v>54</v>
      </c>
      <c r="Q35" s="11">
        <v>57</v>
      </c>
      <c r="R35" s="11">
        <v>7</v>
      </c>
      <c r="S35" s="11">
        <v>47</v>
      </c>
      <c r="T35" s="12">
        <v>59</v>
      </c>
      <c r="U35" s="12">
        <v>54</v>
      </c>
      <c r="V35" s="12">
        <v>49</v>
      </c>
      <c r="W35" s="12">
        <v>33</v>
      </c>
      <c r="X35" s="12">
        <v>21</v>
      </c>
      <c r="Y35" s="14">
        <v>72.150000000000006</v>
      </c>
      <c r="Z35" s="14">
        <v>54.8</v>
      </c>
      <c r="AA35" s="14">
        <v>9.43</v>
      </c>
      <c r="AB35" s="14">
        <v>36.770000000000003</v>
      </c>
      <c r="AC35" s="14">
        <v>18.239999999999998</v>
      </c>
      <c r="AD35" s="15">
        <v>75</v>
      </c>
      <c r="AE35" s="15">
        <v>55</v>
      </c>
      <c r="AF35" s="15">
        <v>38</v>
      </c>
      <c r="AG35" s="15">
        <v>31</v>
      </c>
      <c r="AH35" s="15">
        <v>24</v>
      </c>
      <c r="AI35" s="16">
        <v>45</v>
      </c>
      <c r="AJ35" s="16">
        <v>54</v>
      </c>
      <c r="AK35" s="16">
        <v>64</v>
      </c>
      <c r="AL35" s="16">
        <v>30</v>
      </c>
      <c r="AM35" s="17">
        <v>24</v>
      </c>
      <c r="AN35" s="26">
        <v>-4.6000000000000041E-2</v>
      </c>
      <c r="AO35" s="2">
        <v>0.16600000000000004</v>
      </c>
      <c r="AP35" s="2">
        <v>6.0999999999999943E-2</v>
      </c>
      <c r="AQ35" s="2">
        <v>0.18299999999999983</v>
      </c>
      <c r="AR35" s="2">
        <v>0.76400000000000001</v>
      </c>
      <c r="AS35" s="27">
        <v>0.56600000000000006</v>
      </c>
      <c r="AT35">
        <v>7</v>
      </c>
      <c r="AU35">
        <v>9</v>
      </c>
      <c r="AV35">
        <f t="shared" ca="1" si="0"/>
        <v>6</v>
      </c>
      <c r="AW35">
        <v>5</v>
      </c>
      <c r="AX35">
        <v>3</v>
      </c>
      <c r="AY35">
        <v>3</v>
      </c>
      <c r="AZ35" s="31">
        <v>0.82</v>
      </c>
      <c r="BA35" s="3">
        <v>0.92</v>
      </c>
      <c r="BB35" s="3">
        <v>0.82</v>
      </c>
      <c r="BC35" s="3">
        <v>0.56000000000000005</v>
      </c>
      <c r="BD35" s="3">
        <v>0.36</v>
      </c>
      <c r="BE35" s="3">
        <v>0.42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 s="4" customFormat="1">
      <c r="A36" s="37">
        <v>35</v>
      </c>
      <c r="B36" s="43">
        <v>65005488</v>
      </c>
      <c r="C36" s="43" t="s">
        <v>42</v>
      </c>
      <c r="D36" s="36">
        <v>1</v>
      </c>
      <c r="E36" s="41">
        <v>70</v>
      </c>
      <c r="F36" s="41">
        <v>2</v>
      </c>
      <c r="G36" s="43">
        <v>183</v>
      </c>
      <c r="H36" s="43">
        <v>113</v>
      </c>
      <c r="I36" s="37">
        <v>71</v>
      </c>
      <c r="J36" s="9">
        <v>48.12</v>
      </c>
      <c r="K36" s="10">
        <v>47.45</v>
      </c>
      <c r="L36" s="10">
        <v>35.64</v>
      </c>
      <c r="M36" s="10">
        <v>15.19</v>
      </c>
      <c r="N36" s="10">
        <v>32.15</v>
      </c>
      <c r="O36" s="11">
        <v>42</v>
      </c>
      <c r="P36" s="11">
        <v>47</v>
      </c>
      <c r="Q36" s="11">
        <v>42</v>
      </c>
      <c r="R36" s="11">
        <v>3</v>
      </c>
      <c r="S36" s="11">
        <v>44</v>
      </c>
      <c r="T36" s="12">
        <v>66.010000000000005</v>
      </c>
      <c r="U36" s="12">
        <v>47.65</v>
      </c>
      <c r="V36" s="12">
        <v>37.06</v>
      </c>
      <c r="W36" s="12">
        <v>14.36</v>
      </c>
      <c r="X36" s="12">
        <v>33.29</v>
      </c>
      <c r="Y36" s="14">
        <v>66</v>
      </c>
      <c r="Z36" s="14">
        <v>48</v>
      </c>
      <c r="AA36" s="14">
        <v>64</v>
      </c>
      <c r="AB36" s="14">
        <v>26</v>
      </c>
      <c r="AC36" s="14">
        <v>22</v>
      </c>
      <c r="AD36" s="15">
        <v>73</v>
      </c>
      <c r="AE36" s="15">
        <v>48</v>
      </c>
      <c r="AF36" s="15">
        <v>41</v>
      </c>
      <c r="AG36" s="15">
        <v>18</v>
      </c>
      <c r="AH36" s="15">
        <v>30</v>
      </c>
      <c r="AI36" s="16">
        <v>75</v>
      </c>
      <c r="AJ36" s="16">
        <v>48</v>
      </c>
      <c r="AK36" s="16">
        <v>35</v>
      </c>
      <c r="AL36" s="16">
        <v>19</v>
      </c>
      <c r="AM36" s="17">
        <v>29</v>
      </c>
      <c r="AN36" s="26">
        <v>0.1080000000000001</v>
      </c>
      <c r="AO36" s="2">
        <v>-0.17399999999999993</v>
      </c>
      <c r="AP36" s="2">
        <v>0.20799999999999996</v>
      </c>
      <c r="AQ36" s="2">
        <v>0.20800000000000007</v>
      </c>
      <c r="AR36" s="2">
        <v>0.81699999999999995</v>
      </c>
      <c r="AS36" s="27">
        <v>0.61299999999999999</v>
      </c>
      <c r="AT36">
        <v>8</v>
      </c>
      <c r="AU36">
        <v>9</v>
      </c>
      <c r="AV36">
        <f t="shared" ca="1" si="0"/>
        <v>8</v>
      </c>
      <c r="AW36">
        <v>3</v>
      </c>
      <c r="AX36">
        <v>5</v>
      </c>
      <c r="AY36">
        <v>4</v>
      </c>
      <c r="AZ36" s="31">
        <v>0.78</v>
      </c>
      <c r="BA36" s="3">
        <v>0.74</v>
      </c>
      <c r="BB36" s="3">
        <v>0.72</v>
      </c>
      <c r="BC36" s="3">
        <v>0.6</v>
      </c>
      <c r="BD36" s="3">
        <v>0.4</v>
      </c>
      <c r="BE36" s="3">
        <v>0.5</v>
      </c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 s="4" customFormat="1">
      <c r="A37" s="37">
        <v>36</v>
      </c>
      <c r="B37" s="43">
        <v>60037171</v>
      </c>
      <c r="C37" s="43" t="s">
        <v>43</v>
      </c>
      <c r="D37" s="36">
        <v>1</v>
      </c>
      <c r="E37" s="41">
        <v>61</v>
      </c>
      <c r="F37" s="41">
        <v>2</v>
      </c>
      <c r="G37" s="43">
        <v>322</v>
      </c>
      <c r="H37" s="43">
        <v>115</v>
      </c>
      <c r="I37" s="37">
        <v>97</v>
      </c>
      <c r="J37" s="9">
        <v>42.53</v>
      </c>
      <c r="K37" s="10">
        <v>59.36</v>
      </c>
      <c r="L37" s="10">
        <v>38.46</v>
      </c>
      <c r="M37" s="10">
        <v>20.43</v>
      </c>
      <c r="N37" s="10">
        <v>28.82</v>
      </c>
      <c r="O37" s="11">
        <v>32</v>
      </c>
      <c r="P37" s="11">
        <v>59</v>
      </c>
      <c r="Q37" s="11">
        <v>21</v>
      </c>
      <c r="R37" s="11">
        <v>22</v>
      </c>
      <c r="S37" s="11">
        <v>37</v>
      </c>
      <c r="T37" s="12">
        <v>30</v>
      </c>
      <c r="U37" s="12">
        <v>59</v>
      </c>
      <c r="V37" s="12">
        <v>29</v>
      </c>
      <c r="W37" s="12">
        <v>37</v>
      </c>
      <c r="X37" s="12">
        <v>22</v>
      </c>
      <c r="Y37" s="14">
        <v>38</v>
      </c>
      <c r="Z37" s="14">
        <v>59</v>
      </c>
      <c r="AA37" s="14">
        <v>37</v>
      </c>
      <c r="AB37" s="14">
        <v>16</v>
      </c>
      <c r="AC37" s="14">
        <v>43</v>
      </c>
      <c r="AD37" s="15">
        <v>28.18</v>
      </c>
      <c r="AE37" s="15">
        <v>58.42</v>
      </c>
      <c r="AF37" s="15">
        <v>37.979999999999997</v>
      </c>
      <c r="AG37" s="15">
        <v>37.51</v>
      </c>
      <c r="AH37" s="15">
        <v>21.34</v>
      </c>
      <c r="AI37" s="16">
        <v>30</v>
      </c>
      <c r="AJ37" s="16">
        <v>59</v>
      </c>
      <c r="AK37" s="16">
        <v>34</v>
      </c>
      <c r="AL37" s="16">
        <v>6</v>
      </c>
      <c r="AM37" s="17">
        <v>53</v>
      </c>
      <c r="AN37" s="26">
        <v>0.1100000000000001</v>
      </c>
      <c r="AO37" s="2">
        <v>0.25600000000000001</v>
      </c>
      <c r="AP37" s="2">
        <v>-0.12199999999999989</v>
      </c>
      <c r="AQ37" s="2">
        <v>-6.0000000000000053E-2</v>
      </c>
      <c r="AR37" s="2">
        <v>0.82399999999999995</v>
      </c>
      <c r="AS37" s="27">
        <v>0.86</v>
      </c>
      <c r="AT37">
        <v>8</v>
      </c>
      <c r="AU37">
        <v>9</v>
      </c>
      <c r="AV37">
        <f t="shared" ca="1" si="0"/>
        <v>8</v>
      </c>
      <c r="AW37">
        <v>4</v>
      </c>
      <c r="AX37">
        <v>3</v>
      </c>
      <c r="AY37">
        <v>3</v>
      </c>
      <c r="AZ37" s="31">
        <v>0.8</v>
      </c>
      <c r="BA37" s="3">
        <v>0.82</v>
      </c>
      <c r="BB37" s="3">
        <v>0.72</v>
      </c>
      <c r="BC37" s="3">
        <v>0.6</v>
      </c>
      <c r="BD37" s="3">
        <v>0.42</v>
      </c>
      <c r="BE37" s="3">
        <v>0.46</v>
      </c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s="4" customFormat="1">
      <c r="A38" s="37">
        <v>37</v>
      </c>
      <c r="B38" s="43">
        <v>43055021</v>
      </c>
      <c r="C38" s="43" t="s">
        <v>44</v>
      </c>
      <c r="D38" s="36">
        <v>2</v>
      </c>
      <c r="E38" s="41">
        <v>61</v>
      </c>
      <c r="F38" s="41">
        <v>3</v>
      </c>
      <c r="G38" s="43">
        <v>254</v>
      </c>
      <c r="H38" s="43">
        <v>150</v>
      </c>
      <c r="I38" s="37">
        <v>105</v>
      </c>
      <c r="J38" s="9">
        <v>54.74</v>
      </c>
      <c r="K38" s="10">
        <v>49.15</v>
      </c>
      <c r="L38" s="10">
        <v>33.93</v>
      </c>
      <c r="M38" s="10">
        <v>29.18</v>
      </c>
      <c r="N38" s="10">
        <v>20.190000000000001</v>
      </c>
      <c r="O38" s="11">
        <v>37</v>
      </c>
      <c r="P38" s="11">
        <v>49</v>
      </c>
      <c r="Q38" s="11">
        <v>24</v>
      </c>
      <c r="R38" s="11">
        <v>29</v>
      </c>
      <c r="S38" s="11">
        <v>20</v>
      </c>
      <c r="T38" s="12">
        <v>63</v>
      </c>
      <c r="U38" s="12">
        <v>50</v>
      </c>
      <c r="V38" s="12">
        <v>31</v>
      </c>
      <c r="W38" s="12">
        <v>18</v>
      </c>
      <c r="X38" s="12">
        <v>32</v>
      </c>
      <c r="Y38" s="14">
        <v>46.09</v>
      </c>
      <c r="Z38" s="14">
        <v>49.55</v>
      </c>
      <c r="AA38" s="14">
        <v>42.73</v>
      </c>
      <c r="AB38" s="14">
        <v>17.23</v>
      </c>
      <c r="AC38" s="14">
        <v>31.32</v>
      </c>
      <c r="AD38" s="15">
        <v>54</v>
      </c>
      <c r="AE38" s="15">
        <v>50</v>
      </c>
      <c r="AF38" s="15">
        <v>50</v>
      </c>
      <c r="AG38" s="15">
        <v>15</v>
      </c>
      <c r="AH38" s="15">
        <v>35</v>
      </c>
      <c r="AI38" s="16">
        <v>77</v>
      </c>
      <c r="AJ38" s="16">
        <v>50</v>
      </c>
      <c r="AK38" s="16">
        <v>65</v>
      </c>
      <c r="AL38" s="16">
        <v>16</v>
      </c>
      <c r="AM38" s="17">
        <v>34</v>
      </c>
      <c r="AN38" s="26">
        <v>4.0000000000000036E-3</v>
      </c>
      <c r="AO38" s="2">
        <v>-0.16500000000000004</v>
      </c>
      <c r="AP38" s="2">
        <v>2.8000000000000025E-2</v>
      </c>
      <c r="AQ38" s="2">
        <v>0.48099999999999998</v>
      </c>
      <c r="AR38" s="2">
        <v>0.84599999999999997</v>
      </c>
      <c r="AS38" s="27">
        <v>0.88500000000000001</v>
      </c>
      <c r="AT38">
        <v>10</v>
      </c>
      <c r="AU38">
        <v>9</v>
      </c>
      <c r="AV38">
        <f t="shared" ca="1" si="0"/>
        <v>7</v>
      </c>
      <c r="AW38">
        <v>6</v>
      </c>
      <c r="AX38">
        <v>2</v>
      </c>
      <c r="AY38">
        <v>2</v>
      </c>
      <c r="AZ38" s="31">
        <v>0.86</v>
      </c>
      <c r="BA38" s="3">
        <v>0.8</v>
      </c>
      <c r="BB38" s="3">
        <v>0.76</v>
      </c>
      <c r="BC38" s="3">
        <v>0.5</v>
      </c>
      <c r="BD38" s="3">
        <v>0.4</v>
      </c>
      <c r="BE38" s="3">
        <v>0.4</v>
      </c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 s="4" customFormat="1">
      <c r="A39" s="37">
        <v>38</v>
      </c>
      <c r="B39" s="43">
        <v>55040759</v>
      </c>
      <c r="C39" s="43" t="s">
        <v>45</v>
      </c>
      <c r="D39" s="36">
        <v>2</v>
      </c>
      <c r="E39" s="41">
        <v>64</v>
      </c>
      <c r="F39" s="41">
        <v>3</v>
      </c>
      <c r="G39" s="43">
        <v>164</v>
      </c>
      <c r="H39" s="43">
        <v>83</v>
      </c>
      <c r="I39" s="37">
        <v>73</v>
      </c>
      <c r="J39" s="9">
        <v>57.14</v>
      </c>
      <c r="K39" s="10">
        <v>59.33</v>
      </c>
      <c r="L39" s="10">
        <v>48.58</v>
      </c>
      <c r="M39" s="10">
        <v>26.27</v>
      </c>
      <c r="N39" s="10">
        <v>33.65</v>
      </c>
      <c r="O39" s="11">
        <v>58</v>
      </c>
      <c r="P39" s="11">
        <v>59</v>
      </c>
      <c r="Q39" s="11">
        <v>21</v>
      </c>
      <c r="R39" s="11">
        <v>8</v>
      </c>
      <c r="S39" s="11">
        <v>51</v>
      </c>
      <c r="T39" s="12">
        <v>29</v>
      </c>
      <c r="U39" s="12">
        <v>59</v>
      </c>
      <c r="V39" s="12">
        <v>34</v>
      </c>
      <c r="W39" s="12">
        <v>17</v>
      </c>
      <c r="X39" s="12">
        <v>42</v>
      </c>
      <c r="Y39" s="14">
        <v>30</v>
      </c>
      <c r="Z39" s="14">
        <v>59</v>
      </c>
      <c r="AA39" s="14">
        <v>54</v>
      </c>
      <c r="AB39" s="14">
        <v>36</v>
      </c>
      <c r="AC39" s="14">
        <v>23</v>
      </c>
      <c r="AD39" s="15">
        <v>48.45</v>
      </c>
      <c r="AE39" s="15">
        <v>59.34</v>
      </c>
      <c r="AF39" s="15">
        <v>37.56</v>
      </c>
      <c r="AG39" s="15">
        <v>27.55</v>
      </c>
      <c r="AH39" s="15">
        <v>31.62</v>
      </c>
      <c r="AI39" s="16">
        <v>24</v>
      </c>
      <c r="AJ39" s="16">
        <v>59</v>
      </c>
      <c r="AK39" s="16">
        <v>63</v>
      </c>
      <c r="AL39" s="16">
        <v>2</v>
      </c>
      <c r="AM39" s="17">
        <v>57</v>
      </c>
      <c r="AN39" s="26">
        <v>-0.22100000000000009</v>
      </c>
      <c r="AO39" s="2">
        <v>0.124</v>
      </c>
      <c r="AP39" s="2">
        <v>0.28300000000000003</v>
      </c>
      <c r="AQ39" s="2">
        <v>0.45700000000000007</v>
      </c>
      <c r="AR39" s="2">
        <v>0.69900000000000007</v>
      </c>
      <c r="AS39" s="27">
        <v>0.86899999999999999</v>
      </c>
      <c r="AT39">
        <v>7</v>
      </c>
      <c r="AU39">
        <v>8</v>
      </c>
      <c r="AV39">
        <f t="shared" ca="1" si="0"/>
        <v>8</v>
      </c>
      <c r="AW39">
        <v>6</v>
      </c>
      <c r="AX39">
        <v>2</v>
      </c>
      <c r="AY39">
        <v>2</v>
      </c>
      <c r="AZ39" s="31">
        <v>0.76</v>
      </c>
      <c r="BA39" s="3">
        <v>0.82</v>
      </c>
      <c r="BB39" s="3">
        <v>0.8</v>
      </c>
      <c r="BC39" s="3">
        <v>0.52</v>
      </c>
      <c r="BD39" s="3">
        <v>0.3</v>
      </c>
      <c r="BE39" s="3">
        <v>0.36</v>
      </c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 s="4" customFormat="1">
      <c r="A40" s="37">
        <v>39</v>
      </c>
      <c r="B40" s="43">
        <v>38010530</v>
      </c>
      <c r="C40" s="43" t="s">
        <v>46</v>
      </c>
      <c r="D40" s="36">
        <v>1</v>
      </c>
      <c r="E40" s="41">
        <v>65</v>
      </c>
      <c r="F40" s="41">
        <v>4</v>
      </c>
      <c r="G40" s="43">
        <v>323</v>
      </c>
      <c r="H40" s="43">
        <v>62</v>
      </c>
      <c r="I40" s="37">
        <v>108</v>
      </c>
      <c r="J40" s="9">
        <v>19.34</v>
      </c>
      <c r="K40" s="10">
        <v>50.09</v>
      </c>
      <c r="L40" s="10">
        <v>45.75</v>
      </c>
      <c r="M40" s="10">
        <v>18.559999999999999</v>
      </c>
      <c r="N40" s="10">
        <v>32.42</v>
      </c>
      <c r="O40" s="11">
        <v>36</v>
      </c>
      <c r="P40" s="11">
        <v>50</v>
      </c>
      <c r="Q40" s="11">
        <v>36</v>
      </c>
      <c r="R40" s="11">
        <v>24</v>
      </c>
      <c r="S40" s="11">
        <v>26</v>
      </c>
      <c r="T40" s="12">
        <v>12.32</v>
      </c>
      <c r="U40" s="12">
        <v>50.63</v>
      </c>
      <c r="V40" s="12">
        <v>47.29</v>
      </c>
      <c r="W40" s="12">
        <v>15.150000000000006</v>
      </c>
      <c r="X40" s="12">
        <v>35.479999999999997</v>
      </c>
      <c r="Y40" s="14">
        <v>62</v>
      </c>
      <c r="Z40" s="14">
        <v>50</v>
      </c>
      <c r="AA40" s="14">
        <v>35</v>
      </c>
      <c r="AB40" s="14">
        <v>7</v>
      </c>
      <c r="AC40" s="14">
        <v>43</v>
      </c>
      <c r="AD40" s="15">
        <v>22.98</v>
      </c>
      <c r="AE40" s="15">
        <v>50.45</v>
      </c>
      <c r="AF40" s="15">
        <v>49.7</v>
      </c>
      <c r="AG40" s="15">
        <v>12.67</v>
      </c>
      <c r="AH40" s="15">
        <v>38.14</v>
      </c>
      <c r="AI40" s="16">
        <v>73</v>
      </c>
      <c r="AJ40" s="16">
        <v>50</v>
      </c>
      <c r="AK40" s="16">
        <v>31</v>
      </c>
      <c r="AL40" s="16">
        <v>20</v>
      </c>
      <c r="AM40" s="17">
        <v>30</v>
      </c>
      <c r="AN40" s="26">
        <v>-0.12199999999999989</v>
      </c>
      <c r="AO40" s="2">
        <v>-0.12199999999999989</v>
      </c>
      <c r="AP40" s="2">
        <v>0.15500000000000003</v>
      </c>
      <c r="AQ40" s="2">
        <v>0.42000000000000004</v>
      </c>
      <c r="AR40" s="2">
        <v>0.73499999999999999</v>
      </c>
      <c r="AS40" s="27">
        <v>0.85699999999999998</v>
      </c>
      <c r="AT40">
        <v>9</v>
      </c>
      <c r="AU40">
        <v>9</v>
      </c>
      <c r="AV40">
        <f t="shared" ca="1" si="0"/>
        <v>7</v>
      </c>
      <c r="AW40">
        <v>4</v>
      </c>
      <c r="AX40">
        <v>3</v>
      </c>
      <c r="AY40">
        <v>2</v>
      </c>
      <c r="AZ40" s="31">
        <v>0.76</v>
      </c>
      <c r="BA40" s="3">
        <v>0.9</v>
      </c>
      <c r="BB40" s="3">
        <v>0.78</v>
      </c>
      <c r="BC40" s="3">
        <v>0.6</v>
      </c>
      <c r="BD40" s="3">
        <v>0.36</v>
      </c>
      <c r="BE40" s="3">
        <v>0.44</v>
      </c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 s="4" customFormat="1">
      <c r="A41" s="37">
        <v>40</v>
      </c>
      <c r="B41" s="43">
        <v>48027931</v>
      </c>
      <c r="C41" s="43" t="s">
        <v>47</v>
      </c>
      <c r="D41" s="36">
        <v>2</v>
      </c>
      <c r="E41" s="41">
        <v>47</v>
      </c>
      <c r="F41" s="41">
        <v>4</v>
      </c>
      <c r="G41" s="43">
        <v>199</v>
      </c>
      <c r="H41" s="43">
        <v>134</v>
      </c>
      <c r="I41" s="37">
        <v>83</v>
      </c>
      <c r="J41" s="9">
        <v>29.11</v>
      </c>
      <c r="K41" s="10">
        <v>45.26</v>
      </c>
      <c r="L41" s="10">
        <v>34.28</v>
      </c>
      <c r="M41" s="10">
        <v>19.75</v>
      </c>
      <c r="N41" s="10">
        <v>26.67</v>
      </c>
      <c r="O41" s="11">
        <v>36</v>
      </c>
      <c r="P41" s="11">
        <v>45</v>
      </c>
      <c r="Q41" s="11">
        <v>62</v>
      </c>
      <c r="R41" s="11">
        <v>17</v>
      </c>
      <c r="S41" s="11">
        <v>28</v>
      </c>
      <c r="T41" s="12">
        <v>27.83</v>
      </c>
      <c r="U41" s="12">
        <v>45.92</v>
      </c>
      <c r="V41" s="12">
        <v>35.33</v>
      </c>
      <c r="W41" s="12">
        <v>18.950000000000003</v>
      </c>
      <c r="X41" s="12">
        <v>26.97</v>
      </c>
      <c r="Y41" s="14">
        <v>29</v>
      </c>
      <c r="Z41" s="14">
        <v>46</v>
      </c>
      <c r="AA41" s="14">
        <v>49</v>
      </c>
      <c r="AB41" s="14">
        <v>20</v>
      </c>
      <c r="AC41" s="14">
        <v>26</v>
      </c>
      <c r="AD41" s="15">
        <v>24</v>
      </c>
      <c r="AE41" s="15">
        <v>45.71</v>
      </c>
      <c r="AF41" s="15">
        <v>30.78</v>
      </c>
      <c r="AG41" s="15">
        <v>22.97</v>
      </c>
      <c r="AH41" s="15">
        <v>24.66</v>
      </c>
      <c r="AI41" s="16">
        <v>28</v>
      </c>
      <c r="AJ41" s="16">
        <v>46</v>
      </c>
      <c r="AK41" s="16">
        <v>34</v>
      </c>
      <c r="AL41" s="16">
        <v>21</v>
      </c>
      <c r="AM41" s="17">
        <v>25</v>
      </c>
      <c r="AN41" s="26">
        <v>-0.13200000000000012</v>
      </c>
      <c r="AO41" s="2">
        <v>-0.20699999999999985</v>
      </c>
      <c r="AP41" s="2">
        <v>-1.5000000000000124E-2</v>
      </c>
      <c r="AQ41" s="2">
        <v>0.40100000000000002</v>
      </c>
      <c r="AR41" s="2">
        <v>0.81299999999999994</v>
      </c>
      <c r="AS41" s="27">
        <v>0.60299999999999998</v>
      </c>
      <c r="AT41">
        <v>10</v>
      </c>
      <c r="AU41">
        <v>8</v>
      </c>
      <c r="AV41">
        <f t="shared" ca="1" si="0"/>
        <v>8</v>
      </c>
      <c r="AW41">
        <v>6</v>
      </c>
      <c r="AX41">
        <v>2</v>
      </c>
      <c r="AY41">
        <v>3</v>
      </c>
      <c r="AZ41" s="31">
        <v>0.88</v>
      </c>
      <c r="BA41" s="3">
        <v>0.8</v>
      </c>
      <c r="BB41" s="3">
        <v>0.8</v>
      </c>
      <c r="BC41" s="3">
        <v>0.66</v>
      </c>
      <c r="BD41" s="3">
        <v>0.44</v>
      </c>
      <c r="BE41" s="3">
        <v>0.5</v>
      </c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 s="4" customFormat="1">
      <c r="A42" s="37">
        <v>41</v>
      </c>
      <c r="B42" s="43">
        <v>44052759</v>
      </c>
      <c r="C42" s="43" t="s">
        <v>48</v>
      </c>
      <c r="D42" s="36">
        <v>2</v>
      </c>
      <c r="E42" s="41">
        <v>67</v>
      </c>
      <c r="F42" s="41">
        <v>3</v>
      </c>
      <c r="G42" s="43">
        <v>280</v>
      </c>
      <c r="H42" s="43">
        <v>72</v>
      </c>
      <c r="I42" s="37">
        <v>61</v>
      </c>
      <c r="J42" s="9">
        <v>27.09</v>
      </c>
      <c r="K42" s="10">
        <v>48.22</v>
      </c>
      <c r="L42" s="10">
        <v>23.22</v>
      </c>
      <c r="M42" s="10">
        <v>24.96</v>
      </c>
      <c r="N42" s="10">
        <v>24.79</v>
      </c>
      <c r="O42" s="11">
        <v>49.15</v>
      </c>
      <c r="P42" s="11">
        <v>48.58</v>
      </c>
      <c r="Q42" s="11">
        <v>22.15</v>
      </c>
      <c r="R42" s="11">
        <v>21.18</v>
      </c>
      <c r="S42" s="11">
        <v>27.25</v>
      </c>
      <c r="T42" s="12">
        <v>58</v>
      </c>
      <c r="U42" s="12">
        <v>48</v>
      </c>
      <c r="V42" s="12">
        <v>34</v>
      </c>
      <c r="W42" s="12">
        <v>21</v>
      </c>
      <c r="X42" s="12">
        <v>27</v>
      </c>
      <c r="Y42" s="14">
        <v>69</v>
      </c>
      <c r="Z42" s="14">
        <v>48</v>
      </c>
      <c r="AA42" s="14">
        <v>27</v>
      </c>
      <c r="AB42" s="14">
        <v>4</v>
      </c>
      <c r="AC42" s="14">
        <v>44</v>
      </c>
      <c r="AD42" s="15">
        <v>52</v>
      </c>
      <c r="AE42" s="15">
        <v>49</v>
      </c>
      <c r="AF42" s="15">
        <v>64</v>
      </c>
      <c r="AG42" s="15">
        <v>19</v>
      </c>
      <c r="AH42" s="15">
        <v>30</v>
      </c>
      <c r="AI42" s="16">
        <v>51</v>
      </c>
      <c r="AJ42" s="16">
        <v>48</v>
      </c>
      <c r="AK42" s="16">
        <v>59</v>
      </c>
      <c r="AL42" s="16">
        <v>26</v>
      </c>
      <c r="AM42" s="17">
        <v>22</v>
      </c>
      <c r="AN42" s="26">
        <v>-2.6000000000000023E-2</v>
      </c>
      <c r="AO42" s="2">
        <v>-0.16500000000000004</v>
      </c>
      <c r="AP42" s="2">
        <v>0.15000000000000002</v>
      </c>
      <c r="AQ42" s="2">
        <v>0.22599999999999998</v>
      </c>
      <c r="AR42" s="2">
        <v>0.67300000000000004</v>
      </c>
      <c r="AS42" s="27">
        <v>0.78899999999999992</v>
      </c>
      <c r="AT42">
        <v>8</v>
      </c>
      <c r="AU42">
        <v>9</v>
      </c>
      <c r="AV42">
        <f t="shared" ca="1" si="0"/>
        <v>7</v>
      </c>
      <c r="AW42">
        <v>5</v>
      </c>
      <c r="AX42">
        <v>5</v>
      </c>
      <c r="AY42">
        <v>4</v>
      </c>
      <c r="AZ42" s="31">
        <v>0.92</v>
      </c>
      <c r="BA42" s="3">
        <v>0.82</v>
      </c>
      <c r="BB42" s="3">
        <v>0.8</v>
      </c>
      <c r="BC42" s="3">
        <v>0.6</v>
      </c>
      <c r="BD42" s="3">
        <v>0.4</v>
      </c>
      <c r="BE42" s="3">
        <v>0.5</v>
      </c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>
      <c r="A43" s="39">
        <v>42</v>
      </c>
      <c r="B43" s="44">
        <v>44001476</v>
      </c>
      <c r="C43" s="44" t="s">
        <v>49</v>
      </c>
      <c r="D43" s="38">
        <v>2</v>
      </c>
      <c r="E43" s="42">
        <v>61</v>
      </c>
      <c r="F43" s="42">
        <v>2</v>
      </c>
      <c r="G43" s="44">
        <v>258</v>
      </c>
      <c r="H43" s="44">
        <v>183</v>
      </c>
      <c r="I43" s="39">
        <v>71</v>
      </c>
      <c r="J43" s="18">
        <v>42.53</v>
      </c>
      <c r="K43" s="19">
        <v>59.36</v>
      </c>
      <c r="L43" s="19">
        <v>38.46</v>
      </c>
      <c r="M43" s="19">
        <v>20.43</v>
      </c>
      <c r="N43" s="19">
        <v>28.82</v>
      </c>
      <c r="O43" s="20">
        <v>32</v>
      </c>
      <c r="P43" s="20">
        <v>59</v>
      </c>
      <c r="Q43" s="20">
        <v>21</v>
      </c>
      <c r="R43" s="20">
        <v>22</v>
      </c>
      <c r="S43" s="20">
        <v>37</v>
      </c>
      <c r="T43" s="21">
        <v>30</v>
      </c>
      <c r="U43" s="21">
        <v>59</v>
      </c>
      <c r="V43" s="21">
        <v>29</v>
      </c>
      <c r="W43" s="21">
        <v>37</v>
      </c>
      <c r="X43" s="21">
        <v>22</v>
      </c>
      <c r="Y43" s="22">
        <v>38</v>
      </c>
      <c r="Z43" s="22">
        <v>59</v>
      </c>
      <c r="AA43" s="22">
        <v>37</v>
      </c>
      <c r="AB43" s="22">
        <v>16</v>
      </c>
      <c r="AC43" s="22">
        <v>43</v>
      </c>
      <c r="AD43" s="23">
        <v>28.18</v>
      </c>
      <c r="AE43" s="23">
        <v>58.42</v>
      </c>
      <c r="AF43" s="23">
        <v>37.979999999999997</v>
      </c>
      <c r="AG43" s="23">
        <v>37.51</v>
      </c>
      <c r="AH43" s="23">
        <v>21.34</v>
      </c>
      <c r="AI43" s="24">
        <v>30</v>
      </c>
      <c r="AJ43" s="24">
        <v>59</v>
      </c>
      <c r="AK43" s="24">
        <v>34</v>
      </c>
      <c r="AL43" s="24">
        <v>6</v>
      </c>
      <c r="AM43" s="25">
        <v>53</v>
      </c>
      <c r="AN43" s="28">
        <v>0.22299999999999998</v>
      </c>
      <c r="AO43" s="29">
        <v>2.8000000000000025E-2</v>
      </c>
      <c r="AP43" s="29">
        <v>1.9999999999999907E-2</v>
      </c>
      <c r="AQ43" s="29">
        <v>0.40500000000000003</v>
      </c>
      <c r="AR43" s="29">
        <v>0.85699999999999998</v>
      </c>
      <c r="AS43" s="30">
        <v>0.872</v>
      </c>
      <c r="AT43">
        <v>8</v>
      </c>
      <c r="AU43">
        <v>9</v>
      </c>
      <c r="AV43">
        <f t="shared" ca="1" si="0"/>
        <v>8</v>
      </c>
      <c r="AW43">
        <v>4</v>
      </c>
      <c r="AX43">
        <v>5</v>
      </c>
      <c r="AY43">
        <v>2</v>
      </c>
      <c r="AZ43" s="32">
        <v>0.8</v>
      </c>
      <c r="BA43" s="33">
        <v>0.86</v>
      </c>
      <c r="BB43" s="33">
        <v>0.76</v>
      </c>
      <c r="BC43" s="33">
        <v>0.57999999999999996</v>
      </c>
      <c r="BD43" s="33">
        <v>0.46</v>
      </c>
      <c r="BE43" s="33">
        <v>0.42</v>
      </c>
    </row>
    <row r="44" spans="1:101"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</row>
    <row r="45" spans="1:101"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</row>
    <row r="46" spans="1:101" s="4" customForma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 s="4" customForma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 s="4" customForma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 s="4" customForma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 s="4" customForma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 s="4" customForma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 s="4" customForma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 s="4" customForma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 s="4" customForma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 s="4" customForma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 s="4" customForma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 s="4" customForma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 s="4" customForma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 s="4" customForma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 s="4" customForma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 s="4" customForma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 s="4" customForma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 s="4" customForma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 s="4" customForma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 s="4" customForma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 s="4" customForma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 s="4" customForma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 s="4" customForma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</row>
    <row r="69" spans="1:101" s="4" customForma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</row>
    <row r="70" spans="1:101" s="4" customForma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 s="4" customForma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</row>
    <row r="72" spans="1:101" s="4" customForma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</row>
    <row r="73" spans="1:101" s="4" customForma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</row>
    <row r="74" spans="1:101" s="4" customForma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 s="4" customForma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 s="4" customForma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 s="4" customForma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 s="4" customForma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 s="4" customForma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 s="4" customForma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 s="4" customForma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 s="4" customForma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 s="4" customForma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 s="4" customForma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 s="4" customForma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 s="4" customForma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 s="4" customForma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 s="4" customForma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 s="4" customForma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 s="4" customForma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 s="4" customForma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 s="4" customForma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 s="4" customForma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 s="4" customForma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 s="4" customForma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 s="4" customForma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 s="4" customForma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 s="4" customForma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</row>
    <row r="99" spans="1:101" s="4" customForma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</row>
    <row r="101" spans="1:101" s="4" customForma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</row>
    <row r="102" spans="1:101" s="4" customForma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</row>
    <row r="103" spans="1:101" s="4" customForma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</row>
    <row r="104" spans="1:101" s="4" customForma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</row>
    <row r="105" spans="1:101" s="4" customForma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</row>
    <row r="106" spans="1:101" s="4" customForma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</row>
    <row r="107" spans="1:101" s="4" customForma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</row>
    <row r="108" spans="1:101" s="4" customForma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</row>
    <row r="109" spans="1:101" s="4" customForma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</row>
    <row r="110" spans="1:101" s="4" customForma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</row>
    <row r="111" spans="1:101" s="4" customForma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</row>
    <row r="112" spans="1:101" s="4" customForma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</row>
    <row r="113" spans="1:101" s="4" customForma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</row>
    <row r="114" spans="1:101" s="4" customForma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</row>
    <row r="115" spans="1:101" s="4" customForma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</row>
    <row r="116" spans="1:101" s="4" customForma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</row>
    <row r="117" spans="1:101" s="4" customForma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</row>
    <row r="118" spans="1:101" s="4" customForma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</row>
    <row r="119" spans="1:101" s="4" customForma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</row>
    <row r="120" spans="1:101" s="4" customForma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</row>
    <row r="121" spans="1:101" s="4" customForma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</row>
    <row r="122" spans="1:101" s="4" customForma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</row>
    <row r="123" spans="1:101" s="4" customForma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</row>
    <row r="124" spans="1:101" s="4" customForma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</row>
    <row r="125" spans="1:101" s="4" customForma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</row>
    <row r="126" spans="1:101" s="4" customForma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</row>
    <row r="127" spans="1:101" s="4" customForma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</row>
    <row r="128" spans="1:101" s="4" customForma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</row>
    <row r="129" spans="1:101" s="4" customForma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</row>
    <row r="130" spans="1:101" s="4" customForma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</row>
    <row r="131" spans="1:101" s="4" customForma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</row>
    <row r="132" spans="1:101" s="4" customForma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2" sqref="B12:C12"/>
    </sheetView>
  </sheetViews>
  <sheetFormatPr defaultRowHeight="15"/>
  <cols>
    <col min="1" max="1" width="22.90625" customWidth="1"/>
    <col min="2" max="2" width="14.6328125" customWidth="1"/>
    <col min="4" max="4" width="21.1796875" customWidth="1"/>
  </cols>
  <sheetData>
    <row r="1" spans="1:4">
      <c r="A1" s="53" t="s">
        <v>98</v>
      </c>
      <c r="B1" s="53"/>
      <c r="C1" s="53"/>
      <c r="D1" s="53"/>
    </row>
    <row r="2" spans="1:4">
      <c r="A2" s="46"/>
      <c r="B2" s="54" t="s">
        <v>103</v>
      </c>
      <c r="C2" s="54"/>
      <c r="D2" s="47" t="s">
        <v>99</v>
      </c>
    </row>
    <row r="3" spans="1:4">
      <c r="A3" s="46" t="s">
        <v>3</v>
      </c>
      <c r="B3" s="51"/>
      <c r="C3" s="51"/>
      <c r="D3" s="46" t="s">
        <v>100</v>
      </c>
    </row>
    <row r="4" spans="1:4">
      <c r="A4" s="46" t="s">
        <v>4</v>
      </c>
      <c r="B4" s="51" t="s">
        <v>104</v>
      </c>
      <c r="C4" s="51"/>
      <c r="D4" s="46"/>
    </row>
    <row r="5" spans="1:4">
      <c r="A5" s="46" t="s">
        <v>101</v>
      </c>
      <c r="B5" s="51" t="s">
        <v>105</v>
      </c>
      <c r="C5" s="51"/>
      <c r="D5" s="46"/>
    </row>
    <row r="6" spans="1:4">
      <c r="A6" s="46" t="s">
        <v>6</v>
      </c>
      <c r="B6" s="51" t="s">
        <v>106</v>
      </c>
      <c r="C6" s="51"/>
      <c r="D6" s="46"/>
    </row>
    <row r="7" spans="1:4">
      <c r="A7" s="46" t="s">
        <v>7</v>
      </c>
      <c r="B7" s="51" t="s">
        <v>107</v>
      </c>
      <c r="C7" s="51"/>
      <c r="D7" s="46"/>
    </row>
    <row r="8" spans="1:4">
      <c r="A8" s="46" t="s">
        <v>102</v>
      </c>
      <c r="B8" s="51" t="s">
        <v>108</v>
      </c>
      <c r="C8" s="51"/>
      <c r="D8" s="46"/>
    </row>
    <row r="11" spans="1:4">
      <c r="A11" s="48" t="s">
        <v>109</v>
      </c>
      <c r="B11" s="52" t="s">
        <v>116</v>
      </c>
      <c r="C11" s="52"/>
      <c r="D11" s="49" t="s">
        <v>110</v>
      </c>
    </row>
    <row r="12" spans="1:4">
      <c r="A12" t="s">
        <v>111</v>
      </c>
      <c r="B12" s="50" t="e">
        <f>A1:D8+B7</f>
        <v>#VALUE!</v>
      </c>
      <c r="C12" s="50"/>
      <c r="D12">
        <v>0.98699999999999999</v>
      </c>
    </row>
    <row r="13" spans="1:4">
      <c r="A13" t="s">
        <v>112</v>
      </c>
      <c r="B13" s="50"/>
      <c r="C13" s="50"/>
    </row>
    <row r="14" spans="1:4">
      <c r="A14" t="s">
        <v>113</v>
      </c>
      <c r="B14" s="50"/>
      <c r="C14" s="50"/>
    </row>
    <row r="15" spans="1:4">
      <c r="A15" t="s">
        <v>114</v>
      </c>
      <c r="B15" s="50"/>
      <c r="C15" s="50"/>
    </row>
    <row r="16" spans="1:4">
      <c r="A16" t="s">
        <v>115</v>
      </c>
      <c r="B16" s="50"/>
      <c r="C16" s="50"/>
    </row>
  </sheetData>
  <mergeCells count="14">
    <mergeCell ref="B6:C6"/>
    <mergeCell ref="B7:C7"/>
    <mergeCell ref="A1:D1"/>
    <mergeCell ref="B2:C2"/>
    <mergeCell ref="B3:C3"/>
    <mergeCell ref="B4:C4"/>
    <mergeCell ref="B5:C5"/>
    <mergeCell ref="B16:C16"/>
    <mergeCell ref="B8:C8"/>
    <mergeCell ref="B11:C11"/>
    <mergeCell ref="B12:C12"/>
    <mergeCell ref="B13:C13"/>
    <mergeCell ref="B14:C14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yes (2)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Kotchapan Nee</dc:creator>
  <cp:lastModifiedBy>USER</cp:lastModifiedBy>
  <dcterms:created xsi:type="dcterms:W3CDTF">2025-01-05T18:25:15Z</dcterms:created>
  <dcterms:modified xsi:type="dcterms:W3CDTF">2025-01-08T14:15:25Z</dcterms:modified>
</cp:coreProperties>
</file>