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Kosmowski\SPIA Dropbox\SPIA General\SPIA 2019-2024\5. OBJ.3 - Data collection\Country teams\Vietnam\DATA\Genetics\Cassava\"/>
    </mc:Choice>
  </mc:AlternateContent>
  <xr:revisionPtr revIDLastSave="0" documentId="13_ncr:1_{A4C6AECD-C697-44C4-8D81-3D4A8AA94FF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C2" i="1" s="1"/>
  <c r="C22" i="1" l="1"/>
  <c r="C37" i="1"/>
  <c r="C34" i="1"/>
  <c r="C46" i="1"/>
  <c r="C45" i="1"/>
  <c r="C21" i="1"/>
  <c r="C35" i="1"/>
  <c r="C48" i="1"/>
  <c r="C44" i="1"/>
  <c r="C20" i="1"/>
  <c r="C13" i="1"/>
  <c r="C36" i="1"/>
  <c r="C12" i="1"/>
  <c r="C11" i="1"/>
  <c r="C10" i="1"/>
  <c r="C9" i="1"/>
  <c r="C7" i="1"/>
  <c r="C32" i="1"/>
  <c r="C49" i="1"/>
  <c r="C25" i="1"/>
  <c r="C6" i="1"/>
  <c r="C5" i="1"/>
  <c r="C33" i="1"/>
  <c r="C24" i="1"/>
  <c r="C47" i="1"/>
  <c r="C23" i="1"/>
  <c r="C3" i="1"/>
  <c r="C8" i="1"/>
  <c r="C43" i="1"/>
  <c r="C31" i="1"/>
  <c r="C19" i="1"/>
  <c r="C54" i="1"/>
  <c r="C42" i="1"/>
  <c r="C30" i="1"/>
  <c r="C18" i="1"/>
  <c r="C53" i="1"/>
  <c r="C41" i="1"/>
  <c r="C29" i="1"/>
  <c r="C17" i="1"/>
  <c r="C52" i="1"/>
  <c r="C40" i="1"/>
  <c r="C28" i="1"/>
  <c r="C16" i="1"/>
  <c r="C4" i="1"/>
  <c r="C51" i="1"/>
  <c r="C39" i="1"/>
  <c r="C27" i="1"/>
  <c r="C15" i="1"/>
  <c r="C50" i="1"/>
  <c r="C38" i="1"/>
  <c r="C26" i="1"/>
  <c r="C14" i="1"/>
</calcChain>
</file>

<file path=xl/sharedStrings.xml><?xml version="1.0" encoding="utf-8"?>
<sst xmlns="http://schemas.openxmlformats.org/spreadsheetml/2006/main" count="176" uniqueCount="75">
  <si>
    <t>Genotype</t>
  </si>
  <si>
    <t>Frequency</t>
  </si>
  <si>
    <t>KM94/KU50</t>
  </si>
  <si>
    <t>KM57_VNM8</t>
  </si>
  <si>
    <t>KM98-5/BRA1305/ARG49</t>
  </si>
  <si>
    <t>KM140</t>
  </si>
  <si>
    <t>KM98/CR63/TAI9</t>
  </si>
  <si>
    <t>San trang</t>
  </si>
  <si>
    <t>sắn cao sản/sắn lá tre</t>
  </si>
  <si>
    <t>giống địa phương</t>
  </si>
  <si>
    <t>sắn nếp</t>
  </si>
  <si>
    <t>sắn lá tre</t>
  </si>
  <si>
    <t>sắn lá tre/địa phương</t>
  </si>
  <si>
    <t>KM419</t>
  </si>
  <si>
    <t>Sắn đỏ ( Sắn tre)</t>
  </si>
  <si>
    <t>cao sản thân trắng</t>
  </si>
  <si>
    <t>cao sản</t>
  </si>
  <si>
    <t>KM297</t>
  </si>
  <si>
    <t>sắn thường/sắn đỏ phú thọ</t>
  </si>
  <si>
    <t>sắn trắng/cao sản</t>
  </si>
  <si>
    <t>địa phương</t>
  </si>
  <si>
    <t>khoai mì kè</t>
  </si>
  <si>
    <t>Ba Trăng</t>
  </si>
  <si>
    <t>sắn địa phương</t>
  </si>
  <si>
    <t>sắn đỏ</t>
  </si>
  <si>
    <t>sắn nếp/giống địa phương</t>
  </si>
  <si>
    <t>Unknown</t>
  </si>
  <si>
    <t/>
  </si>
  <si>
    <t>giống sắn địa phương</t>
  </si>
  <si>
    <t>KM505</t>
  </si>
  <si>
    <t>KM98-1</t>
  </si>
  <si>
    <t>sắn xanh</t>
  </si>
  <si>
    <t>cao 94</t>
  </si>
  <si>
    <t>HL-S11</t>
  </si>
  <si>
    <t>SC9</t>
  </si>
  <si>
    <t>KM60/R60/TAI8</t>
  </si>
  <si>
    <t>tăng sản</t>
  </si>
  <si>
    <t>1</t>
  </si>
  <si>
    <t>ba trăng</t>
  </si>
  <si>
    <t>Cao San</t>
  </si>
  <si>
    <t>Cao sản</t>
  </si>
  <si>
    <t>cao sẳn</t>
  </si>
  <si>
    <t>địa phương/HL23</t>
  </si>
  <si>
    <t>km94</t>
  </si>
  <si>
    <t>KM94</t>
  </si>
  <si>
    <t>KM98.5/140.8</t>
  </si>
  <si>
    <t>Pirun2</t>
  </si>
  <si>
    <t>R1/TAI1</t>
  </si>
  <si>
    <t>sắn cao sản xanh</t>
  </si>
  <si>
    <t>sắn chuối</t>
  </si>
  <si>
    <t>sắn đỏ địa phương</t>
  </si>
  <si>
    <t>sắn thân đỏ</t>
  </si>
  <si>
    <t>Sắn tre</t>
  </si>
  <si>
    <t>tây ninh</t>
  </si>
  <si>
    <t>VNM1</t>
  </si>
  <si>
    <t>Recoding</t>
  </si>
  <si>
    <t>Note</t>
  </si>
  <si>
    <t>KM94 is the name assigned to the KU50 variety in Vietnam (Ocampo et al, 2021).</t>
  </si>
  <si>
    <t>Genetic marches as written in the passport data</t>
  </si>
  <si>
    <t>%</t>
  </si>
  <si>
    <t>CIAT-related</t>
  </si>
  <si>
    <t>Landrace</t>
  </si>
  <si>
    <t>Yes</t>
  </si>
  <si>
    <t>No</t>
  </si>
  <si>
    <t>Found in Released varieties or Ocampo</t>
  </si>
  <si>
    <t>Ocampo 2022</t>
  </si>
  <si>
    <t>Word file</t>
  </si>
  <si>
    <t>Means 'high yielding)</t>
  </si>
  <si>
    <t>Total of 53 genotypes found</t>
  </si>
  <si>
    <t>Other landraces</t>
  </si>
  <si>
    <t>KM98-5</t>
  </si>
  <si>
    <t>These are other accessions with same name, but genetically different</t>
  </si>
  <si>
    <t>KM60</t>
  </si>
  <si>
    <t>KM57</t>
  </si>
  <si>
    <t>KM98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</si>
</sst>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zoomScale="85" zoomScaleNormal="85" workbookViewId="0">
      <selection activeCell="E7" sqref="E7:E12"/>
    </sheetView>
  </sheetViews>
  <sheetFormatPr defaultColWidth="11.53125" defaultRowHeight="14.25" x14ac:dyDescent="0.45"/>
  <cols>
    <col min="1" max="1" width="27.6640625" customWidth="1"/>
    <col min="5" max="5" width="49.46484375" customWidth="1"/>
    <col min="7" max="7" width="23.33203125" bestFit="1" customWidth="1"/>
    <col min="8" max="8" width="25.46484375" customWidth="1"/>
    <col min="9" max="9" width="10.265625" customWidth="1"/>
  </cols>
  <sheetData>
    <row r="1" spans="1:11" x14ac:dyDescent="0.45">
      <c r="A1" s="2" t="s">
        <v>0</v>
      </c>
      <c r="B1" s="2" t="s">
        <v>1</v>
      </c>
      <c r="C1" s="2" t="s">
        <v>59</v>
      </c>
      <c r="D1" s="2" t="s">
        <v>60</v>
      </c>
      <c r="E1" s="3" t="s">
        <v>56</v>
      </c>
      <c r="G1" s="2" t="s">
        <v>0</v>
      </c>
      <c r="H1" s="3" t="s">
        <v>55</v>
      </c>
      <c r="I1" s="2" t="s">
        <v>1</v>
      </c>
    </row>
    <row r="2" spans="1:11" x14ac:dyDescent="0.45">
      <c r="A2" s="7" t="s">
        <v>2</v>
      </c>
      <c r="B2">
        <v>146</v>
      </c>
      <c r="C2" s="6">
        <f>(B2/$B$56)*100</f>
        <v>23.895253682487724</v>
      </c>
      <c r="D2" s="6" t="s">
        <v>62</v>
      </c>
      <c r="E2" s="4" t="s">
        <v>57</v>
      </c>
      <c r="G2" t="s">
        <v>27</v>
      </c>
      <c r="H2" t="s">
        <v>26</v>
      </c>
      <c r="I2">
        <v>4</v>
      </c>
      <c r="K2" t="s">
        <v>58</v>
      </c>
    </row>
    <row r="3" spans="1:11" x14ac:dyDescent="0.45">
      <c r="A3" s="7" t="s">
        <v>3</v>
      </c>
      <c r="B3">
        <v>58</v>
      </c>
      <c r="C3" s="6">
        <f t="shared" ref="C3:C54" si="0">(B3/$B$56)*100</f>
        <v>9.4926350245499176</v>
      </c>
      <c r="D3" s="6" t="s">
        <v>61</v>
      </c>
      <c r="E3" t="s">
        <v>65</v>
      </c>
      <c r="G3" t="s">
        <v>37</v>
      </c>
      <c r="H3" t="s">
        <v>26</v>
      </c>
      <c r="I3">
        <v>1</v>
      </c>
    </row>
    <row r="4" spans="1:11" x14ac:dyDescent="0.45">
      <c r="A4" s="7" t="s">
        <v>4</v>
      </c>
      <c r="B4">
        <v>56</v>
      </c>
      <c r="C4" s="6">
        <f t="shared" si="0"/>
        <v>9.1653027823240585</v>
      </c>
      <c r="D4" s="6" t="s">
        <v>63</v>
      </c>
      <c r="G4" s="5" t="s">
        <v>22</v>
      </c>
      <c r="H4" s="5" t="s">
        <v>22</v>
      </c>
      <c r="I4">
        <v>5</v>
      </c>
    </row>
    <row r="5" spans="1:11" x14ac:dyDescent="0.45">
      <c r="A5" s="7" t="s">
        <v>5</v>
      </c>
      <c r="B5">
        <v>45</v>
      </c>
      <c r="C5" s="6">
        <f t="shared" si="0"/>
        <v>7.3649754500818325</v>
      </c>
      <c r="D5" s="6" t="s">
        <v>62</v>
      </c>
      <c r="G5" s="5" t="s">
        <v>38</v>
      </c>
      <c r="H5" s="5" t="s">
        <v>22</v>
      </c>
      <c r="I5">
        <v>1</v>
      </c>
    </row>
    <row r="6" spans="1:11" x14ac:dyDescent="0.45">
      <c r="A6" s="7" t="s">
        <v>6</v>
      </c>
      <c r="B6">
        <v>40</v>
      </c>
      <c r="C6" s="6">
        <f t="shared" si="0"/>
        <v>6.5466448445171856</v>
      </c>
      <c r="D6" s="6" t="s">
        <v>63</v>
      </c>
      <c r="G6" t="s">
        <v>32</v>
      </c>
      <c r="H6" t="s">
        <v>69</v>
      </c>
      <c r="I6">
        <v>3</v>
      </c>
    </row>
    <row r="7" spans="1:11" x14ac:dyDescent="0.45">
      <c r="A7" t="s">
        <v>7</v>
      </c>
      <c r="B7">
        <v>25</v>
      </c>
      <c r="C7" s="6">
        <f t="shared" si="0"/>
        <v>4.0916530278232406</v>
      </c>
      <c r="D7" s="6"/>
      <c r="G7" s="1" t="s">
        <v>39</v>
      </c>
      <c r="H7" s="1" t="s">
        <v>39</v>
      </c>
      <c r="I7">
        <v>1</v>
      </c>
      <c r="J7" t="s">
        <v>67</v>
      </c>
    </row>
    <row r="8" spans="1:11" x14ac:dyDescent="0.45">
      <c r="A8" t="s">
        <v>8</v>
      </c>
      <c r="B8">
        <v>23</v>
      </c>
      <c r="C8" s="6">
        <f t="shared" si="0"/>
        <v>3.764320785597381</v>
      </c>
      <c r="D8" s="6"/>
      <c r="G8" s="1" t="s">
        <v>16</v>
      </c>
      <c r="H8" s="1" t="s">
        <v>39</v>
      </c>
      <c r="I8">
        <v>9</v>
      </c>
    </row>
    <row r="9" spans="1:11" x14ac:dyDescent="0.45">
      <c r="A9" t="s">
        <v>9</v>
      </c>
      <c r="B9">
        <v>21</v>
      </c>
      <c r="C9" s="6">
        <f t="shared" si="0"/>
        <v>3.4369885433715219</v>
      </c>
      <c r="D9" s="6"/>
      <c r="G9" s="1" t="s">
        <v>40</v>
      </c>
      <c r="H9" s="1" t="s">
        <v>39</v>
      </c>
      <c r="I9">
        <v>1</v>
      </c>
    </row>
    <row r="10" spans="1:11" x14ac:dyDescent="0.45">
      <c r="A10" t="s">
        <v>10</v>
      </c>
      <c r="B10">
        <v>18</v>
      </c>
      <c r="C10" s="6">
        <f t="shared" si="0"/>
        <v>2.9459901800327333</v>
      </c>
      <c r="D10" s="6"/>
      <c r="G10" s="1" t="s">
        <v>41</v>
      </c>
      <c r="H10" s="1" t="s">
        <v>39</v>
      </c>
      <c r="I10">
        <v>1</v>
      </c>
    </row>
    <row r="11" spans="1:11" x14ac:dyDescent="0.45">
      <c r="A11" t="s">
        <v>11</v>
      </c>
      <c r="B11">
        <v>14</v>
      </c>
      <c r="C11" s="6">
        <f t="shared" si="0"/>
        <v>2.2913256955810146</v>
      </c>
      <c r="D11" s="6"/>
      <c r="G11" s="1" t="s">
        <v>15</v>
      </c>
      <c r="H11" s="1" t="s">
        <v>39</v>
      </c>
      <c r="I11">
        <v>10</v>
      </c>
    </row>
    <row r="12" spans="1:11" x14ac:dyDescent="0.45">
      <c r="A12" t="s">
        <v>12</v>
      </c>
      <c r="B12">
        <v>14</v>
      </c>
      <c r="C12" s="6">
        <f t="shared" si="0"/>
        <v>2.2913256955810146</v>
      </c>
      <c r="D12" s="6"/>
      <c r="G12" s="9" t="s">
        <v>20</v>
      </c>
      <c r="H12" s="9" t="s">
        <v>20</v>
      </c>
      <c r="I12">
        <v>6</v>
      </c>
    </row>
    <row r="13" spans="1:11" x14ac:dyDescent="0.45">
      <c r="A13" s="7" t="s">
        <v>13</v>
      </c>
      <c r="B13">
        <v>12</v>
      </c>
      <c r="C13" s="6">
        <f t="shared" si="0"/>
        <v>1.9639934533551555</v>
      </c>
      <c r="D13" s="6" t="s">
        <v>63</v>
      </c>
      <c r="G13" s="10" t="s">
        <v>42</v>
      </c>
      <c r="I13">
        <v>1</v>
      </c>
    </row>
    <row r="14" spans="1:11" x14ac:dyDescent="0.45">
      <c r="A14" t="s">
        <v>14</v>
      </c>
      <c r="B14">
        <v>11</v>
      </c>
      <c r="C14" s="6">
        <f t="shared" si="0"/>
        <v>1.800327332242226</v>
      </c>
      <c r="D14" s="6"/>
      <c r="G14" s="9" t="s">
        <v>9</v>
      </c>
      <c r="H14" s="9" t="s">
        <v>20</v>
      </c>
      <c r="I14">
        <v>21</v>
      </c>
    </row>
    <row r="15" spans="1:11" x14ac:dyDescent="0.45">
      <c r="A15" t="s">
        <v>15</v>
      </c>
      <c r="B15">
        <v>10</v>
      </c>
      <c r="C15" s="6">
        <f t="shared" si="0"/>
        <v>1.6366612111292964</v>
      </c>
      <c r="D15" s="6"/>
      <c r="G15" s="9" t="s">
        <v>28</v>
      </c>
      <c r="H15" s="9" t="s">
        <v>20</v>
      </c>
      <c r="I15">
        <v>4</v>
      </c>
    </row>
    <row r="16" spans="1:11" x14ac:dyDescent="0.45">
      <c r="A16" t="s">
        <v>16</v>
      </c>
      <c r="B16">
        <v>9</v>
      </c>
      <c r="C16" s="6">
        <f t="shared" si="0"/>
        <v>1.4729950900163666</v>
      </c>
      <c r="D16" s="6"/>
      <c r="G16" t="s">
        <v>33</v>
      </c>
      <c r="I16">
        <v>3</v>
      </c>
    </row>
    <row r="17" spans="1:11" x14ac:dyDescent="0.45">
      <c r="A17" s="8" t="s">
        <v>17</v>
      </c>
      <c r="B17">
        <v>7</v>
      </c>
      <c r="C17" s="6">
        <f t="shared" si="0"/>
        <v>1.1456628477905073</v>
      </c>
      <c r="D17" s="6" t="s">
        <v>62</v>
      </c>
      <c r="E17" t="s">
        <v>66</v>
      </c>
      <c r="G17" t="s">
        <v>21</v>
      </c>
      <c r="H17" t="s">
        <v>69</v>
      </c>
      <c r="I17">
        <v>6</v>
      </c>
    </row>
    <row r="18" spans="1:11" x14ac:dyDescent="0.45">
      <c r="A18" t="s">
        <v>18</v>
      </c>
      <c r="B18">
        <v>7</v>
      </c>
      <c r="C18" s="6">
        <f t="shared" si="0"/>
        <v>1.1456628477905073</v>
      </c>
      <c r="D18" s="6"/>
      <c r="G18" t="s">
        <v>5</v>
      </c>
      <c r="I18">
        <v>45</v>
      </c>
    </row>
    <row r="19" spans="1:11" x14ac:dyDescent="0.45">
      <c r="A19" t="s">
        <v>19</v>
      </c>
      <c r="B19">
        <v>7</v>
      </c>
      <c r="C19" s="6">
        <f t="shared" si="0"/>
        <v>1.1456628477905073</v>
      </c>
      <c r="D19" s="6"/>
      <c r="G19" t="s">
        <v>17</v>
      </c>
      <c r="I19">
        <v>7</v>
      </c>
    </row>
    <row r="20" spans="1:11" x14ac:dyDescent="0.45">
      <c r="A20" t="s">
        <v>20</v>
      </c>
      <c r="B20">
        <v>6</v>
      </c>
      <c r="C20" s="6">
        <f t="shared" si="0"/>
        <v>0.98199672667757776</v>
      </c>
      <c r="D20" s="6"/>
      <c r="G20" t="s">
        <v>13</v>
      </c>
      <c r="I20">
        <v>12</v>
      </c>
    </row>
    <row r="21" spans="1:11" x14ac:dyDescent="0.45">
      <c r="A21" t="s">
        <v>21</v>
      </c>
      <c r="B21">
        <v>6</v>
      </c>
      <c r="C21" s="6">
        <f t="shared" si="0"/>
        <v>0.98199672667757776</v>
      </c>
      <c r="D21" s="6"/>
      <c r="G21" t="s">
        <v>29</v>
      </c>
      <c r="I21">
        <v>4</v>
      </c>
    </row>
    <row r="22" spans="1:11" x14ac:dyDescent="0.45">
      <c r="A22" t="s">
        <v>22</v>
      </c>
      <c r="B22">
        <v>5</v>
      </c>
      <c r="C22" s="6">
        <f t="shared" si="0"/>
        <v>0.81833060556464821</v>
      </c>
      <c r="D22" s="6"/>
      <c r="G22" t="s">
        <v>3</v>
      </c>
      <c r="H22" t="s">
        <v>73</v>
      </c>
      <c r="I22">
        <v>58</v>
      </c>
    </row>
    <row r="23" spans="1:11" x14ac:dyDescent="0.45">
      <c r="A23" t="s">
        <v>23</v>
      </c>
      <c r="B23">
        <v>5</v>
      </c>
      <c r="C23" s="6">
        <f t="shared" si="0"/>
        <v>0.81833060556464821</v>
      </c>
      <c r="D23" s="6"/>
      <c r="G23" t="s">
        <v>35</v>
      </c>
      <c r="H23" t="s">
        <v>72</v>
      </c>
      <c r="I23">
        <v>2</v>
      </c>
    </row>
    <row r="24" spans="1:11" x14ac:dyDescent="0.45">
      <c r="A24" t="s">
        <v>24</v>
      </c>
      <c r="B24">
        <v>5</v>
      </c>
      <c r="C24" s="6">
        <f t="shared" si="0"/>
        <v>0.81833060556464821</v>
      </c>
      <c r="D24" s="6"/>
      <c r="G24" s="1" t="s">
        <v>43</v>
      </c>
      <c r="H24" t="s">
        <v>44</v>
      </c>
      <c r="I24">
        <v>1</v>
      </c>
      <c r="K24" t="s">
        <v>71</v>
      </c>
    </row>
    <row r="25" spans="1:11" x14ac:dyDescent="0.45">
      <c r="A25" t="s">
        <v>25</v>
      </c>
      <c r="B25">
        <v>5</v>
      </c>
      <c r="C25" s="6">
        <f t="shared" si="0"/>
        <v>0.81833060556464821</v>
      </c>
      <c r="D25" s="6"/>
      <c r="G25" s="1" t="s">
        <v>44</v>
      </c>
      <c r="H25" t="s">
        <v>44</v>
      </c>
      <c r="I25">
        <v>1</v>
      </c>
    </row>
    <row r="26" spans="1:11" x14ac:dyDescent="0.45">
      <c r="A26" t="s">
        <v>26</v>
      </c>
      <c r="B26">
        <v>5</v>
      </c>
      <c r="C26" s="6">
        <f t="shared" si="0"/>
        <v>0.81833060556464821</v>
      </c>
      <c r="D26" s="6"/>
      <c r="G26" s="1" t="s">
        <v>2</v>
      </c>
      <c r="H26" t="s">
        <v>44</v>
      </c>
      <c r="I26">
        <v>146</v>
      </c>
    </row>
    <row r="27" spans="1:11" x14ac:dyDescent="0.45">
      <c r="A27" t="s">
        <v>27</v>
      </c>
      <c r="B27">
        <v>4</v>
      </c>
      <c r="C27" s="6">
        <f t="shared" si="0"/>
        <v>0.65466448445171854</v>
      </c>
      <c r="D27" s="6"/>
      <c r="G27" s="10" t="s">
        <v>45</v>
      </c>
      <c r="H27" t="s">
        <v>70</v>
      </c>
      <c r="I27">
        <v>1</v>
      </c>
    </row>
    <row r="28" spans="1:11" x14ac:dyDescent="0.45">
      <c r="A28" t="s">
        <v>28</v>
      </c>
      <c r="B28">
        <v>4</v>
      </c>
      <c r="C28" s="6">
        <f t="shared" si="0"/>
        <v>0.65466448445171854</v>
      </c>
      <c r="D28" s="6"/>
      <c r="G28" s="10" t="s">
        <v>6</v>
      </c>
      <c r="H28" t="s">
        <v>74</v>
      </c>
      <c r="I28">
        <v>40</v>
      </c>
    </row>
    <row r="29" spans="1:11" x14ac:dyDescent="0.45">
      <c r="A29" s="8" t="s">
        <v>29</v>
      </c>
      <c r="B29">
        <v>4</v>
      </c>
      <c r="C29" s="6">
        <f t="shared" si="0"/>
        <v>0.65466448445171854</v>
      </c>
      <c r="D29" s="6"/>
      <c r="G29" s="10" t="s">
        <v>30</v>
      </c>
      <c r="I29">
        <v>4</v>
      </c>
    </row>
    <row r="30" spans="1:11" x14ac:dyDescent="0.45">
      <c r="A30" s="7" t="s">
        <v>30</v>
      </c>
      <c r="B30">
        <v>4</v>
      </c>
      <c r="C30" s="6">
        <f t="shared" si="0"/>
        <v>0.65466448445171854</v>
      </c>
      <c r="D30" s="6" t="s">
        <v>63</v>
      </c>
      <c r="G30" s="10" t="s">
        <v>4</v>
      </c>
      <c r="H30" t="s">
        <v>70</v>
      </c>
      <c r="I30">
        <v>56</v>
      </c>
    </row>
    <row r="31" spans="1:11" x14ac:dyDescent="0.45">
      <c r="A31" t="s">
        <v>31</v>
      </c>
      <c r="B31">
        <v>4</v>
      </c>
      <c r="C31" s="6">
        <f t="shared" si="0"/>
        <v>0.65466448445171854</v>
      </c>
      <c r="D31" s="6"/>
      <c r="G31" t="s">
        <v>46</v>
      </c>
      <c r="I31">
        <v>1</v>
      </c>
    </row>
    <row r="32" spans="1:11" x14ac:dyDescent="0.45">
      <c r="A32" t="s">
        <v>32</v>
      </c>
      <c r="B32">
        <v>3</v>
      </c>
      <c r="C32" s="6">
        <f t="shared" si="0"/>
        <v>0.49099836333878888</v>
      </c>
      <c r="D32" s="6"/>
      <c r="G32" t="s">
        <v>47</v>
      </c>
      <c r="I32">
        <v>1</v>
      </c>
    </row>
    <row r="33" spans="1:9" x14ac:dyDescent="0.45">
      <c r="A33" s="7" t="s">
        <v>33</v>
      </c>
      <c r="B33">
        <v>3</v>
      </c>
      <c r="C33" s="6">
        <f t="shared" si="0"/>
        <v>0.49099836333878888</v>
      </c>
      <c r="D33" s="6" t="s">
        <v>62</v>
      </c>
      <c r="G33" s="1" t="s">
        <v>48</v>
      </c>
      <c r="H33" s="1" t="s">
        <v>39</v>
      </c>
      <c r="I33">
        <v>1</v>
      </c>
    </row>
    <row r="34" spans="1:9" x14ac:dyDescent="0.45">
      <c r="A34" t="s">
        <v>34</v>
      </c>
      <c r="B34">
        <v>3</v>
      </c>
      <c r="C34" s="6">
        <f t="shared" si="0"/>
        <v>0.49099836333878888</v>
      </c>
      <c r="D34" s="6"/>
      <c r="G34" s="1" t="s">
        <v>8</v>
      </c>
      <c r="H34" s="1" t="s">
        <v>39</v>
      </c>
      <c r="I34">
        <v>23</v>
      </c>
    </row>
    <row r="35" spans="1:9" x14ac:dyDescent="0.45">
      <c r="A35" s="7" t="s">
        <v>35</v>
      </c>
      <c r="B35">
        <v>2</v>
      </c>
      <c r="C35" s="6">
        <f t="shared" si="0"/>
        <v>0.32733224222585927</v>
      </c>
      <c r="D35" s="6" t="s">
        <v>62</v>
      </c>
      <c r="G35" t="s">
        <v>49</v>
      </c>
      <c r="H35" t="s">
        <v>69</v>
      </c>
      <c r="I35">
        <v>1</v>
      </c>
    </row>
    <row r="36" spans="1:9" x14ac:dyDescent="0.45">
      <c r="A36" t="s">
        <v>36</v>
      </c>
      <c r="B36">
        <v>2</v>
      </c>
      <c r="C36" s="6">
        <f t="shared" si="0"/>
        <v>0.32733224222585927</v>
      </c>
      <c r="D36" s="6"/>
      <c r="G36" s="9" t="s">
        <v>23</v>
      </c>
      <c r="H36" s="9" t="s">
        <v>20</v>
      </c>
      <c r="I36">
        <v>5</v>
      </c>
    </row>
    <row r="37" spans="1:9" x14ac:dyDescent="0.45">
      <c r="A37" t="s">
        <v>37</v>
      </c>
      <c r="B37">
        <v>1</v>
      </c>
      <c r="C37" s="6">
        <f t="shared" si="0"/>
        <v>0.16366612111292964</v>
      </c>
      <c r="D37" s="6"/>
      <c r="G37" t="s">
        <v>24</v>
      </c>
      <c r="H37" t="s">
        <v>69</v>
      </c>
      <c r="I37">
        <v>5</v>
      </c>
    </row>
    <row r="38" spans="1:9" x14ac:dyDescent="0.45">
      <c r="A38" t="s">
        <v>38</v>
      </c>
      <c r="B38">
        <v>1</v>
      </c>
      <c r="C38" s="6">
        <f t="shared" si="0"/>
        <v>0.16366612111292964</v>
      </c>
      <c r="D38" s="6"/>
      <c r="G38" s="11" t="s">
        <v>14</v>
      </c>
      <c r="H38" s="11" t="s">
        <v>52</v>
      </c>
      <c r="I38">
        <v>11</v>
      </c>
    </row>
    <row r="39" spans="1:9" x14ac:dyDescent="0.45">
      <c r="A39" t="s">
        <v>39</v>
      </c>
      <c r="B39">
        <v>1</v>
      </c>
      <c r="C39" s="6">
        <f t="shared" si="0"/>
        <v>0.16366612111292964</v>
      </c>
      <c r="D39" s="6"/>
      <c r="G39" s="9" t="s">
        <v>50</v>
      </c>
      <c r="H39" s="9" t="s">
        <v>20</v>
      </c>
      <c r="I39">
        <v>1</v>
      </c>
    </row>
    <row r="40" spans="1:9" x14ac:dyDescent="0.45">
      <c r="A40" t="s">
        <v>40</v>
      </c>
      <c r="B40">
        <v>1</v>
      </c>
      <c r="C40" s="6">
        <f t="shared" si="0"/>
        <v>0.16366612111292964</v>
      </c>
      <c r="D40" s="6"/>
      <c r="G40" s="11" t="s">
        <v>11</v>
      </c>
      <c r="H40" s="11" t="s">
        <v>52</v>
      </c>
      <c r="I40">
        <v>14</v>
      </c>
    </row>
    <row r="41" spans="1:9" x14ac:dyDescent="0.45">
      <c r="A41" t="s">
        <v>41</v>
      </c>
      <c r="B41">
        <v>1</v>
      </c>
      <c r="C41" s="6">
        <f t="shared" si="0"/>
        <v>0.16366612111292964</v>
      </c>
      <c r="D41" s="6"/>
      <c r="G41" s="9" t="s">
        <v>12</v>
      </c>
      <c r="H41" s="9" t="s">
        <v>20</v>
      </c>
      <c r="I41">
        <v>14</v>
      </c>
    </row>
    <row r="42" spans="1:9" x14ac:dyDescent="0.45">
      <c r="A42" t="s">
        <v>42</v>
      </c>
      <c r="B42">
        <v>1</v>
      </c>
      <c r="C42" s="6">
        <f t="shared" si="0"/>
        <v>0.16366612111292964</v>
      </c>
      <c r="D42" s="6"/>
      <c r="G42" t="s">
        <v>10</v>
      </c>
      <c r="H42" t="s">
        <v>69</v>
      </c>
      <c r="I42">
        <v>18</v>
      </c>
    </row>
    <row r="43" spans="1:9" x14ac:dyDescent="0.45">
      <c r="A43" t="s">
        <v>43</v>
      </c>
      <c r="B43">
        <v>1</v>
      </c>
      <c r="C43" s="6">
        <f t="shared" si="0"/>
        <v>0.16366612111292964</v>
      </c>
      <c r="D43" s="6"/>
      <c r="G43" s="9" t="s">
        <v>25</v>
      </c>
      <c r="H43" t="s">
        <v>20</v>
      </c>
      <c r="I43">
        <v>5</v>
      </c>
    </row>
    <row r="44" spans="1:9" x14ac:dyDescent="0.45">
      <c r="A44" t="s">
        <v>44</v>
      </c>
      <c r="B44">
        <v>1</v>
      </c>
      <c r="C44" s="6">
        <f t="shared" si="0"/>
        <v>0.16366612111292964</v>
      </c>
      <c r="D44" s="6"/>
      <c r="G44" t="s">
        <v>51</v>
      </c>
      <c r="H44" t="s">
        <v>69</v>
      </c>
      <c r="I44">
        <v>1</v>
      </c>
    </row>
    <row r="45" spans="1:9" x14ac:dyDescent="0.45">
      <c r="A45" s="8" t="s">
        <v>45</v>
      </c>
      <c r="B45">
        <v>1</v>
      </c>
      <c r="C45" s="6">
        <f t="shared" si="0"/>
        <v>0.16366612111292964</v>
      </c>
      <c r="D45" s="6"/>
      <c r="G45" t="s">
        <v>18</v>
      </c>
      <c r="H45" t="s">
        <v>69</v>
      </c>
      <c r="I45">
        <v>7</v>
      </c>
    </row>
    <row r="46" spans="1:9" x14ac:dyDescent="0.45">
      <c r="A46" t="s">
        <v>46</v>
      </c>
      <c r="B46">
        <v>1</v>
      </c>
      <c r="C46" s="6">
        <f t="shared" si="0"/>
        <v>0.16366612111292964</v>
      </c>
      <c r="D46" s="6"/>
      <c r="G46" t="s">
        <v>7</v>
      </c>
      <c r="H46" t="s">
        <v>69</v>
      </c>
      <c r="I46">
        <v>25</v>
      </c>
    </row>
    <row r="47" spans="1:9" x14ac:dyDescent="0.45">
      <c r="A47" t="s">
        <v>47</v>
      </c>
      <c r="B47">
        <v>1</v>
      </c>
      <c r="C47" s="6">
        <f t="shared" si="0"/>
        <v>0.16366612111292964</v>
      </c>
      <c r="D47" s="6"/>
      <c r="G47" s="1" t="s">
        <v>19</v>
      </c>
      <c r="H47" s="1" t="s">
        <v>39</v>
      </c>
      <c r="I47">
        <v>7</v>
      </c>
    </row>
    <row r="48" spans="1:9" x14ac:dyDescent="0.45">
      <c r="A48" t="s">
        <v>48</v>
      </c>
      <c r="B48">
        <v>1</v>
      </c>
      <c r="C48" s="6">
        <f t="shared" si="0"/>
        <v>0.16366612111292964</v>
      </c>
      <c r="D48" s="6"/>
      <c r="G48" s="11" t="s">
        <v>52</v>
      </c>
      <c r="H48" s="11" t="s">
        <v>52</v>
      </c>
      <c r="I48">
        <v>1</v>
      </c>
    </row>
    <row r="49" spans="1:9" x14ac:dyDescent="0.45">
      <c r="A49" t="s">
        <v>49</v>
      </c>
      <c r="B49">
        <v>1</v>
      </c>
      <c r="C49" s="6">
        <f t="shared" si="0"/>
        <v>0.16366612111292964</v>
      </c>
      <c r="D49" s="6"/>
      <c r="G49" t="s">
        <v>31</v>
      </c>
      <c r="H49" t="s">
        <v>69</v>
      </c>
      <c r="I49">
        <v>4</v>
      </c>
    </row>
    <row r="50" spans="1:9" x14ac:dyDescent="0.45">
      <c r="A50" t="s">
        <v>50</v>
      </c>
      <c r="B50">
        <v>1</v>
      </c>
      <c r="C50" s="6">
        <f t="shared" si="0"/>
        <v>0.16366612111292964</v>
      </c>
      <c r="D50" s="6"/>
      <c r="G50" t="s">
        <v>34</v>
      </c>
      <c r="H50" t="s">
        <v>34</v>
      </c>
      <c r="I50">
        <v>3</v>
      </c>
    </row>
    <row r="51" spans="1:9" x14ac:dyDescent="0.45">
      <c r="A51" t="s">
        <v>51</v>
      </c>
      <c r="B51">
        <v>1</v>
      </c>
      <c r="C51" s="6">
        <f t="shared" si="0"/>
        <v>0.16366612111292964</v>
      </c>
      <c r="D51" s="6"/>
      <c r="G51" t="s">
        <v>36</v>
      </c>
      <c r="H51" t="s">
        <v>69</v>
      </c>
      <c r="I51">
        <v>2</v>
      </c>
    </row>
    <row r="52" spans="1:9" x14ac:dyDescent="0.45">
      <c r="A52" t="s">
        <v>52</v>
      </c>
      <c r="B52">
        <v>1</v>
      </c>
      <c r="C52" s="6">
        <f t="shared" si="0"/>
        <v>0.16366612111292964</v>
      </c>
      <c r="D52" s="6"/>
      <c r="G52" t="s">
        <v>53</v>
      </c>
      <c r="H52" t="s">
        <v>69</v>
      </c>
      <c r="I52">
        <v>1</v>
      </c>
    </row>
    <row r="53" spans="1:9" x14ac:dyDescent="0.45">
      <c r="A53" t="s">
        <v>53</v>
      </c>
      <c r="B53">
        <v>1</v>
      </c>
      <c r="C53" s="6">
        <f t="shared" si="0"/>
        <v>0.16366612111292964</v>
      </c>
      <c r="D53" s="6"/>
      <c r="G53" t="s">
        <v>26</v>
      </c>
      <c r="H53" t="s">
        <v>26</v>
      </c>
      <c r="I53">
        <v>5</v>
      </c>
    </row>
    <row r="54" spans="1:9" x14ac:dyDescent="0.45">
      <c r="A54" s="8" t="s">
        <v>54</v>
      </c>
      <c r="B54">
        <v>1</v>
      </c>
      <c r="C54" s="6">
        <f t="shared" si="0"/>
        <v>0.16366612111292964</v>
      </c>
      <c r="D54" s="6"/>
      <c r="G54" t="s">
        <v>54</v>
      </c>
      <c r="H54" t="s">
        <v>54</v>
      </c>
      <c r="I54">
        <v>1</v>
      </c>
    </row>
    <row r="56" spans="1:9" x14ac:dyDescent="0.45">
      <c r="B56">
        <f>SUM(B2:B54)</f>
        <v>611</v>
      </c>
    </row>
    <row r="61" spans="1:9" x14ac:dyDescent="0.45">
      <c r="A61" s="7" t="s">
        <v>64</v>
      </c>
    </row>
    <row r="63" spans="1:9" x14ac:dyDescent="0.45">
      <c r="A63" t="s">
        <v>68</v>
      </c>
    </row>
  </sheetData>
  <sortState xmlns:xlrd2="http://schemas.microsoft.com/office/spreadsheetml/2017/richdata2" ref="G2:G54">
    <sortCondition ref="G1:G54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FKosmowski</dc:creator>
  <cp:lastModifiedBy>Kosmowski, Frederic (IRRI-SPIA)</cp:lastModifiedBy>
  <dcterms:created xsi:type="dcterms:W3CDTF">2024-05-21T17:22:15Z</dcterms:created>
  <dcterms:modified xsi:type="dcterms:W3CDTF">2024-05-30T09:03:21Z</dcterms:modified>
</cp:coreProperties>
</file>