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mar21\Documents\Trabalho\CGINF\Projetos_R\Servidores_por_Genero\dados\"/>
    </mc:Choice>
  </mc:AlternateContent>
  <xr:revisionPtr revIDLastSave="0" documentId="13_ncr:1_{5240AA3F-87AB-428E-A54D-52BC8605C5FC}" xr6:coauthVersionLast="47" xr6:coauthVersionMax="47" xr10:uidLastSave="{00000000-0000-0000-0000-000000000000}"/>
  <bookViews>
    <workbookView xWindow="-25320" yWindow="-4245" windowWidth="25440" windowHeight="15390" activeTab="2" xr2:uid="{00000000-000D-0000-FFFF-FFFF00000000}"/>
  </bookViews>
  <sheets>
    <sheet name="Plan1" sheetId="1" r:id="rId1"/>
    <sheet name="Planilha1" sheetId="2" r:id="rId2"/>
    <sheet name="Planilha2" sheetId="3" r:id="rId3"/>
    <sheet name="Planilha3" sheetId="4" r:id="rId4"/>
    <sheet name="Planilha4" sheetId="5" r:id="rId5"/>
    <sheet name="Planilha5" sheetId="6" r:id="rId6"/>
    <sheet name="Planilha6" sheetId="7" r:id="rId7"/>
    <sheet name="Planilha7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8" l="1"/>
  <c r="E3" i="8"/>
  <c r="D4" i="8"/>
  <c r="E4" i="8"/>
  <c r="D5" i="8"/>
  <c r="E5" i="8"/>
  <c r="D6" i="8"/>
  <c r="E6" i="8"/>
  <c r="D7" i="8"/>
  <c r="E7" i="8"/>
  <c r="D8" i="8"/>
  <c r="E8" i="8"/>
  <c r="D9" i="8"/>
  <c r="E9" i="8"/>
  <c r="D10" i="8"/>
  <c r="E10" i="8"/>
  <c r="D11" i="8"/>
  <c r="E11" i="8"/>
  <c r="D12" i="8"/>
  <c r="E12" i="8"/>
  <c r="D13" i="8"/>
  <c r="E13" i="8"/>
  <c r="D14" i="8"/>
  <c r="E14" i="8"/>
  <c r="E2" i="8"/>
  <c r="D2" i="8"/>
</calcChain>
</file>

<file path=xl/sharedStrings.xml><?xml version="1.0" encoding="utf-8"?>
<sst xmlns="http://schemas.openxmlformats.org/spreadsheetml/2006/main" count="643" uniqueCount="455">
  <si>
    <r>
      <t>Ano</t>
    </r>
    <r>
      <rPr>
        <sz val="8"/>
        <color rgb="FFFFFFFF"/>
        <rFont val="Segoe UI"/>
        <family val="2"/>
      </rPr>
      <t> </t>
    </r>
  </si>
  <si>
    <r>
      <t>Mulheres</t>
    </r>
    <r>
      <rPr>
        <sz val="8"/>
        <color rgb="FFFFFFFF"/>
        <rFont val="Segoe UI"/>
        <family val="2"/>
      </rPr>
      <t> </t>
    </r>
  </si>
  <si>
    <r>
      <t>Homens</t>
    </r>
    <r>
      <rPr>
        <sz val="8"/>
        <color rgb="FFFFFFFF"/>
        <rFont val="Segoe UI"/>
        <family val="2"/>
      </rPr>
      <t> </t>
    </r>
  </si>
  <si>
    <r>
      <t>Total - Ativos</t>
    </r>
    <r>
      <rPr>
        <sz val="8"/>
        <color rgb="FFFFFFFF"/>
        <rFont val="Segoe UI"/>
        <family val="2"/>
      </rPr>
      <t> </t>
    </r>
  </si>
  <si>
    <r>
      <t>% Mulheres</t>
    </r>
    <r>
      <rPr>
        <sz val="8"/>
        <color rgb="FFFFFFFF"/>
        <rFont val="Segoe UI"/>
        <family val="2"/>
      </rPr>
      <t> </t>
    </r>
  </si>
  <si>
    <r>
      <t>% Homens</t>
    </r>
    <r>
      <rPr>
        <sz val="8"/>
        <color rgb="FFFFFFFF"/>
        <rFont val="Segoe UI"/>
        <family val="2"/>
      </rPr>
      <t> </t>
    </r>
  </si>
  <si>
    <t>2010 </t>
  </si>
  <si>
    <t>258.174 </t>
  </si>
  <si>
    <t>322.178 </t>
  </si>
  <si>
    <t>580.352 </t>
  </si>
  <si>
    <t>44,5% </t>
  </si>
  <si>
    <t>55,5% </t>
  </si>
  <si>
    <t>2011 </t>
  </si>
  <si>
    <t>261.352 </t>
  </si>
  <si>
    <t>323.767 </t>
  </si>
  <si>
    <t>585.119 </t>
  </si>
  <si>
    <t>44,7% </t>
  </si>
  <si>
    <t>55,3% </t>
  </si>
  <si>
    <t>2012 </t>
  </si>
  <si>
    <t>264.678 </t>
  </si>
  <si>
    <t>326.165 </t>
  </si>
  <si>
    <t>590.843 </t>
  </si>
  <si>
    <t>44,8% </t>
  </si>
  <si>
    <t>55,2% </t>
  </si>
  <si>
    <t>2013 </t>
  </si>
  <si>
    <t>271.661 </t>
  </si>
  <si>
    <t>331.034 </t>
  </si>
  <si>
    <t>602.695 </t>
  </si>
  <si>
    <t>45,1% </t>
  </si>
  <si>
    <t>54,9% </t>
  </si>
  <si>
    <t>2014 </t>
  </si>
  <si>
    <t>282.372 </t>
  </si>
  <si>
    <t>341.723 </t>
  </si>
  <si>
    <t>624.095 </t>
  </si>
  <si>
    <t>45,2% </t>
  </si>
  <si>
    <t>54,8% </t>
  </si>
  <si>
    <t>2015 </t>
  </si>
  <si>
    <t>285.186 </t>
  </si>
  <si>
    <t>342.241 </t>
  </si>
  <si>
    <t>627.427 </t>
  </si>
  <si>
    <t>45,5% </t>
  </si>
  <si>
    <t>54,5% </t>
  </si>
  <si>
    <t>2016 </t>
  </si>
  <si>
    <t>288.289 </t>
  </si>
  <si>
    <t>344.196 </t>
  </si>
  <si>
    <t>632.485 </t>
  </si>
  <si>
    <t>45,6% </t>
  </si>
  <si>
    <t>54,4% </t>
  </si>
  <si>
    <t>2017 </t>
  </si>
  <si>
    <t>289.675 </t>
  </si>
  <si>
    <t>344.482 </t>
  </si>
  <si>
    <t>634.157 </t>
  </si>
  <si>
    <t>45,7% </t>
  </si>
  <si>
    <t>54,3% </t>
  </si>
  <si>
    <t>2018 </t>
  </si>
  <si>
    <t>289.388 </t>
  </si>
  <si>
    <t>341.301 </t>
  </si>
  <si>
    <t>630.689 </t>
  </si>
  <si>
    <t>45,9% </t>
  </si>
  <si>
    <t>54,1% </t>
  </si>
  <si>
    <t>2019 </t>
  </si>
  <si>
    <t>278.395 </t>
  </si>
  <si>
    <t>329.438 </t>
  </si>
  <si>
    <t>607.833 </t>
  </si>
  <si>
    <t>45,8% </t>
  </si>
  <si>
    <t>54,2% </t>
  </si>
  <si>
    <t>2020 </t>
  </si>
  <si>
    <t>273.748 </t>
  </si>
  <si>
    <t>326.104 </t>
  </si>
  <si>
    <t>599.852 </t>
  </si>
  <si>
    <t>2021 </t>
  </si>
  <si>
    <t>264.387 </t>
  </si>
  <si>
    <t>319.287 </t>
  </si>
  <si>
    <t>583.674 </t>
  </si>
  <si>
    <t>45,3% </t>
  </si>
  <si>
    <t>54,7% </t>
  </si>
  <si>
    <t>2022 </t>
  </si>
  <si>
    <t>253.264 </t>
  </si>
  <si>
    <t>311.735 </t>
  </si>
  <si>
    <t>564.999 </t>
  </si>
  <si>
    <r>
      <t>Unidade da Federação</t>
    </r>
    <r>
      <rPr>
        <sz val="8"/>
        <color rgb="FFFFFFFF"/>
        <rFont val="Segoe UI"/>
        <family val="2"/>
      </rPr>
      <t> </t>
    </r>
  </si>
  <si>
    <r>
      <t>Feminino</t>
    </r>
    <r>
      <rPr>
        <sz val="8"/>
        <color rgb="FFFFFFFF"/>
        <rFont val="Segoe UI"/>
        <family val="2"/>
      </rPr>
      <t> </t>
    </r>
  </si>
  <si>
    <r>
      <t>Masculino</t>
    </r>
    <r>
      <rPr>
        <sz val="8"/>
        <color rgb="FFFFFFFF"/>
        <rFont val="Segoe UI"/>
        <family val="2"/>
      </rPr>
      <t> </t>
    </r>
  </si>
  <si>
    <r>
      <t>Total</t>
    </r>
    <r>
      <rPr>
        <sz val="8"/>
        <color rgb="FFFFFFFF"/>
        <rFont val="Segoe UI"/>
        <family val="2"/>
      </rPr>
      <t> </t>
    </r>
  </si>
  <si>
    <r>
      <t>% Feminino</t>
    </r>
    <r>
      <rPr>
        <sz val="8"/>
        <color rgb="FFFFFFFF"/>
        <rFont val="Segoe UI"/>
        <family val="2"/>
      </rPr>
      <t> </t>
    </r>
  </si>
  <si>
    <r>
      <t>% Masculino</t>
    </r>
    <r>
      <rPr>
        <sz val="8"/>
        <color rgb="FFFFFFFF"/>
        <rFont val="Segoe UI"/>
        <family val="2"/>
      </rPr>
      <t> </t>
    </r>
  </si>
  <si>
    <t>Acre </t>
  </si>
  <si>
    <t>Alagoas </t>
  </si>
  <si>
    <t>Amazonas </t>
  </si>
  <si>
    <t>Amapá </t>
  </si>
  <si>
    <t>51,9% </t>
  </si>
  <si>
    <t>48,1% </t>
  </si>
  <si>
    <t>Bahia </t>
  </si>
  <si>
    <t>Ceará </t>
  </si>
  <si>
    <t>41,2% </t>
  </si>
  <si>
    <t>58,8% </t>
  </si>
  <si>
    <t>Distrito Federal </t>
  </si>
  <si>
    <t>Espírito Santo </t>
  </si>
  <si>
    <t>Goiás </t>
  </si>
  <si>
    <t>45,4% </t>
  </si>
  <si>
    <t>54,6% </t>
  </si>
  <si>
    <t>Maranhão </t>
  </si>
  <si>
    <t>41,1% </t>
  </si>
  <si>
    <t>58,9% </t>
  </si>
  <si>
    <t>Minas Gerais </t>
  </si>
  <si>
    <t>Mato Grosso do Sul </t>
  </si>
  <si>
    <t>40,5% </t>
  </si>
  <si>
    <t>59,5% </t>
  </si>
  <si>
    <t>Mato Grosso </t>
  </si>
  <si>
    <t>Pará </t>
  </si>
  <si>
    <t>Paraíba </t>
  </si>
  <si>
    <t>Pernambuco </t>
  </si>
  <si>
    <t>43,2% </t>
  </si>
  <si>
    <t>56,8% </t>
  </si>
  <si>
    <t>Piauí </t>
  </si>
  <si>
    <t>Paraná </t>
  </si>
  <si>
    <t>Rio de Janeiro </t>
  </si>
  <si>
    <t>50,0% </t>
  </si>
  <si>
    <t>Rio Grande do Norte </t>
  </si>
  <si>
    <t>40,3% </t>
  </si>
  <si>
    <t>59,7% </t>
  </si>
  <si>
    <t>Rondônia </t>
  </si>
  <si>
    <t>Roraima </t>
  </si>
  <si>
    <t>Rio Grande do Sul </t>
  </si>
  <si>
    <t>Santa Catarina </t>
  </si>
  <si>
    <t>43,9% </t>
  </si>
  <si>
    <t>56,1% </t>
  </si>
  <si>
    <t>Sergipe </t>
  </si>
  <si>
    <t>São Paulo </t>
  </si>
  <si>
    <t>Tocantins </t>
  </si>
  <si>
    <t>41,4% </t>
  </si>
  <si>
    <t>58,6% </t>
  </si>
  <si>
    <t>DAS-1 </t>
  </si>
  <si>
    <t>CCE-5 </t>
  </si>
  <si>
    <t>FCE-5 </t>
  </si>
  <si>
    <t>DAS-2 </t>
  </si>
  <si>
    <t>CCE-7 </t>
  </si>
  <si>
    <t>FCE-7 </t>
  </si>
  <si>
    <t>DAS-3 </t>
  </si>
  <si>
    <t>CCE-10 </t>
  </si>
  <si>
    <t>FCE-10 </t>
  </si>
  <si>
    <t>DAS-4 </t>
  </si>
  <si>
    <t>CCE-13 </t>
  </si>
  <si>
    <t>FCE-13 </t>
  </si>
  <si>
    <t>DAS-5 </t>
  </si>
  <si>
    <t>CCE-15 </t>
  </si>
  <si>
    <t>FCE-15 </t>
  </si>
  <si>
    <t>DAS-6 </t>
  </si>
  <si>
    <t>CCE-17 </t>
  </si>
  <si>
    <t>FCE-17 </t>
  </si>
  <si>
    <t>NE </t>
  </si>
  <si>
    <t>CCE-18 </t>
  </si>
  <si>
    <t>- </t>
  </si>
  <si>
    <t>13.082 </t>
  </si>
  <si>
    <t>19.218 </t>
  </si>
  <si>
    <t>32.300 </t>
  </si>
  <si>
    <t>13.255 </t>
  </si>
  <si>
    <t>19.627 </t>
  </si>
  <si>
    <t>32.882 </t>
  </si>
  <si>
    <t>13.648 </t>
  </si>
  <si>
    <t>20.103 </t>
  </si>
  <si>
    <t>33.751 </t>
  </si>
  <si>
    <t>40,4% </t>
  </si>
  <si>
    <t>59,6% </t>
  </si>
  <si>
    <t>13.992 </t>
  </si>
  <si>
    <t>20.679 </t>
  </si>
  <si>
    <t>34.671 </t>
  </si>
  <si>
    <t>14.468 </t>
  </si>
  <si>
    <t>21.298 </t>
  </si>
  <si>
    <t>35.766 </t>
  </si>
  <si>
    <t>14.114 </t>
  </si>
  <si>
    <t>21.331 </t>
  </si>
  <si>
    <t>35.445 </t>
  </si>
  <si>
    <t>39,8% </t>
  </si>
  <si>
    <t>60,2% </t>
  </si>
  <si>
    <t>13.021 </t>
  </si>
  <si>
    <t>20.609 </t>
  </si>
  <si>
    <t>33.630 </t>
  </si>
  <si>
    <t>38,7% </t>
  </si>
  <si>
    <t>61,3% </t>
  </si>
  <si>
    <t>12.915 </t>
  </si>
  <si>
    <t>20.845 </t>
  </si>
  <si>
    <t>33.760 </t>
  </si>
  <si>
    <t>38,3% </t>
  </si>
  <si>
    <t>61,7% </t>
  </si>
  <si>
    <t>12.916 </t>
  </si>
  <si>
    <t>20.326 </t>
  </si>
  <si>
    <t>33.242 </t>
  </si>
  <si>
    <t>38,9% </t>
  </si>
  <si>
    <t>61,1% </t>
  </si>
  <si>
    <t>12.300 </t>
  </si>
  <si>
    <t>20.070 </t>
  </si>
  <si>
    <t>32.370 </t>
  </si>
  <si>
    <t>38,0% </t>
  </si>
  <si>
    <t>62,0% </t>
  </si>
  <si>
    <t>12.353 </t>
  </si>
  <si>
    <t>20.576 </t>
  </si>
  <si>
    <t>32.929 </t>
  </si>
  <si>
    <t>37,5% </t>
  </si>
  <si>
    <t>62,5% </t>
  </si>
  <si>
    <t>12.942 </t>
  </si>
  <si>
    <t>20.690 </t>
  </si>
  <si>
    <t>33.632 </t>
  </si>
  <si>
    <t>38,5% </t>
  </si>
  <si>
    <t>61,5% </t>
  </si>
  <si>
    <t>Ano </t>
  </si>
  <si>
    <t>Mulheres </t>
  </si>
  <si>
    <t>Homens </t>
  </si>
  <si>
    <t>Total </t>
  </si>
  <si>
    <t>% Mulheres </t>
  </si>
  <si>
    <t>% Homens </t>
  </si>
  <si>
    <r>
      <t>2016</t>
    </r>
    <r>
      <rPr>
        <sz val="8"/>
        <color rgb="FFFFFFFF"/>
        <rFont val="Segoe UI"/>
        <family val="2"/>
      </rPr>
      <t> </t>
    </r>
  </si>
  <si>
    <r>
      <t>2017</t>
    </r>
    <r>
      <rPr>
        <sz val="8"/>
        <color rgb="FFFFFFFF"/>
        <rFont val="Segoe UI"/>
        <family val="2"/>
      </rPr>
      <t> </t>
    </r>
  </si>
  <si>
    <r>
      <t>2018</t>
    </r>
    <r>
      <rPr>
        <sz val="8"/>
        <color rgb="FFFFFFFF"/>
        <rFont val="Segoe UI"/>
        <family val="2"/>
      </rPr>
      <t> </t>
    </r>
  </si>
  <si>
    <r>
      <t>2019</t>
    </r>
    <r>
      <rPr>
        <sz val="8"/>
        <color rgb="FFFFFFFF"/>
        <rFont val="Segoe UI"/>
        <family val="2"/>
      </rPr>
      <t> </t>
    </r>
  </si>
  <si>
    <r>
      <t>2020</t>
    </r>
    <r>
      <rPr>
        <sz val="8"/>
        <color rgb="FFFFFFFF"/>
        <rFont val="Segoe UI"/>
        <family val="2"/>
      </rPr>
      <t> </t>
    </r>
  </si>
  <si>
    <r>
      <t>2021</t>
    </r>
    <r>
      <rPr>
        <sz val="8"/>
        <color rgb="FFFFFFFF"/>
        <rFont val="Segoe UI"/>
        <family val="2"/>
      </rPr>
      <t> </t>
    </r>
  </si>
  <si>
    <r>
      <t>Sexo</t>
    </r>
    <r>
      <rPr>
        <sz val="8"/>
        <color rgb="FFFFFFFF"/>
        <rFont val="Segoe UI"/>
        <family val="2"/>
      </rPr>
      <t> </t>
    </r>
  </si>
  <si>
    <t>42,9% </t>
  </si>
  <si>
    <t>57,1% </t>
  </si>
  <si>
    <t>46,2% </t>
  </si>
  <si>
    <t>53,8% </t>
  </si>
  <si>
    <t>44,2% </t>
  </si>
  <si>
    <t>55,8% </t>
  </si>
  <si>
    <t>43,1% </t>
  </si>
  <si>
    <t>56,9% </t>
  </si>
  <si>
    <t>49,8% </t>
  </si>
  <si>
    <t>50,2% </t>
  </si>
  <si>
    <t>48,4% </t>
  </si>
  <si>
    <t>51,6% </t>
  </si>
  <si>
    <t>51,8% </t>
  </si>
  <si>
    <t>48,2% </t>
  </si>
  <si>
    <t>46,4% </t>
  </si>
  <si>
    <t>53,6% </t>
  </si>
  <si>
    <t>48,6% </t>
  </si>
  <si>
    <t>51,4% </t>
  </si>
  <si>
    <t>49,0% </t>
  </si>
  <si>
    <t>51,0% </t>
  </si>
  <si>
    <t>50,3% </t>
  </si>
  <si>
    <t>49,7% </t>
  </si>
  <si>
    <t>35,1% </t>
  </si>
  <si>
    <t>64,9% </t>
  </si>
  <si>
    <t>36,8% </t>
  </si>
  <si>
    <t>63,2% </t>
  </si>
  <si>
    <t>39,6% </t>
  </si>
  <si>
    <t>60,4% </t>
  </si>
  <si>
    <t>39,1% </t>
  </si>
  <si>
    <t>60,9% </t>
  </si>
  <si>
    <t>40,0% </t>
  </si>
  <si>
    <t>60,0% </t>
  </si>
  <si>
    <t>22,5% </t>
  </si>
  <si>
    <t>77,5% </t>
  </si>
  <si>
    <t>23,3% </t>
  </si>
  <si>
    <t>76,7% </t>
  </si>
  <si>
    <t>25,8% </t>
  </si>
  <si>
    <t>74,2% </t>
  </si>
  <si>
    <t>25,6% </t>
  </si>
  <si>
    <t>74,4% </t>
  </si>
  <si>
    <t>27,8% </t>
  </si>
  <si>
    <t>72,2% </t>
  </si>
  <si>
    <t>18,6% </t>
  </si>
  <si>
    <t>81,4% </t>
  </si>
  <si>
    <t>17,6% </t>
  </si>
  <si>
    <t>82,4% </t>
  </si>
  <si>
    <t>20,4% </t>
  </si>
  <si>
    <t>79,6% </t>
  </si>
  <si>
    <t>20,3% </t>
  </si>
  <si>
    <t>79,7% </t>
  </si>
  <si>
    <t>19,8% </t>
  </si>
  <si>
    <t>80,2% </t>
  </si>
  <si>
    <t>22,4% </t>
  </si>
  <si>
    <t>77,6% </t>
  </si>
  <si>
    <r>
      <t>Total</t>
    </r>
    <r>
      <rPr>
        <sz val="8"/>
        <color rgb="FF404040"/>
        <rFont val="Segoe UI"/>
        <family val="2"/>
      </rPr>
      <t> </t>
    </r>
  </si>
  <si>
    <r>
      <t>41,6%</t>
    </r>
    <r>
      <rPr>
        <sz val="8"/>
        <color rgb="FF404040"/>
        <rFont val="Segoe UI"/>
        <family val="2"/>
      </rPr>
      <t> </t>
    </r>
  </si>
  <si>
    <r>
      <t>58,4%</t>
    </r>
    <r>
      <rPr>
        <sz val="8"/>
        <color rgb="FF404040"/>
        <rFont val="Segoe UI"/>
        <family val="2"/>
      </rPr>
      <t> </t>
    </r>
  </si>
  <si>
    <r>
      <t>43,0%</t>
    </r>
    <r>
      <rPr>
        <sz val="8"/>
        <color rgb="FF404040"/>
        <rFont val="Segoe UI"/>
        <family val="2"/>
      </rPr>
      <t> </t>
    </r>
  </si>
  <si>
    <r>
      <t>57,0%</t>
    </r>
    <r>
      <rPr>
        <sz val="8"/>
        <color rgb="FF404040"/>
        <rFont val="Segoe UI"/>
        <family val="2"/>
      </rPr>
      <t> </t>
    </r>
  </si>
  <si>
    <r>
      <t>43,4%</t>
    </r>
    <r>
      <rPr>
        <sz val="8"/>
        <color rgb="FF404040"/>
        <rFont val="Segoe UI"/>
        <family val="2"/>
      </rPr>
      <t> </t>
    </r>
  </si>
  <si>
    <r>
      <t>56,6%</t>
    </r>
    <r>
      <rPr>
        <sz val="8"/>
        <color rgb="FF404040"/>
        <rFont val="Segoe UI"/>
        <family val="2"/>
      </rPr>
      <t> </t>
    </r>
  </si>
  <si>
    <r>
      <t>42,6%</t>
    </r>
    <r>
      <rPr>
        <sz val="8"/>
        <color rgb="FF404040"/>
        <rFont val="Segoe UI"/>
        <family val="2"/>
      </rPr>
      <t> </t>
    </r>
  </si>
  <si>
    <r>
      <t>57,4%</t>
    </r>
    <r>
      <rPr>
        <sz val="8"/>
        <color rgb="FF404040"/>
        <rFont val="Segoe UI"/>
        <family val="2"/>
      </rPr>
      <t> </t>
    </r>
  </si>
  <si>
    <r>
      <t>42,7%</t>
    </r>
    <r>
      <rPr>
        <sz val="8"/>
        <color rgb="FF404040"/>
        <rFont val="Segoe UI"/>
        <family val="2"/>
      </rPr>
      <t> </t>
    </r>
  </si>
  <si>
    <r>
      <t>57,3%</t>
    </r>
    <r>
      <rPr>
        <sz val="8"/>
        <color rgb="FF404040"/>
        <rFont val="Segoe UI"/>
        <family val="2"/>
      </rPr>
      <t> </t>
    </r>
  </si>
  <si>
    <r>
      <t>43,8%</t>
    </r>
    <r>
      <rPr>
        <sz val="8"/>
        <color rgb="FF404040"/>
        <rFont val="Segoe UI"/>
        <family val="2"/>
      </rPr>
      <t> </t>
    </r>
  </si>
  <si>
    <r>
      <t>56,2%</t>
    </r>
    <r>
      <rPr>
        <sz val="8"/>
        <color rgb="FF404040"/>
        <rFont val="Segoe UI"/>
        <family val="2"/>
      </rPr>
      <t> </t>
    </r>
  </si>
  <si>
    <r>
      <t>% Total</t>
    </r>
    <r>
      <rPr>
        <sz val="8"/>
        <color rgb="FFFFFFFF"/>
        <rFont val="Segoe UI"/>
        <family val="2"/>
      </rPr>
      <t> </t>
    </r>
  </si>
  <si>
    <t>30.187 </t>
  </si>
  <si>
    <t>55.276 </t>
  </si>
  <si>
    <t>100% </t>
  </si>
  <si>
    <t>25.249 </t>
  </si>
  <si>
    <t>30.184 </t>
  </si>
  <si>
    <t>55.433 </t>
  </si>
  <si>
    <t>26.395 </t>
  </si>
  <si>
    <t>58.093 </t>
  </si>
  <si>
    <t>27.851 </t>
  </si>
  <si>
    <t>34.279 </t>
  </si>
  <si>
    <t>62.130 </t>
  </si>
  <si>
    <t>29.079 </t>
  </si>
  <si>
    <t>36.119 </t>
  </si>
  <si>
    <t>65.198 </t>
  </si>
  <si>
    <t>44,6% </t>
  </si>
  <si>
    <t>55,4% </t>
  </si>
  <si>
    <t>29.442 </t>
  </si>
  <si>
    <t>37.039 </t>
  </si>
  <si>
    <t>66.481 </t>
  </si>
  <si>
    <t>44,3% </t>
  </si>
  <si>
    <t>55,7% </t>
  </si>
  <si>
    <t>29.308 </t>
  </si>
  <si>
    <t>37.379 </t>
  </si>
  <si>
    <t>66.687 </t>
  </si>
  <si>
    <t>28.843 </t>
  </si>
  <si>
    <t>37.950 </t>
  </si>
  <si>
    <t>66.793 </t>
  </si>
  <si>
    <t>28.770 </t>
  </si>
  <si>
    <t>37.821 </t>
  </si>
  <si>
    <t>66.591 </t>
  </si>
  <si>
    <t>22.926 </t>
  </si>
  <si>
    <t>32.796 </t>
  </si>
  <si>
    <t>55.722 </t>
  </si>
  <si>
    <t>23.706 </t>
  </si>
  <si>
    <t>33.584 </t>
  </si>
  <si>
    <t>57.290 </t>
  </si>
  <si>
    <t>23.108 </t>
  </si>
  <si>
    <t>33.039 </t>
  </si>
  <si>
    <t>56.147 </t>
  </si>
  <si>
    <t>Ano</t>
  </si>
  <si>
    <t>Mulheres</t>
  </si>
  <si>
    <t>Homens</t>
  </si>
  <si>
    <t>1,468 </t>
  </si>
  <si>
    <t>2,351 </t>
  </si>
  <si>
    <t>3,819 </t>
  </si>
  <si>
    <t>3,408 </t>
  </si>
  <si>
    <t>4,431 </t>
  </si>
  <si>
    <t>7,839 </t>
  </si>
  <si>
    <t>3,948 </t>
  </si>
  <si>
    <t>5,768 </t>
  </si>
  <si>
    <t>9,716 </t>
  </si>
  <si>
    <t>5,156 </t>
  </si>
  <si>
    <t>4,775 </t>
  </si>
  <si>
    <t>9,931 </t>
  </si>
  <si>
    <t>10,174 </t>
  </si>
  <si>
    <t>13,329 </t>
  </si>
  <si>
    <t>23,503 </t>
  </si>
  <si>
    <t>7,342 </t>
  </si>
  <si>
    <t>10,462 </t>
  </si>
  <si>
    <t>17,804 </t>
  </si>
  <si>
    <t>34,246 </t>
  </si>
  <si>
    <t>43,463 </t>
  </si>
  <si>
    <t>77,709 </t>
  </si>
  <si>
    <t>4,161 </t>
  </si>
  <si>
    <t>6,081 </t>
  </si>
  <si>
    <t>10,242 </t>
  </si>
  <si>
    <t>6,141 </t>
  </si>
  <si>
    <t>7,377 </t>
  </si>
  <si>
    <t>13,518 </t>
  </si>
  <si>
    <t>4,864 </t>
  </si>
  <si>
    <t>6,974 </t>
  </si>
  <si>
    <t>11,838 </t>
  </si>
  <si>
    <t>23,517 </t>
  </si>
  <si>
    <t>28,406 </t>
  </si>
  <si>
    <t>51,923 </t>
  </si>
  <si>
    <t>4,164 </t>
  </si>
  <si>
    <t>6,106 </t>
  </si>
  <si>
    <t>10,270 </t>
  </si>
  <si>
    <t>3,715 </t>
  </si>
  <si>
    <t>5,108 </t>
  </si>
  <si>
    <t>8,823 </t>
  </si>
  <si>
    <t>7,613 </t>
  </si>
  <si>
    <t>10,871 </t>
  </si>
  <si>
    <t>18,484 </t>
  </si>
  <si>
    <t>6,680 </t>
  </si>
  <si>
    <t>8,564 </t>
  </si>
  <si>
    <t>15,244 </t>
  </si>
  <si>
    <t>9,598 </t>
  </si>
  <si>
    <t>12,624 </t>
  </si>
  <si>
    <t>22,213 </t>
  </si>
  <si>
    <t>3,551 </t>
  </si>
  <si>
    <t>5,205 </t>
  </si>
  <si>
    <t>8,756 </t>
  </si>
  <si>
    <t>9,536 </t>
  </si>
  <si>
    <t>12,534 </t>
  </si>
  <si>
    <t>22,070 </t>
  </si>
  <si>
    <t>44,645 </t>
  </si>
  <si>
    <t>44,698 </t>
  </si>
  <si>
    <t>89,343 </t>
  </si>
  <si>
    <t>5,537 </t>
  </si>
  <si>
    <t>8,191 </t>
  </si>
  <si>
    <t>13,728 </t>
  </si>
  <si>
    <t>5,314 </t>
  </si>
  <si>
    <t>6,057 </t>
  </si>
  <si>
    <t>11,371 </t>
  </si>
  <si>
    <t>3,705 </t>
  </si>
  <si>
    <t>3,570 </t>
  </si>
  <si>
    <t>7,275 </t>
  </si>
  <si>
    <t>15,793 </t>
  </si>
  <si>
    <t>17,410 </t>
  </si>
  <si>
    <t>33,203 </t>
  </si>
  <si>
    <t>7,522 </t>
  </si>
  <si>
    <t>9,625 </t>
  </si>
  <si>
    <t>17,147 </t>
  </si>
  <si>
    <t>2,818 </t>
  </si>
  <si>
    <t>3,651 </t>
  </si>
  <si>
    <t>6,469 </t>
  </si>
  <si>
    <t>16,579 </t>
  </si>
  <si>
    <t>21,167 </t>
  </si>
  <si>
    <t>37,746 </t>
  </si>
  <si>
    <t>2,078 </t>
  </si>
  <si>
    <t>2,937 </t>
  </si>
  <si>
    <t>5,015 </t>
  </si>
  <si>
    <t>38.4% </t>
  </si>
  <si>
    <t>61.6% </t>
  </si>
  <si>
    <t>43.5% </t>
  </si>
  <si>
    <t>56.5% </t>
  </si>
  <si>
    <t>40.6% </t>
  </si>
  <si>
    <t>59.4% </t>
  </si>
  <si>
    <t>51.9% </t>
  </si>
  <si>
    <t>48.1% </t>
  </si>
  <si>
    <t>43.3% </t>
  </si>
  <si>
    <t>56.7% </t>
  </si>
  <si>
    <t>41.2% </t>
  </si>
  <si>
    <t>58.8% </t>
  </si>
  <si>
    <t>44.1% </t>
  </si>
  <si>
    <t>55.9% </t>
  </si>
  <si>
    <t>45.4% </t>
  </si>
  <si>
    <t>54.6% </t>
  </si>
  <si>
    <t>41.1% </t>
  </si>
  <si>
    <t>58.9% </t>
  </si>
  <si>
    <t>45.3% </t>
  </si>
  <si>
    <t>54.7% </t>
  </si>
  <si>
    <t>40.5% </t>
  </si>
  <si>
    <t>59.5% </t>
  </si>
  <si>
    <t>42.1% </t>
  </si>
  <si>
    <t>57.9% </t>
  </si>
  <si>
    <t>43.8% </t>
  </si>
  <si>
    <t>56.2% </t>
  </si>
  <si>
    <t>43.2% </t>
  </si>
  <si>
    <t>56.8% </t>
  </si>
  <si>
    <t>50.0% </t>
  </si>
  <si>
    <t>40.3% </t>
  </si>
  <si>
    <t>59.7% </t>
  </si>
  <si>
    <t>46.7% </t>
  </si>
  <si>
    <t>53.3% </t>
  </si>
  <si>
    <t>50.9% </t>
  </si>
  <si>
    <t>49.1% </t>
  </si>
  <si>
    <t>47.6% </t>
  </si>
  <si>
    <t>52.4% </t>
  </si>
  <si>
    <t>43.9% </t>
  </si>
  <si>
    <t>56.1% </t>
  </si>
  <si>
    <t>43.6% </t>
  </si>
  <si>
    <t>56.4% </t>
  </si>
  <si>
    <t>41.4% </t>
  </si>
  <si>
    <t>58.6% </t>
  </si>
  <si>
    <t>DAS</t>
  </si>
  <si>
    <t>CCE</t>
  </si>
  <si>
    <t>FCE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</si>
</sst>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5" x14ac:knownFonts="1">
    <font>
      <sz val="11"/>
      <color theme="1"/>
      <name val="Calibri"/>
      <family val="2"/>
      <scheme val="minor"/>
    </font>
    <font>
      <b/>
      <sz val="8"/>
      <color rgb="FFFFFFFF"/>
      <name val="Segoe UI"/>
      <family val="2"/>
    </font>
    <font>
      <sz val="8"/>
      <color rgb="FFFFFFFF"/>
      <name val="Segoe UI"/>
      <family val="2"/>
    </font>
    <font>
      <sz val="8"/>
      <color rgb="FF404040"/>
      <name val="Segoe UI"/>
      <family val="2"/>
    </font>
    <font>
      <b/>
      <sz val="8"/>
      <color rgb="FF40404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2663BD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FFFFFF"/>
      </bottom>
      <diagonal/>
    </border>
    <border>
      <left/>
      <right style="medium">
        <color rgb="FF000000"/>
      </right>
      <top style="medium">
        <color rgb="FF000000"/>
      </top>
      <bottom style="medium">
        <color rgb="FFFFFFFF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FFFFFF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FFFFFF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3" fontId="3" fillId="3" borderId="3" xfId="0" applyNumberFormat="1" applyFont="1" applyFill="1" applyBorder="1" applyAlignment="1">
      <alignment horizontal="center" vertical="center" wrapText="1"/>
    </xf>
    <xf numFmtId="3" fontId="3" fillId="3" borderId="13" xfId="0" applyNumberFormat="1" applyFont="1" applyFill="1" applyBorder="1" applyAlignment="1">
      <alignment horizontal="center" vertical="center" wrapText="1"/>
    </xf>
    <xf numFmtId="164" fontId="3" fillId="3" borderId="6" xfId="0" applyNumberFormat="1" applyFont="1" applyFill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workbookViewId="0">
      <selection activeCell="B9" sqref="B9"/>
    </sheetView>
  </sheetViews>
  <sheetFormatPr defaultColWidth="19.140625" defaultRowHeight="15" x14ac:dyDescent="0.25"/>
  <sheetData>
    <row r="1" spans="1:6" ht="15.75" thickBot="1" x14ac:dyDescent="0.3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</row>
    <row r="2" spans="1:6" ht="15.75" thickBot="1" x14ac:dyDescent="0.3">
      <c r="A2" s="8" t="s">
        <v>6</v>
      </c>
      <c r="B2" s="2" t="s">
        <v>7</v>
      </c>
      <c r="C2" s="3" t="s">
        <v>8</v>
      </c>
      <c r="D2" s="2" t="s">
        <v>9</v>
      </c>
      <c r="E2" s="2" t="s">
        <v>10</v>
      </c>
      <c r="F2" s="9" t="s">
        <v>11</v>
      </c>
    </row>
    <row r="3" spans="1:6" ht="15.75" thickBot="1" x14ac:dyDescent="0.3">
      <c r="A3" s="10" t="s">
        <v>12</v>
      </c>
      <c r="B3" s="2" t="s">
        <v>13</v>
      </c>
      <c r="C3" s="4" t="s">
        <v>14</v>
      </c>
      <c r="D3" s="2" t="s">
        <v>15</v>
      </c>
      <c r="E3" s="2" t="s">
        <v>16</v>
      </c>
      <c r="F3" s="9" t="s">
        <v>17</v>
      </c>
    </row>
    <row r="4" spans="1:6" ht="15.75" thickBot="1" x14ac:dyDescent="0.3">
      <c r="A4" s="10" t="s">
        <v>18</v>
      </c>
      <c r="B4" s="2" t="s">
        <v>19</v>
      </c>
      <c r="C4" s="4" t="s">
        <v>20</v>
      </c>
      <c r="D4" s="2" t="s">
        <v>21</v>
      </c>
      <c r="E4" s="2" t="s">
        <v>22</v>
      </c>
      <c r="F4" s="9" t="s">
        <v>23</v>
      </c>
    </row>
    <row r="5" spans="1:6" ht="15.75" thickBot="1" x14ac:dyDescent="0.3">
      <c r="A5" s="10" t="s">
        <v>24</v>
      </c>
      <c r="B5" s="2" t="s">
        <v>25</v>
      </c>
      <c r="C5" s="4" t="s">
        <v>26</v>
      </c>
      <c r="D5" s="2" t="s">
        <v>27</v>
      </c>
      <c r="E5" s="2" t="s">
        <v>28</v>
      </c>
      <c r="F5" s="9" t="s">
        <v>29</v>
      </c>
    </row>
    <row r="6" spans="1:6" ht="15.75" thickBot="1" x14ac:dyDescent="0.3">
      <c r="A6" s="10" t="s">
        <v>30</v>
      </c>
      <c r="B6" s="2" t="s">
        <v>31</v>
      </c>
      <c r="C6" s="4" t="s">
        <v>32</v>
      </c>
      <c r="D6" s="2" t="s">
        <v>33</v>
      </c>
      <c r="E6" s="2" t="s">
        <v>34</v>
      </c>
      <c r="F6" s="9" t="s">
        <v>35</v>
      </c>
    </row>
    <row r="7" spans="1:6" ht="15.75" thickBot="1" x14ac:dyDescent="0.3">
      <c r="A7" s="10" t="s">
        <v>36</v>
      </c>
      <c r="B7" s="2" t="s">
        <v>37</v>
      </c>
      <c r="C7" s="4" t="s">
        <v>38</v>
      </c>
      <c r="D7" s="2" t="s">
        <v>39</v>
      </c>
      <c r="E7" s="2" t="s">
        <v>40</v>
      </c>
      <c r="F7" s="9" t="s">
        <v>41</v>
      </c>
    </row>
    <row r="8" spans="1:6" ht="15.75" thickBot="1" x14ac:dyDescent="0.3">
      <c r="A8" s="10" t="s">
        <v>42</v>
      </c>
      <c r="B8" s="2" t="s">
        <v>43</v>
      </c>
      <c r="C8" s="4" t="s">
        <v>44</v>
      </c>
      <c r="D8" s="2" t="s">
        <v>45</v>
      </c>
      <c r="E8" s="2" t="s">
        <v>46</v>
      </c>
      <c r="F8" s="9" t="s">
        <v>47</v>
      </c>
    </row>
    <row r="9" spans="1:6" ht="15.75" thickBot="1" x14ac:dyDescent="0.3">
      <c r="A9" s="10" t="s">
        <v>48</v>
      </c>
      <c r="B9" s="2" t="s">
        <v>49</v>
      </c>
      <c r="C9" s="4" t="s">
        <v>50</v>
      </c>
      <c r="D9" s="2" t="s">
        <v>51</v>
      </c>
      <c r="E9" s="2" t="s">
        <v>52</v>
      </c>
      <c r="F9" s="9" t="s">
        <v>53</v>
      </c>
    </row>
    <row r="10" spans="1:6" ht="15.75" thickBot="1" x14ac:dyDescent="0.3">
      <c r="A10" s="10" t="s">
        <v>54</v>
      </c>
      <c r="B10" s="2" t="s">
        <v>55</v>
      </c>
      <c r="C10" s="4" t="s">
        <v>56</v>
      </c>
      <c r="D10" s="2" t="s">
        <v>57</v>
      </c>
      <c r="E10" s="2" t="s">
        <v>58</v>
      </c>
      <c r="F10" s="9" t="s">
        <v>59</v>
      </c>
    </row>
    <row r="11" spans="1:6" ht="15.75" thickBot="1" x14ac:dyDescent="0.3">
      <c r="A11" s="10" t="s">
        <v>60</v>
      </c>
      <c r="B11" s="2" t="s">
        <v>61</v>
      </c>
      <c r="C11" s="4" t="s">
        <v>62</v>
      </c>
      <c r="D11" s="2" t="s">
        <v>63</v>
      </c>
      <c r="E11" s="2" t="s">
        <v>64</v>
      </c>
      <c r="F11" s="9" t="s">
        <v>65</v>
      </c>
    </row>
    <row r="12" spans="1:6" ht="15.75" thickBot="1" x14ac:dyDescent="0.3">
      <c r="A12" s="11" t="s">
        <v>66</v>
      </c>
      <c r="B12" s="2" t="s">
        <v>67</v>
      </c>
      <c r="C12" s="5" t="s">
        <v>68</v>
      </c>
      <c r="D12" s="2" t="s">
        <v>69</v>
      </c>
      <c r="E12" s="2" t="s">
        <v>46</v>
      </c>
      <c r="F12" s="9" t="s">
        <v>47</v>
      </c>
    </row>
    <row r="13" spans="1:6" ht="15.75" thickBot="1" x14ac:dyDescent="0.3">
      <c r="A13" s="11" t="s">
        <v>70</v>
      </c>
      <c r="B13" s="5" t="s">
        <v>71</v>
      </c>
      <c r="C13" s="5" t="s">
        <v>72</v>
      </c>
      <c r="D13" s="5" t="s">
        <v>73</v>
      </c>
      <c r="E13" s="5" t="s">
        <v>74</v>
      </c>
      <c r="F13" s="12" t="s">
        <v>75</v>
      </c>
    </row>
    <row r="14" spans="1:6" x14ac:dyDescent="0.25">
      <c r="A14" s="13" t="s">
        <v>76</v>
      </c>
      <c r="B14" s="14" t="s">
        <v>77</v>
      </c>
      <c r="C14" s="14" t="s">
        <v>78</v>
      </c>
      <c r="D14" s="14" t="s">
        <v>79</v>
      </c>
      <c r="E14" s="14" t="s">
        <v>22</v>
      </c>
      <c r="F14" s="15" t="s">
        <v>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A49C1-780E-4C27-9D18-612A9F568DFC}">
  <dimension ref="A1:F28"/>
  <sheetViews>
    <sheetView workbookViewId="0">
      <selection activeCell="G15" sqref="G15"/>
    </sheetView>
  </sheetViews>
  <sheetFormatPr defaultColWidth="61.5703125" defaultRowHeight="15" x14ac:dyDescent="0.25"/>
  <cols>
    <col min="1" max="1" width="18.28515625" bestFit="1" customWidth="1"/>
    <col min="2" max="2" width="8.42578125" bestFit="1" customWidth="1"/>
    <col min="3" max="3" width="9.140625" bestFit="1" customWidth="1"/>
    <col min="4" max="4" width="6.140625" bestFit="1" customWidth="1"/>
    <col min="5" max="5" width="10.28515625" bestFit="1" customWidth="1"/>
    <col min="6" max="6" width="11" bestFit="1" customWidth="1"/>
  </cols>
  <sheetData>
    <row r="1" spans="1:6" ht="15.75" thickBot="1" x14ac:dyDescent="0.3">
      <c r="A1" s="6" t="s">
        <v>80</v>
      </c>
      <c r="B1" s="1" t="s">
        <v>81</v>
      </c>
      <c r="C1" s="1" t="s">
        <v>82</v>
      </c>
      <c r="D1" s="1" t="s">
        <v>83</v>
      </c>
      <c r="E1" s="1" t="s">
        <v>84</v>
      </c>
      <c r="F1" s="7" t="s">
        <v>85</v>
      </c>
    </row>
    <row r="2" spans="1:6" ht="15.75" thickBot="1" x14ac:dyDescent="0.3">
      <c r="A2" s="17" t="s">
        <v>86</v>
      </c>
      <c r="B2" s="16" t="s">
        <v>328</v>
      </c>
      <c r="C2" s="16" t="s">
        <v>329</v>
      </c>
      <c r="D2" s="16" t="s">
        <v>330</v>
      </c>
      <c r="E2" s="16" t="s">
        <v>409</v>
      </c>
      <c r="F2" s="18" t="s">
        <v>410</v>
      </c>
    </row>
    <row r="3" spans="1:6" ht="15.75" thickBot="1" x14ac:dyDescent="0.3">
      <c r="A3" s="17" t="s">
        <v>87</v>
      </c>
      <c r="B3" s="16" t="s">
        <v>331</v>
      </c>
      <c r="C3" s="16" t="s">
        <v>332</v>
      </c>
      <c r="D3" s="16" t="s">
        <v>333</v>
      </c>
      <c r="E3" s="16" t="s">
        <v>411</v>
      </c>
      <c r="F3" s="18" t="s">
        <v>412</v>
      </c>
    </row>
    <row r="4" spans="1:6" ht="15.75" thickBot="1" x14ac:dyDescent="0.3">
      <c r="A4" s="17" t="s">
        <v>88</v>
      </c>
      <c r="B4" s="16" t="s">
        <v>334</v>
      </c>
      <c r="C4" s="16" t="s">
        <v>335</v>
      </c>
      <c r="D4" s="16" t="s">
        <v>336</v>
      </c>
      <c r="E4" s="16" t="s">
        <v>413</v>
      </c>
      <c r="F4" s="18" t="s">
        <v>414</v>
      </c>
    </row>
    <row r="5" spans="1:6" ht="15.75" thickBot="1" x14ac:dyDescent="0.3">
      <c r="A5" s="17" t="s">
        <v>89</v>
      </c>
      <c r="B5" s="16" t="s">
        <v>337</v>
      </c>
      <c r="C5" s="16" t="s">
        <v>338</v>
      </c>
      <c r="D5" s="16" t="s">
        <v>339</v>
      </c>
      <c r="E5" s="16" t="s">
        <v>415</v>
      </c>
      <c r="F5" s="18" t="s">
        <v>416</v>
      </c>
    </row>
    <row r="6" spans="1:6" ht="15.75" thickBot="1" x14ac:dyDescent="0.3">
      <c r="A6" s="17" t="s">
        <v>92</v>
      </c>
      <c r="B6" s="16" t="s">
        <v>340</v>
      </c>
      <c r="C6" s="16" t="s">
        <v>341</v>
      </c>
      <c r="D6" s="16" t="s">
        <v>342</v>
      </c>
      <c r="E6" s="16" t="s">
        <v>417</v>
      </c>
      <c r="F6" s="18" t="s">
        <v>418</v>
      </c>
    </row>
    <row r="7" spans="1:6" ht="15.75" thickBot="1" x14ac:dyDescent="0.3">
      <c r="A7" s="17" t="s">
        <v>93</v>
      </c>
      <c r="B7" s="16" t="s">
        <v>343</v>
      </c>
      <c r="C7" s="16" t="s">
        <v>344</v>
      </c>
      <c r="D7" s="16" t="s">
        <v>345</v>
      </c>
      <c r="E7" s="16" t="s">
        <v>419</v>
      </c>
      <c r="F7" s="18" t="s">
        <v>420</v>
      </c>
    </row>
    <row r="8" spans="1:6" ht="15.75" thickBot="1" x14ac:dyDescent="0.3">
      <c r="A8" s="17" t="s">
        <v>96</v>
      </c>
      <c r="B8" s="16" t="s">
        <v>346</v>
      </c>
      <c r="C8" s="16" t="s">
        <v>347</v>
      </c>
      <c r="D8" s="16" t="s">
        <v>348</v>
      </c>
      <c r="E8" s="16" t="s">
        <v>421</v>
      </c>
      <c r="F8" s="18" t="s">
        <v>422</v>
      </c>
    </row>
    <row r="9" spans="1:6" ht="15.75" thickBot="1" x14ac:dyDescent="0.3">
      <c r="A9" s="17" t="s">
        <v>97</v>
      </c>
      <c r="B9" s="16" t="s">
        <v>349</v>
      </c>
      <c r="C9" s="16" t="s">
        <v>350</v>
      </c>
      <c r="D9" s="16" t="s">
        <v>351</v>
      </c>
      <c r="E9" s="16" t="s">
        <v>413</v>
      </c>
      <c r="F9" s="18" t="s">
        <v>414</v>
      </c>
    </row>
    <row r="10" spans="1:6" ht="15.75" thickBot="1" x14ac:dyDescent="0.3">
      <c r="A10" s="17" t="s">
        <v>98</v>
      </c>
      <c r="B10" s="16" t="s">
        <v>352</v>
      </c>
      <c r="C10" s="16" t="s">
        <v>353</v>
      </c>
      <c r="D10" s="16" t="s">
        <v>354</v>
      </c>
      <c r="E10" s="16" t="s">
        <v>423</v>
      </c>
      <c r="F10" s="18" t="s">
        <v>424</v>
      </c>
    </row>
    <row r="11" spans="1:6" ht="15.75" thickBot="1" x14ac:dyDescent="0.3">
      <c r="A11" s="17" t="s">
        <v>101</v>
      </c>
      <c r="B11" s="16" t="s">
        <v>355</v>
      </c>
      <c r="C11" s="16" t="s">
        <v>356</v>
      </c>
      <c r="D11" s="16" t="s">
        <v>357</v>
      </c>
      <c r="E11" s="16" t="s">
        <v>425</v>
      </c>
      <c r="F11" s="18" t="s">
        <v>426</v>
      </c>
    </row>
    <row r="12" spans="1:6" ht="15.75" thickBot="1" x14ac:dyDescent="0.3">
      <c r="A12" s="17" t="s">
        <v>104</v>
      </c>
      <c r="B12" s="16" t="s">
        <v>358</v>
      </c>
      <c r="C12" s="16" t="s">
        <v>359</v>
      </c>
      <c r="D12" s="16" t="s">
        <v>360</v>
      </c>
      <c r="E12" s="16" t="s">
        <v>427</v>
      </c>
      <c r="F12" s="18" t="s">
        <v>428</v>
      </c>
    </row>
    <row r="13" spans="1:6" ht="15.75" thickBot="1" x14ac:dyDescent="0.3">
      <c r="A13" s="17" t="s">
        <v>105</v>
      </c>
      <c r="B13" s="16" t="s">
        <v>361</v>
      </c>
      <c r="C13" s="16" t="s">
        <v>362</v>
      </c>
      <c r="D13" s="16" t="s">
        <v>363</v>
      </c>
      <c r="E13" s="16" t="s">
        <v>429</v>
      </c>
      <c r="F13" s="18" t="s">
        <v>430</v>
      </c>
    </row>
    <row r="14" spans="1:6" ht="15.75" thickBot="1" x14ac:dyDescent="0.3">
      <c r="A14" s="17" t="s">
        <v>108</v>
      </c>
      <c r="B14" s="16" t="s">
        <v>364</v>
      </c>
      <c r="C14" s="16" t="s">
        <v>365</v>
      </c>
      <c r="D14" s="16" t="s">
        <v>366</v>
      </c>
      <c r="E14" s="16" t="s">
        <v>431</v>
      </c>
      <c r="F14" s="18" t="s">
        <v>432</v>
      </c>
    </row>
    <row r="15" spans="1:6" ht="15.75" thickBot="1" x14ac:dyDescent="0.3">
      <c r="A15" s="17" t="s">
        <v>109</v>
      </c>
      <c r="B15" s="16" t="s">
        <v>367</v>
      </c>
      <c r="C15" s="16" t="s">
        <v>368</v>
      </c>
      <c r="D15" s="16" t="s">
        <v>369</v>
      </c>
      <c r="E15" s="16" t="s">
        <v>419</v>
      </c>
      <c r="F15" s="18" t="s">
        <v>420</v>
      </c>
    </row>
    <row r="16" spans="1:6" ht="15.75" thickBot="1" x14ac:dyDescent="0.3">
      <c r="A16" s="17" t="s">
        <v>110</v>
      </c>
      <c r="B16" s="16" t="s">
        <v>370</v>
      </c>
      <c r="C16" s="16" t="s">
        <v>371</v>
      </c>
      <c r="D16" s="16" t="s">
        <v>372</v>
      </c>
      <c r="E16" s="16" t="s">
        <v>433</v>
      </c>
      <c r="F16" s="18" t="s">
        <v>434</v>
      </c>
    </row>
    <row r="17" spans="1:6" ht="15.75" thickBot="1" x14ac:dyDescent="0.3">
      <c r="A17" s="17" t="s">
        <v>111</v>
      </c>
      <c r="B17" s="16" t="s">
        <v>373</v>
      </c>
      <c r="C17" s="16" t="s">
        <v>374</v>
      </c>
      <c r="D17" s="16" t="s">
        <v>375</v>
      </c>
      <c r="E17" s="16" t="s">
        <v>435</v>
      </c>
      <c r="F17" s="18" t="s">
        <v>436</v>
      </c>
    </row>
    <row r="18" spans="1:6" ht="15.75" thickBot="1" x14ac:dyDescent="0.3">
      <c r="A18" s="17" t="s">
        <v>114</v>
      </c>
      <c r="B18" s="16" t="s">
        <v>376</v>
      </c>
      <c r="C18" s="16" t="s">
        <v>377</v>
      </c>
      <c r="D18" s="16" t="s">
        <v>378</v>
      </c>
      <c r="E18" s="16" t="s">
        <v>413</v>
      </c>
      <c r="F18" s="18" t="s">
        <v>414</v>
      </c>
    </row>
    <row r="19" spans="1:6" ht="15.75" thickBot="1" x14ac:dyDescent="0.3">
      <c r="A19" s="17" t="s">
        <v>115</v>
      </c>
      <c r="B19" s="16" t="s">
        <v>379</v>
      </c>
      <c r="C19" s="16" t="s">
        <v>380</v>
      </c>
      <c r="D19" s="16" t="s">
        <v>381</v>
      </c>
      <c r="E19" s="16" t="s">
        <v>435</v>
      </c>
      <c r="F19" s="18" t="s">
        <v>436</v>
      </c>
    </row>
    <row r="20" spans="1:6" ht="15.75" thickBot="1" x14ac:dyDescent="0.3">
      <c r="A20" s="17" t="s">
        <v>116</v>
      </c>
      <c r="B20" s="16" t="s">
        <v>382</v>
      </c>
      <c r="C20" s="16" t="s">
        <v>383</v>
      </c>
      <c r="D20" s="16" t="s">
        <v>384</v>
      </c>
      <c r="E20" s="16" t="s">
        <v>437</v>
      </c>
      <c r="F20" s="18" t="s">
        <v>437</v>
      </c>
    </row>
    <row r="21" spans="1:6" ht="15.75" thickBot="1" x14ac:dyDescent="0.3">
      <c r="A21" s="17" t="s">
        <v>118</v>
      </c>
      <c r="B21" s="16" t="s">
        <v>385</v>
      </c>
      <c r="C21" s="16" t="s">
        <v>386</v>
      </c>
      <c r="D21" s="16" t="s">
        <v>387</v>
      </c>
      <c r="E21" s="16" t="s">
        <v>438</v>
      </c>
      <c r="F21" s="18" t="s">
        <v>439</v>
      </c>
    </row>
    <row r="22" spans="1:6" ht="15.75" thickBot="1" x14ac:dyDescent="0.3">
      <c r="A22" s="17" t="s">
        <v>121</v>
      </c>
      <c r="B22" s="16" t="s">
        <v>388</v>
      </c>
      <c r="C22" s="16" t="s">
        <v>389</v>
      </c>
      <c r="D22" s="16" t="s">
        <v>390</v>
      </c>
      <c r="E22" s="16" t="s">
        <v>440</v>
      </c>
      <c r="F22" s="18" t="s">
        <v>441</v>
      </c>
    </row>
    <row r="23" spans="1:6" ht="15.75" thickBot="1" x14ac:dyDescent="0.3">
      <c r="A23" s="17" t="s">
        <v>122</v>
      </c>
      <c r="B23" s="16" t="s">
        <v>391</v>
      </c>
      <c r="C23" s="16" t="s">
        <v>392</v>
      </c>
      <c r="D23" s="16" t="s">
        <v>393</v>
      </c>
      <c r="E23" s="16" t="s">
        <v>442</v>
      </c>
      <c r="F23" s="18" t="s">
        <v>443</v>
      </c>
    </row>
    <row r="24" spans="1:6" ht="15.75" thickBot="1" x14ac:dyDescent="0.3">
      <c r="A24" s="17" t="s">
        <v>123</v>
      </c>
      <c r="B24" s="16" t="s">
        <v>394</v>
      </c>
      <c r="C24" s="16" t="s">
        <v>395</v>
      </c>
      <c r="D24" s="16" t="s">
        <v>396</v>
      </c>
      <c r="E24" s="16" t="s">
        <v>444</v>
      </c>
      <c r="F24" s="18" t="s">
        <v>445</v>
      </c>
    </row>
    <row r="25" spans="1:6" ht="15.75" thickBot="1" x14ac:dyDescent="0.3">
      <c r="A25" s="17" t="s">
        <v>124</v>
      </c>
      <c r="B25" s="16" t="s">
        <v>397</v>
      </c>
      <c r="C25" s="16" t="s">
        <v>398</v>
      </c>
      <c r="D25" s="16" t="s">
        <v>399</v>
      </c>
      <c r="E25" s="16" t="s">
        <v>446</v>
      </c>
      <c r="F25" s="18" t="s">
        <v>447</v>
      </c>
    </row>
    <row r="26" spans="1:6" ht="15.75" thickBot="1" x14ac:dyDescent="0.3">
      <c r="A26" s="17" t="s">
        <v>127</v>
      </c>
      <c r="B26" s="16" t="s">
        <v>400</v>
      </c>
      <c r="C26" s="16" t="s">
        <v>401</v>
      </c>
      <c r="D26" s="16" t="s">
        <v>402</v>
      </c>
      <c r="E26" s="16" t="s">
        <v>448</v>
      </c>
      <c r="F26" s="18" t="s">
        <v>449</v>
      </c>
    </row>
    <row r="27" spans="1:6" ht="15.75" thickBot="1" x14ac:dyDescent="0.3">
      <c r="A27" s="17" t="s">
        <v>128</v>
      </c>
      <c r="B27" s="16" t="s">
        <v>403</v>
      </c>
      <c r="C27" s="16" t="s">
        <v>404</v>
      </c>
      <c r="D27" s="16" t="s">
        <v>405</v>
      </c>
      <c r="E27" s="16" t="s">
        <v>446</v>
      </c>
      <c r="F27" s="18" t="s">
        <v>447</v>
      </c>
    </row>
    <row r="28" spans="1:6" x14ac:dyDescent="0.25">
      <c r="A28" s="19" t="s">
        <v>129</v>
      </c>
      <c r="B28" s="20" t="s">
        <v>406</v>
      </c>
      <c r="C28" s="20" t="s">
        <v>407</v>
      </c>
      <c r="D28" s="20" t="s">
        <v>408</v>
      </c>
      <c r="E28" s="20" t="s">
        <v>450</v>
      </c>
      <c r="F28" s="21" t="s">
        <v>451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65F76-9428-4140-B6CC-0CC20C584D43}">
  <dimension ref="A1:C8"/>
  <sheetViews>
    <sheetView tabSelected="1" workbookViewId="0">
      <selection activeCell="D8" sqref="D8"/>
    </sheetView>
  </sheetViews>
  <sheetFormatPr defaultRowHeight="15" x14ac:dyDescent="0.25"/>
  <sheetData>
    <row r="1" spans="1:3" x14ac:dyDescent="0.25">
      <c r="A1" t="s">
        <v>452</v>
      </c>
      <c r="B1" t="s">
        <v>453</v>
      </c>
      <c r="C1" t="s">
        <v>454</v>
      </c>
    </row>
    <row r="2" spans="1:3" x14ac:dyDescent="0.25">
      <c r="A2" t="s">
        <v>132</v>
      </c>
      <c r="B2" t="s">
        <v>133</v>
      </c>
      <c r="C2" t="s">
        <v>134</v>
      </c>
    </row>
    <row r="3" spans="1:3" x14ac:dyDescent="0.25">
      <c r="A3" t="s">
        <v>135</v>
      </c>
      <c r="B3" t="s">
        <v>136</v>
      </c>
      <c r="C3" t="s">
        <v>137</v>
      </c>
    </row>
    <row r="4" spans="1:3" x14ac:dyDescent="0.25">
      <c r="A4" t="s">
        <v>138</v>
      </c>
      <c r="B4" t="s">
        <v>139</v>
      </c>
      <c r="C4" t="s">
        <v>140</v>
      </c>
    </row>
    <row r="5" spans="1:3" x14ac:dyDescent="0.25">
      <c r="A5" t="s">
        <v>141</v>
      </c>
      <c r="B5" t="s">
        <v>142</v>
      </c>
      <c r="C5" t="s">
        <v>143</v>
      </c>
    </row>
    <row r="6" spans="1:3" x14ac:dyDescent="0.25">
      <c r="A6" t="s">
        <v>144</v>
      </c>
      <c r="B6" t="s">
        <v>145</v>
      </c>
      <c r="C6" t="s">
        <v>146</v>
      </c>
    </row>
    <row r="7" spans="1:3" x14ac:dyDescent="0.25">
      <c r="A7" t="s">
        <v>147</v>
      </c>
      <c r="B7" t="s">
        <v>148</v>
      </c>
      <c r="C7" t="s">
        <v>149</v>
      </c>
    </row>
    <row r="8" spans="1:3" x14ac:dyDescent="0.25">
      <c r="A8" t="s">
        <v>150</v>
      </c>
      <c r="B8" t="s">
        <v>151</v>
      </c>
      <c r="C8" t="s">
        <v>152</v>
      </c>
    </row>
  </sheetData>
  <sortState xmlns:xlrd2="http://schemas.microsoft.com/office/spreadsheetml/2017/richdata2" ref="A2:C8">
    <sortCondition ref="A2:A8"/>
    <sortCondition ref="B2:B8"/>
    <sortCondition ref="C2:C8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01453-3E7B-42D4-AD0A-AB847BFC9903}">
  <dimension ref="A1:F13"/>
  <sheetViews>
    <sheetView workbookViewId="0">
      <selection activeCell="E6" sqref="E6"/>
    </sheetView>
  </sheetViews>
  <sheetFormatPr defaultRowHeight="15" x14ac:dyDescent="0.25"/>
  <cols>
    <col min="1" max="1" width="5.42578125" bestFit="1" customWidth="1"/>
    <col min="2" max="2" width="9.85546875" bestFit="1" customWidth="1"/>
    <col min="3" max="3" width="8.7109375" bestFit="1" customWidth="1"/>
    <col min="4" max="4" width="7" bestFit="1" customWidth="1"/>
    <col min="5" max="5" width="11.85546875" bestFit="1" customWidth="1"/>
    <col min="6" max="6" width="10.7109375" bestFit="1" customWidth="1"/>
  </cols>
  <sheetData>
    <row r="1" spans="1:6" x14ac:dyDescent="0.25">
      <c r="A1" t="s">
        <v>205</v>
      </c>
      <c r="B1" t="s">
        <v>206</v>
      </c>
      <c r="C1" t="s">
        <v>207</v>
      </c>
      <c r="D1" t="s">
        <v>208</v>
      </c>
      <c r="E1" t="s">
        <v>209</v>
      </c>
      <c r="F1" t="s">
        <v>210</v>
      </c>
    </row>
    <row r="2" spans="1:6" x14ac:dyDescent="0.25">
      <c r="A2" t="s">
        <v>6</v>
      </c>
      <c r="B2" t="s">
        <v>153</v>
      </c>
      <c r="C2" t="s">
        <v>154</v>
      </c>
      <c r="D2" t="s">
        <v>155</v>
      </c>
      <c r="E2" t="s">
        <v>106</v>
      </c>
      <c r="F2" t="s">
        <v>107</v>
      </c>
    </row>
    <row r="3" spans="1:6" x14ac:dyDescent="0.25">
      <c r="A3" t="s">
        <v>12</v>
      </c>
      <c r="B3" t="s">
        <v>156</v>
      </c>
      <c r="C3" t="s">
        <v>157</v>
      </c>
      <c r="D3" t="s">
        <v>158</v>
      </c>
      <c r="E3" t="s">
        <v>119</v>
      </c>
      <c r="F3" t="s">
        <v>120</v>
      </c>
    </row>
    <row r="4" spans="1:6" x14ac:dyDescent="0.25">
      <c r="A4" t="s">
        <v>18</v>
      </c>
      <c r="B4" t="s">
        <v>159</v>
      </c>
      <c r="C4" t="s">
        <v>160</v>
      </c>
      <c r="D4" t="s">
        <v>161</v>
      </c>
      <c r="E4" t="s">
        <v>162</v>
      </c>
      <c r="F4" t="s">
        <v>163</v>
      </c>
    </row>
    <row r="5" spans="1:6" x14ac:dyDescent="0.25">
      <c r="A5" t="s">
        <v>24</v>
      </c>
      <c r="B5" t="s">
        <v>164</v>
      </c>
      <c r="C5" t="s">
        <v>165</v>
      </c>
      <c r="D5" t="s">
        <v>166</v>
      </c>
      <c r="E5" t="s">
        <v>162</v>
      </c>
      <c r="F5" t="s">
        <v>163</v>
      </c>
    </row>
    <row r="6" spans="1:6" x14ac:dyDescent="0.25">
      <c r="A6" t="s">
        <v>30</v>
      </c>
      <c r="B6" t="s">
        <v>167</v>
      </c>
      <c r="C6" t="s">
        <v>168</v>
      </c>
      <c r="D6" t="s">
        <v>169</v>
      </c>
      <c r="E6" t="s">
        <v>106</v>
      </c>
      <c r="F6" t="s">
        <v>107</v>
      </c>
    </row>
    <row r="7" spans="1:6" x14ac:dyDescent="0.25">
      <c r="A7" t="s">
        <v>36</v>
      </c>
      <c r="B7" t="s">
        <v>170</v>
      </c>
      <c r="C7" t="s">
        <v>171</v>
      </c>
      <c r="D7" t="s">
        <v>172</v>
      </c>
      <c r="E7" t="s">
        <v>173</v>
      </c>
      <c r="F7" t="s">
        <v>174</v>
      </c>
    </row>
    <row r="8" spans="1:6" x14ac:dyDescent="0.25">
      <c r="A8" t="s">
        <v>42</v>
      </c>
      <c r="B8" t="s">
        <v>175</v>
      </c>
      <c r="C8" t="s">
        <v>176</v>
      </c>
      <c r="D8" t="s">
        <v>177</v>
      </c>
      <c r="E8" t="s">
        <v>178</v>
      </c>
      <c r="F8" t="s">
        <v>179</v>
      </c>
    </row>
    <row r="9" spans="1:6" x14ac:dyDescent="0.25">
      <c r="A9" t="s">
        <v>48</v>
      </c>
      <c r="B9" t="s">
        <v>180</v>
      </c>
      <c r="C9" t="s">
        <v>181</v>
      </c>
      <c r="D9" t="s">
        <v>182</v>
      </c>
      <c r="E9" t="s">
        <v>183</v>
      </c>
      <c r="F9" t="s">
        <v>184</v>
      </c>
    </row>
    <row r="10" spans="1:6" x14ac:dyDescent="0.25">
      <c r="A10" t="s">
        <v>54</v>
      </c>
      <c r="B10" t="s">
        <v>185</v>
      </c>
      <c r="C10" t="s">
        <v>186</v>
      </c>
      <c r="D10" t="s">
        <v>187</v>
      </c>
      <c r="E10" t="s">
        <v>188</v>
      </c>
      <c r="F10" t="s">
        <v>189</v>
      </c>
    </row>
    <row r="11" spans="1:6" x14ac:dyDescent="0.25">
      <c r="A11" t="s">
        <v>60</v>
      </c>
      <c r="B11" t="s">
        <v>190</v>
      </c>
      <c r="C11" t="s">
        <v>191</v>
      </c>
      <c r="D11" t="s">
        <v>192</v>
      </c>
      <c r="E11" t="s">
        <v>193</v>
      </c>
      <c r="F11" t="s">
        <v>194</v>
      </c>
    </row>
    <row r="12" spans="1:6" x14ac:dyDescent="0.25">
      <c r="A12" t="s">
        <v>66</v>
      </c>
      <c r="B12" t="s">
        <v>195</v>
      </c>
      <c r="C12" t="s">
        <v>196</v>
      </c>
      <c r="D12" t="s">
        <v>197</v>
      </c>
      <c r="E12" t="s">
        <v>198</v>
      </c>
      <c r="F12" t="s">
        <v>199</v>
      </c>
    </row>
    <row r="13" spans="1:6" x14ac:dyDescent="0.25">
      <c r="A13" t="s">
        <v>70</v>
      </c>
      <c r="B13" t="s">
        <v>200</v>
      </c>
      <c r="C13" t="s">
        <v>201</v>
      </c>
      <c r="D13" t="s">
        <v>202</v>
      </c>
      <c r="E13" t="s">
        <v>203</v>
      </c>
      <c r="F13" t="s">
        <v>204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19B0B-39FE-4B46-BBAE-9C3E9E25E6CC}">
  <dimension ref="A1:F13"/>
  <sheetViews>
    <sheetView workbookViewId="0">
      <selection activeCell="B9" sqref="B9"/>
    </sheetView>
  </sheetViews>
  <sheetFormatPr defaultRowHeight="15" x14ac:dyDescent="0.25"/>
  <sheetData>
    <row r="1" spans="1:6" x14ac:dyDescent="0.25">
      <c r="A1" t="s">
        <v>205</v>
      </c>
      <c r="B1" t="s">
        <v>206</v>
      </c>
      <c r="C1" t="s">
        <v>207</v>
      </c>
      <c r="D1" t="s">
        <v>208</v>
      </c>
      <c r="E1" t="s">
        <v>209</v>
      </c>
      <c r="F1" t="s">
        <v>210</v>
      </c>
    </row>
    <row r="2" spans="1:6" x14ac:dyDescent="0.25">
      <c r="A2" t="s">
        <v>6</v>
      </c>
      <c r="B2" t="s">
        <v>153</v>
      </c>
      <c r="C2" t="s">
        <v>154</v>
      </c>
      <c r="D2" t="s">
        <v>155</v>
      </c>
      <c r="E2" t="s">
        <v>106</v>
      </c>
      <c r="F2" t="s">
        <v>107</v>
      </c>
    </row>
    <row r="3" spans="1:6" x14ac:dyDescent="0.25">
      <c r="A3" t="s">
        <v>12</v>
      </c>
      <c r="B3" t="s">
        <v>156</v>
      </c>
      <c r="C3" t="s">
        <v>157</v>
      </c>
      <c r="D3" t="s">
        <v>158</v>
      </c>
      <c r="E3" t="s">
        <v>119</v>
      </c>
      <c r="F3" t="s">
        <v>120</v>
      </c>
    </row>
    <row r="4" spans="1:6" x14ac:dyDescent="0.25">
      <c r="A4" t="s">
        <v>18</v>
      </c>
      <c r="B4" t="s">
        <v>159</v>
      </c>
      <c r="C4" t="s">
        <v>160</v>
      </c>
      <c r="D4" t="s">
        <v>161</v>
      </c>
      <c r="E4" t="s">
        <v>162</v>
      </c>
      <c r="F4" t="s">
        <v>163</v>
      </c>
    </row>
    <row r="5" spans="1:6" x14ac:dyDescent="0.25">
      <c r="A5" t="s">
        <v>24</v>
      </c>
      <c r="B5" t="s">
        <v>164</v>
      </c>
      <c r="C5" t="s">
        <v>165</v>
      </c>
      <c r="D5" t="s">
        <v>166</v>
      </c>
      <c r="E5" t="s">
        <v>162</v>
      </c>
      <c r="F5" t="s">
        <v>163</v>
      </c>
    </row>
    <row r="6" spans="1:6" x14ac:dyDescent="0.25">
      <c r="A6" t="s">
        <v>30</v>
      </c>
      <c r="B6" t="s">
        <v>167</v>
      </c>
      <c r="C6" t="s">
        <v>168</v>
      </c>
      <c r="D6" t="s">
        <v>169</v>
      </c>
      <c r="E6" t="s">
        <v>106</v>
      </c>
      <c r="F6" t="s">
        <v>107</v>
      </c>
    </row>
    <row r="7" spans="1:6" x14ac:dyDescent="0.25">
      <c r="A7" t="s">
        <v>36</v>
      </c>
      <c r="B7" t="s">
        <v>170</v>
      </c>
      <c r="C7" t="s">
        <v>171</v>
      </c>
      <c r="D7" t="s">
        <v>172</v>
      </c>
      <c r="E7" t="s">
        <v>173</v>
      </c>
      <c r="F7" t="s">
        <v>174</v>
      </c>
    </row>
    <row r="8" spans="1:6" x14ac:dyDescent="0.25">
      <c r="A8" t="s">
        <v>42</v>
      </c>
      <c r="B8" t="s">
        <v>175</v>
      </c>
      <c r="C8" t="s">
        <v>176</v>
      </c>
      <c r="D8" t="s">
        <v>177</v>
      </c>
      <c r="E8" t="s">
        <v>178</v>
      </c>
      <c r="F8" t="s">
        <v>179</v>
      </c>
    </row>
    <row r="9" spans="1:6" x14ac:dyDescent="0.25">
      <c r="A9" t="s">
        <v>48</v>
      </c>
      <c r="B9" t="s">
        <v>180</v>
      </c>
      <c r="C9" t="s">
        <v>181</v>
      </c>
      <c r="D9" t="s">
        <v>182</v>
      </c>
      <c r="E9" t="s">
        <v>183</v>
      </c>
      <c r="F9" t="s">
        <v>184</v>
      </c>
    </row>
    <row r="10" spans="1:6" x14ac:dyDescent="0.25">
      <c r="A10" t="s">
        <v>54</v>
      </c>
      <c r="B10" t="s">
        <v>185</v>
      </c>
      <c r="C10" t="s">
        <v>186</v>
      </c>
      <c r="D10" t="s">
        <v>187</v>
      </c>
      <c r="E10" t="s">
        <v>188</v>
      </c>
      <c r="F10" t="s">
        <v>189</v>
      </c>
    </row>
    <row r="11" spans="1:6" x14ac:dyDescent="0.25">
      <c r="A11" t="s">
        <v>60</v>
      </c>
      <c r="B11" t="s">
        <v>190</v>
      </c>
      <c r="C11" t="s">
        <v>191</v>
      </c>
      <c r="D11" t="s">
        <v>192</v>
      </c>
      <c r="E11" t="s">
        <v>193</v>
      </c>
      <c r="F11" t="s">
        <v>194</v>
      </c>
    </row>
    <row r="12" spans="1:6" x14ac:dyDescent="0.25">
      <c r="A12" t="s">
        <v>66</v>
      </c>
      <c r="B12" t="s">
        <v>195</v>
      </c>
      <c r="C12" t="s">
        <v>196</v>
      </c>
      <c r="D12" t="s">
        <v>197</v>
      </c>
      <c r="E12" t="s">
        <v>198</v>
      </c>
      <c r="F12" t="s">
        <v>199</v>
      </c>
    </row>
    <row r="13" spans="1:6" x14ac:dyDescent="0.25">
      <c r="A13" t="s">
        <v>70</v>
      </c>
      <c r="B13" t="s">
        <v>200</v>
      </c>
      <c r="C13" t="s">
        <v>201</v>
      </c>
      <c r="D13" t="s">
        <v>202</v>
      </c>
      <c r="E13" t="s">
        <v>203</v>
      </c>
      <c r="F13" t="s">
        <v>204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63C1B-6D18-48A6-915B-FC52262B2721}">
  <dimension ref="A1:I13"/>
  <sheetViews>
    <sheetView workbookViewId="0">
      <selection activeCell="M16" sqref="M16"/>
    </sheetView>
  </sheetViews>
  <sheetFormatPr defaultRowHeight="15" x14ac:dyDescent="0.25"/>
  <sheetData>
    <row r="1" spans="1:9" ht="15.75" thickBot="1" x14ac:dyDescent="0.3">
      <c r="A1" s="6" t="s">
        <v>0</v>
      </c>
      <c r="B1" s="6" t="s">
        <v>217</v>
      </c>
      <c r="C1" s="22" t="s">
        <v>132</v>
      </c>
      <c r="D1" s="22" t="s">
        <v>135</v>
      </c>
      <c r="E1" s="22" t="s">
        <v>138</v>
      </c>
      <c r="F1" s="22" t="s">
        <v>141</v>
      </c>
      <c r="G1" s="22" t="s">
        <v>144</v>
      </c>
      <c r="H1" s="22" t="s">
        <v>147</v>
      </c>
      <c r="I1" s="23" t="s">
        <v>272</v>
      </c>
    </row>
    <row r="2" spans="1:9" ht="15.75" thickBot="1" x14ac:dyDescent="0.3">
      <c r="A2" s="26" t="s">
        <v>211</v>
      </c>
      <c r="B2" s="1" t="s">
        <v>81</v>
      </c>
      <c r="C2" s="2" t="s">
        <v>218</v>
      </c>
      <c r="D2" s="2" t="s">
        <v>74</v>
      </c>
      <c r="E2" s="2" t="s">
        <v>232</v>
      </c>
      <c r="F2" s="2" t="s">
        <v>240</v>
      </c>
      <c r="G2" s="2" t="s">
        <v>250</v>
      </c>
      <c r="H2" s="2" t="s">
        <v>260</v>
      </c>
      <c r="I2" s="24" t="s">
        <v>273</v>
      </c>
    </row>
    <row r="3" spans="1:9" ht="15.75" thickBot="1" x14ac:dyDescent="0.3">
      <c r="A3" s="26" t="s">
        <v>211</v>
      </c>
      <c r="B3" s="1" t="s">
        <v>82</v>
      </c>
      <c r="C3" s="2" t="s">
        <v>219</v>
      </c>
      <c r="D3" s="2" t="s">
        <v>75</v>
      </c>
      <c r="E3" s="2" t="s">
        <v>233</v>
      </c>
      <c r="F3" s="2" t="s">
        <v>241</v>
      </c>
      <c r="G3" s="2" t="s">
        <v>251</v>
      </c>
      <c r="H3" s="2" t="s">
        <v>261</v>
      </c>
      <c r="I3" s="24" t="s">
        <v>274</v>
      </c>
    </row>
    <row r="4" spans="1:9" ht="15.75" thickBot="1" x14ac:dyDescent="0.3">
      <c r="A4" s="26" t="s">
        <v>212</v>
      </c>
      <c r="B4" s="1" t="s">
        <v>81</v>
      </c>
      <c r="C4" s="2" t="s">
        <v>220</v>
      </c>
      <c r="D4" s="2" t="s">
        <v>117</v>
      </c>
      <c r="E4" s="2" t="s">
        <v>234</v>
      </c>
      <c r="F4" s="2" t="s">
        <v>242</v>
      </c>
      <c r="G4" s="2" t="s">
        <v>252</v>
      </c>
      <c r="H4" s="2" t="s">
        <v>262</v>
      </c>
      <c r="I4" s="24" t="s">
        <v>275</v>
      </c>
    </row>
    <row r="5" spans="1:9" ht="15.75" thickBot="1" x14ac:dyDescent="0.3">
      <c r="A5" s="26" t="s">
        <v>212</v>
      </c>
      <c r="B5" s="1" t="s">
        <v>82</v>
      </c>
      <c r="C5" s="2" t="s">
        <v>221</v>
      </c>
      <c r="D5" s="2" t="s">
        <v>117</v>
      </c>
      <c r="E5" s="2" t="s">
        <v>235</v>
      </c>
      <c r="F5" s="2" t="s">
        <v>243</v>
      </c>
      <c r="G5" s="2" t="s">
        <v>253</v>
      </c>
      <c r="H5" s="2" t="s">
        <v>263</v>
      </c>
      <c r="I5" s="24" t="s">
        <v>276</v>
      </c>
    </row>
    <row r="6" spans="1:9" ht="15.75" thickBot="1" x14ac:dyDescent="0.3">
      <c r="A6" s="26" t="s">
        <v>213</v>
      </c>
      <c r="B6" s="1" t="s">
        <v>81</v>
      </c>
      <c r="C6" s="2" t="s">
        <v>220</v>
      </c>
      <c r="D6" s="2" t="s">
        <v>226</v>
      </c>
      <c r="E6" s="2" t="s">
        <v>91</v>
      </c>
      <c r="F6" s="2" t="s">
        <v>203</v>
      </c>
      <c r="G6" s="2" t="s">
        <v>254</v>
      </c>
      <c r="H6" s="2" t="s">
        <v>264</v>
      </c>
      <c r="I6" s="24" t="s">
        <v>277</v>
      </c>
    </row>
    <row r="7" spans="1:9" ht="15.75" thickBot="1" x14ac:dyDescent="0.3">
      <c r="A7" s="26" t="s">
        <v>213</v>
      </c>
      <c r="B7" s="1" t="s">
        <v>82</v>
      </c>
      <c r="C7" s="2" t="s">
        <v>221</v>
      </c>
      <c r="D7" s="2" t="s">
        <v>227</v>
      </c>
      <c r="E7" s="2" t="s">
        <v>90</v>
      </c>
      <c r="F7" s="2" t="s">
        <v>204</v>
      </c>
      <c r="G7" s="2" t="s">
        <v>255</v>
      </c>
      <c r="H7" s="2" t="s">
        <v>265</v>
      </c>
      <c r="I7" s="24" t="s">
        <v>278</v>
      </c>
    </row>
    <row r="8" spans="1:9" ht="15.75" thickBot="1" x14ac:dyDescent="0.3">
      <c r="A8" s="26" t="s">
        <v>214</v>
      </c>
      <c r="B8" s="1" t="s">
        <v>81</v>
      </c>
      <c r="C8" s="2" t="s">
        <v>222</v>
      </c>
      <c r="D8" s="2" t="s">
        <v>228</v>
      </c>
      <c r="E8" s="2" t="s">
        <v>91</v>
      </c>
      <c r="F8" s="2" t="s">
        <v>244</v>
      </c>
      <c r="G8" s="2" t="s">
        <v>254</v>
      </c>
      <c r="H8" s="2" t="s">
        <v>266</v>
      </c>
      <c r="I8" s="24" t="s">
        <v>279</v>
      </c>
    </row>
    <row r="9" spans="1:9" ht="15.75" thickBot="1" x14ac:dyDescent="0.3">
      <c r="A9" s="26" t="s">
        <v>214</v>
      </c>
      <c r="B9" s="1" t="s">
        <v>82</v>
      </c>
      <c r="C9" s="2" t="s">
        <v>223</v>
      </c>
      <c r="D9" s="2" t="s">
        <v>229</v>
      </c>
      <c r="E9" s="2" t="s">
        <v>90</v>
      </c>
      <c r="F9" s="2" t="s">
        <v>245</v>
      </c>
      <c r="G9" s="2" t="s">
        <v>255</v>
      </c>
      <c r="H9" s="2" t="s">
        <v>267</v>
      </c>
      <c r="I9" s="24" t="s">
        <v>280</v>
      </c>
    </row>
    <row r="10" spans="1:9" ht="15.75" thickBot="1" x14ac:dyDescent="0.3">
      <c r="A10" s="26" t="s">
        <v>215</v>
      </c>
      <c r="B10" s="1" t="s">
        <v>81</v>
      </c>
      <c r="C10" s="2" t="s">
        <v>224</v>
      </c>
      <c r="D10" s="2" t="s">
        <v>227</v>
      </c>
      <c r="E10" s="2" t="s">
        <v>236</v>
      </c>
      <c r="F10" s="2" t="s">
        <v>246</v>
      </c>
      <c r="G10" s="2" t="s">
        <v>256</v>
      </c>
      <c r="H10" s="2" t="s">
        <v>268</v>
      </c>
      <c r="I10" s="24" t="s">
        <v>281</v>
      </c>
    </row>
    <row r="11" spans="1:9" ht="15.75" thickBot="1" x14ac:dyDescent="0.3">
      <c r="A11" s="26" t="s">
        <v>215</v>
      </c>
      <c r="B11" s="1" t="s">
        <v>82</v>
      </c>
      <c r="C11" s="2" t="s">
        <v>225</v>
      </c>
      <c r="D11" s="2" t="s">
        <v>226</v>
      </c>
      <c r="E11" s="2" t="s">
        <v>237</v>
      </c>
      <c r="F11" s="2" t="s">
        <v>247</v>
      </c>
      <c r="G11" s="2" t="s">
        <v>257</v>
      </c>
      <c r="H11" s="2" t="s">
        <v>269</v>
      </c>
      <c r="I11" s="24" t="s">
        <v>282</v>
      </c>
    </row>
    <row r="12" spans="1:9" ht="15.75" thickBot="1" x14ac:dyDescent="0.3">
      <c r="A12" s="26" t="s">
        <v>216</v>
      </c>
      <c r="B12" s="1" t="s">
        <v>81</v>
      </c>
      <c r="C12" s="2" t="s">
        <v>112</v>
      </c>
      <c r="D12" s="2" t="s">
        <v>230</v>
      </c>
      <c r="E12" s="2" t="s">
        <v>238</v>
      </c>
      <c r="F12" s="2" t="s">
        <v>248</v>
      </c>
      <c r="G12" s="2" t="s">
        <v>258</v>
      </c>
      <c r="H12" s="2" t="s">
        <v>270</v>
      </c>
      <c r="I12" s="24" t="s">
        <v>283</v>
      </c>
    </row>
    <row r="13" spans="1:9" ht="15.75" thickBot="1" x14ac:dyDescent="0.3">
      <c r="A13" s="26" t="s">
        <v>216</v>
      </c>
      <c r="B13" s="7" t="s">
        <v>82</v>
      </c>
      <c r="C13" s="9" t="s">
        <v>113</v>
      </c>
      <c r="D13" s="9" t="s">
        <v>231</v>
      </c>
      <c r="E13" s="9" t="s">
        <v>239</v>
      </c>
      <c r="F13" s="9" t="s">
        <v>249</v>
      </c>
      <c r="G13" s="9" t="s">
        <v>259</v>
      </c>
      <c r="H13" s="9" t="s">
        <v>271</v>
      </c>
      <c r="I13" s="25" t="s">
        <v>284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7D0CF-0B49-40D5-9910-A576A0A6D76A}">
  <dimension ref="A1:G13"/>
  <sheetViews>
    <sheetView workbookViewId="0">
      <selection sqref="A1:C13"/>
    </sheetView>
  </sheetViews>
  <sheetFormatPr defaultRowHeight="15" x14ac:dyDescent="0.25"/>
  <sheetData>
    <row r="1" spans="1:7" ht="21.75" thickBot="1" x14ac:dyDescent="0.3">
      <c r="A1" s="6" t="s">
        <v>0</v>
      </c>
      <c r="B1" s="1" t="s">
        <v>1</v>
      </c>
      <c r="C1" s="1" t="s">
        <v>2</v>
      </c>
      <c r="D1" s="1" t="s">
        <v>83</v>
      </c>
      <c r="E1" s="1" t="s">
        <v>4</v>
      </c>
      <c r="F1" s="1" t="s">
        <v>5</v>
      </c>
      <c r="G1" s="7" t="s">
        <v>285</v>
      </c>
    </row>
    <row r="2" spans="1:7" ht="15.75" thickBot="1" x14ac:dyDescent="0.3">
      <c r="A2" s="29" t="s">
        <v>6</v>
      </c>
      <c r="B2" s="27">
        <v>25089</v>
      </c>
      <c r="C2" s="27" t="s">
        <v>286</v>
      </c>
      <c r="D2" s="2" t="s">
        <v>287</v>
      </c>
      <c r="E2" s="2" t="s">
        <v>99</v>
      </c>
      <c r="F2" s="2" t="s">
        <v>100</v>
      </c>
      <c r="G2" s="9" t="s">
        <v>288</v>
      </c>
    </row>
    <row r="3" spans="1:7" ht="15.75" thickBot="1" x14ac:dyDescent="0.3">
      <c r="A3" s="29" t="s">
        <v>12</v>
      </c>
      <c r="B3" s="27" t="s">
        <v>289</v>
      </c>
      <c r="C3" s="27" t="s">
        <v>290</v>
      </c>
      <c r="D3" s="2" t="s">
        <v>291</v>
      </c>
      <c r="E3" s="2" t="s">
        <v>40</v>
      </c>
      <c r="F3" s="2" t="s">
        <v>41</v>
      </c>
      <c r="G3" s="9" t="s">
        <v>288</v>
      </c>
    </row>
    <row r="4" spans="1:7" ht="15.75" thickBot="1" x14ac:dyDescent="0.3">
      <c r="A4" s="29" t="s">
        <v>18</v>
      </c>
      <c r="B4" s="27" t="s">
        <v>292</v>
      </c>
      <c r="C4" s="27">
        <v>31698</v>
      </c>
      <c r="D4" s="2" t="s">
        <v>293</v>
      </c>
      <c r="E4" s="2" t="s">
        <v>99</v>
      </c>
      <c r="F4" s="2" t="s">
        <v>100</v>
      </c>
      <c r="G4" s="9" t="s">
        <v>288</v>
      </c>
    </row>
    <row r="5" spans="1:7" ht="15.75" thickBot="1" x14ac:dyDescent="0.3">
      <c r="A5" s="29" t="s">
        <v>24</v>
      </c>
      <c r="B5" s="27" t="s">
        <v>294</v>
      </c>
      <c r="C5" s="27" t="s">
        <v>295</v>
      </c>
      <c r="D5" s="2" t="s">
        <v>296</v>
      </c>
      <c r="E5" s="2" t="s">
        <v>22</v>
      </c>
      <c r="F5" s="2" t="s">
        <v>23</v>
      </c>
      <c r="G5" s="9" t="s">
        <v>288</v>
      </c>
    </row>
    <row r="6" spans="1:7" ht="15.75" thickBot="1" x14ac:dyDescent="0.3">
      <c r="A6" s="29" t="s">
        <v>30</v>
      </c>
      <c r="B6" s="27" t="s">
        <v>297</v>
      </c>
      <c r="C6" s="27" t="s">
        <v>298</v>
      </c>
      <c r="D6" s="2" t="s">
        <v>299</v>
      </c>
      <c r="E6" s="2" t="s">
        <v>300</v>
      </c>
      <c r="F6" s="2" t="s">
        <v>301</v>
      </c>
      <c r="G6" s="9" t="s">
        <v>288</v>
      </c>
    </row>
    <row r="7" spans="1:7" ht="15.75" thickBot="1" x14ac:dyDescent="0.3">
      <c r="A7" s="29" t="s">
        <v>36</v>
      </c>
      <c r="B7" s="27" t="s">
        <v>302</v>
      </c>
      <c r="C7" s="27" t="s">
        <v>303</v>
      </c>
      <c r="D7" s="2" t="s">
        <v>304</v>
      </c>
      <c r="E7" s="2" t="s">
        <v>305</v>
      </c>
      <c r="F7" s="2" t="s">
        <v>306</v>
      </c>
      <c r="G7" s="9" t="s">
        <v>288</v>
      </c>
    </row>
    <row r="8" spans="1:7" ht="15.75" thickBot="1" x14ac:dyDescent="0.3">
      <c r="A8" s="29" t="s">
        <v>42</v>
      </c>
      <c r="B8" s="27" t="s">
        <v>307</v>
      </c>
      <c r="C8" s="27" t="s">
        <v>308</v>
      </c>
      <c r="D8" s="2" t="s">
        <v>309</v>
      </c>
      <c r="E8" s="2" t="s">
        <v>125</v>
      </c>
      <c r="F8" s="2" t="s">
        <v>126</v>
      </c>
      <c r="G8" s="9" t="s">
        <v>288</v>
      </c>
    </row>
    <row r="9" spans="1:7" ht="15.75" thickBot="1" x14ac:dyDescent="0.3">
      <c r="A9" s="29" t="s">
        <v>48</v>
      </c>
      <c r="B9" s="27" t="s">
        <v>310</v>
      </c>
      <c r="C9" s="27" t="s">
        <v>311</v>
      </c>
      <c r="D9" s="2" t="s">
        <v>312</v>
      </c>
      <c r="E9" s="2" t="s">
        <v>112</v>
      </c>
      <c r="F9" s="2" t="s">
        <v>113</v>
      </c>
      <c r="G9" s="9" t="s">
        <v>288</v>
      </c>
    </row>
    <row r="10" spans="1:7" ht="15.75" thickBot="1" x14ac:dyDescent="0.3">
      <c r="A10" s="29" t="s">
        <v>54</v>
      </c>
      <c r="B10" s="27" t="s">
        <v>313</v>
      </c>
      <c r="C10" s="27" t="s">
        <v>314</v>
      </c>
      <c r="D10" s="2" t="s">
        <v>315</v>
      </c>
      <c r="E10" s="2" t="s">
        <v>112</v>
      </c>
      <c r="F10" s="2" t="s">
        <v>113</v>
      </c>
      <c r="G10" s="9" t="s">
        <v>288</v>
      </c>
    </row>
    <row r="11" spans="1:7" ht="15.75" thickBot="1" x14ac:dyDescent="0.3">
      <c r="A11" s="29" t="s">
        <v>60</v>
      </c>
      <c r="B11" s="27" t="s">
        <v>316</v>
      </c>
      <c r="C11" s="27" t="s">
        <v>317</v>
      </c>
      <c r="D11" s="2" t="s">
        <v>318</v>
      </c>
      <c r="E11" s="2" t="s">
        <v>102</v>
      </c>
      <c r="F11" s="2" t="s">
        <v>103</v>
      </c>
      <c r="G11" s="9" t="s">
        <v>288</v>
      </c>
    </row>
    <row r="12" spans="1:7" ht="15.75" thickBot="1" x14ac:dyDescent="0.3">
      <c r="A12" s="29" t="s">
        <v>66</v>
      </c>
      <c r="B12" s="27" t="s">
        <v>319</v>
      </c>
      <c r="C12" s="27" t="s">
        <v>320</v>
      </c>
      <c r="D12" s="2" t="s">
        <v>321</v>
      </c>
      <c r="E12" s="2" t="s">
        <v>130</v>
      </c>
      <c r="F12" s="2" t="s">
        <v>131</v>
      </c>
      <c r="G12" s="9" t="s">
        <v>288</v>
      </c>
    </row>
    <row r="13" spans="1:7" x14ac:dyDescent="0.25">
      <c r="A13" s="30" t="s">
        <v>70</v>
      </c>
      <c r="B13" s="28" t="s">
        <v>322</v>
      </c>
      <c r="C13" s="28" t="s">
        <v>323</v>
      </c>
      <c r="D13" s="14" t="s">
        <v>324</v>
      </c>
      <c r="E13" s="14" t="s">
        <v>94</v>
      </c>
      <c r="F13" s="14" t="s">
        <v>95</v>
      </c>
      <c r="G13" s="15" t="s">
        <v>288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A889C-2F25-41A3-AB67-585B54A06C6E}">
  <dimension ref="A1:E14"/>
  <sheetViews>
    <sheetView workbookViewId="0">
      <selection activeCell="G2" sqref="G2"/>
    </sheetView>
  </sheetViews>
  <sheetFormatPr defaultRowHeight="15" x14ac:dyDescent="0.25"/>
  <cols>
    <col min="1" max="1" width="10.7109375" bestFit="1" customWidth="1"/>
    <col min="2" max="3" width="9.5703125" bestFit="1" customWidth="1"/>
    <col min="4" max="5" width="10" bestFit="1" customWidth="1"/>
  </cols>
  <sheetData>
    <row r="1" spans="1:5" x14ac:dyDescent="0.25">
      <c r="A1" t="s">
        <v>325</v>
      </c>
      <c r="B1" t="s">
        <v>326</v>
      </c>
      <c r="C1" t="s">
        <v>327</v>
      </c>
      <c r="D1" t="s">
        <v>4</v>
      </c>
      <c r="E1" t="s">
        <v>5</v>
      </c>
    </row>
    <row r="2" spans="1:5" x14ac:dyDescent="0.25">
      <c r="A2" s="31">
        <v>40179</v>
      </c>
      <c r="B2" s="32">
        <v>258174</v>
      </c>
      <c r="C2" s="32">
        <v>322178</v>
      </c>
      <c r="D2" s="32">
        <f>B2/SUM(B2:C2)</f>
        <v>0.44485760366122629</v>
      </c>
      <c r="E2" s="32">
        <f>C2/SUM(B2:C2)</f>
        <v>0.55514239633877371</v>
      </c>
    </row>
    <row r="3" spans="1:5" x14ac:dyDescent="0.25">
      <c r="A3" s="31">
        <v>40544</v>
      </c>
      <c r="B3" s="32">
        <v>261352</v>
      </c>
      <c r="C3" s="32">
        <v>323767</v>
      </c>
      <c r="D3" s="32">
        <f t="shared" ref="D3:D14" si="0">B3/SUM(B3:C3)</f>
        <v>0.44666469555765581</v>
      </c>
      <c r="E3" s="32">
        <f t="shared" ref="E3:E14" si="1">C3/SUM(B3:C3)</f>
        <v>0.55333530444234424</v>
      </c>
    </row>
    <row r="4" spans="1:5" x14ac:dyDescent="0.25">
      <c r="A4" s="31">
        <v>40909</v>
      </c>
      <c r="B4" s="32">
        <v>264678</v>
      </c>
      <c r="C4" s="32">
        <v>326165</v>
      </c>
      <c r="D4" s="32">
        <f t="shared" si="0"/>
        <v>0.44796671873915744</v>
      </c>
      <c r="E4" s="32">
        <f t="shared" si="1"/>
        <v>0.55203328126084261</v>
      </c>
    </row>
    <row r="5" spans="1:5" x14ac:dyDescent="0.25">
      <c r="A5" s="31">
        <v>41275</v>
      </c>
      <c r="B5" s="32">
        <v>271661</v>
      </c>
      <c r="C5" s="32">
        <v>331034</v>
      </c>
      <c r="D5" s="32">
        <f t="shared" si="0"/>
        <v>0.45074374268908818</v>
      </c>
      <c r="E5" s="32">
        <f t="shared" si="1"/>
        <v>0.54925625731091177</v>
      </c>
    </row>
    <row r="6" spans="1:5" x14ac:dyDescent="0.25">
      <c r="A6" s="31">
        <v>41640</v>
      </c>
      <c r="B6" s="32">
        <v>282372</v>
      </c>
      <c r="C6" s="32">
        <v>341723</v>
      </c>
      <c r="D6" s="32">
        <f t="shared" si="0"/>
        <v>0.45245034810405466</v>
      </c>
      <c r="E6" s="32">
        <f t="shared" si="1"/>
        <v>0.54754965189594529</v>
      </c>
    </row>
    <row r="7" spans="1:5" x14ac:dyDescent="0.25">
      <c r="A7" s="31">
        <v>42005</v>
      </c>
      <c r="B7" s="32">
        <v>285186</v>
      </c>
      <c r="C7" s="32">
        <v>342241</v>
      </c>
      <c r="D7" s="32">
        <f t="shared" si="0"/>
        <v>0.45453255916624563</v>
      </c>
      <c r="E7" s="32">
        <f t="shared" si="1"/>
        <v>0.54546744083375431</v>
      </c>
    </row>
    <row r="8" spans="1:5" x14ac:dyDescent="0.25">
      <c r="A8" s="31">
        <v>42370</v>
      </c>
      <c r="B8" s="32">
        <v>288289</v>
      </c>
      <c r="C8" s="32">
        <v>344196</v>
      </c>
      <c r="D8" s="32">
        <f t="shared" si="0"/>
        <v>0.45580369494928735</v>
      </c>
      <c r="E8" s="32">
        <f t="shared" si="1"/>
        <v>0.5441963050507127</v>
      </c>
    </row>
    <row r="9" spans="1:5" x14ac:dyDescent="0.25">
      <c r="A9" s="31">
        <v>42736</v>
      </c>
      <c r="B9" s="32">
        <v>289675</v>
      </c>
      <c r="C9" s="32">
        <v>344482</v>
      </c>
      <c r="D9" s="32">
        <f t="shared" si="0"/>
        <v>0.45678751476369417</v>
      </c>
      <c r="E9" s="32">
        <f t="shared" si="1"/>
        <v>0.54321248523630583</v>
      </c>
    </row>
    <row r="10" spans="1:5" x14ac:dyDescent="0.25">
      <c r="A10" s="31">
        <v>43101</v>
      </c>
      <c r="B10" s="32">
        <v>289388</v>
      </c>
      <c r="C10" s="32">
        <v>341301</v>
      </c>
      <c r="D10" s="32">
        <f t="shared" si="0"/>
        <v>0.45884421640459877</v>
      </c>
      <c r="E10" s="32">
        <f t="shared" si="1"/>
        <v>0.54115578359540117</v>
      </c>
    </row>
    <row r="11" spans="1:5" x14ac:dyDescent="0.25">
      <c r="A11" s="31">
        <v>43466</v>
      </c>
      <c r="B11" s="32">
        <v>278395</v>
      </c>
      <c r="C11" s="32">
        <v>329438</v>
      </c>
      <c r="D11" s="32">
        <f t="shared" si="0"/>
        <v>0.45801231588281649</v>
      </c>
      <c r="E11" s="32">
        <f t="shared" si="1"/>
        <v>0.54198768411718345</v>
      </c>
    </row>
    <row r="12" spans="1:5" x14ac:dyDescent="0.25">
      <c r="A12" s="31">
        <v>43831</v>
      </c>
      <c r="B12" s="32">
        <v>273748</v>
      </c>
      <c r="C12" s="32">
        <v>326104</v>
      </c>
      <c r="D12" s="32">
        <f t="shared" si="0"/>
        <v>0.45635923527803524</v>
      </c>
      <c r="E12" s="32">
        <f t="shared" si="1"/>
        <v>0.54364076472196476</v>
      </c>
    </row>
    <row r="13" spans="1:5" x14ac:dyDescent="0.25">
      <c r="A13" s="31">
        <v>44197</v>
      </c>
      <c r="B13" s="32">
        <v>264387</v>
      </c>
      <c r="C13" s="32">
        <v>319287</v>
      </c>
      <c r="D13" s="32">
        <f t="shared" si="0"/>
        <v>0.45297032247453201</v>
      </c>
      <c r="E13" s="32">
        <f t="shared" si="1"/>
        <v>0.54702967752546794</v>
      </c>
    </row>
    <row r="14" spans="1:5" x14ac:dyDescent="0.25">
      <c r="A14" s="31">
        <v>44562</v>
      </c>
      <c r="B14" s="32">
        <v>253264</v>
      </c>
      <c r="C14" s="32">
        <v>311735</v>
      </c>
      <c r="D14" s="32">
        <f t="shared" si="0"/>
        <v>0.44825566062948785</v>
      </c>
      <c r="E14" s="32">
        <f t="shared" si="1"/>
        <v>0.55174433937051215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D2:E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Plan1</vt:lpstr>
      <vt:lpstr>Planilha1</vt:lpstr>
      <vt:lpstr>Planilha2</vt:lpstr>
      <vt:lpstr>Planilha3</vt:lpstr>
      <vt:lpstr>Planilha4</vt:lpstr>
      <vt:lpstr>Planilha5</vt:lpstr>
      <vt:lpstr>Planilha6</vt:lpstr>
      <vt:lpstr>Planilha7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Rodrigues Ribeiro</dc:creator>
  <cp:lastModifiedBy>Marcelo Rodrigues Ribeiro</cp:lastModifiedBy>
  <dcterms:created xsi:type="dcterms:W3CDTF">2015-06-05T18:19:34Z</dcterms:created>
  <dcterms:modified xsi:type="dcterms:W3CDTF">2023-02-16T13:32:51Z</dcterms:modified>
</cp:coreProperties>
</file>