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empy\notebooks\prototype_notebooks\Chloe_Gottesacker\"/>
    </mc:Choice>
  </mc:AlternateContent>
  <xr:revisionPtr revIDLastSave="0" documentId="13_ncr:1_{9A93CE3A-84C3-4553-91C9-62F2A2A9E434}" xr6:coauthVersionLast="38" xr6:coauthVersionMax="38" xr10:uidLastSave="{00000000-0000-0000-0000-000000000000}"/>
  <bookViews>
    <workbookView xWindow="0" yWindow="0" windowWidth="19200" windowHeight="8070" xr2:uid="{00000000-000D-0000-FFFF-FFFF00000000}"/>
  </bookViews>
  <sheets>
    <sheet name="GK_interfaces_detailedinfo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2" i="1" l="1"/>
  <c r="H151" i="1"/>
  <c r="H150" i="1"/>
  <c r="L21" i="1" l="1"/>
  <c r="L87" i="1"/>
  <c r="L11" i="1"/>
  <c r="H87" i="1"/>
  <c r="F87" i="1"/>
  <c r="F11" i="1"/>
  <c r="H11" i="1" s="1"/>
  <c r="F21" i="1"/>
  <c r="H21" i="1" s="1"/>
  <c r="L86" i="1"/>
  <c r="L10" i="1"/>
  <c r="L20" i="1"/>
  <c r="F86" i="1"/>
  <c r="H86" i="1" s="1"/>
  <c r="F10" i="1"/>
  <c r="H10" i="1" s="1"/>
  <c r="F20" i="1"/>
  <c r="H20" i="1" s="1"/>
  <c r="L85" i="1"/>
  <c r="L9" i="1"/>
  <c r="L19" i="1"/>
  <c r="H19" i="1"/>
  <c r="F85" i="1"/>
  <c r="H85" i="1" s="1"/>
  <c r="F9" i="1"/>
  <c r="H9" i="1" s="1"/>
  <c r="F19" i="1"/>
  <c r="L84" i="1"/>
  <c r="L8" i="1"/>
  <c r="L18" i="1"/>
  <c r="F84" i="1"/>
  <c r="H84" i="1" s="1"/>
  <c r="F8" i="1"/>
  <c r="H8" i="1" s="1"/>
  <c r="F18" i="1"/>
  <c r="H18" i="1" s="1"/>
  <c r="L12" i="1"/>
  <c r="L89" i="1"/>
  <c r="H12" i="1"/>
  <c r="H89" i="1"/>
  <c r="H88" i="1"/>
  <c r="L22" i="1"/>
  <c r="F22" i="1"/>
  <c r="L140" i="1" l="1"/>
  <c r="L68" i="1"/>
  <c r="L139" i="1"/>
  <c r="L67" i="1"/>
  <c r="L138" i="1"/>
  <c r="L66" i="1"/>
  <c r="L137" i="1"/>
  <c r="L65" i="1"/>
  <c r="L136" i="1"/>
  <c r="L64" i="1"/>
  <c r="L135" i="1"/>
  <c r="L63" i="1"/>
  <c r="L134" i="1"/>
  <c r="L62" i="1"/>
  <c r="L133" i="1"/>
  <c r="L61" i="1"/>
  <c r="L132" i="1"/>
  <c r="L60" i="1"/>
  <c r="L149" i="1"/>
  <c r="L77" i="1"/>
  <c r="L148" i="1"/>
  <c r="L76" i="1"/>
  <c r="L147" i="1"/>
  <c r="L75" i="1"/>
  <c r="L146" i="1"/>
  <c r="L74" i="1"/>
  <c r="L145" i="1"/>
  <c r="L73" i="1"/>
  <c r="L144" i="1"/>
  <c r="L72" i="1"/>
  <c r="L143" i="1"/>
  <c r="L71" i="1"/>
  <c r="L142" i="1"/>
  <c r="L70" i="1"/>
  <c r="L141" i="1"/>
  <c r="L69" i="1"/>
  <c r="F140" i="1"/>
  <c r="H140" i="1" s="1"/>
  <c r="F68" i="1"/>
  <c r="H68" i="1" s="1"/>
  <c r="F139" i="1"/>
  <c r="H139" i="1" s="1"/>
  <c r="F67" i="1"/>
  <c r="H67" i="1" s="1"/>
  <c r="F138" i="1"/>
  <c r="H138" i="1" s="1"/>
  <c r="F66" i="1"/>
  <c r="H66" i="1" s="1"/>
  <c r="F137" i="1"/>
  <c r="H137" i="1" s="1"/>
  <c r="F65" i="1"/>
  <c r="H65" i="1" s="1"/>
  <c r="F136" i="1"/>
  <c r="H136" i="1" s="1"/>
  <c r="F64" i="1"/>
  <c r="H64" i="1" s="1"/>
  <c r="F135" i="1"/>
  <c r="H135" i="1" s="1"/>
  <c r="F63" i="1"/>
  <c r="H63" i="1" s="1"/>
  <c r="F134" i="1"/>
  <c r="H134" i="1" s="1"/>
  <c r="F62" i="1"/>
  <c r="H62" i="1" s="1"/>
  <c r="F133" i="1"/>
  <c r="H133" i="1" s="1"/>
  <c r="F61" i="1"/>
  <c r="H61" i="1" s="1"/>
  <c r="F132" i="1"/>
  <c r="H132" i="1" s="1"/>
  <c r="F60" i="1"/>
  <c r="H60" i="1" s="1"/>
  <c r="F149" i="1"/>
  <c r="H149" i="1" s="1"/>
  <c r="F77" i="1"/>
  <c r="H77" i="1" s="1"/>
  <c r="F148" i="1"/>
  <c r="H148" i="1" s="1"/>
  <c r="F76" i="1"/>
  <c r="H76" i="1" s="1"/>
  <c r="F147" i="1"/>
  <c r="H147" i="1" s="1"/>
  <c r="F75" i="1"/>
  <c r="H75" i="1" s="1"/>
  <c r="F74" i="1"/>
  <c r="H74" i="1" s="1"/>
  <c r="F146" i="1"/>
  <c r="H146" i="1" s="1"/>
  <c r="F145" i="1"/>
  <c r="H145" i="1" s="1"/>
  <c r="F73" i="1"/>
  <c r="H73" i="1" s="1"/>
  <c r="F144" i="1"/>
  <c r="H144" i="1" s="1"/>
  <c r="F72" i="1"/>
  <c r="H72" i="1" s="1"/>
  <c r="F143" i="1"/>
  <c r="H143" i="1" s="1"/>
  <c r="F71" i="1"/>
  <c r="H71" i="1" s="1"/>
  <c r="F142" i="1"/>
  <c r="H142" i="1" s="1"/>
  <c r="F70" i="1"/>
  <c r="H70" i="1" s="1"/>
  <c r="F141" i="1"/>
  <c r="H141" i="1" s="1"/>
  <c r="F69" i="1"/>
  <c r="H69" i="1" s="1"/>
  <c r="H35" i="1"/>
  <c r="H34" i="1"/>
  <c r="H33" i="1"/>
  <c r="H23" i="1"/>
  <c r="H29" i="1"/>
  <c r="H30" i="1"/>
  <c r="H31" i="1"/>
  <c r="H28" i="1"/>
  <c r="L122" i="1"/>
  <c r="L50" i="1"/>
  <c r="L121" i="1"/>
  <c r="L49" i="1"/>
  <c r="L120" i="1"/>
  <c r="L48" i="1"/>
  <c r="L119" i="1"/>
  <c r="L47" i="1"/>
  <c r="L118" i="1"/>
  <c r="L46" i="1"/>
  <c r="L117" i="1"/>
  <c r="L45" i="1"/>
  <c r="L116" i="1"/>
  <c r="L44" i="1"/>
  <c r="L115" i="1"/>
  <c r="L43" i="1"/>
  <c r="L114" i="1"/>
  <c r="L42" i="1"/>
  <c r="L113" i="1"/>
  <c r="L41" i="1"/>
  <c r="L131" i="1"/>
  <c r="L59" i="1"/>
  <c r="L130" i="1"/>
  <c r="L58" i="1"/>
  <c r="L129" i="1"/>
  <c r="L57" i="1"/>
  <c r="L128" i="1"/>
  <c r="L56" i="1"/>
  <c r="L127" i="1"/>
  <c r="L55" i="1"/>
  <c r="L126" i="1"/>
  <c r="L54" i="1"/>
  <c r="L125" i="1"/>
  <c r="L53" i="1"/>
  <c r="L52" i="1"/>
  <c r="L124" i="1"/>
  <c r="L123" i="1"/>
  <c r="L51" i="1"/>
  <c r="F122" i="1"/>
  <c r="H122" i="1" s="1"/>
  <c r="F50" i="1"/>
  <c r="H50" i="1" s="1"/>
  <c r="F121" i="1"/>
  <c r="H121" i="1" s="1"/>
  <c r="F49" i="1"/>
  <c r="H49" i="1" s="1"/>
  <c r="F120" i="1"/>
  <c r="H120" i="1" s="1"/>
  <c r="F48" i="1"/>
  <c r="H48" i="1" s="1"/>
  <c r="F119" i="1"/>
  <c r="H119" i="1" s="1"/>
  <c r="F47" i="1"/>
  <c r="H47" i="1" s="1"/>
  <c r="F118" i="1"/>
  <c r="H118" i="1" s="1"/>
  <c r="F46" i="1"/>
  <c r="H46" i="1" s="1"/>
  <c r="F117" i="1"/>
  <c r="H117" i="1" s="1"/>
  <c r="F45" i="1"/>
  <c r="H45" i="1" s="1"/>
  <c r="F116" i="1"/>
  <c r="H116" i="1" s="1"/>
  <c r="F44" i="1"/>
  <c r="H44" i="1" s="1"/>
  <c r="F115" i="1"/>
  <c r="H115" i="1" s="1"/>
  <c r="F43" i="1"/>
  <c r="H43" i="1" s="1"/>
  <c r="F114" i="1"/>
  <c r="H114" i="1" s="1"/>
  <c r="F42" i="1"/>
  <c r="H42" i="1" s="1"/>
  <c r="F113" i="1"/>
  <c r="H113" i="1" s="1"/>
  <c r="F41" i="1"/>
  <c r="H41" i="1" s="1"/>
  <c r="F131" i="1"/>
  <c r="H131" i="1" s="1"/>
  <c r="F59" i="1"/>
  <c r="H59" i="1" s="1"/>
  <c r="F130" i="1"/>
  <c r="H130" i="1" s="1"/>
  <c r="F58" i="1"/>
  <c r="H58" i="1" s="1"/>
  <c r="F129" i="1"/>
  <c r="H129" i="1" s="1"/>
  <c r="F57" i="1"/>
  <c r="H57" i="1" s="1"/>
  <c r="F128" i="1"/>
  <c r="H128" i="1" s="1"/>
  <c r="F56" i="1"/>
  <c r="H56" i="1" s="1"/>
  <c r="F127" i="1"/>
  <c r="H127" i="1" s="1"/>
  <c r="F55" i="1"/>
  <c r="H55" i="1" s="1"/>
  <c r="F126" i="1"/>
  <c r="H126" i="1" s="1"/>
  <c r="F54" i="1"/>
  <c r="H54" i="1" s="1"/>
  <c r="F125" i="1"/>
  <c r="H125" i="1" s="1"/>
  <c r="F53" i="1"/>
  <c r="H53" i="1" s="1"/>
  <c r="F124" i="1"/>
  <c r="H124" i="1" s="1"/>
  <c r="F52" i="1"/>
  <c r="H52" i="1" s="1"/>
  <c r="F123" i="1"/>
  <c r="H123" i="1" s="1"/>
  <c r="F51" i="1"/>
  <c r="H51" i="1" s="1"/>
</calcChain>
</file>

<file path=xl/sharedStrings.xml><?xml version="1.0" encoding="utf-8"?>
<sst xmlns="http://schemas.openxmlformats.org/spreadsheetml/2006/main" count="511" uniqueCount="173">
  <si>
    <t>ID</t>
  </si>
  <si>
    <t>X (from ArcMap)</t>
  </si>
  <si>
    <t>Y (from ArcMap)</t>
  </si>
  <si>
    <t>xsec surface</t>
  </si>
  <si>
    <t>xsec bottom 1</t>
  </si>
  <si>
    <t>thickness from surface to point</t>
  </si>
  <si>
    <t>Z surface elev (from DEM)</t>
  </si>
  <si>
    <t>point elevation (DEM - thickness) (or land surface +1)</t>
  </si>
  <si>
    <t>formation (point is at bottom of formation)</t>
  </si>
  <si>
    <t>info</t>
  </si>
  <si>
    <t>surface elev diff (DEM - Goldscheider)</t>
  </si>
  <si>
    <t>AB-2b</t>
  </si>
  <si>
    <t>Drusberg</t>
  </si>
  <si>
    <t>Goldscheider xsec AB</t>
  </si>
  <si>
    <t>AB-5b</t>
  </si>
  <si>
    <t>AB-8b</t>
  </si>
  <si>
    <t>AB-9c</t>
  </si>
  <si>
    <t>AB-10c</t>
  </si>
  <si>
    <t>AB-11</t>
  </si>
  <si>
    <t>AB-12c</t>
  </si>
  <si>
    <t>AB-13b</t>
  </si>
  <si>
    <t>AB-1a</t>
  </si>
  <si>
    <t>Garschella</t>
  </si>
  <si>
    <t>AB-9a</t>
  </si>
  <si>
    <t>AB-10a</t>
  </si>
  <si>
    <t>AB-12a</t>
  </si>
  <si>
    <t>AB-20</t>
  </si>
  <si>
    <t>AB-1b</t>
  </si>
  <si>
    <t>Schrattenkalk</t>
  </si>
  <si>
    <t>AB-2a</t>
  </si>
  <si>
    <t>AB-3</t>
  </si>
  <si>
    <t>AB-4</t>
  </si>
  <si>
    <t>AB-5a</t>
  </si>
  <si>
    <t>AB-6</t>
  </si>
  <si>
    <t>AB-7</t>
  </si>
  <si>
    <t>AB-8a</t>
  </si>
  <si>
    <t>AB-9b</t>
  </si>
  <si>
    <t>AB-10b</t>
  </si>
  <si>
    <t>AB-12b</t>
  </si>
  <si>
    <t>AB-13a</t>
  </si>
  <si>
    <t>AB-14</t>
  </si>
  <si>
    <t>AB-17</t>
  </si>
  <si>
    <t>AB-19</t>
  </si>
  <si>
    <t>CD-14a</t>
  </si>
  <si>
    <t>Amdener</t>
  </si>
  <si>
    <t>Goldscheider xsec CD</t>
  </si>
  <si>
    <t>CD-15a</t>
  </si>
  <si>
    <t>CD-1a</t>
  </si>
  <si>
    <t>CD-2a</t>
  </si>
  <si>
    <t>CD-3a</t>
  </si>
  <si>
    <t>CD-4a</t>
  </si>
  <si>
    <t>CD-5a</t>
  </si>
  <si>
    <t>CD-6a</t>
  </si>
  <si>
    <t>CD-7a</t>
  </si>
  <si>
    <t>CD-8a</t>
  </si>
  <si>
    <t>CD-9a</t>
  </si>
  <si>
    <t>CD-10a</t>
  </si>
  <si>
    <t>CD-11a</t>
  </si>
  <si>
    <t>CD-12a</t>
  </si>
  <si>
    <t>CD-13a</t>
  </si>
  <si>
    <t>CD-14b</t>
  </si>
  <si>
    <t>CD-15b</t>
  </si>
  <si>
    <t>CD-16a</t>
  </si>
  <si>
    <t>CD-1b</t>
  </si>
  <si>
    <t>CD-2b</t>
  </si>
  <si>
    <t>CD-3b</t>
  </si>
  <si>
    <t>CD-4b</t>
  </si>
  <si>
    <t>CD-5b</t>
  </si>
  <si>
    <t>CD-6b</t>
  </si>
  <si>
    <t>CD-7b</t>
  </si>
  <si>
    <t>CD-8b</t>
  </si>
  <si>
    <t>CD-9b</t>
  </si>
  <si>
    <t>CD-10b</t>
  </si>
  <si>
    <t>CD-11b</t>
  </si>
  <si>
    <t>CD-12b</t>
  </si>
  <si>
    <t>CD-13b</t>
  </si>
  <si>
    <t>CD-14c</t>
  </si>
  <si>
    <t>CD-15c</t>
  </si>
  <si>
    <t>CD-16b</t>
  </si>
  <si>
    <t>na</t>
  </si>
  <si>
    <t>EF-1a</t>
  </si>
  <si>
    <t>Goldscheider xsec EF</t>
  </si>
  <si>
    <t>EF-1b</t>
  </si>
  <si>
    <t>EF-2a</t>
  </si>
  <si>
    <t>EF-2b</t>
  </si>
  <si>
    <t>EF-3a</t>
  </si>
  <si>
    <t>EF-3b</t>
  </si>
  <si>
    <t>EF-4a</t>
  </si>
  <si>
    <t>EF-5a</t>
  </si>
  <si>
    <t>EF-4b</t>
  </si>
  <si>
    <t>EF-5b</t>
  </si>
  <si>
    <t>EF-6a</t>
  </si>
  <si>
    <t>EF-6b</t>
  </si>
  <si>
    <t>EF-7a</t>
  </si>
  <si>
    <t>EF-7b</t>
  </si>
  <si>
    <t>EF-8a</t>
  </si>
  <si>
    <t>EF-8b</t>
  </si>
  <si>
    <t>EF-9a</t>
  </si>
  <si>
    <t>EF-9b</t>
  </si>
  <si>
    <t>EF-10a</t>
  </si>
  <si>
    <t>EF-10b</t>
  </si>
  <si>
    <t>EF-11a</t>
  </si>
  <si>
    <t>EF-11b</t>
  </si>
  <si>
    <t>EF-12a</t>
  </si>
  <si>
    <t>EF-12b</t>
  </si>
  <si>
    <t>EF-13a</t>
  </si>
  <si>
    <t>EF-13b</t>
  </si>
  <si>
    <t>EF-14a</t>
  </si>
  <si>
    <t>EF-14b</t>
  </si>
  <si>
    <t>EF-15a</t>
  </si>
  <si>
    <t>EF-15b</t>
  </si>
  <si>
    <t>EF-16a</t>
  </si>
  <si>
    <t>EF-16b</t>
  </si>
  <si>
    <t>EF-17a</t>
  </si>
  <si>
    <t>EF-17b</t>
  </si>
  <si>
    <t>EF-18a</t>
  </si>
  <si>
    <t>EF-18b</t>
  </si>
  <si>
    <t>EF-19a</t>
  </si>
  <si>
    <t>EF-19b</t>
  </si>
  <si>
    <t>Goldscheider xsec GH</t>
  </si>
  <si>
    <t>GH-1a</t>
  </si>
  <si>
    <t>GH-1b</t>
  </si>
  <si>
    <t>GH-2a</t>
  </si>
  <si>
    <t>GH-2b</t>
  </si>
  <si>
    <t>GH-3a</t>
  </si>
  <si>
    <t>GH-3b</t>
  </si>
  <si>
    <t>GH-4a</t>
  </si>
  <si>
    <t>GH-4b</t>
  </si>
  <si>
    <t>GH-5a</t>
  </si>
  <si>
    <t>GH-5b</t>
  </si>
  <si>
    <t>GH-6a</t>
  </si>
  <si>
    <t>GH-6b</t>
  </si>
  <si>
    <t>GH-7a</t>
  </si>
  <si>
    <t>GH-7b</t>
  </si>
  <si>
    <t>GH-8a</t>
  </si>
  <si>
    <t>GH-8b</t>
  </si>
  <si>
    <t>GH-9a</t>
  </si>
  <si>
    <t>GH-9b</t>
  </si>
  <si>
    <t>GH-10a</t>
  </si>
  <si>
    <t>GH-10b</t>
  </si>
  <si>
    <t>GH-11a</t>
  </si>
  <si>
    <t>GH-11b</t>
  </si>
  <si>
    <t>GH-12a</t>
  </si>
  <si>
    <t>GH-12b</t>
  </si>
  <si>
    <t>GH-13a</t>
  </si>
  <si>
    <t>GH-13b</t>
  </si>
  <si>
    <t>GH-14a</t>
  </si>
  <si>
    <t>GH-14b</t>
  </si>
  <si>
    <t>GH-15a</t>
  </si>
  <si>
    <t>GH-15b</t>
  </si>
  <si>
    <t>GH-16a</t>
  </si>
  <si>
    <t>GH-16b</t>
  </si>
  <si>
    <t>GH-17a</t>
  </si>
  <si>
    <t>GH-17b</t>
  </si>
  <si>
    <t>GH-18a</t>
  </si>
  <si>
    <t>GH-18b</t>
  </si>
  <si>
    <t>num</t>
  </si>
  <si>
    <t>AB-15a</t>
  </si>
  <si>
    <t>AB-15b</t>
  </si>
  <si>
    <t>AB-15c</t>
  </si>
  <si>
    <t>AB-16c</t>
  </si>
  <si>
    <t>AB-16a</t>
  </si>
  <si>
    <t>AB-16b</t>
  </si>
  <si>
    <t>AB-18a</t>
  </si>
  <si>
    <t>AB-18b</t>
  </si>
  <si>
    <t>AB-18c</t>
  </si>
  <si>
    <t>AB-21c</t>
  </si>
  <si>
    <t>AB-21a</t>
  </si>
  <si>
    <t>AB-21b</t>
  </si>
  <si>
    <t>NG-1</t>
  </si>
  <si>
    <t>Goldscheider 1997 map</t>
  </si>
  <si>
    <t>NG-2</t>
  </si>
  <si>
    <t>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</si>
</sst>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16" fillId="0" borderId="0" xfId="0" applyFont="1"/>
    <xf numFmtId="2" fontId="0" fillId="0" borderId="0" xfId="0" applyNumberFormat="1"/>
    <xf numFmtId="43" fontId="0" fillId="0" borderId="0" xfId="42" applyFont="1"/>
    <xf numFmtId="1" fontId="0" fillId="0" borderId="0" xfId="42" applyNumberFormat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1" topLeftCell="A137" activePane="bottomLeft" state="frozen"/>
      <selection pane="bottomLeft" activeCell="D150" sqref="D150:F152"/>
    </sheetView>
  </sheetViews>
  <sheetFormatPr defaultRowHeight="14.75" x14ac:dyDescent="0.75"/>
  <cols>
    <col min="2" max="2" width="13.5" customWidth="1"/>
    <col min="3" max="3" width="17.26953125" customWidth="1"/>
    <col min="4" max="4" width="11.5" customWidth="1"/>
    <col min="5" max="5" width="11.04296875" customWidth="1"/>
    <col min="6" max="6" width="8.76953125" bestFit="1" customWidth="1"/>
    <col min="7" max="8" width="8.86328125" bestFit="1" customWidth="1"/>
    <col min="10" max="10" width="8.76953125" bestFit="1" customWidth="1"/>
    <col min="12" max="12" width="8.76953125" bestFit="1" customWidth="1"/>
  </cols>
  <sheetData>
    <row r="1" spans="1:12" s="2" customForma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9</v>
      </c>
      <c r="L1" s="2" t="s">
        <v>10</v>
      </c>
    </row>
    <row r="2" spans="1:12" x14ac:dyDescent="0.75">
      <c r="A2" t="s">
        <v>43</v>
      </c>
      <c r="B2">
        <v>585389.44999999995</v>
      </c>
      <c r="C2">
        <v>5248082.34</v>
      </c>
      <c r="D2">
        <v>1720</v>
      </c>
      <c r="E2">
        <v>1630</v>
      </c>
      <c r="F2">
        <v>90</v>
      </c>
      <c r="G2">
        <v>1677</v>
      </c>
      <c r="H2">
        <v>1587</v>
      </c>
      <c r="I2" t="s">
        <v>44</v>
      </c>
      <c r="J2">
        <v>1</v>
      </c>
      <c r="K2" t="s">
        <v>45</v>
      </c>
      <c r="L2">
        <v>-43</v>
      </c>
    </row>
    <row r="3" spans="1:12" x14ac:dyDescent="0.75">
      <c r="A3" t="s">
        <v>46</v>
      </c>
      <c r="B3">
        <v>585405.32999999996</v>
      </c>
      <c r="C3">
        <v>5248139.22</v>
      </c>
      <c r="D3">
        <v>1705</v>
      </c>
      <c r="E3">
        <v>1645</v>
      </c>
      <c r="F3">
        <v>60</v>
      </c>
      <c r="G3">
        <v>1677</v>
      </c>
      <c r="H3">
        <v>1617</v>
      </c>
      <c r="I3" t="s">
        <v>44</v>
      </c>
      <c r="J3">
        <v>1</v>
      </c>
      <c r="K3" t="s">
        <v>45</v>
      </c>
      <c r="L3">
        <v>-28</v>
      </c>
    </row>
    <row r="4" spans="1:12" x14ac:dyDescent="0.75">
      <c r="A4" t="s">
        <v>17</v>
      </c>
      <c r="B4" s="1">
        <v>583905.77</v>
      </c>
      <c r="C4" s="1">
        <v>5247005.54</v>
      </c>
      <c r="D4">
        <v>1835</v>
      </c>
      <c r="E4">
        <v>1525</v>
      </c>
      <c r="F4">
        <v>310</v>
      </c>
      <c r="G4">
        <v>1816</v>
      </c>
      <c r="H4">
        <v>1506</v>
      </c>
      <c r="I4" t="s">
        <v>12</v>
      </c>
      <c r="J4">
        <v>4</v>
      </c>
      <c r="K4" t="s">
        <v>13</v>
      </c>
      <c r="L4">
        <v>19</v>
      </c>
    </row>
    <row r="5" spans="1:12" x14ac:dyDescent="0.75">
      <c r="A5" t="s">
        <v>18</v>
      </c>
      <c r="B5" s="1">
        <v>584001.68000000005</v>
      </c>
      <c r="C5" s="1">
        <v>5247223.82</v>
      </c>
      <c r="D5">
        <v>1855</v>
      </c>
      <c r="E5">
        <v>1535</v>
      </c>
      <c r="F5">
        <v>320</v>
      </c>
      <c r="G5">
        <v>1846</v>
      </c>
      <c r="H5">
        <v>1526</v>
      </c>
      <c r="I5" t="s">
        <v>12</v>
      </c>
      <c r="J5">
        <v>4</v>
      </c>
      <c r="K5" t="s">
        <v>13</v>
      </c>
      <c r="L5">
        <v>9</v>
      </c>
    </row>
    <row r="6" spans="1:12" x14ac:dyDescent="0.75">
      <c r="A6" t="s">
        <v>19</v>
      </c>
      <c r="B6" s="1">
        <v>584124.05000000005</v>
      </c>
      <c r="C6" s="1">
        <v>5247498.33</v>
      </c>
      <c r="D6">
        <v>1925</v>
      </c>
      <c r="E6">
        <v>1600</v>
      </c>
      <c r="F6">
        <v>325</v>
      </c>
      <c r="G6">
        <v>1938</v>
      </c>
      <c r="H6">
        <v>1613</v>
      </c>
      <c r="I6" t="s">
        <v>12</v>
      </c>
      <c r="J6">
        <v>4</v>
      </c>
      <c r="K6" t="s">
        <v>13</v>
      </c>
      <c r="L6">
        <v>-13</v>
      </c>
    </row>
    <row r="7" spans="1:12" x14ac:dyDescent="0.75">
      <c r="A7" t="s">
        <v>40</v>
      </c>
      <c r="B7" s="1">
        <v>584236.5</v>
      </c>
      <c r="C7" s="1">
        <v>5247746.37</v>
      </c>
      <c r="D7">
        <v>1910</v>
      </c>
      <c r="E7">
        <v>1715</v>
      </c>
      <c r="F7">
        <v>195</v>
      </c>
      <c r="G7">
        <v>1905</v>
      </c>
      <c r="H7">
        <v>1710</v>
      </c>
      <c r="I7" t="s">
        <v>12</v>
      </c>
      <c r="J7">
        <v>4</v>
      </c>
      <c r="K7" t="s">
        <v>13</v>
      </c>
      <c r="L7">
        <v>5</v>
      </c>
    </row>
    <row r="8" spans="1:12" x14ac:dyDescent="0.75">
      <c r="A8" t="s">
        <v>159</v>
      </c>
      <c r="B8" s="1">
        <v>584300.06700000004</v>
      </c>
      <c r="C8" s="1">
        <v>5247880.6359999999</v>
      </c>
      <c r="D8">
        <v>1820</v>
      </c>
      <c r="E8">
        <v>1820</v>
      </c>
      <c r="F8">
        <f>D8-E8</f>
        <v>0</v>
      </c>
      <c r="G8">
        <v>1802</v>
      </c>
      <c r="H8">
        <f>G8-F8</f>
        <v>1802</v>
      </c>
      <c r="I8" t="s">
        <v>12</v>
      </c>
      <c r="J8">
        <v>4</v>
      </c>
      <c r="K8" t="s">
        <v>13</v>
      </c>
      <c r="L8">
        <f>G8-D8</f>
        <v>-18</v>
      </c>
    </row>
    <row r="9" spans="1:12" x14ac:dyDescent="0.75">
      <c r="A9" t="s">
        <v>160</v>
      </c>
      <c r="B9" s="1">
        <v>584339.03</v>
      </c>
      <c r="C9" s="1">
        <v>5247964.6500000004</v>
      </c>
      <c r="D9">
        <v>1760</v>
      </c>
      <c r="E9">
        <v>1700</v>
      </c>
      <c r="F9">
        <f>D9-E9</f>
        <v>60</v>
      </c>
      <c r="G9">
        <v>1742</v>
      </c>
      <c r="H9">
        <f>G9-F9</f>
        <v>1682</v>
      </c>
      <c r="I9" t="s">
        <v>12</v>
      </c>
      <c r="J9">
        <v>4</v>
      </c>
      <c r="K9" t="s">
        <v>13</v>
      </c>
      <c r="L9">
        <f>G9-D9</f>
        <v>-18</v>
      </c>
    </row>
    <row r="10" spans="1:12" x14ac:dyDescent="0.75">
      <c r="A10" t="s">
        <v>165</v>
      </c>
      <c r="B10" s="4">
        <v>584448.82999999996</v>
      </c>
      <c r="C10" s="4">
        <v>5248234.2</v>
      </c>
      <c r="D10" s="5">
        <v>1715</v>
      </c>
      <c r="E10" s="5">
        <v>1220</v>
      </c>
      <c r="F10" s="5">
        <f>D10-E10</f>
        <v>495</v>
      </c>
      <c r="G10" s="5">
        <v>1690</v>
      </c>
      <c r="H10" s="5">
        <f>G10-F10</f>
        <v>1195</v>
      </c>
      <c r="I10" s="5" t="s">
        <v>12</v>
      </c>
      <c r="J10" s="5">
        <v>4</v>
      </c>
      <c r="K10" s="5" t="s">
        <v>13</v>
      </c>
      <c r="L10" s="5">
        <f>G10-D10</f>
        <v>-25</v>
      </c>
    </row>
    <row r="11" spans="1:12" x14ac:dyDescent="0.75">
      <c r="A11" t="s">
        <v>166</v>
      </c>
      <c r="B11" s="1">
        <v>584508.03</v>
      </c>
      <c r="C11" s="1">
        <v>5248353.3940000003</v>
      </c>
      <c r="D11" s="5">
        <v>1625</v>
      </c>
      <c r="E11" s="5">
        <v>1180</v>
      </c>
      <c r="F11" s="6">
        <f>D11-E11</f>
        <v>445</v>
      </c>
      <c r="G11" s="5">
        <v>1643</v>
      </c>
      <c r="H11" s="6">
        <f>G11-F11</f>
        <v>1198</v>
      </c>
      <c r="I11" s="5" t="s">
        <v>12</v>
      </c>
      <c r="J11" s="5">
        <v>4</v>
      </c>
      <c r="K11" t="s">
        <v>13</v>
      </c>
      <c r="L11">
        <f>G11-D11</f>
        <v>18</v>
      </c>
    </row>
    <row r="12" spans="1:12" x14ac:dyDescent="0.75">
      <c r="A12" t="s">
        <v>11</v>
      </c>
      <c r="B12" s="1">
        <v>583122.77500000002</v>
      </c>
      <c r="C12" s="1">
        <v>5245230.9340000004</v>
      </c>
      <c r="D12">
        <v>2140</v>
      </c>
      <c r="E12">
        <v>1895</v>
      </c>
      <c r="F12">
        <v>245</v>
      </c>
      <c r="G12">
        <v>2116</v>
      </c>
      <c r="H12">
        <f>G12-F12</f>
        <v>1871</v>
      </c>
      <c r="I12" t="s">
        <v>12</v>
      </c>
      <c r="J12">
        <v>4</v>
      </c>
      <c r="K12" t="s">
        <v>13</v>
      </c>
      <c r="L12">
        <f>G12-D12</f>
        <v>-24</v>
      </c>
    </row>
    <row r="13" spans="1:12" x14ac:dyDescent="0.75">
      <c r="A13" t="s">
        <v>14</v>
      </c>
      <c r="B13" s="1">
        <v>583253.77</v>
      </c>
      <c r="C13" s="1">
        <v>5245525.72</v>
      </c>
      <c r="D13">
        <v>2060</v>
      </c>
      <c r="E13">
        <v>1745</v>
      </c>
      <c r="F13">
        <v>315</v>
      </c>
      <c r="G13">
        <v>2061</v>
      </c>
      <c r="H13">
        <v>1746</v>
      </c>
      <c r="I13" t="s">
        <v>12</v>
      </c>
      <c r="J13">
        <v>4</v>
      </c>
      <c r="K13" t="s">
        <v>13</v>
      </c>
      <c r="L13">
        <v>-1</v>
      </c>
    </row>
    <row r="14" spans="1:12" x14ac:dyDescent="0.75">
      <c r="A14" t="s">
        <v>15</v>
      </c>
      <c r="B14" s="1">
        <v>583580.67000000004</v>
      </c>
      <c r="C14" s="1">
        <v>5246263.38</v>
      </c>
      <c r="D14">
        <v>1940</v>
      </c>
      <c r="E14">
        <v>1625</v>
      </c>
      <c r="F14">
        <v>315</v>
      </c>
      <c r="G14">
        <v>1939</v>
      </c>
      <c r="H14">
        <v>1624</v>
      </c>
      <c r="I14" t="s">
        <v>12</v>
      </c>
      <c r="J14">
        <v>4</v>
      </c>
      <c r="K14" t="s">
        <v>13</v>
      </c>
      <c r="L14">
        <v>1</v>
      </c>
    </row>
    <row r="15" spans="1:12" x14ac:dyDescent="0.75">
      <c r="A15" t="s">
        <v>16</v>
      </c>
      <c r="B15" s="1">
        <v>583852.86</v>
      </c>
      <c r="C15" s="1">
        <v>5246876.55</v>
      </c>
      <c r="D15">
        <v>1850</v>
      </c>
      <c r="E15">
        <v>1540</v>
      </c>
      <c r="F15">
        <v>310</v>
      </c>
      <c r="G15">
        <v>1831</v>
      </c>
      <c r="H15">
        <v>1521</v>
      </c>
      <c r="I15" t="s">
        <v>12</v>
      </c>
      <c r="J15">
        <v>4</v>
      </c>
      <c r="K15" t="s">
        <v>13</v>
      </c>
      <c r="L15">
        <v>19</v>
      </c>
    </row>
    <row r="16" spans="1:12" x14ac:dyDescent="0.75">
      <c r="A16" t="s">
        <v>24</v>
      </c>
      <c r="B16" s="1">
        <v>583905.77</v>
      </c>
      <c r="C16" s="1">
        <v>5247005.54</v>
      </c>
      <c r="G16">
        <v>1816</v>
      </c>
      <c r="H16">
        <v>1817</v>
      </c>
      <c r="I16" t="s">
        <v>22</v>
      </c>
      <c r="J16">
        <v>2</v>
      </c>
      <c r="K16" t="s">
        <v>13</v>
      </c>
    </row>
    <row r="17" spans="1:12" x14ac:dyDescent="0.75">
      <c r="A17" t="s">
        <v>25</v>
      </c>
      <c r="B17" s="1">
        <v>584124.05000000005</v>
      </c>
      <c r="C17" s="1">
        <v>5247498.33</v>
      </c>
      <c r="G17">
        <v>1938</v>
      </c>
      <c r="H17">
        <v>1939</v>
      </c>
      <c r="I17" t="s">
        <v>22</v>
      </c>
      <c r="J17">
        <v>2</v>
      </c>
      <c r="K17" t="s">
        <v>13</v>
      </c>
    </row>
    <row r="18" spans="1:12" x14ac:dyDescent="0.75">
      <c r="A18" t="s">
        <v>157</v>
      </c>
      <c r="B18" s="1">
        <v>584300.06700000004</v>
      </c>
      <c r="C18" s="1">
        <v>5247880.6359999999</v>
      </c>
      <c r="D18">
        <v>1820</v>
      </c>
      <c r="E18">
        <v>2125</v>
      </c>
      <c r="F18">
        <f>D18-E18</f>
        <v>-305</v>
      </c>
      <c r="G18">
        <v>1802</v>
      </c>
      <c r="H18">
        <f>G18-F18</f>
        <v>2107</v>
      </c>
      <c r="I18" t="s">
        <v>22</v>
      </c>
      <c r="J18">
        <v>2</v>
      </c>
      <c r="K18" t="s">
        <v>13</v>
      </c>
      <c r="L18">
        <f>G18-D18</f>
        <v>-18</v>
      </c>
    </row>
    <row r="19" spans="1:12" x14ac:dyDescent="0.75">
      <c r="A19" t="s">
        <v>161</v>
      </c>
      <c r="B19" s="1">
        <v>584336.57999999996</v>
      </c>
      <c r="C19" s="1">
        <v>5247963.1859999998</v>
      </c>
      <c r="D19">
        <v>1760</v>
      </c>
      <c r="E19">
        <v>2125</v>
      </c>
      <c r="F19">
        <f>D19-E19</f>
        <v>-365</v>
      </c>
      <c r="G19">
        <v>1742</v>
      </c>
      <c r="H19">
        <f>G19-F19</f>
        <v>2107</v>
      </c>
      <c r="I19" t="s">
        <v>22</v>
      </c>
      <c r="J19">
        <v>2</v>
      </c>
      <c r="K19" t="s">
        <v>13</v>
      </c>
      <c r="L19">
        <f>G19-D19</f>
        <v>-18</v>
      </c>
    </row>
    <row r="20" spans="1:12" x14ac:dyDescent="0.75">
      <c r="A20" t="s">
        <v>163</v>
      </c>
      <c r="B20" s="4">
        <v>584448.82999999996</v>
      </c>
      <c r="C20" s="4">
        <v>5248234.2</v>
      </c>
      <c r="D20" s="5">
        <v>1715</v>
      </c>
      <c r="E20" s="5">
        <v>1880</v>
      </c>
      <c r="F20" s="5">
        <f>D20-E20</f>
        <v>-165</v>
      </c>
      <c r="G20" s="5">
        <v>1690</v>
      </c>
      <c r="H20" s="5">
        <f>G20-F20</f>
        <v>1855</v>
      </c>
      <c r="I20" s="5" t="s">
        <v>22</v>
      </c>
      <c r="J20" s="5">
        <v>2</v>
      </c>
      <c r="K20" s="5" t="s">
        <v>13</v>
      </c>
      <c r="L20" s="5">
        <f>G20-D20</f>
        <v>-25</v>
      </c>
    </row>
    <row r="21" spans="1:12" x14ac:dyDescent="0.75">
      <c r="A21" t="s">
        <v>167</v>
      </c>
      <c r="B21" s="1">
        <v>584508.03</v>
      </c>
      <c r="C21" s="1">
        <v>5248353.3940000003</v>
      </c>
      <c r="D21" s="5">
        <v>1625</v>
      </c>
      <c r="E21" s="5">
        <v>1520</v>
      </c>
      <c r="F21" s="6">
        <f>D21-E21</f>
        <v>105</v>
      </c>
      <c r="G21" s="5">
        <v>1643</v>
      </c>
      <c r="H21" s="6">
        <f>G21-F21</f>
        <v>1538</v>
      </c>
      <c r="I21" s="5" t="s">
        <v>22</v>
      </c>
      <c r="J21" s="5">
        <v>2</v>
      </c>
      <c r="K21" t="s">
        <v>13</v>
      </c>
      <c r="L21">
        <f>G21-D21</f>
        <v>18</v>
      </c>
    </row>
    <row r="22" spans="1:12" x14ac:dyDescent="0.75">
      <c r="A22" t="s">
        <v>21</v>
      </c>
      <c r="B22" s="1">
        <v>583037.05000000005</v>
      </c>
      <c r="C22" s="1">
        <v>5245032.4960000003</v>
      </c>
      <c r="D22">
        <v>2180</v>
      </c>
      <c r="E22">
        <v>2180</v>
      </c>
      <c r="F22">
        <f>D22-E22</f>
        <v>0</v>
      </c>
      <c r="G22">
        <v>2175</v>
      </c>
      <c r="H22">
        <v>2176</v>
      </c>
      <c r="I22" t="s">
        <v>22</v>
      </c>
      <c r="J22">
        <v>2</v>
      </c>
      <c r="K22" t="s">
        <v>13</v>
      </c>
      <c r="L22">
        <f>G22-D22</f>
        <v>-5</v>
      </c>
    </row>
    <row r="23" spans="1:12" x14ac:dyDescent="0.75">
      <c r="A23" t="s">
        <v>26</v>
      </c>
      <c r="B23" s="1">
        <v>584508.36</v>
      </c>
      <c r="C23" s="1">
        <v>5248356.57</v>
      </c>
      <c r="D23">
        <v>1655</v>
      </c>
      <c r="E23">
        <v>1560</v>
      </c>
      <c r="F23">
        <v>95</v>
      </c>
      <c r="G23">
        <v>1643</v>
      </c>
      <c r="H23">
        <f>G23-F23</f>
        <v>1548</v>
      </c>
      <c r="I23" t="s">
        <v>22</v>
      </c>
      <c r="J23">
        <v>2</v>
      </c>
      <c r="K23" t="s">
        <v>13</v>
      </c>
      <c r="L23">
        <v>12</v>
      </c>
    </row>
    <row r="24" spans="1:12" x14ac:dyDescent="0.75">
      <c r="A24" t="s">
        <v>23</v>
      </c>
      <c r="B24" s="1">
        <v>583852.86</v>
      </c>
      <c r="C24" s="1">
        <v>5246876.55</v>
      </c>
      <c r="G24">
        <v>1831</v>
      </c>
      <c r="H24">
        <v>1832</v>
      </c>
      <c r="I24" t="s">
        <v>22</v>
      </c>
      <c r="J24">
        <v>2</v>
      </c>
      <c r="K24" t="s">
        <v>13</v>
      </c>
    </row>
    <row r="25" spans="1:12" x14ac:dyDescent="0.75">
      <c r="A25" t="s">
        <v>56</v>
      </c>
      <c r="B25">
        <v>585012.24</v>
      </c>
      <c r="C25">
        <v>5246740.6900000004</v>
      </c>
      <c r="D25">
        <v>1725</v>
      </c>
      <c r="E25">
        <v>1725</v>
      </c>
      <c r="F25">
        <v>0</v>
      </c>
      <c r="G25">
        <v>1716</v>
      </c>
      <c r="H25">
        <v>1717</v>
      </c>
      <c r="I25" t="s">
        <v>22</v>
      </c>
      <c r="J25">
        <v>2</v>
      </c>
      <c r="K25" t="s">
        <v>45</v>
      </c>
      <c r="L25">
        <v>-9</v>
      </c>
    </row>
    <row r="26" spans="1:12" x14ac:dyDescent="0.75">
      <c r="A26" t="s">
        <v>57</v>
      </c>
      <c r="B26">
        <v>585124.87</v>
      </c>
      <c r="C26">
        <v>5247107.74</v>
      </c>
      <c r="D26">
        <v>1860</v>
      </c>
      <c r="E26">
        <v>1860</v>
      </c>
      <c r="F26">
        <v>0</v>
      </c>
      <c r="G26">
        <v>1837</v>
      </c>
      <c r="H26">
        <v>1838</v>
      </c>
      <c r="I26" t="s">
        <v>22</v>
      </c>
      <c r="J26">
        <v>2</v>
      </c>
      <c r="K26" t="s">
        <v>45</v>
      </c>
      <c r="L26">
        <v>-23</v>
      </c>
    </row>
    <row r="27" spans="1:12" x14ac:dyDescent="0.75">
      <c r="A27" t="s">
        <v>58</v>
      </c>
      <c r="B27">
        <v>585262.44999999995</v>
      </c>
      <c r="C27">
        <v>5247610.45</v>
      </c>
      <c r="D27">
        <v>2010</v>
      </c>
      <c r="E27">
        <v>2010</v>
      </c>
      <c r="F27">
        <v>0</v>
      </c>
      <c r="G27">
        <v>1995</v>
      </c>
      <c r="H27">
        <v>1996</v>
      </c>
      <c r="I27" t="s">
        <v>22</v>
      </c>
      <c r="J27">
        <v>2</v>
      </c>
      <c r="K27" t="s">
        <v>45</v>
      </c>
      <c r="L27">
        <v>-15</v>
      </c>
    </row>
    <row r="28" spans="1:12" x14ac:dyDescent="0.75">
      <c r="A28" t="s">
        <v>59</v>
      </c>
      <c r="B28">
        <v>585325.94999999995</v>
      </c>
      <c r="C28">
        <v>5247845.93</v>
      </c>
      <c r="D28">
        <v>1905</v>
      </c>
      <c r="E28">
        <v>2090</v>
      </c>
      <c r="F28">
        <v>-185</v>
      </c>
      <c r="G28">
        <v>1835</v>
      </c>
      <c r="H28">
        <f>G28-F28</f>
        <v>2020</v>
      </c>
      <c r="I28" t="s">
        <v>22</v>
      </c>
      <c r="J28">
        <v>2</v>
      </c>
      <c r="K28" t="s">
        <v>45</v>
      </c>
      <c r="L28">
        <v>-70</v>
      </c>
    </row>
    <row r="29" spans="1:12" x14ac:dyDescent="0.75">
      <c r="A29" t="s">
        <v>60</v>
      </c>
      <c r="B29">
        <v>585389.44999999995</v>
      </c>
      <c r="C29">
        <v>5248082.34</v>
      </c>
      <c r="D29">
        <v>1720</v>
      </c>
      <c r="E29">
        <v>1590</v>
      </c>
      <c r="F29">
        <v>130</v>
      </c>
      <c r="G29">
        <v>1677</v>
      </c>
      <c r="H29">
        <f>G29-F29</f>
        <v>1547</v>
      </c>
      <c r="I29" t="s">
        <v>22</v>
      </c>
      <c r="J29">
        <v>2</v>
      </c>
      <c r="K29" t="s">
        <v>45</v>
      </c>
      <c r="L29">
        <v>-43</v>
      </c>
    </row>
    <row r="30" spans="1:12" x14ac:dyDescent="0.75">
      <c r="A30" t="s">
        <v>61</v>
      </c>
      <c r="B30">
        <v>585405.32999999996</v>
      </c>
      <c r="C30">
        <v>5248139.22</v>
      </c>
      <c r="D30">
        <v>1705</v>
      </c>
      <c r="E30">
        <v>1610</v>
      </c>
      <c r="F30">
        <v>95</v>
      </c>
      <c r="G30">
        <v>1677</v>
      </c>
      <c r="H30">
        <f>G30-F30</f>
        <v>1582</v>
      </c>
      <c r="I30" t="s">
        <v>22</v>
      </c>
      <c r="J30">
        <v>2</v>
      </c>
      <c r="K30" t="s">
        <v>45</v>
      </c>
      <c r="L30">
        <v>-28</v>
      </c>
    </row>
    <row r="31" spans="1:12" x14ac:dyDescent="0.75">
      <c r="A31" t="s">
        <v>62</v>
      </c>
      <c r="B31">
        <v>585459.56999999995</v>
      </c>
      <c r="C31">
        <v>5248344.28</v>
      </c>
      <c r="D31">
        <v>1765</v>
      </c>
      <c r="E31">
        <v>1735</v>
      </c>
      <c r="F31">
        <v>30</v>
      </c>
      <c r="G31">
        <v>1755</v>
      </c>
      <c r="H31">
        <f>G31-F31</f>
        <v>1725</v>
      </c>
      <c r="I31" t="s">
        <v>22</v>
      </c>
      <c r="J31">
        <v>2</v>
      </c>
      <c r="K31" t="s">
        <v>45</v>
      </c>
      <c r="L31">
        <v>-10</v>
      </c>
    </row>
    <row r="32" spans="1:12" x14ac:dyDescent="0.75">
      <c r="A32" t="s">
        <v>47</v>
      </c>
      <c r="B32">
        <v>584034.87</v>
      </c>
      <c r="C32">
        <v>5244510.7699999996</v>
      </c>
      <c r="D32">
        <v>2015</v>
      </c>
      <c r="E32">
        <v>2015</v>
      </c>
      <c r="F32">
        <v>0</v>
      </c>
      <c r="G32">
        <v>1986</v>
      </c>
      <c r="H32">
        <v>1987</v>
      </c>
      <c r="I32" t="s">
        <v>22</v>
      </c>
      <c r="J32">
        <v>2</v>
      </c>
      <c r="K32" t="s">
        <v>45</v>
      </c>
      <c r="L32">
        <v>-29</v>
      </c>
    </row>
    <row r="33" spans="1:12" x14ac:dyDescent="0.75">
      <c r="A33" t="s">
        <v>48</v>
      </c>
      <c r="B33">
        <v>584156.56999999995</v>
      </c>
      <c r="C33">
        <v>5244792.5599999996</v>
      </c>
      <c r="D33">
        <v>1840</v>
      </c>
      <c r="E33">
        <v>2105</v>
      </c>
      <c r="F33">
        <v>-265</v>
      </c>
      <c r="G33">
        <v>1830</v>
      </c>
      <c r="H33">
        <f>G33-F33</f>
        <v>2095</v>
      </c>
      <c r="I33" t="s">
        <v>22</v>
      </c>
      <c r="J33">
        <v>2</v>
      </c>
      <c r="K33" t="s">
        <v>45</v>
      </c>
      <c r="L33">
        <v>-10</v>
      </c>
    </row>
    <row r="34" spans="1:12" x14ac:dyDescent="0.75">
      <c r="A34" t="s">
        <v>49</v>
      </c>
      <c r="B34">
        <v>584230.66</v>
      </c>
      <c r="C34">
        <v>5244957.92</v>
      </c>
      <c r="D34">
        <v>1870</v>
      </c>
      <c r="E34">
        <v>2045</v>
      </c>
      <c r="F34">
        <v>-175</v>
      </c>
      <c r="G34">
        <v>1868</v>
      </c>
      <c r="H34">
        <f>G34-F34</f>
        <v>2043</v>
      </c>
      <c r="I34" t="s">
        <v>22</v>
      </c>
      <c r="J34">
        <v>2</v>
      </c>
      <c r="K34" t="s">
        <v>45</v>
      </c>
      <c r="L34">
        <v>-2</v>
      </c>
    </row>
    <row r="35" spans="1:12" x14ac:dyDescent="0.75">
      <c r="A35" t="s">
        <v>50</v>
      </c>
      <c r="B35">
        <v>584276.96</v>
      </c>
      <c r="C35">
        <v>5245069.05</v>
      </c>
      <c r="D35">
        <v>1830</v>
      </c>
      <c r="E35">
        <v>1910</v>
      </c>
      <c r="F35">
        <v>-80</v>
      </c>
      <c r="G35">
        <v>1826</v>
      </c>
      <c r="H35">
        <f>G35-F35</f>
        <v>1906</v>
      </c>
      <c r="I35" t="s">
        <v>22</v>
      </c>
      <c r="J35">
        <v>2</v>
      </c>
      <c r="K35" t="s">
        <v>45</v>
      </c>
      <c r="L35">
        <v>-4</v>
      </c>
    </row>
    <row r="36" spans="1:12" x14ac:dyDescent="0.75">
      <c r="A36" t="s">
        <v>51</v>
      </c>
      <c r="B36">
        <v>584400.65</v>
      </c>
      <c r="C36">
        <v>5245345.8</v>
      </c>
      <c r="D36">
        <v>1860</v>
      </c>
      <c r="E36">
        <v>1860</v>
      </c>
      <c r="F36">
        <v>0</v>
      </c>
      <c r="G36">
        <v>1837</v>
      </c>
      <c r="H36">
        <v>1838</v>
      </c>
      <c r="I36" t="s">
        <v>22</v>
      </c>
      <c r="J36">
        <v>2</v>
      </c>
      <c r="K36" t="s">
        <v>45</v>
      </c>
      <c r="L36">
        <v>-23</v>
      </c>
    </row>
    <row r="37" spans="1:12" x14ac:dyDescent="0.75">
      <c r="A37" t="s">
        <v>52</v>
      </c>
      <c r="B37">
        <v>584583.22</v>
      </c>
      <c r="C37">
        <v>5245766.49</v>
      </c>
      <c r="D37">
        <v>1890</v>
      </c>
      <c r="E37">
        <v>1890</v>
      </c>
      <c r="F37">
        <v>0</v>
      </c>
      <c r="G37">
        <v>1882</v>
      </c>
      <c r="H37">
        <v>1883</v>
      </c>
      <c r="I37" t="s">
        <v>22</v>
      </c>
      <c r="J37">
        <v>2</v>
      </c>
      <c r="K37" t="s">
        <v>45</v>
      </c>
      <c r="L37">
        <v>-8</v>
      </c>
    </row>
    <row r="38" spans="1:12" x14ac:dyDescent="0.75">
      <c r="A38" t="s">
        <v>53</v>
      </c>
      <c r="B38">
        <v>584608.35</v>
      </c>
      <c r="C38">
        <v>5245820.7300000004</v>
      </c>
      <c r="D38">
        <v>1885</v>
      </c>
      <c r="E38">
        <v>1885</v>
      </c>
      <c r="F38">
        <v>0</v>
      </c>
      <c r="G38">
        <v>1866</v>
      </c>
      <c r="H38">
        <v>1867</v>
      </c>
      <c r="I38" t="s">
        <v>22</v>
      </c>
      <c r="J38">
        <v>2</v>
      </c>
      <c r="K38" t="s">
        <v>45</v>
      </c>
      <c r="L38">
        <v>-19</v>
      </c>
    </row>
    <row r="39" spans="1:12" x14ac:dyDescent="0.75">
      <c r="A39" t="s">
        <v>54</v>
      </c>
      <c r="B39">
        <v>584766.18000000005</v>
      </c>
      <c r="C39">
        <v>5246179.7699999996</v>
      </c>
      <c r="D39">
        <v>1770</v>
      </c>
      <c r="E39">
        <v>1770</v>
      </c>
      <c r="F39">
        <v>0</v>
      </c>
      <c r="G39">
        <v>1775</v>
      </c>
      <c r="H39">
        <v>1776</v>
      </c>
      <c r="I39" t="s">
        <v>22</v>
      </c>
      <c r="J39">
        <v>2</v>
      </c>
      <c r="K39" t="s">
        <v>45</v>
      </c>
      <c r="L39">
        <v>5</v>
      </c>
    </row>
    <row r="40" spans="1:12" x14ac:dyDescent="0.75">
      <c r="A40" t="s">
        <v>55</v>
      </c>
      <c r="B40">
        <v>584926.25</v>
      </c>
      <c r="C40">
        <v>5246546.22</v>
      </c>
      <c r="D40">
        <v>1655</v>
      </c>
      <c r="E40">
        <v>1655</v>
      </c>
      <c r="F40">
        <v>0</v>
      </c>
      <c r="G40">
        <v>1655</v>
      </c>
      <c r="H40">
        <v>1656</v>
      </c>
      <c r="I40" t="s">
        <v>22</v>
      </c>
      <c r="J40">
        <v>2</v>
      </c>
      <c r="K40" t="s">
        <v>45</v>
      </c>
      <c r="L40">
        <v>0</v>
      </c>
    </row>
    <row r="41" spans="1:12" x14ac:dyDescent="0.75">
      <c r="A41" t="s">
        <v>99</v>
      </c>
      <c r="B41" s="3">
        <v>585983.37300000002</v>
      </c>
      <c r="C41" s="3">
        <v>5246166.3629999999</v>
      </c>
      <c r="D41">
        <v>1485</v>
      </c>
      <c r="E41">
        <v>1465</v>
      </c>
      <c r="F41">
        <f t="shared" ref="F41:F77" si="0">D41-E41</f>
        <v>20</v>
      </c>
      <c r="G41">
        <v>1507</v>
      </c>
      <c r="H41">
        <f>(G41-F41)</f>
        <v>1487</v>
      </c>
      <c r="I41" t="s">
        <v>22</v>
      </c>
      <c r="J41">
        <v>2</v>
      </c>
      <c r="K41" t="s">
        <v>81</v>
      </c>
      <c r="L41">
        <f t="shared" ref="L41:L77" si="1">G41-D41</f>
        <v>22</v>
      </c>
    </row>
    <row r="42" spans="1:12" x14ac:dyDescent="0.75">
      <c r="A42" t="s">
        <v>101</v>
      </c>
      <c r="B42" s="3">
        <v>586034.174</v>
      </c>
      <c r="C42" s="3">
        <v>5246282.78</v>
      </c>
      <c r="D42">
        <v>1505</v>
      </c>
      <c r="E42">
        <v>1505</v>
      </c>
      <c r="F42">
        <f t="shared" si="0"/>
        <v>0</v>
      </c>
      <c r="G42">
        <v>1481</v>
      </c>
      <c r="H42">
        <f t="shared" ref="H42:H50" si="2">(G42-F42)+1</f>
        <v>1482</v>
      </c>
      <c r="I42" t="s">
        <v>22</v>
      </c>
      <c r="J42">
        <v>2</v>
      </c>
      <c r="K42" t="s">
        <v>81</v>
      </c>
      <c r="L42">
        <f t="shared" si="1"/>
        <v>-24</v>
      </c>
    </row>
    <row r="43" spans="1:12" x14ac:dyDescent="0.75">
      <c r="A43" t="s">
        <v>103</v>
      </c>
      <c r="B43" s="3">
        <v>586127.30700000003</v>
      </c>
      <c r="C43" s="3">
        <v>5246492.33</v>
      </c>
      <c r="D43">
        <v>1560</v>
      </c>
      <c r="E43">
        <v>1560</v>
      </c>
      <c r="F43">
        <f t="shared" si="0"/>
        <v>0</v>
      </c>
      <c r="G43">
        <v>1541</v>
      </c>
      <c r="H43">
        <f t="shared" si="2"/>
        <v>1542</v>
      </c>
      <c r="I43" t="s">
        <v>22</v>
      </c>
      <c r="J43">
        <v>2</v>
      </c>
      <c r="K43" t="s">
        <v>81</v>
      </c>
      <c r="L43">
        <f t="shared" si="1"/>
        <v>-19</v>
      </c>
    </row>
    <row r="44" spans="1:12" x14ac:dyDescent="0.75">
      <c r="A44" t="s">
        <v>105</v>
      </c>
      <c r="B44" s="3">
        <v>586192.924</v>
      </c>
      <c r="C44" s="3">
        <v>5246644.7309999997</v>
      </c>
      <c r="D44">
        <v>1580</v>
      </c>
      <c r="E44">
        <v>1580</v>
      </c>
      <c r="F44">
        <f t="shared" si="0"/>
        <v>0</v>
      </c>
      <c r="G44">
        <v>1555</v>
      </c>
      <c r="H44">
        <f t="shared" si="2"/>
        <v>1556</v>
      </c>
      <c r="I44" t="s">
        <v>22</v>
      </c>
      <c r="J44">
        <v>2</v>
      </c>
      <c r="K44" t="s">
        <v>81</v>
      </c>
      <c r="L44">
        <f t="shared" si="1"/>
        <v>-25</v>
      </c>
    </row>
    <row r="45" spans="1:12" x14ac:dyDescent="0.75">
      <c r="A45" t="s">
        <v>107</v>
      </c>
      <c r="B45" s="3">
        <v>586260.65700000001</v>
      </c>
      <c r="C45" s="3">
        <v>5246797.1310000001</v>
      </c>
      <c r="D45">
        <v>1580</v>
      </c>
      <c r="E45">
        <v>1580</v>
      </c>
      <c r="F45">
        <f t="shared" si="0"/>
        <v>0</v>
      </c>
      <c r="G45">
        <v>1582</v>
      </c>
      <c r="H45">
        <f t="shared" si="2"/>
        <v>1583</v>
      </c>
      <c r="I45" t="s">
        <v>22</v>
      </c>
      <c r="J45">
        <v>2</v>
      </c>
      <c r="K45" t="s">
        <v>81</v>
      </c>
      <c r="L45">
        <f t="shared" si="1"/>
        <v>2</v>
      </c>
    </row>
    <row r="46" spans="1:12" x14ac:dyDescent="0.75">
      <c r="A46" t="s">
        <v>109</v>
      </c>
      <c r="B46" s="3">
        <v>586482.90800000005</v>
      </c>
      <c r="C46" s="3">
        <v>5247298.7819999997</v>
      </c>
      <c r="D46">
        <v>1750</v>
      </c>
      <c r="E46">
        <v>1750</v>
      </c>
      <c r="F46">
        <f t="shared" si="0"/>
        <v>0</v>
      </c>
      <c r="G46">
        <v>1718</v>
      </c>
      <c r="H46">
        <f t="shared" si="2"/>
        <v>1719</v>
      </c>
      <c r="I46" t="s">
        <v>22</v>
      </c>
      <c r="J46">
        <v>2</v>
      </c>
      <c r="K46" t="s">
        <v>81</v>
      </c>
      <c r="L46">
        <f t="shared" si="1"/>
        <v>-32</v>
      </c>
    </row>
    <row r="47" spans="1:12" x14ac:dyDescent="0.75">
      <c r="A47" t="s">
        <v>111</v>
      </c>
      <c r="B47" s="3">
        <v>586525.24100000004</v>
      </c>
      <c r="C47" s="3">
        <v>5247387.682</v>
      </c>
      <c r="D47">
        <v>1730</v>
      </c>
      <c r="E47">
        <v>1730</v>
      </c>
      <c r="F47">
        <f t="shared" si="0"/>
        <v>0</v>
      </c>
      <c r="G47">
        <v>1725</v>
      </c>
      <c r="H47">
        <f t="shared" si="2"/>
        <v>1726</v>
      </c>
      <c r="I47" t="s">
        <v>22</v>
      </c>
      <c r="J47">
        <v>2</v>
      </c>
      <c r="K47" t="s">
        <v>81</v>
      </c>
      <c r="L47">
        <f t="shared" si="1"/>
        <v>-5</v>
      </c>
    </row>
    <row r="48" spans="1:12" x14ac:dyDescent="0.75">
      <c r="A48" t="s">
        <v>113</v>
      </c>
      <c r="B48" s="3">
        <v>586618.375</v>
      </c>
      <c r="C48" s="3">
        <v>5247597.233</v>
      </c>
      <c r="D48">
        <v>1630</v>
      </c>
      <c r="E48">
        <v>1630</v>
      </c>
      <c r="F48">
        <f t="shared" si="0"/>
        <v>0</v>
      </c>
      <c r="G48">
        <v>1608</v>
      </c>
      <c r="H48">
        <f t="shared" si="2"/>
        <v>1609</v>
      </c>
      <c r="I48" t="s">
        <v>22</v>
      </c>
      <c r="J48">
        <v>2</v>
      </c>
      <c r="K48" t="s">
        <v>81</v>
      </c>
      <c r="L48">
        <f t="shared" si="1"/>
        <v>-22</v>
      </c>
    </row>
    <row r="49" spans="1:12" x14ac:dyDescent="0.75">
      <c r="A49" t="s">
        <v>115</v>
      </c>
      <c r="B49" s="3">
        <v>586749.60800000001</v>
      </c>
      <c r="C49" s="3">
        <v>5247893.5669999998</v>
      </c>
      <c r="D49">
        <v>1470</v>
      </c>
      <c r="E49">
        <v>1470</v>
      </c>
      <c r="F49">
        <f t="shared" si="0"/>
        <v>0</v>
      </c>
      <c r="G49">
        <v>1485</v>
      </c>
      <c r="H49">
        <f t="shared" si="2"/>
        <v>1486</v>
      </c>
      <c r="I49" t="s">
        <v>22</v>
      </c>
      <c r="J49">
        <v>2</v>
      </c>
      <c r="K49" t="s">
        <v>81</v>
      </c>
      <c r="L49">
        <f t="shared" si="1"/>
        <v>15</v>
      </c>
    </row>
    <row r="50" spans="1:12" x14ac:dyDescent="0.75">
      <c r="A50" t="s">
        <v>117</v>
      </c>
      <c r="B50" s="3">
        <v>586789.82499999995</v>
      </c>
      <c r="C50" s="3">
        <v>5247986.7</v>
      </c>
      <c r="D50">
        <v>1530</v>
      </c>
      <c r="E50">
        <v>1530</v>
      </c>
      <c r="F50">
        <f t="shared" si="0"/>
        <v>0</v>
      </c>
      <c r="G50">
        <v>1533</v>
      </c>
      <c r="H50">
        <f t="shared" si="2"/>
        <v>1534</v>
      </c>
      <c r="I50" t="s">
        <v>22</v>
      </c>
      <c r="J50">
        <v>2</v>
      </c>
      <c r="K50" t="s">
        <v>81</v>
      </c>
      <c r="L50">
        <f t="shared" si="1"/>
        <v>3</v>
      </c>
    </row>
    <row r="51" spans="1:12" x14ac:dyDescent="0.75">
      <c r="A51" t="s">
        <v>80</v>
      </c>
      <c r="B51" s="3">
        <v>584939.85499999998</v>
      </c>
      <c r="C51" s="3">
        <v>5243812.625</v>
      </c>
      <c r="D51">
        <v>1580</v>
      </c>
      <c r="E51">
        <v>1590</v>
      </c>
      <c r="F51">
        <f t="shared" si="0"/>
        <v>-10</v>
      </c>
      <c r="G51">
        <v>1553</v>
      </c>
      <c r="H51">
        <f>(G51-F51)</f>
        <v>1563</v>
      </c>
      <c r="I51" t="s">
        <v>22</v>
      </c>
      <c r="J51">
        <v>2</v>
      </c>
      <c r="K51" t="s">
        <v>81</v>
      </c>
      <c r="L51">
        <f t="shared" si="1"/>
        <v>-27</v>
      </c>
    </row>
    <row r="52" spans="1:12" x14ac:dyDescent="0.75">
      <c r="A52" t="s">
        <v>83</v>
      </c>
      <c r="B52" s="3">
        <v>585068.97199999995</v>
      </c>
      <c r="C52" s="3">
        <v>5244108.9589999998</v>
      </c>
      <c r="D52">
        <v>1560</v>
      </c>
      <c r="E52">
        <v>1665</v>
      </c>
      <c r="F52">
        <f t="shared" si="0"/>
        <v>-105</v>
      </c>
      <c r="G52">
        <v>1522</v>
      </c>
      <c r="H52">
        <f>(G52-F52)</f>
        <v>1627</v>
      </c>
      <c r="I52" t="s">
        <v>22</v>
      </c>
      <c r="J52">
        <v>2</v>
      </c>
      <c r="K52" t="s">
        <v>81</v>
      </c>
      <c r="L52">
        <f t="shared" si="1"/>
        <v>-38</v>
      </c>
    </row>
    <row r="53" spans="1:12" x14ac:dyDescent="0.75">
      <c r="A53" t="s">
        <v>85</v>
      </c>
      <c r="B53" s="3">
        <v>585270.05500000005</v>
      </c>
      <c r="C53" s="3">
        <v>5244557.693</v>
      </c>
      <c r="D53">
        <v>1560</v>
      </c>
      <c r="E53">
        <v>1640</v>
      </c>
      <c r="F53">
        <f t="shared" si="0"/>
        <v>-80</v>
      </c>
      <c r="G53">
        <v>1522</v>
      </c>
      <c r="H53">
        <f>(G53-F53)</f>
        <v>1602</v>
      </c>
      <c r="I53" t="s">
        <v>22</v>
      </c>
      <c r="J53">
        <v>2</v>
      </c>
      <c r="K53" t="s">
        <v>81</v>
      </c>
      <c r="L53">
        <f t="shared" si="1"/>
        <v>-38</v>
      </c>
    </row>
    <row r="54" spans="1:12" x14ac:dyDescent="0.75">
      <c r="A54" t="s">
        <v>87</v>
      </c>
      <c r="B54" s="3">
        <v>585337.78899999999</v>
      </c>
      <c r="C54" s="3">
        <v>5244705.8600000003</v>
      </c>
      <c r="D54">
        <v>1560</v>
      </c>
      <c r="E54">
        <v>1580</v>
      </c>
      <c r="F54">
        <f t="shared" si="0"/>
        <v>-20</v>
      </c>
      <c r="G54">
        <v>1531</v>
      </c>
      <c r="H54">
        <f>(G54-F54)</f>
        <v>1551</v>
      </c>
      <c r="I54" t="s">
        <v>22</v>
      </c>
      <c r="J54">
        <v>2</v>
      </c>
      <c r="K54" t="s">
        <v>81</v>
      </c>
      <c r="L54">
        <f t="shared" si="1"/>
        <v>-29</v>
      </c>
    </row>
    <row r="55" spans="1:12" x14ac:dyDescent="0.75">
      <c r="A55" t="s">
        <v>88</v>
      </c>
      <c r="B55" s="3">
        <v>585399.17200000002</v>
      </c>
      <c r="C55" s="3">
        <v>5244851.91</v>
      </c>
      <c r="D55">
        <v>1580</v>
      </c>
      <c r="E55">
        <v>1580</v>
      </c>
      <c r="F55">
        <f t="shared" si="0"/>
        <v>0</v>
      </c>
      <c r="G55">
        <v>1545</v>
      </c>
      <c r="H55">
        <f>(G55-F55)+1</f>
        <v>1546</v>
      </c>
      <c r="I55" t="s">
        <v>22</v>
      </c>
      <c r="J55">
        <v>2</v>
      </c>
      <c r="K55" t="s">
        <v>81</v>
      </c>
      <c r="L55">
        <f t="shared" si="1"/>
        <v>-35</v>
      </c>
    </row>
    <row r="56" spans="1:12" x14ac:dyDescent="0.75">
      <c r="A56" t="s">
        <v>91</v>
      </c>
      <c r="B56" s="3">
        <v>585509.23899999994</v>
      </c>
      <c r="C56" s="3">
        <v>5245093.2110000001</v>
      </c>
      <c r="D56">
        <v>1650</v>
      </c>
      <c r="E56">
        <v>1650</v>
      </c>
      <c r="F56">
        <f t="shared" si="0"/>
        <v>0</v>
      </c>
      <c r="G56">
        <v>1619</v>
      </c>
      <c r="H56">
        <f>(G56-F56)+1</f>
        <v>1620</v>
      </c>
      <c r="I56" t="s">
        <v>22</v>
      </c>
      <c r="J56">
        <v>2</v>
      </c>
      <c r="K56" t="s">
        <v>81</v>
      </c>
      <c r="L56">
        <f t="shared" si="1"/>
        <v>-31</v>
      </c>
    </row>
    <row r="57" spans="1:12" x14ac:dyDescent="0.75">
      <c r="A57" t="s">
        <v>93</v>
      </c>
      <c r="B57" s="3">
        <v>585530.40599999996</v>
      </c>
      <c r="C57" s="3">
        <v>5245154.5939999996</v>
      </c>
      <c r="D57">
        <v>1655</v>
      </c>
      <c r="E57">
        <v>1655</v>
      </c>
      <c r="F57">
        <f t="shared" si="0"/>
        <v>0</v>
      </c>
      <c r="G57">
        <v>1641</v>
      </c>
      <c r="H57">
        <f>(G57-F57)+1</f>
        <v>1642</v>
      </c>
      <c r="I57" t="s">
        <v>22</v>
      </c>
      <c r="J57">
        <v>2</v>
      </c>
      <c r="K57" t="s">
        <v>81</v>
      </c>
      <c r="L57">
        <f t="shared" si="1"/>
        <v>-14</v>
      </c>
    </row>
    <row r="58" spans="1:12" x14ac:dyDescent="0.75">
      <c r="A58" t="s">
        <v>95</v>
      </c>
      <c r="B58" s="3">
        <v>585663.75600000005</v>
      </c>
      <c r="C58" s="3">
        <v>5245453.0449999999</v>
      </c>
      <c r="D58">
        <v>1635</v>
      </c>
      <c r="E58">
        <v>1635</v>
      </c>
      <c r="F58">
        <f t="shared" si="0"/>
        <v>0</v>
      </c>
      <c r="G58">
        <v>1616</v>
      </c>
      <c r="H58">
        <f>(G58-F58)+1</f>
        <v>1617</v>
      </c>
      <c r="I58" t="s">
        <v>22</v>
      </c>
      <c r="J58">
        <v>2</v>
      </c>
      <c r="K58" t="s">
        <v>81</v>
      </c>
      <c r="L58">
        <f t="shared" si="1"/>
        <v>-19</v>
      </c>
    </row>
    <row r="59" spans="1:12" x14ac:dyDescent="0.75">
      <c r="A59" t="s">
        <v>97</v>
      </c>
      <c r="B59" s="3">
        <v>585864.84</v>
      </c>
      <c r="C59" s="3">
        <v>5245897.5460000001</v>
      </c>
      <c r="D59">
        <v>1585</v>
      </c>
      <c r="E59">
        <v>1585</v>
      </c>
      <c r="F59">
        <f t="shared" si="0"/>
        <v>0</v>
      </c>
      <c r="G59">
        <v>1566</v>
      </c>
      <c r="H59">
        <f>(G59-F59)+1</f>
        <v>1567</v>
      </c>
      <c r="I59" t="s">
        <v>22</v>
      </c>
      <c r="J59">
        <v>2</v>
      </c>
      <c r="K59" t="s">
        <v>81</v>
      </c>
      <c r="L59">
        <f t="shared" si="1"/>
        <v>-19</v>
      </c>
    </row>
    <row r="60" spans="1:12" x14ac:dyDescent="0.75">
      <c r="A60" t="s">
        <v>138</v>
      </c>
      <c r="B60" s="3">
        <v>587091.31499999994</v>
      </c>
      <c r="C60" s="3">
        <v>5244653.9639999997</v>
      </c>
      <c r="D60">
        <v>1195</v>
      </c>
      <c r="E60">
        <v>1175</v>
      </c>
      <c r="F60">
        <f t="shared" si="0"/>
        <v>20</v>
      </c>
      <c r="G60">
        <v>1190</v>
      </c>
      <c r="H60">
        <f t="shared" ref="H60:H69" si="3">G60-F60</f>
        <v>1170</v>
      </c>
      <c r="I60" t="s">
        <v>22</v>
      </c>
      <c r="J60">
        <v>2</v>
      </c>
      <c r="K60" t="s">
        <v>119</v>
      </c>
      <c r="L60">
        <f t="shared" si="1"/>
        <v>-5</v>
      </c>
    </row>
    <row r="61" spans="1:12" x14ac:dyDescent="0.75">
      <c r="A61" t="s">
        <v>140</v>
      </c>
      <c r="B61" s="3">
        <v>587202.43999999994</v>
      </c>
      <c r="C61" s="3">
        <v>5244738.102</v>
      </c>
      <c r="D61">
        <v>1185</v>
      </c>
      <c r="E61">
        <v>1200</v>
      </c>
      <c r="F61">
        <f t="shared" si="0"/>
        <v>-15</v>
      </c>
      <c r="G61">
        <v>1185</v>
      </c>
      <c r="H61">
        <f t="shared" si="3"/>
        <v>1200</v>
      </c>
      <c r="I61" t="s">
        <v>22</v>
      </c>
      <c r="J61">
        <v>2</v>
      </c>
      <c r="K61" t="s">
        <v>119</v>
      </c>
      <c r="L61">
        <f t="shared" si="1"/>
        <v>0</v>
      </c>
    </row>
    <row r="62" spans="1:12" x14ac:dyDescent="0.75">
      <c r="A62" t="s">
        <v>142</v>
      </c>
      <c r="B62" s="3">
        <v>587612.65099999995</v>
      </c>
      <c r="C62" s="3">
        <v>5245030.5199999996</v>
      </c>
      <c r="D62">
        <v>1120</v>
      </c>
      <c r="E62">
        <v>1140</v>
      </c>
      <c r="F62">
        <f t="shared" si="0"/>
        <v>-20</v>
      </c>
      <c r="G62">
        <v>1119</v>
      </c>
      <c r="H62">
        <f t="shared" si="3"/>
        <v>1139</v>
      </c>
      <c r="I62" t="s">
        <v>22</v>
      </c>
      <c r="J62">
        <v>2</v>
      </c>
      <c r="K62" t="s">
        <v>119</v>
      </c>
      <c r="L62">
        <f t="shared" si="1"/>
        <v>-1</v>
      </c>
    </row>
    <row r="63" spans="1:12" x14ac:dyDescent="0.75">
      <c r="A63" t="s">
        <v>144</v>
      </c>
      <c r="B63" s="3">
        <v>588053.97600000002</v>
      </c>
      <c r="C63" s="3">
        <v>5245343.2580000004</v>
      </c>
      <c r="D63">
        <v>1095</v>
      </c>
      <c r="E63">
        <v>1045</v>
      </c>
      <c r="F63">
        <f t="shared" si="0"/>
        <v>50</v>
      </c>
      <c r="G63">
        <v>1098</v>
      </c>
      <c r="H63">
        <f t="shared" si="3"/>
        <v>1048</v>
      </c>
      <c r="I63" t="s">
        <v>22</v>
      </c>
      <c r="J63">
        <v>2</v>
      </c>
      <c r="K63" t="s">
        <v>119</v>
      </c>
      <c r="L63">
        <f t="shared" si="1"/>
        <v>3</v>
      </c>
    </row>
    <row r="64" spans="1:12" x14ac:dyDescent="0.75">
      <c r="A64" t="s">
        <v>146</v>
      </c>
      <c r="B64" s="3">
        <v>588566.90399999998</v>
      </c>
      <c r="C64" s="3">
        <v>5245775.9450000003</v>
      </c>
      <c r="D64">
        <v>1105</v>
      </c>
      <c r="E64">
        <v>1160</v>
      </c>
      <c r="F64">
        <f t="shared" si="0"/>
        <v>-55</v>
      </c>
      <c r="G64">
        <v>1068</v>
      </c>
      <c r="H64">
        <f t="shared" si="3"/>
        <v>1123</v>
      </c>
      <c r="I64" t="s">
        <v>22</v>
      </c>
      <c r="J64">
        <v>2</v>
      </c>
      <c r="K64" t="s">
        <v>119</v>
      </c>
      <c r="L64">
        <f t="shared" si="1"/>
        <v>-37</v>
      </c>
    </row>
    <row r="65" spans="1:12" x14ac:dyDescent="0.75">
      <c r="A65" t="s">
        <v>148</v>
      </c>
      <c r="B65" s="3">
        <v>588674.19299999997</v>
      </c>
      <c r="C65" s="3">
        <v>5245957.1579999998</v>
      </c>
      <c r="D65">
        <v>1065</v>
      </c>
      <c r="E65">
        <v>1120</v>
      </c>
      <c r="F65">
        <f t="shared" si="0"/>
        <v>-55</v>
      </c>
      <c r="G65">
        <v>1067</v>
      </c>
      <c r="H65">
        <f t="shared" si="3"/>
        <v>1122</v>
      </c>
      <c r="I65" t="s">
        <v>22</v>
      </c>
      <c r="J65">
        <v>2</v>
      </c>
      <c r="K65" t="s">
        <v>119</v>
      </c>
      <c r="L65">
        <f t="shared" si="1"/>
        <v>2</v>
      </c>
    </row>
    <row r="66" spans="1:12" x14ac:dyDescent="0.75">
      <c r="A66" t="s">
        <v>150</v>
      </c>
      <c r="B66" s="3">
        <v>588928.19299999997</v>
      </c>
      <c r="C66" s="3">
        <v>5246386.8420000002</v>
      </c>
      <c r="D66">
        <v>1020</v>
      </c>
      <c r="E66">
        <v>890</v>
      </c>
      <c r="F66">
        <f t="shared" si="0"/>
        <v>130</v>
      </c>
      <c r="G66">
        <v>1019</v>
      </c>
      <c r="H66">
        <f t="shared" si="3"/>
        <v>889</v>
      </c>
      <c r="I66" t="s">
        <v>22</v>
      </c>
      <c r="J66">
        <v>2</v>
      </c>
      <c r="K66" t="s">
        <v>119</v>
      </c>
      <c r="L66">
        <f t="shared" si="1"/>
        <v>-1</v>
      </c>
    </row>
    <row r="67" spans="1:12" x14ac:dyDescent="0.75">
      <c r="A67" t="s">
        <v>152</v>
      </c>
      <c r="B67" s="3">
        <v>589091.17700000003</v>
      </c>
      <c r="C67" s="3">
        <v>5246657.7759999996</v>
      </c>
      <c r="D67">
        <v>1030</v>
      </c>
      <c r="E67">
        <v>1000</v>
      </c>
      <c r="F67">
        <f t="shared" si="0"/>
        <v>30</v>
      </c>
      <c r="G67">
        <v>1028</v>
      </c>
      <c r="H67">
        <f t="shared" si="3"/>
        <v>998</v>
      </c>
      <c r="I67" t="s">
        <v>22</v>
      </c>
      <c r="J67">
        <v>2</v>
      </c>
      <c r="K67" t="s">
        <v>119</v>
      </c>
      <c r="L67">
        <f t="shared" si="1"/>
        <v>-2</v>
      </c>
    </row>
    <row r="68" spans="1:12" x14ac:dyDescent="0.75">
      <c r="A68" t="s">
        <v>154</v>
      </c>
      <c r="B68" s="3">
        <v>589311.04599999997</v>
      </c>
      <c r="C68" s="3">
        <v>5247024.7539999997</v>
      </c>
      <c r="D68">
        <v>1180</v>
      </c>
      <c r="E68">
        <v>1145</v>
      </c>
      <c r="F68">
        <f t="shared" si="0"/>
        <v>35</v>
      </c>
      <c r="G68">
        <v>1177</v>
      </c>
      <c r="H68">
        <f t="shared" si="3"/>
        <v>1142</v>
      </c>
      <c r="I68" t="s">
        <v>22</v>
      </c>
      <c r="J68">
        <v>2</v>
      </c>
      <c r="K68" t="s">
        <v>119</v>
      </c>
      <c r="L68">
        <f t="shared" si="1"/>
        <v>-3</v>
      </c>
    </row>
    <row r="69" spans="1:12" x14ac:dyDescent="0.75">
      <c r="A69" t="s">
        <v>120</v>
      </c>
      <c r="B69" s="3">
        <v>585474.28399999999</v>
      </c>
      <c r="C69" s="3">
        <v>5243508.74</v>
      </c>
      <c r="D69">
        <v>1290</v>
      </c>
      <c r="E69">
        <v>1285</v>
      </c>
      <c r="F69">
        <f t="shared" si="0"/>
        <v>5</v>
      </c>
      <c r="G69">
        <v>1284</v>
      </c>
      <c r="H69">
        <f t="shared" si="3"/>
        <v>1279</v>
      </c>
      <c r="I69" t="s">
        <v>22</v>
      </c>
      <c r="J69">
        <v>2</v>
      </c>
      <c r="K69" t="s">
        <v>119</v>
      </c>
      <c r="L69">
        <f t="shared" si="1"/>
        <v>-6</v>
      </c>
    </row>
    <row r="70" spans="1:12" x14ac:dyDescent="0.75">
      <c r="A70" t="s">
        <v>122</v>
      </c>
      <c r="B70" s="3">
        <v>585717.17200000002</v>
      </c>
      <c r="C70" s="3">
        <v>5243683.3650000002</v>
      </c>
      <c r="D70">
        <v>1310</v>
      </c>
      <c r="E70">
        <v>1310</v>
      </c>
      <c r="F70">
        <f t="shared" si="0"/>
        <v>0</v>
      </c>
      <c r="G70">
        <v>1312</v>
      </c>
      <c r="H70">
        <f t="shared" ref="H70:H75" si="4">(G70-F70)+1</f>
        <v>1313</v>
      </c>
      <c r="I70" t="s">
        <v>22</v>
      </c>
      <c r="J70">
        <v>2</v>
      </c>
      <c r="K70" t="s">
        <v>119</v>
      </c>
      <c r="L70">
        <f t="shared" si="1"/>
        <v>2</v>
      </c>
    </row>
    <row r="71" spans="1:12" x14ac:dyDescent="0.75">
      <c r="A71" t="s">
        <v>124</v>
      </c>
      <c r="B71" s="3">
        <v>585861.63500000001</v>
      </c>
      <c r="C71" s="3">
        <v>5243781.79</v>
      </c>
      <c r="D71">
        <v>1285</v>
      </c>
      <c r="E71">
        <v>1285</v>
      </c>
      <c r="F71">
        <f t="shared" si="0"/>
        <v>0</v>
      </c>
      <c r="G71">
        <v>1285</v>
      </c>
      <c r="H71">
        <f t="shared" si="4"/>
        <v>1286</v>
      </c>
      <c r="I71" t="s">
        <v>22</v>
      </c>
      <c r="J71">
        <v>2</v>
      </c>
      <c r="K71" t="s">
        <v>119</v>
      </c>
      <c r="L71">
        <f t="shared" si="1"/>
        <v>0</v>
      </c>
    </row>
    <row r="72" spans="1:12" x14ac:dyDescent="0.75">
      <c r="A72" t="s">
        <v>126</v>
      </c>
      <c r="B72" s="3">
        <v>586009.272</v>
      </c>
      <c r="C72" s="3">
        <v>5243888.1529999999</v>
      </c>
      <c r="D72">
        <v>1260</v>
      </c>
      <c r="E72">
        <v>1260</v>
      </c>
      <c r="F72">
        <f t="shared" si="0"/>
        <v>0</v>
      </c>
      <c r="G72">
        <v>1264</v>
      </c>
      <c r="H72">
        <f t="shared" si="4"/>
        <v>1265</v>
      </c>
      <c r="I72" t="s">
        <v>22</v>
      </c>
      <c r="J72">
        <v>2</v>
      </c>
      <c r="K72" t="s">
        <v>119</v>
      </c>
      <c r="L72">
        <f t="shared" si="1"/>
        <v>4</v>
      </c>
    </row>
    <row r="73" spans="1:12" x14ac:dyDescent="0.75">
      <c r="A73" t="s">
        <v>128</v>
      </c>
      <c r="B73" s="3">
        <v>586209.29799999995</v>
      </c>
      <c r="C73" s="3">
        <v>5244032.6160000004</v>
      </c>
      <c r="D73">
        <v>1265</v>
      </c>
      <c r="E73">
        <v>1265</v>
      </c>
      <c r="F73">
        <f t="shared" si="0"/>
        <v>0</v>
      </c>
      <c r="G73">
        <v>1276</v>
      </c>
      <c r="H73">
        <f t="shared" si="4"/>
        <v>1277</v>
      </c>
      <c r="I73" t="s">
        <v>22</v>
      </c>
      <c r="J73">
        <v>2</v>
      </c>
      <c r="K73" t="s">
        <v>119</v>
      </c>
      <c r="L73">
        <f t="shared" si="1"/>
        <v>11</v>
      </c>
    </row>
    <row r="74" spans="1:12" x14ac:dyDescent="0.75">
      <c r="A74" t="s">
        <v>130</v>
      </c>
      <c r="B74" s="3">
        <v>586359.47600000002</v>
      </c>
      <c r="C74" s="3">
        <v>5244139.6129999999</v>
      </c>
      <c r="D74">
        <v>1280</v>
      </c>
      <c r="E74">
        <v>1280</v>
      </c>
      <c r="F74">
        <f t="shared" si="0"/>
        <v>0</v>
      </c>
      <c r="G74">
        <v>1289</v>
      </c>
      <c r="H74">
        <f t="shared" si="4"/>
        <v>1290</v>
      </c>
      <c r="I74" t="s">
        <v>22</v>
      </c>
      <c r="J74">
        <v>2</v>
      </c>
      <c r="K74" t="s">
        <v>119</v>
      </c>
      <c r="L74">
        <f t="shared" si="1"/>
        <v>9</v>
      </c>
    </row>
    <row r="75" spans="1:12" x14ac:dyDescent="0.75">
      <c r="A75" t="s">
        <v>132</v>
      </c>
      <c r="B75" s="3">
        <v>586735.71400000004</v>
      </c>
      <c r="C75" s="3">
        <v>5244404.7259999998</v>
      </c>
      <c r="D75">
        <v>1235</v>
      </c>
      <c r="E75">
        <v>1235</v>
      </c>
      <c r="F75">
        <f t="shared" si="0"/>
        <v>0</v>
      </c>
      <c r="G75">
        <v>1213</v>
      </c>
      <c r="H75">
        <f t="shared" si="4"/>
        <v>1214</v>
      </c>
      <c r="I75" t="s">
        <v>22</v>
      </c>
      <c r="J75">
        <v>2</v>
      </c>
      <c r="K75" t="s">
        <v>119</v>
      </c>
      <c r="L75">
        <f t="shared" si="1"/>
        <v>-22</v>
      </c>
    </row>
    <row r="76" spans="1:12" x14ac:dyDescent="0.75">
      <c r="A76" t="s">
        <v>134</v>
      </c>
      <c r="B76" s="3">
        <v>586913.51399999997</v>
      </c>
      <c r="C76" s="3">
        <v>5244531.727</v>
      </c>
      <c r="D76">
        <v>1200</v>
      </c>
      <c r="E76">
        <v>1180</v>
      </c>
      <c r="F76">
        <f t="shared" si="0"/>
        <v>20</v>
      </c>
      <c r="G76">
        <v>1191</v>
      </c>
      <c r="H76">
        <f>G76-F76</f>
        <v>1171</v>
      </c>
      <c r="I76" t="s">
        <v>22</v>
      </c>
      <c r="J76">
        <v>2</v>
      </c>
      <c r="K76" t="s">
        <v>119</v>
      </c>
      <c r="L76">
        <f t="shared" si="1"/>
        <v>-9</v>
      </c>
    </row>
    <row r="77" spans="1:12" x14ac:dyDescent="0.75">
      <c r="A77" t="s">
        <v>136</v>
      </c>
      <c r="B77" s="3">
        <v>586970.66399999999</v>
      </c>
      <c r="C77" s="3">
        <v>5244573.0020000003</v>
      </c>
      <c r="D77">
        <v>1195</v>
      </c>
      <c r="E77">
        <v>1140</v>
      </c>
      <c r="F77">
        <f t="shared" si="0"/>
        <v>55</v>
      </c>
      <c r="G77">
        <v>1209</v>
      </c>
      <c r="H77">
        <f>G77-F77</f>
        <v>1154</v>
      </c>
      <c r="I77" t="s">
        <v>22</v>
      </c>
      <c r="J77">
        <v>2</v>
      </c>
      <c r="K77" t="s">
        <v>119</v>
      </c>
      <c r="L77">
        <f t="shared" si="1"/>
        <v>14</v>
      </c>
    </row>
    <row r="78" spans="1:12" x14ac:dyDescent="0.75">
      <c r="A78" t="s">
        <v>39</v>
      </c>
      <c r="B78" s="1" t="s">
        <v>79</v>
      </c>
      <c r="C78" s="1" t="s">
        <v>79</v>
      </c>
      <c r="D78" s="1" t="s">
        <v>79</v>
      </c>
      <c r="E78" s="1" t="s">
        <v>79</v>
      </c>
      <c r="F78" s="1" t="s">
        <v>79</v>
      </c>
      <c r="G78" s="1" t="s">
        <v>79</v>
      </c>
      <c r="H78" s="1" t="s">
        <v>79</v>
      </c>
      <c r="I78" s="1" t="s">
        <v>79</v>
      </c>
      <c r="J78" s="1"/>
      <c r="K78" s="1" t="s">
        <v>79</v>
      </c>
      <c r="L78" s="1" t="s">
        <v>79</v>
      </c>
    </row>
    <row r="79" spans="1:12" x14ac:dyDescent="0.75">
      <c r="A79" t="s">
        <v>20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  <c r="H79" s="1" t="s">
        <v>79</v>
      </c>
      <c r="I79" s="1" t="s">
        <v>79</v>
      </c>
      <c r="J79" s="1"/>
      <c r="K79" s="1" t="s">
        <v>79</v>
      </c>
      <c r="L79" s="1" t="s">
        <v>79</v>
      </c>
    </row>
    <row r="80" spans="1:12" x14ac:dyDescent="0.75">
      <c r="A80" t="s">
        <v>41</v>
      </c>
      <c r="B80" s="1" t="s">
        <v>79</v>
      </c>
      <c r="C80" s="1" t="s">
        <v>79</v>
      </c>
      <c r="D80" s="1" t="s">
        <v>79</v>
      </c>
      <c r="E80" s="1" t="s">
        <v>79</v>
      </c>
      <c r="F80" s="1" t="s">
        <v>79</v>
      </c>
      <c r="G80" s="1" t="s">
        <v>79</v>
      </c>
      <c r="H80" s="1" t="s">
        <v>79</v>
      </c>
      <c r="I80" s="1" t="s">
        <v>79</v>
      </c>
      <c r="J80" s="1" t="s">
        <v>79</v>
      </c>
      <c r="K80" s="1" t="s">
        <v>79</v>
      </c>
      <c r="L80" s="1" t="s">
        <v>79</v>
      </c>
    </row>
    <row r="81" spans="1:12" x14ac:dyDescent="0.75">
      <c r="A81" t="s">
        <v>42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</row>
    <row r="82" spans="1:12" x14ac:dyDescent="0.75">
      <c r="A82" t="s">
        <v>37</v>
      </c>
      <c r="B82" s="1">
        <v>583905.77</v>
      </c>
      <c r="C82" s="1">
        <v>5247005.54</v>
      </c>
      <c r="D82">
        <v>1835</v>
      </c>
      <c r="E82">
        <v>1740</v>
      </c>
      <c r="F82">
        <v>95</v>
      </c>
      <c r="G82">
        <v>1816</v>
      </c>
      <c r="H82">
        <v>1721</v>
      </c>
      <c r="I82" t="s">
        <v>28</v>
      </c>
      <c r="J82">
        <v>3</v>
      </c>
      <c r="K82" t="s">
        <v>13</v>
      </c>
      <c r="L82">
        <v>19</v>
      </c>
    </row>
    <row r="83" spans="1:12" x14ac:dyDescent="0.75">
      <c r="A83" t="s">
        <v>38</v>
      </c>
      <c r="B83" s="1">
        <v>584124.05000000005</v>
      </c>
      <c r="C83" s="1">
        <v>5247498.33</v>
      </c>
      <c r="D83">
        <v>1925</v>
      </c>
      <c r="E83">
        <v>1830</v>
      </c>
      <c r="F83">
        <v>95</v>
      </c>
      <c r="G83">
        <v>1938</v>
      </c>
      <c r="H83">
        <v>1843</v>
      </c>
      <c r="I83" t="s">
        <v>28</v>
      </c>
      <c r="J83">
        <v>3</v>
      </c>
      <c r="K83" t="s">
        <v>13</v>
      </c>
      <c r="L83">
        <v>-13</v>
      </c>
    </row>
    <row r="84" spans="1:12" x14ac:dyDescent="0.75">
      <c r="A84" t="s">
        <v>158</v>
      </c>
      <c r="B84" s="1">
        <v>584300.06700000004</v>
      </c>
      <c r="C84" s="1">
        <v>5247880.6359999999</v>
      </c>
      <c r="D84">
        <v>1820</v>
      </c>
      <c r="E84">
        <v>2050</v>
      </c>
      <c r="F84">
        <f>D84-E84</f>
        <v>-230</v>
      </c>
      <c r="G84">
        <v>1802</v>
      </c>
      <c r="H84">
        <f t="shared" ref="H84:H89" si="5">G84-F84</f>
        <v>2032</v>
      </c>
      <c r="I84" t="s">
        <v>28</v>
      </c>
      <c r="J84">
        <v>3</v>
      </c>
      <c r="K84" t="s">
        <v>13</v>
      </c>
      <c r="L84">
        <f>G84-D84</f>
        <v>-18</v>
      </c>
    </row>
    <row r="85" spans="1:12" x14ac:dyDescent="0.75">
      <c r="A85" t="s">
        <v>162</v>
      </c>
      <c r="B85" s="1">
        <v>584336.57999999996</v>
      </c>
      <c r="C85" s="1">
        <v>5247963.1859999998</v>
      </c>
      <c r="D85">
        <v>1760</v>
      </c>
      <c r="E85">
        <v>2045</v>
      </c>
      <c r="F85">
        <f>D85-E85</f>
        <v>-285</v>
      </c>
      <c r="G85">
        <v>1742</v>
      </c>
      <c r="H85">
        <f t="shared" si="5"/>
        <v>2027</v>
      </c>
      <c r="I85" t="s">
        <v>28</v>
      </c>
      <c r="J85">
        <v>3</v>
      </c>
      <c r="K85" t="s">
        <v>13</v>
      </c>
      <c r="L85">
        <f>G85-D85</f>
        <v>-18</v>
      </c>
    </row>
    <row r="86" spans="1:12" x14ac:dyDescent="0.75">
      <c r="A86" t="s">
        <v>164</v>
      </c>
      <c r="B86" s="4">
        <v>584448.82999999996</v>
      </c>
      <c r="C86" s="4">
        <v>5248234.2</v>
      </c>
      <c r="D86" s="5">
        <v>1715</v>
      </c>
      <c r="E86" s="5">
        <v>1500</v>
      </c>
      <c r="F86" s="5">
        <f>D86-E86</f>
        <v>215</v>
      </c>
      <c r="G86" s="5">
        <v>1690</v>
      </c>
      <c r="H86" s="5">
        <f t="shared" si="5"/>
        <v>1475</v>
      </c>
      <c r="I86" s="5" t="s">
        <v>28</v>
      </c>
      <c r="J86" s="5">
        <v>3</v>
      </c>
      <c r="K86" s="5" t="s">
        <v>13</v>
      </c>
      <c r="L86" s="5">
        <f>G86-D86</f>
        <v>-25</v>
      </c>
    </row>
    <row r="87" spans="1:12" x14ac:dyDescent="0.75">
      <c r="A87" t="s">
        <v>168</v>
      </c>
      <c r="B87" s="1">
        <v>584508.03</v>
      </c>
      <c r="C87" s="1">
        <v>5248353.3940000003</v>
      </c>
      <c r="D87" s="5">
        <v>1625</v>
      </c>
      <c r="E87" s="5">
        <v>1410</v>
      </c>
      <c r="F87" s="6">
        <f>D87-E87</f>
        <v>215</v>
      </c>
      <c r="G87" s="5">
        <v>1643</v>
      </c>
      <c r="H87" s="6">
        <f t="shared" si="5"/>
        <v>1428</v>
      </c>
      <c r="I87" s="5" t="s">
        <v>28</v>
      </c>
      <c r="J87" s="5">
        <v>3</v>
      </c>
      <c r="K87" t="s">
        <v>13</v>
      </c>
      <c r="L87">
        <f>G87-D87</f>
        <v>18</v>
      </c>
    </row>
    <row r="88" spans="1:12" x14ac:dyDescent="0.75">
      <c r="A88" t="s">
        <v>27</v>
      </c>
      <c r="B88" s="1">
        <v>583037.05000000005</v>
      </c>
      <c r="C88" s="1">
        <v>5245032.4960000003</v>
      </c>
      <c r="D88">
        <v>2180</v>
      </c>
      <c r="E88">
        <v>2060</v>
      </c>
      <c r="F88">
        <v>120</v>
      </c>
      <c r="G88">
        <v>2175</v>
      </c>
      <c r="H88">
        <f t="shared" si="5"/>
        <v>2055</v>
      </c>
      <c r="I88" t="s">
        <v>28</v>
      </c>
      <c r="J88">
        <v>3</v>
      </c>
      <c r="K88" t="s">
        <v>13</v>
      </c>
      <c r="L88">
        <v>5</v>
      </c>
    </row>
    <row r="89" spans="1:12" x14ac:dyDescent="0.75">
      <c r="A89" t="s">
        <v>29</v>
      </c>
      <c r="B89" s="1">
        <v>583122.77500000002</v>
      </c>
      <c r="C89" s="1">
        <v>5245230.9340000004</v>
      </c>
      <c r="D89">
        <v>2140</v>
      </c>
      <c r="E89">
        <v>2110</v>
      </c>
      <c r="F89">
        <v>30</v>
      </c>
      <c r="G89">
        <v>2116</v>
      </c>
      <c r="H89">
        <f t="shared" si="5"/>
        <v>2086</v>
      </c>
      <c r="I89" t="s">
        <v>28</v>
      </c>
      <c r="J89">
        <v>3</v>
      </c>
      <c r="K89" t="s">
        <v>13</v>
      </c>
      <c r="L89">
        <f>G89-D89</f>
        <v>-24</v>
      </c>
    </row>
    <row r="90" spans="1:12" x14ac:dyDescent="0.75">
      <c r="A90" t="s">
        <v>30</v>
      </c>
      <c r="B90" s="1">
        <v>583145.81999999995</v>
      </c>
      <c r="C90" s="1">
        <v>5245276.4800000004</v>
      </c>
      <c r="D90">
        <v>2130</v>
      </c>
      <c r="E90">
        <v>2105</v>
      </c>
      <c r="F90">
        <v>25</v>
      </c>
      <c r="G90">
        <v>2101</v>
      </c>
      <c r="H90">
        <v>2076</v>
      </c>
      <c r="I90" t="s">
        <v>28</v>
      </c>
      <c r="J90">
        <v>3</v>
      </c>
      <c r="K90" t="s">
        <v>13</v>
      </c>
      <c r="L90">
        <v>29</v>
      </c>
    </row>
    <row r="91" spans="1:12" x14ac:dyDescent="0.75">
      <c r="A91" t="s">
        <v>31</v>
      </c>
      <c r="B91" s="1">
        <v>583199.80000000005</v>
      </c>
      <c r="C91" s="1">
        <v>5245400.3099999996</v>
      </c>
      <c r="D91">
        <v>2095</v>
      </c>
      <c r="E91">
        <v>2060</v>
      </c>
      <c r="F91">
        <v>35</v>
      </c>
      <c r="G91">
        <v>2055</v>
      </c>
      <c r="H91">
        <v>2020</v>
      </c>
      <c r="I91" t="s">
        <v>28</v>
      </c>
      <c r="J91">
        <v>3</v>
      </c>
      <c r="K91" t="s">
        <v>13</v>
      </c>
      <c r="L91">
        <v>40</v>
      </c>
    </row>
    <row r="92" spans="1:12" x14ac:dyDescent="0.75">
      <c r="A92" t="s">
        <v>32</v>
      </c>
      <c r="B92" s="1">
        <v>583253.77</v>
      </c>
      <c r="C92" s="1">
        <v>5245525.72</v>
      </c>
      <c r="D92">
        <v>2060</v>
      </c>
      <c r="E92">
        <v>1985</v>
      </c>
      <c r="F92">
        <v>75</v>
      </c>
      <c r="G92">
        <v>2061</v>
      </c>
      <c r="H92">
        <v>1986</v>
      </c>
      <c r="I92" t="s">
        <v>28</v>
      </c>
      <c r="J92">
        <v>3</v>
      </c>
      <c r="K92" t="s">
        <v>13</v>
      </c>
      <c r="L92">
        <v>-1</v>
      </c>
    </row>
    <row r="93" spans="1:12" x14ac:dyDescent="0.75">
      <c r="A93" t="s">
        <v>33</v>
      </c>
      <c r="B93" s="1">
        <v>583309.32999999996</v>
      </c>
      <c r="C93" s="1">
        <v>5245647.96</v>
      </c>
      <c r="D93">
        <v>2035</v>
      </c>
      <c r="E93">
        <v>1910</v>
      </c>
      <c r="F93">
        <v>125</v>
      </c>
      <c r="G93">
        <v>2043</v>
      </c>
      <c r="H93">
        <v>1918</v>
      </c>
      <c r="I93" t="s">
        <v>28</v>
      </c>
      <c r="J93">
        <v>3</v>
      </c>
      <c r="K93" t="s">
        <v>13</v>
      </c>
      <c r="L93">
        <v>-8</v>
      </c>
    </row>
    <row r="94" spans="1:12" x14ac:dyDescent="0.75">
      <c r="A94" t="s">
        <v>34</v>
      </c>
      <c r="B94" s="1">
        <v>583362.38</v>
      </c>
      <c r="C94" s="1">
        <v>5245773.9000000004</v>
      </c>
      <c r="D94">
        <v>1985</v>
      </c>
      <c r="E94">
        <v>1880</v>
      </c>
      <c r="F94">
        <v>105</v>
      </c>
      <c r="G94">
        <v>2002</v>
      </c>
      <c r="H94">
        <v>1897</v>
      </c>
      <c r="I94" t="s">
        <v>28</v>
      </c>
      <c r="J94">
        <v>3</v>
      </c>
      <c r="K94" t="s">
        <v>13</v>
      </c>
      <c r="L94">
        <v>-17</v>
      </c>
    </row>
    <row r="95" spans="1:12" x14ac:dyDescent="0.75">
      <c r="A95" t="s">
        <v>35</v>
      </c>
      <c r="B95" s="1">
        <v>583580.67000000004</v>
      </c>
      <c r="C95" s="1">
        <v>5246263.38</v>
      </c>
      <c r="D95">
        <v>1940</v>
      </c>
      <c r="E95">
        <v>1840</v>
      </c>
      <c r="F95">
        <v>100</v>
      </c>
      <c r="G95">
        <v>1939</v>
      </c>
      <c r="H95">
        <v>1839</v>
      </c>
      <c r="I95" t="s">
        <v>28</v>
      </c>
      <c r="J95">
        <v>3</v>
      </c>
      <c r="K95" t="s">
        <v>13</v>
      </c>
      <c r="L95">
        <v>1</v>
      </c>
    </row>
    <row r="96" spans="1:12" x14ac:dyDescent="0.75">
      <c r="A96" t="s">
        <v>36</v>
      </c>
      <c r="B96" s="1">
        <v>583852.86</v>
      </c>
      <c r="C96" s="1">
        <v>5246876.55</v>
      </c>
      <c r="D96">
        <v>1850</v>
      </c>
      <c r="E96">
        <v>1755</v>
      </c>
      <c r="F96">
        <v>95</v>
      </c>
      <c r="G96">
        <v>1831</v>
      </c>
      <c r="H96">
        <v>1736</v>
      </c>
      <c r="I96" t="s">
        <v>28</v>
      </c>
      <c r="J96">
        <v>3</v>
      </c>
      <c r="K96" t="s">
        <v>13</v>
      </c>
      <c r="L96">
        <v>19</v>
      </c>
    </row>
    <row r="97" spans="1:12" x14ac:dyDescent="0.75">
      <c r="A97" t="s">
        <v>72</v>
      </c>
      <c r="B97">
        <v>585012.24</v>
      </c>
      <c r="C97">
        <v>5246740.6900000004</v>
      </c>
      <c r="D97">
        <v>1725</v>
      </c>
      <c r="E97">
        <v>1620</v>
      </c>
      <c r="F97">
        <v>105</v>
      </c>
      <c r="G97">
        <v>1716</v>
      </c>
      <c r="H97">
        <v>1611</v>
      </c>
      <c r="I97" t="s">
        <v>28</v>
      </c>
      <c r="J97">
        <v>3</v>
      </c>
      <c r="K97" t="s">
        <v>45</v>
      </c>
      <c r="L97">
        <v>-9</v>
      </c>
    </row>
    <row r="98" spans="1:12" x14ac:dyDescent="0.75">
      <c r="A98" t="s">
        <v>73</v>
      </c>
      <c r="B98">
        <v>585124.87</v>
      </c>
      <c r="C98">
        <v>5247107.74</v>
      </c>
      <c r="D98">
        <v>1860</v>
      </c>
      <c r="E98">
        <v>1765</v>
      </c>
      <c r="F98">
        <v>95</v>
      </c>
      <c r="G98">
        <v>1837</v>
      </c>
      <c r="H98">
        <v>1742</v>
      </c>
      <c r="I98" t="s">
        <v>28</v>
      </c>
      <c r="J98">
        <v>3</v>
      </c>
      <c r="K98" t="s">
        <v>45</v>
      </c>
      <c r="L98">
        <v>-23</v>
      </c>
    </row>
    <row r="99" spans="1:12" x14ac:dyDescent="0.75">
      <c r="A99" t="s">
        <v>74</v>
      </c>
      <c r="B99">
        <v>585262.44999999995</v>
      </c>
      <c r="C99">
        <v>5247610.45</v>
      </c>
      <c r="D99">
        <v>2010</v>
      </c>
      <c r="E99">
        <v>1915</v>
      </c>
      <c r="F99">
        <v>95</v>
      </c>
      <c r="G99">
        <v>1995</v>
      </c>
      <c r="H99">
        <v>1900</v>
      </c>
      <c r="I99" t="s">
        <v>28</v>
      </c>
      <c r="J99">
        <v>3</v>
      </c>
      <c r="K99" t="s">
        <v>45</v>
      </c>
      <c r="L99">
        <v>-15</v>
      </c>
    </row>
    <row r="100" spans="1:12" x14ac:dyDescent="0.75">
      <c r="A100" t="s">
        <v>75</v>
      </c>
      <c r="B100">
        <v>585325.94999999995</v>
      </c>
      <c r="C100">
        <v>5247845.93</v>
      </c>
      <c r="D100">
        <v>1905</v>
      </c>
      <c r="E100">
        <v>1990</v>
      </c>
      <c r="F100">
        <v>-85</v>
      </c>
      <c r="G100">
        <v>1835</v>
      </c>
      <c r="H100">
        <v>1920</v>
      </c>
      <c r="I100" t="s">
        <v>28</v>
      </c>
      <c r="J100">
        <v>3</v>
      </c>
      <c r="K100" t="s">
        <v>45</v>
      </c>
      <c r="L100">
        <v>-70</v>
      </c>
    </row>
    <row r="101" spans="1:12" x14ac:dyDescent="0.75">
      <c r="A101" t="s">
        <v>76</v>
      </c>
      <c r="B101">
        <v>585389.44999999995</v>
      </c>
      <c r="C101">
        <v>5248082.34</v>
      </c>
      <c r="D101">
        <v>1720</v>
      </c>
      <c r="E101">
        <v>1490</v>
      </c>
      <c r="F101">
        <v>230</v>
      </c>
      <c r="G101">
        <v>1677</v>
      </c>
      <c r="H101">
        <v>1447</v>
      </c>
      <c r="I101" t="s">
        <v>28</v>
      </c>
      <c r="J101">
        <v>3</v>
      </c>
      <c r="K101" t="s">
        <v>45</v>
      </c>
      <c r="L101">
        <v>-43</v>
      </c>
    </row>
    <row r="102" spans="1:12" x14ac:dyDescent="0.75">
      <c r="A102" t="s">
        <v>77</v>
      </c>
      <c r="B102">
        <v>585405.32999999996</v>
      </c>
      <c r="C102">
        <v>5248139.22</v>
      </c>
      <c r="D102">
        <v>1705</v>
      </c>
      <c r="E102">
        <v>1510</v>
      </c>
      <c r="F102">
        <v>195</v>
      </c>
      <c r="G102">
        <v>1677</v>
      </c>
      <c r="H102">
        <v>1482</v>
      </c>
      <c r="I102" t="s">
        <v>28</v>
      </c>
      <c r="J102">
        <v>3</v>
      </c>
      <c r="K102" t="s">
        <v>45</v>
      </c>
      <c r="L102">
        <v>-28</v>
      </c>
    </row>
    <row r="103" spans="1:12" x14ac:dyDescent="0.75">
      <c r="A103" t="s">
        <v>78</v>
      </c>
      <c r="B103">
        <v>585459.56999999995</v>
      </c>
      <c r="C103">
        <v>5248344.28</v>
      </c>
      <c r="D103">
        <v>1765</v>
      </c>
      <c r="E103">
        <v>1640</v>
      </c>
      <c r="F103">
        <v>125</v>
      </c>
      <c r="G103">
        <v>1755</v>
      </c>
      <c r="H103">
        <v>1630</v>
      </c>
      <c r="I103" t="s">
        <v>28</v>
      </c>
      <c r="J103">
        <v>3</v>
      </c>
      <c r="K103" t="s">
        <v>45</v>
      </c>
      <c r="L103">
        <v>-10</v>
      </c>
    </row>
    <row r="104" spans="1:12" x14ac:dyDescent="0.75">
      <c r="A104" t="s">
        <v>63</v>
      </c>
      <c r="B104">
        <v>584034.87</v>
      </c>
      <c r="C104">
        <v>5244510.7699999996</v>
      </c>
      <c r="D104">
        <v>2015</v>
      </c>
      <c r="E104">
        <v>1900</v>
      </c>
      <c r="F104">
        <v>115</v>
      </c>
      <c r="G104">
        <v>1986</v>
      </c>
      <c r="H104">
        <v>1871</v>
      </c>
      <c r="I104" t="s">
        <v>28</v>
      </c>
      <c r="J104">
        <v>3</v>
      </c>
      <c r="K104" t="s">
        <v>45</v>
      </c>
      <c r="L104">
        <v>-29</v>
      </c>
    </row>
    <row r="105" spans="1:12" x14ac:dyDescent="0.75">
      <c r="A105" t="s">
        <v>64</v>
      </c>
      <c r="B105">
        <v>584156.56999999995</v>
      </c>
      <c r="C105">
        <v>5244792.5599999996</v>
      </c>
      <c r="D105">
        <v>1840</v>
      </c>
      <c r="E105">
        <v>1995</v>
      </c>
      <c r="F105">
        <v>-155</v>
      </c>
      <c r="G105">
        <v>1830</v>
      </c>
      <c r="H105">
        <v>1985</v>
      </c>
      <c r="I105" t="s">
        <v>28</v>
      </c>
      <c r="J105">
        <v>3</v>
      </c>
      <c r="K105" t="s">
        <v>45</v>
      </c>
      <c r="L105">
        <v>-10</v>
      </c>
    </row>
    <row r="106" spans="1:12" x14ac:dyDescent="0.75">
      <c r="A106" t="s">
        <v>65</v>
      </c>
      <c r="B106">
        <v>584230.66</v>
      </c>
      <c r="C106">
        <v>5244957.92</v>
      </c>
      <c r="D106">
        <v>1870</v>
      </c>
      <c r="E106">
        <v>1870</v>
      </c>
      <c r="F106">
        <v>0</v>
      </c>
      <c r="G106">
        <v>1868</v>
      </c>
      <c r="H106">
        <v>1868</v>
      </c>
      <c r="I106" t="s">
        <v>28</v>
      </c>
      <c r="J106">
        <v>3</v>
      </c>
      <c r="K106" t="s">
        <v>45</v>
      </c>
      <c r="L106">
        <v>-2</v>
      </c>
    </row>
    <row r="107" spans="1:12" x14ac:dyDescent="0.75">
      <c r="A107" t="s">
        <v>66</v>
      </c>
      <c r="B107">
        <v>584276.96</v>
      </c>
      <c r="C107">
        <v>5245069.05</v>
      </c>
      <c r="D107">
        <v>1830</v>
      </c>
      <c r="E107">
        <v>1715</v>
      </c>
      <c r="F107">
        <v>115</v>
      </c>
      <c r="G107">
        <v>1826</v>
      </c>
      <c r="H107">
        <v>1711</v>
      </c>
      <c r="I107" t="s">
        <v>28</v>
      </c>
      <c r="J107">
        <v>3</v>
      </c>
      <c r="K107" t="s">
        <v>45</v>
      </c>
      <c r="L107">
        <v>-4</v>
      </c>
    </row>
    <row r="108" spans="1:12" x14ac:dyDescent="0.75">
      <c r="A108" t="s">
        <v>67</v>
      </c>
      <c r="B108">
        <v>584400.65</v>
      </c>
      <c r="C108">
        <v>5245345.8</v>
      </c>
      <c r="D108">
        <v>1860</v>
      </c>
      <c r="E108">
        <v>1765</v>
      </c>
      <c r="F108">
        <v>95</v>
      </c>
      <c r="G108">
        <v>1837</v>
      </c>
      <c r="H108">
        <v>1742</v>
      </c>
      <c r="I108" t="s">
        <v>28</v>
      </c>
      <c r="J108">
        <v>3</v>
      </c>
      <c r="K108" t="s">
        <v>45</v>
      </c>
      <c r="L108">
        <v>-23</v>
      </c>
    </row>
    <row r="109" spans="1:12" x14ac:dyDescent="0.75">
      <c r="A109" t="s">
        <v>68</v>
      </c>
      <c r="B109">
        <v>584583.22</v>
      </c>
      <c r="C109">
        <v>5245766.49</v>
      </c>
      <c r="D109">
        <v>1890</v>
      </c>
      <c r="E109">
        <v>1790</v>
      </c>
      <c r="F109">
        <v>100</v>
      </c>
      <c r="G109">
        <v>1882</v>
      </c>
      <c r="H109">
        <v>1782</v>
      </c>
      <c r="I109" t="s">
        <v>28</v>
      </c>
      <c r="J109">
        <v>3</v>
      </c>
      <c r="K109" t="s">
        <v>45</v>
      </c>
      <c r="L109">
        <v>-8</v>
      </c>
    </row>
    <row r="110" spans="1:12" x14ac:dyDescent="0.75">
      <c r="A110" t="s">
        <v>69</v>
      </c>
      <c r="B110">
        <v>584608.35</v>
      </c>
      <c r="C110">
        <v>5245820.7300000004</v>
      </c>
      <c r="D110">
        <v>1885</v>
      </c>
      <c r="E110">
        <v>1785</v>
      </c>
      <c r="F110">
        <v>100</v>
      </c>
      <c r="G110">
        <v>1866</v>
      </c>
      <c r="H110">
        <v>1766</v>
      </c>
      <c r="I110" t="s">
        <v>28</v>
      </c>
      <c r="J110">
        <v>3</v>
      </c>
      <c r="K110" t="s">
        <v>45</v>
      </c>
      <c r="L110">
        <v>-19</v>
      </c>
    </row>
    <row r="111" spans="1:12" x14ac:dyDescent="0.75">
      <c r="A111" t="s">
        <v>70</v>
      </c>
      <c r="B111">
        <v>584766.18000000005</v>
      </c>
      <c r="C111">
        <v>5246179.7699999996</v>
      </c>
      <c r="D111">
        <v>1770</v>
      </c>
      <c r="E111">
        <v>1655</v>
      </c>
      <c r="F111">
        <v>115</v>
      </c>
      <c r="G111">
        <v>1775</v>
      </c>
      <c r="H111">
        <v>1660</v>
      </c>
      <c r="I111" t="s">
        <v>28</v>
      </c>
      <c r="J111">
        <v>3</v>
      </c>
      <c r="K111" t="s">
        <v>45</v>
      </c>
      <c r="L111">
        <v>5</v>
      </c>
    </row>
    <row r="112" spans="1:12" x14ac:dyDescent="0.75">
      <c r="A112" t="s">
        <v>71</v>
      </c>
      <c r="B112">
        <v>584926.25</v>
      </c>
      <c r="C112">
        <v>5246546.22</v>
      </c>
      <c r="D112">
        <v>1655</v>
      </c>
      <c r="E112">
        <v>1545</v>
      </c>
      <c r="F112">
        <v>110</v>
      </c>
      <c r="G112">
        <v>1655</v>
      </c>
      <c r="H112">
        <v>1545</v>
      </c>
      <c r="I112" t="s">
        <v>28</v>
      </c>
      <c r="J112">
        <v>3</v>
      </c>
      <c r="K112" t="s">
        <v>45</v>
      </c>
      <c r="L112">
        <v>0</v>
      </c>
    </row>
    <row r="113" spans="1:12" x14ac:dyDescent="0.75">
      <c r="A113" t="s">
        <v>100</v>
      </c>
      <c r="B113" s="3">
        <v>585983.37300000002</v>
      </c>
      <c r="C113" s="3">
        <v>5246166.3629999999</v>
      </c>
      <c r="D113">
        <v>1485</v>
      </c>
      <c r="E113">
        <v>1350</v>
      </c>
      <c r="F113">
        <f t="shared" ref="F113:F149" si="6">D113-E113</f>
        <v>135</v>
      </c>
      <c r="G113">
        <v>1507</v>
      </c>
      <c r="H113">
        <f t="shared" ref="H113:H149" si="7">G113-F113</f>
        <v>1372</v>
      </c>
      <c r="I113" t="s">
        <v>28</v>
      </c>
      <c r="J113">
        <v>3</v>
      </c>
      <c r="K113" t="s">
        <v>81</v>
      </c>
      <c r="L113">
        <f t="shared" ref="L113:L149" si="8">G113-D113</f>
        <v>22</v>
      </c>
    </row>
    <row r="114" spans="1:12" x14ac:dyDescent="0.75">
      <c r="A114" t="s">
        <v>102</v>
      </c>
      <c r="B114" s="3">
        <v>586034.174</v>
      </c>
      <c r="C114" s="3">
        <v>5246282.78</v>
      </c>
      <c r="D114">
        <v>1505</v>
      </c>
      <c r="E114">
        <v>1390</v>
      </c>
      <c r="F114">
        <f t="shared" si="6"/>
        <v>115</v>
      </c>
      <c r="G114">
        <v>1481</v>
      </c>
      <c r="H114">
        <f t="shared" si="7"/>
        <v>1366</v>
      </c>
      <c r="I114" t="s">
        <v>28</v>
      </c>
      <c r="J114">
        <v>3</v>
      </c>
      <c r="K114" t="s">
        <v>81</v>
      </c>
      <c r="L114">
        <f t="shared" si="8"/>
        <v>-24</v>
      </c>
    </row>
    <row r="115" spans="1:12" x14ac:dyDescent="0.75">
      <c r="A115" t="s">
        <v>104</v>
      </c>
      <c r="B115" s="3">
        <v>586127.30700000003</v>
      </c>
      <c r="C115" s="3">
        <v>5246492.33</v>
      </c>
      <c r="D115">
        <v>1560</v>
      </c>
      <c r="E115">
        <v>1460</v>
      </c>
      <c r="F115">
        <f t="shared" si="6"/>
        <v>100</v>
      </c>
      <c r="G115">
        <v>1541</v>
      </c>
      <c r="H115">
        <f t="shared" si="7"/>
        <v>1441</v>
      </c>
      <c r="I115" t="s">
        <v>28</v>
      </c>
      <c r="J115">
        <v>3</v>
      </c>
      <c r="K115" t="s">
        <v>81</v>
      </c>
      <c r="L115">
        <f t="shared" si="8"/>
        <v>-19</v>
      </c>
    </row>
    <row r="116" spans="1:12" x14ac:dyDescent="0.75">
      <c r="A116" t="s">
        <v>106</v>
      </c>
      <c r="B116" s="3">
        <v>586192.924</v>
      </c>
      <c r="C116" s="3">
        <v>5246644.7309999997</v>
      </c>
      <c r="D116">
        <v>1580</v>
      </c>
      <c r="E116">
        <v>1470</v>
      </c>
      <c r="F116">
        <f t="shared" si="6"/>
        <v>110</v>
      </c>
      <c r="G116">
        <v>1555</v>
      </c>
      <c r="H116">
        <f t="shared" si="7"/>
        <v>1445</v>
      </c>
      <c r="I116" t="s">
        <v>28</v>
      </c>
      <c r="J116">
        <v>3</v>
      </c>
      <c r="K116" t="s">
        <v>81</v>
      </c>
      <c r="L116">
        <f t="shared" si="8"/>
        <v>-25</v>
      </c>
    </row>
    <row r="117" spans="1:12" x14ac:dyDescent="0.75">
      <c r="A117" t="s">
        <v>108</v>
      </c>
      <c r="B117" s="3">
        <v>586260.65700000001</v>
      </c>
      <c r="C117" s="3">
        <v>5246797.1310000001</v>
      </c>
      <c r="D117">
        <v>1580</v>
      </c>
      <c r="E117">
        <v>1500</v>
      </c>
      <c r="F117">
        <f t="shared" si="6"/>
        <v>80</v>
      </c>
      <c r="G117">
        <v>1582</v>
      </c>
      <c r="H117">
        <f t="shared" si="7"/>
        <v>1502</v>
      </c>
      <c r="I117" t="s">
        <v>28</v>
      </c>
      <c r="J117">
        <v>3</v>
      </c>
      <c r="K117" t="s">
        <v>81</v>
      </c>
      <c r="L117">
        <f t="shared" si="8"/>
        <v>2</v>
      </c>
    </row>
    <row r="118" spans="1:12" x14ac:dyDescent="0.75">
      <c r="A118" t="s">
        <v>110</v>
      </c>
      <c r="B118" s="3">
        <v>586482.90800000005</v>
      </c>
      <c r="C118" s="3">
        <v>5247298.7819999997</v>
      </c>
      <c r="D118">
        <v>1750</v>
      </c>
      <c r="E118">
        <v>1635</v>
      </c>
      <c r="F118">
        <f t="shared" si="6"/>
        <v>115</v>
      </c>
      <c r="G118">
        <v>1718</v>
      </c>
      <c r="H118">
        <f t="shared" si="7"/>
        <v>1603</v>
      </c>
      <c r="I118" t="s">
        <v>28</v>
      </c>
      <c r="J118">
        <v>3</v>
      </c>
      <c r="K118" t="s">
        <v>81</v>
      </c>
      <c r="L118">
        <f t="shared" si="8"/>
        <v>-32</v>
      </c>
    </row>
    <row r="119" spans="1:12" x14ac:dyDescent="0.75">
      <c r="A119" t="s">
        <v>112</v>
      </c>
      <c r="B119" s="3">
        <v>586525.24100000004</v>
      </c>
      <c r="C119" s="3">
        <v>5247387.682</v>
      </c>
      <c r="D119">
        <v>1730</v>
      </c>
      <c r="E119">
        <v>1620</v>
      </c>
      <c r="F119">
        <f t="shared" si="6"/>
        <v>110</v>
      </c>
      <c r="G119">
        <v>1725</v>
      </c>
      <c r="H119">
        <f t="shared" si="7"/>
        <v>1615</v>
      </c>
      <c r="I119" t="s">
        <v>28</v>
      </c>
      <c r="J119">
        <v>3</v>
      </c>
      <c r="K119" t="s">
        <v>81</v>
      </c>
      <c r="L119">
        <f t="shared" si="8"/>
        <v>-5</v>
      </c>
    </row>
    <row r="120" spans="1:12" x14ac:dyDescent="0.75">
      <c r="A120" t="s">
        <v>114</v>
      </c>
      <c r="B120" s="3">
        <v>586618.375</v>
      </c>
      <c r="C120" s="3">
        <v>5247597.233</v>
      </c>
      <c r="D120">
        <v>1630</v>
      </c>
      <c r="E120">
        <v>1510</v>
      </c>
      <c r="F120">
        <f t="shared" si="6"/>
        <v>120</v>
      </c>
      <c r="G120">
        <v>1608</v>
      </c>
      <c r="H120">
        <f t="shared" si="7"/>
        <v>1488</v>
      </c>
      <c r="I120" t="s">
        <v>28</v>
      </c>
      <c r="J120">
        <v>3</v>
      </c>
      <c r="K120" t="s">
        <v>81</v>
      </c>
      <c r="L120">
        <f t="shared" si="8"/>
        <v>-22</v>
      </c>
    </row>
    <row r="121" spans="1:12" x14ac:dyDescent="0.75">
      <c r="A121" t="s">
        <v>116</v>
      </c>
      <c r="B121" s="3">
        <v>586749.60800000001</v>
      </c>
      <c r="C121" s="3">
        <v>5247893.5669999998</v>
      </c>
      <c r="D121">
        <v>1470</v>
      </c>
      <c r="E121">
        <v>1380</v>
      </c>
      <c r="F121">
        <f t="shared" si="6"/>
        <v>90</v>
      </c>
      <c r="G121">
        <v>1485</v>
      </c>
      <c r="H121">
        <f t="shared" si="7"/>
        <v>1395</v>
      </c>
      <c r="I121" t="s">
        <v>28</v>
      </c>
      <c r="J121">
        <v>3</v>
      </c>
      <c r="K121" t="s">
        <v>81</v>
      </c>
      <c r="L121">
        <f t="shared" si="8"/>
        <v>15</v>
      </c>
    </row>
    <row r="122" spans="1:12" x14ac:dyDescent="0.75">
      <c r="A122" t="s">
        <v>118</v>
      </c>
      <c r="B122" s="3">
        <v>586789.82499999995</v>
      </c>
      <c r="C122" s="3">
        <v>5247986.7</v>
      </c>
      <c r="D122">
        <v>1530</v>
      </c>
      <c r="E122">
        <v>1405</v>
      </c>
      <c r="F122">
        <f t="shared" si="6"/>
        <v>125</v>
      </c>
      <c r="G122">
        <v>1533</v>
      </c>
      <c r="H122">
        <f t="shared" si="7"/>
        <v>1408</v>
      </c>
      <c r="I122" t="s">
        <v>28</v>
      </c>
      <c r="J122">
        <v>3</v>
      </c>
      <c r="K122" t="s">
        <v>81</v>
      </c>
      <c r="L122">
        <f t="shared" si="8"/>
        <v>3</v>
      </c>
    </row>
    <row r="123" spans="1:12" x14ac:dyDescent="0.75">
      <c r="A123" t="s">
        <v>82</v>
      </c>
      <c r="B123" s="3">
        <v>584939.85499999998</v>
      </c>
      <c r="C123" s="3">
        <v>5243812.625</v>
      </c>
      <c r="D123">
        <v>1580</v>
      </c>
      <c r="E123">
        <v>1465</v>
      </c>
      <c r="F123">
        <f t="shared" si="6"/>
        <v>115</v>
      </c>
      <c r="G123">
        <v>1553</v>
      </c>
      <c r="H123">
        <f t="shared" si="7"/>
        <v>1438</v>
      </c>
      <c r="I123" t="s">
        <v>28</v>
      </c>
      <c r="J123">
        <v>3</v>
      </c>
      <c r="K123" t="s">
        <v>81</v>
      </c>
      <c r="L123">
        <f t="shared" si="8"/>
        <v>-27</v>
      </c>
    </row>
    <row r="124" spans="1:12" x14ac:dyDescent="0.75">
      <c r="A124" t="s">
        <v>84</v>
      </c>
      <c r="B124" s="3">
        <v>585068.97199999995</v>
      </c>
      <c r="C124" s="3">
        <v>5244108.9589999998</v>
      </c>
      <c r="D124">
        <v>1560</v>
      </c>
      <c r="E124">
        <v>1525</v>
      </c>
      <c r="F124">
        <f t="shared" si="6"/>
        <v>35</v>
      </c>
      <c r="G124">
        <v>1522</v>
      </c>
      <c r="H124">
        <f t="shared" si="7"/>
        <v>1487</v>
      </c>
      <c r="I124" t="s">
        <v>28</v>
      </c>
      <c r="J124">
        <v>3</v>
      </c>
      <c r="K124" t="s">
        <v>81</v>
      </c>
      <c r="L124">
        <f t="shared" si="8"/>
        <v>-38</v>
      </c>
    </row>
    <row r="125" spans="1:12" x14ac:dyDescent="0.75">
      <c r="A125" t="s">
        <v>86</v>
      </c>
      <c r="B125" s="3">
        <v>585270.05500000005</v>
      </c>
      <c r="C125" s="3">
        <v>5244557.693</v>
      </c>
      <c r="D125">
        <v>1560</v>
      </c>
      <c r="E125">
        <v>1520</v>
      </c>
      <c r="F125">
        <f t="shared" si="6"/>
        <v>40</v>
      </c>
      <c r="G125">
        <v>1522</v>
      </c>
      <c r="H125">
        <f t="shared" si="7"/>
        <v>1482</v>
      </c>
      <c r="I125" t="s">
        <v>28</v>
      </c>
      <c r="J125">
        <v>3</v>
      </c>
      <c r="K125" t="s">
        <v>81</v>
      </c>
      <c r="L125">
        <f t="shared" si="8"/>
        <v>-38</v>
      </c>
    </row>
    <row r="126" spans="1:12" x14ac:dyDescent="0.75">
      <c r="A126" t="s">
        <v>89</v>
      </c>
      <c r="B126" s="3">
        <v>585337.78899999999</v>
      </c>
      <c r="C126" s="3">
        <v>5244705.8600000003</v>
      </c>
      <c r="D126">
        <v>1560</v>
      </c>
      <c r="E126">
        <v>1450</v>
      </c>
      <c r="F126">
        <f t="shared" si="6"/>
        <v>110</v>
      </c>
      <c r="G126">
        <v>1531</v>
      </c>
      <c r="H126">
        <f t="shared" si="7"/>
        <v>1421</v>
      </c>
      <c r="I126" t="s">
        <v>28</v>
      </c>
      <c r="J126">
        <v>3</v>
      </c>
      <c r="K126" t="s">
        <v>81</v>
      </c>
      <c r="L126">
        <f t="shared" si="8"/>
        <v>-29</v>
      </c>
    </row>
    <row r="127" spans="1:12" x14ac:dyDescent="0.75">
      <c r="A127" t="s">
        <v>90</v>
      </c>
      <c r="B127" s="3">
        <v>585399.17200000002</v>
      </c>
      <c r="C127" s="3">
        <v>5244851.91</v>
      </c>
      <c r="D127">
        <v>1580</v>
      </c>
      <c r="E127">
        <v>1470</v>
      </c>
      <c r="F127">
        <f t="shared" si="6"/>
        <v>110</v>
      </c>
      <c r="G127">
        <v>1545</v>
      </c>
      <c r="H127">
        <f t="shared" si="7"/>
        <v>1435</v>
      </c>
      <c r="I127" t="s">
        <v>28</v>
      </c>
      <c r="J127">
        <v>3</v>
      </c>
      <c r="K127" t="s">
        <v>81</v>
      </c>
      <c r="L127">
        <f t="shared" si="8"/>
        <v>-35</v>
      </c>
    </row>
    <row r="128" spans="1:12" x14ac:dyDescent="0.75">
      <c r="A128" t="s">
        <v>92</v>
      </c>
      <c r="B128" s="3">
        <v>585509.23899999994</v>
      </c>
      <c r="C128" s="3">
        <v>5245093.2110000001</v>
      </c>
      <c r="D128">
        <v>1650</v>
      </c>
      <c r="E128">
        <v>1545</v>
      </c>
      <c r="F128">
        <f t="shared" si="6"/>
        <v>105</v>
      </c>
      <c r="G128">
        <v>1619</v>
      </c>
      <c r="H128">
        <f t="shared" si="7"/>
        <v>1514</v>
      </c>
      <c r="I128" t="s">
        <v>28</v>
      </c>
      <c r="J128">
        <v>3</v>
      </c>
      <c r="K128" t="s">
        <v>81</v>
      </c>
      <c r="L128">
        <f t="shared" si="8"/>
        <v>-31</v>
      </c>
    </row>
    <row r="129" spans="1:12" x14ac:dyDescent="0.75">
      <c r="A129" t="s">
        <v>94</v>
      </c>
      <c r="B129" s="3">
        <v>585530.40599999996</v>
      </c>
      <c r="C129" s="3">
        <v>5245154.5939999996</v>
      </c>
      <c r="D129">
        <v>1655</v>
      </c>
      <c r="E129">
        <v>1555</v>
      </c>
      <c r="F129">
        <f t="shared" si="6"/>
        <v>100</v>
      </c>
      <c r="G129">
        <v>1641</v>
      </c>
      <c r="H129">
        <f t="shared" si="7"/>
        <v>1541</v>
      </c>
      <c r="I129" t="s">
        <v>28</v>
      </c>
      <c r="J129">
        <v>3</v>
      </c>
      <c r="K129" t="s">
        <v>81</v>
      </c>
      <c r="L129">
        <f t="shared" si="8"/>
        <v>-14</v>
      </c>
    </row>
    <row r="130" spans="1:12" x14ac:dyDescent="0.75">
      <c r="A130" t="s">
        <v>96</v>
      </c>
      <c r="B130" s="3">
        <v>585663.75600000005</v>
      </c>
      <c r="C130" s="3">
        <v>5245453.0449999999</v>
      </c>
      <c r="D130">
        <v>1635</v>
      </c>
      <c r="E130">
        <v>1535</v>
      </c>
      <c r="F130">
        <f t="shared" si="6"/>
        <v>100</v>
      </c>
      <c r="G130">
        <v>1616</v>
      </c>
      <c r="H130">
        <f t="shared" si="7"/>
        <v>1516</v>
      </c>
      <c r="I130" t="s">
        <v>28</v>
      </c>
      <c r="J130">
        <v>3</v>
      </c>
      <c r="K130" t="s">
        <v>81</v>
      </c>
      <c r="L130">
        <f t="shared" si="8"/>
        <v>-19</v>
      </c>
    </row>
    <row r="131" spans="1:12" x14ac:dyDescent="0.75">
      <c r="A131" t="s">
        <v>98</v>
      </c>
      <c r="B131" s="3">
        <v>585864.84</v>
      </c>
      <c r="C131" s="3">
        <v>5245897.5460000001</v>
      </c>
      <c r="D131">
        <v>1585</v>
      </c>
      <c r="E131">
        <v>1460</v>
      </c>
      <c r="F131">
        <f t="shared" si="6"/>
        <v>125</v>
      </c>
      <c r="G131">
        <v>1566</v>
      </c>
      <c r="H131">
        <f t="shared" si="7"/>
        <v>1441</v>
      </c>
      <c r="I131" t="s">
        <v>28</v>
      </c>
      <c r="J131">
        <v>3</v>
      </c>
      <c r="K131" t="s">
        <v>81</v>
      </c>
      <c r="L131">
        <f t="shared" si="8"/>
        <v>-19</v>
      </c>
    </row>
    <row r="132" spans="1:12" x14ac:dyDescent="0.75">
      <c r="A132" t="s">
        <v>139</v>
      </c>
      <c r="B132" s="3">
        <v>587091.31499999994</v>
      </c>
      <c r="C132" s="3">
        <v>5244653.9639999997</v>
      </c>
      <c r="D132">
        <v>1195</v>
      </c>
      <c r="E132">
        <v>1070</v>
      </c>
      <c r="F132">
        <f t="shared" si="6"/>
        <v>125</v>
      </c>
      <c r="G132">
        <v>1190</v>
      </c>
      <c r="H132">
        <f t="shared" si="7"/>
        <v>1065</v>
      </c>
      <c r="I132" t="s">
        <v>28</v>
      </c>
      <c r="J132">
        <v>3</v>
      </c>
      <c r="K132" t="s">
        <v>119</v>
      </c>
      <c r="L132">
        <f t="shared" si="8"/>
        <v>-5</v>
      </c>
    </row>
    <row r="133" spans="1:12" x14ac:dyDescent="0.75">
      <c r="A133" t="s">
        <v>141</v>
      </c>
      <c r="B133" s="3">
        <v>587202.43999999994</v>
      </c>
      <c r="C133" s="3">
        <v>5244738.102</v>
      </c>
      <c r="D133">
        <v>1185</v>
      </c>
      <c r="E133">
        <v>1095</v>
      </c>
      <c r="F133">
        <f t="shared" si="6"/>
        <v>90</v>
      </c>
      <c r="G133">
        <v>1185</v>
      </c>
      <c r="H133">
        <f t="shared" si="7"/>
        <v>1095</v>
      </c>
      <c r="I133" t="s">
        <v>28</v>
      </c>
      <c r="J133">
        <v>3</v>
      </c>
      <c r="K133" t="s">
        <v>119</v>
      </c>
      <c r="L133">
        <f t="shared" si="8"/>
        <v>0</v>
      </c>
    </row>
    <row r="134" spans="1:12" x14ac:dyDescent="0.75">
      <c r="A134" t="s">
        <v>143</v>
      </c>
      <c r="B134" s="3">
        <v>587612.65099999995</v>
      </c>
      <c r="C134" s="3">
        <v>5245030.5199999996</v>
      </c>
      <c r="D134">
        <v>1120</v>
      </c>
      <c r="E134">
        <v>1035</v>
      </c>
      <c r="F134">
        <f t="shared" si="6"/>
        <v>85</v>
      </c>
      <c r="G134">
        <v>1119</v>
      </c>
      <c r="H134">
        <f t="shared" si="7"/>
        <v>1034</v>
      </c>
      <c r="I134" t="s">
        <v>28</v>
      </c>
      <c r="J134">
        <v>3</v>
      </c>
      <c r="K134" t="s">
        <v>119</v>
      </c>
      <c r="L134">
        <f t="shared" si="8"/>
        <v>-1</v>
      </c>
    </row>
    <row r="135" spans="1:12" x14ac:dyDescent="0.75">
      <c r="A135" t="s">
        <v>145</v>
      </c>
      <c r="B135" s="3">
        <v>588053.97600000002</v>
      </c>
      <c r="C135" s="3">
        <v>5245343.2580000004</v>
      </c>
      <c r="D135">
        <v>1095</v>
      </c>
      <c r="E135">
        <v>940</v>
      </c>
      <c r="F135">
        <f t="shared" si="6"/>
        <v>155</v>
      </c>
      <c r="G135">
        <v>1098</v>
      </c>
      <c r="H135">
        <f t="shared" si="7"/>
        <v>943</v>
      </c>
      <c r="I135" t="s">
        <v>28</v>
      </c>
      <c r="J135">
        <v>3</v>
      </c>
      <c r="K135" t="s">
        <v>119</v>
      </c>
      <c r="L135">
        <f t="shared" si="8"/>
        <v>3</v>
      </c>
    </row>
    <row r="136" spans="1:12" x14ac:dyDescent="0.75">
      <c r="A136" t="s">
        <v>147</v>
      </c>
      <c r="B136" s="3">
        <v>588566.90399999998</v>
      </c>
      <c r="C136" s="3">
        <v>5245775.9450000003</v>
      </c>
      <c r="D136">
        <v>1105</v>
      </c>
      <c r="E136">
        <v>1050</v>
      </c>
      <c r="F136">
        <f t="shared" si="6"/>
        <v>55</v>
      </c>
      <c r="G136">
        <v>1068</v>
      </c>
      <c r="H136">
        <f t="shared" si="7"/>
        <v>1013</v>
      </c>
      <c r="I136" t="s">
        <v>28</v>
      </c>
      <c r="J136">
        <v>3</v>
      </c>
      <c r="K136" t="s">
        <v>119</v>
      </c>
      <c r="L136">
        <f t="shared" si="8"/>
        <v>-37</v>
      </c>
    </row>
    <row r="137" spans="1:12" x14ac:dyDescent="0.75">
      <c r="A137" t="s">
        <v>149</v>
      </c>
      <c r="B137" s="3">
        <v>588674.19299999997</v>
      </c>
      <c r="C137" s="3">
        <v>5245957.1579999998</v>
      </c>
      <c r="D137">
        <v>1065</v>
      </c>
      <c r="E137">
        <v>1000</v>
      </c>
      <c r="F137">
        <f t="shared" si="6"/>
        <v>65</v>
      </c>
      <c r="G137">
        <v>1067</v>
      </c>
      <c r="H137">
        <f t="shared" si="7"/>
        <v>1002</v>
      </c>
      <c r="I137" t="s">
        <v>28</v>
      </c>
      <c r="J137">
        <v>3</v>
      </c>
      <c r="K137" t="s">
        <v>119</v>
      </c>
      <c r="L137">
        <f t="shared" si="8"/>
        <v>2</v>
      </c>
    </row>
    <row r="138" spans="1:12" x14ac:dyDescent="0.75">
      <c r="A138" t="s">
        <v>151</v>
      </c>
      <c r="B138" s="3">
        <v>588928.19299999997</v>
      </c>
      <c r="C138" s="3">
        <v>5246386.8420000002</v>
      </c>
      <c r="D138">
        <v>1020</v>
      </c>
      <c r="E138">
        <v>790</v>
      </c>
      <c r="F138">
        <f t="shared" si="6"/>
        <v>230</v>
      </c>
      <c r="G138">
        <v>1019</v>
      </c>
      <c r="H138">
        <f t="shared" si="7"/>
        <v>789</v>
      </c>
      <c r="I138" t="s">
        <v>28</v>
      </c>
      <c r="J138">
        <v>3</v>
      </c>
      <c r="K138" t="s">
        <v>119</v>
      </c>
      <c r="L138">
        <f t="shared" si="8"/>
        <v>-1</v>
      </c>
    </row>
    <row r="139" spans="1:12" x14ac:dyDescent="0.75">
      <c r="A139" t="s">
        <v>153</v>
      </c>
      <c r="B139" s="3">
        <v>589091.17700000003</v>
      </c>
      <c r="C139" s="3">
        <v>5246657.7759999996</v>
      </c>
      <c r="D139">
        <v>1030</v>
      </c>
      <c r="E139">
        <v>890</v>
      </c>
      <c r="F139">
        <f t="shared" si="6"/>
        <v>140</v>
      </c>
      <c r="G139">
        <v>1028</v>
      </c>
      <c r="H139">
        <f t="shared" si="7"/>
        <v>888</v>
      </c>
      <c r="I139" t="s">
        <v>28</v>
      </c>
      <c r="J139">
        <v>3</v>
      </c>
      <c r="K139" t="s">
        <v>119</v>
      </c>
      <c r="L139">
        <f t="shared" si="8"/>
        <v>-2</v>
      </c>
    </row>
    <row r="140" spans="1:12" x14ac:dyDescent="0.75">
      <c r="A140" t="s">
        <v>155</v>
      </c>
      <c r="B140" s="3">
        <v>589311.04599999997</v>
      </c>
      <c r="C140" s="3">
        <v>5247024.7539999997</v>
      </c>
      <c r="D140">
        <v>1180</v>
      </c>
      <c r="E140">
        <v>1040</v>
      </c>
      <c r="F140">
        <f t="shared" si="6"/>
        <v>140</v>
      </c>
      <c r="G140">
        <v>1177</v>
      </c>
      <c r="H140">
        <f t="shared" si="7"/>
        <v>1037</v>
      </c>
      <c r="I140" t="s">
        <v>28</v>
      </c>
      <c r="J140">
        <v>3</v>
      </c>
      <c r="K140" t="s">
        <v>119</v>
      </c>
      <c r="L140">
        <f t="shared" si="8"/>
        <v>-3</v>
      </c>
    </row>
    <row r="141" spans="1:12" x14ac:dyDescent="0.75">
      <c r="A141" t="s">
        <v>121</v>
      </c>
      <c r="B141" s="3">
        <v>585474.28399999999</v>
      </c>
      <c r="C141" s="3">
        <v>5243508.74</v>
      </c>
      <c r="D141">
        <v>1290</v>
      </c>
      <c r="E141">
        <v>1185</v>
      </c>
      <c r="F141">
        <f t="shared" si="6"/>
        <v>105</v>
      </c>
      <c r="G141">
        <v>1284</v>
      </c>
      <c r="H141">
        <f t="shared" si="7"/>
        <v>1179</v>
      </c>
      <c r="I141" t="s">
        <v>28</v>
      </c>
      <c r="J141">
        <v>3</v>
      </c>
      <c r="K141" t="s">
        <v>119</v>
      </c>
      <c r="L141">
        <f t="shared" si="8"/>
        <v>-6</v>
      </c>
    </row>
    <row r="142" spans="1:12" x14ac:dyDescent="0.75">
      <c r="A142" t="s">
        <v>123</v>
      </c>
      <c r="B142" s="3">
        <v>585717.17200000002</v>
      </c>
      <c r="C142" s="3">
        <v>5243683.3650000002</v>
      </c>
      <c r="D142">
        <v>1310</v>
      </c>
      <c r="E142">
        <v>1205</v>
      </c>
      <c r="F142">
        <f t="shared" si="6"/>
        <v>105</v>
      </c>
      <c r="G142">
        <v>1312</v>
      </c>
      <c r="H142">
        <f t="shared" si="7"/>
        <v>1207</v>
      </c>
      <c r="I142" t="s">
        <v>28</v>
      </c>
      <c r="J142">
        <v>3</v>
      </c>
      <c r="K142" t="s">
        <v>119</v>
      </c>
      <c r="L142">
        <f t="shared" si="8"/>
        <v>2</v>
      </c>
    </row>
    <row r="143" spans="1:12" x14ac:dyDescent="0.75">
      <c r="A143" t="s">
        <v>125</v>
      </c>
      <c r="B143" s="3">
        <v>585861.63500000001</v>
      </c>
      <c r="C143" s="3">
        <v>5243781.79</v>
      </c>
      <c r="D143">
        <v>1285</v>
      </c>
      <c r="E143">
        <v>1170</v>
      </c>
      <c r="F143">
        <f t="shared" si="6"/>
        <v>115</v>
      </c>
      <c r="G143">
        <v>1285</v>
      </c>
      <c r="H143">
        <f t="shared" si="7"/>
        <v>1170</v>
      </c>
      <c r="I143" t="s">
        <v>28</v>
      </c>
      <c r="J143">
        <v>3</v>
      </c>
      <c r="K143" t="s">
        <v>119</v>
      </c>
      <c r="L143">
        <f t="shared" si="8"/>
        <v>0</v>
      </c>
    </row>
    <row r="144" spans="1:12" x14ac:dyDescent="0.75">
      <c r="A144" t="s">
        <v>127</v>
      </c>
      <c r="B144" s="3">
        <v>586009.272</v>
      </c>
      <c r="C144" s="3">
        <v>5243888.1529999999</v>
      </c>
      <c r="D144">
        <v>1260</v>
      </c>
      <c r="E144">
        <v>1135</v>
      </c>
      <c r="F144">
        <f t="shared" si="6"/>
        <v>125</v>
      </c>
      <c r="G144">
        <v>1264</v>
      </c>
      <c r="H144">
        <f t="shared" si="7"/>
        <v>1139</v>
      </c>
      <c r="I144" t="s">
        <v>28</v>
      </c>
      <c r="J144">
        <v>3</v>
      </c>
      <c r="K144" t="s">
        <v>119</v>
      </c>
      <c r="L144">
        <f t="shared" si="8"/>
        <v>4</v>
      </c>
    </row>
    <row r="145" spans="1:12" x14ac:dyDescent="0.75">
      <c r="A145" t="s">
        <v>129</v>
      </c>
      <c r="B145" s="3">
        <v>586209.29799999995</v>
      </c>
      <c r="C145" s="3">
        <v>5244032.6160000004</v>
      </c>
      <c r="D145">
        <v>1265</v>
      </c>
      <c r="E145">
        <v>1160</v>
      </c>
      <c r="F145">
        <f t="shared" si="6"/>
        <v>105</v>
      </c>
      <c r="G145">
        <v>1276</v>
      </c>
      <c r="H145">
        <f t="shared" si="7"/>
        <v>1171</v>
      </c>
      <c r="I145" t="s">
        <v>28</v>
      </c>
      <c r="J145">
        <v>3</v>
      </c>
      <c r="K145" t="s">
        <v>119</v>
      </c>
      <c r="L145">
        <f t="shared" si="8"/>
        <v>11</v>
      </c>
    </row>
    <row r="146" spans="1:12" x14ac:dyDescent="0.75">
      <c r="A146" t="s">
        <v>131</v>
      </c>
      <c r="B146" s="3">
        <v>586359.47600000002</v>
      </c>
      <c r="C146" s="3">
        <v>5244139.6129999999</v>
      </c>
      <c r="D146">
        <v>1280</v>
      </c>
      <c r="E146">
        <v>1175</v>
      </c>
      <c r="F146">
        <f t="shared" si="6"/>
        <v>105</v>
      </c>
      <c r="G146">
        <v>1289</v>
      </c>
      <c r="H146">
        <f t="shared" si="7"/>
        <v>1184</v>
      </c>
      <c r="I146" t="s">
        <v>28</v>
      </c>
      <c r="J146">
        <v>3</v>
      </c>
      <c r="K146" t="s">
        <v>119</v>
      </c>
      <c r="L146">
        <f t="shared" si="8"/>
        <v>9</v>
      </c>
    </row>
    <row r="147" spans="1:12" x14ac:dyDescent="0.75">
      <c r="A147" t="s">
        <v>133</v>
      </c>
      <c r="B147" s="3">
        <v>586735.71400000004</v>
      </c>
      <c r="C147" s="3">
        <v>5244404.7259999998</v>
      </c>
      <c r="D147">
        <v>1235</v>
      </c>
      <c r="E147">
        <v>1130</v>
      </c>
      <c r="F147">
        <f t="shared" si="6"/>
        <v>105</v>
      </c>
      <c r="G147">
        <v>1213</v>
      </c>
      <c r="H147">
        <f t="shared" si="7"/>
        <v>1108</v>
      </c>
      <c r="I147" t="s">
        <v>28</v>
      </c>
      <c r="J147">
        <v>3</v>
      </c>
      <c r="K147" t="s">
        <v>119</v>
      </c>
      <c r="L147">
        <f t="shared" si="8"/>
        <v>-22</v>
      </c>
    </row>
    <row r="148" spans="1:12" x14ac:dyDescent="0.75">
      <c r="A148" t="s">
        <v>135</v>
      </c>
      <c r="B148" s="3">
        <v>586913.51399999997</v>
      </c>
      <c r="C148" s="3">
        <v>5244531.727</v>
      </c>
      <c r="D148">
        <v>1200</v>
      </c>
      <c r="E148">
        <v>1050</v>
      </c>
      <c r="F148">
        <f t="shared" si="6"/>
        <v>150</v>
      </c>
      <c r="G148">
        <v>1191</v>
      </c>
      <c r="H148">
        <f t="shared" si="7"/>
        <v>1041</v>
      </c>
      <c r="I148" t="s">
        <v>28</v>
      </c>
      <c r="J148">
        <v>3</v>
      </c>
      <c r="K148" t="s">
        <v>119</v>
      </c>
      <c r="L148">
        <f t="shared" si="8"/>
        <v>-9</v>
      </c>
    </row>
    <row r="149" spans="1:12" x14ac:dyDescent="0.75">
      <c r="A149" t="s">
        <v>137</v>
      </c>
      <c r="B149" s="3">
        <v>586970.66399999999</v>
      </c>
      <c r="C149" s="3">
        <v>5244573.0020000003</v>
      </c>
      <c r="D149">
        <v>1195</v>
      </c>
      <c r="E149">
        <v>1030</v>
      </c>
      <c r="F149">
        <f t="shared" si="6"/>
        <v>165</v>
      </c>
      <c r="G149">
        <v>1209</v>
      </c>
      <c r="H149">
        <f t="shared" si="7"/>
        <v>1044</v>
      </c>
      <c r="I149" t="s">
        <v>28</v>
      </c>
      <c r="J149">
        <v>3</v>
      </c>
      <c r="K149" t="s">
        <v>119</v>
      </c>
      <c r="L149">
        <f t="shared" si="8"/>
        <v>14</v>
      </c>
    </row>
    <row r="150" spans="1:12" x14ac:dyDescent="0.75">
      <c r="A150" t="s">
        <v>169</v>
      </c>
      <c r="B150" s="1">
        <v>586424.94700000004</v>
      </c>
      <c r="C150" s="1">
        <v>5245283.4280000003</v>
      </c>
      <c r="D150" t="s">
        <v>79</v>
      </c>
      <c r="E150" t="s">
        <v>79</v>
      </c>
      <c r="F150" t="s">
        <v>79</v>
      </c>
      <c r="G150">
        <v>1393</v>
      </c>
      <c r="H150">
        <f>G150+1</f>
        <v>1394</v>
      </c>
      <c r="I150" t="s">
        <v>22</v>
      </c>
      <c r="J150">
        <v>2</v>
      </c>
      <c r="K150" t="s">
        <v>170</v>
      </c>
      <c r="L150" t="s">
        <v>79</v>
      </c>
    </row>
    <row r="151" spans="1:12" x14ac:dyDescent="0.75">
      <c r="A151" t="s">
        <v>171</v>
      </c>
      <c r="B151" s="1">
        <v>586583.16799999995</v>
      </c>
      <c r="C151" s="1">
        <v>5245906.2580000004</v>
      </c>
      <c r="D151" t="s">
        <v>79</v>
      </c>
      <c r="E151" t="s">
        <v>79</v>
      </c>
      <c r="F151" t="s">
        <v>79</v>
      </c>
      <c r="G151">
        <v>1360</v>
      </c>
      <c r="H151">
        <f>G151+1</f>
        <v>1361</v>
      </c>
      <c r="I151" t="s">
        <v>22</v>
      </c>
      <c r="J151">
        <v>2</v>
      </c>
      <c r="K151" t="s">
        <v>170</v>
      </c>
      <c r="L151" t="s">
        <v>79</v>
      </c>
    </row>
    <row r="152" spans="1:12" x14ac:dyDescent="0.75">
      <c r="A152" t="s">
        <v>172</v>
      </c>
      <c r="B152" s="1">
        <v>586134.43400000001</v>
      </c>
      <c r="C152" s="1">
        <v>5245360.1569999997</v>
      </c>
      <c r="D152" t="s">
        <v>79</v>
      </c>
      <c r="E152" t="s">
        <v>79</v>
      </c>
      <c r="F152" t="s">
        <v>79</v>
      </c>
      <c r="G152">
        <v>1482</v>
      </c>
      <c r="H152">
        <f>G152+1</f>
        <v>1483</v>
      </c>
      <c r="I152" t="s">
        <v>22</v>
      </c>
      <c r="J152">
        <v>2</v>
      </c>
      <c r="K152" t="s">
        <v>170</v>
      </c>
      <c r="L152" t="s">
        <v>79</v>
      </c>
    </row>
  </sheetData>
  <sortState xmlns:xlrd2="http://schemas.microsoft.com/office/spreadsheetml/2017/richdata2" ref="A2:L149">
    <sortCondition ref="I2:I14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GK_interfaces_detailedinfo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2018-11-13T09:47:33Z</dcterms:created>
  <dcterms:modified xsi:type="dcterms:W3CDTF">2018-11-14T16:08:03Z</dcterms:modified>
</cp:coreProperties>
</file>