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GitHub\gempy\notebooks\prototype_notebooks\Chloe_Gottesacker\"/>
    </mc:Choice>
  </mc:AlternateContent>
  <xr:revisionPtr revIDLastSave="0" documentId="13_ncr:1_{4C03CBAD-9F6C-46DE-AFF8-B7295CA07BD4}" xr6:coauthVersionLast="38" xr6:coauthVersionMax="38" xr10:uidLastSave="{00000000-0000-0000-0000-000000000000}"/>
  <bookViews>
    <workbookView xWindow="0" yWindow="0" windowWidth="19200" windowHeight="8070" xr2:uid="{00000000-000D-0000-FFFF-FFFF00000000}"/>
  </bookViews>
  <sheets>
    <sheet name="GK_interfaces_detailed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6" i="1" l="1"/>
  <c r="I172" i="1"/>
  <c r="I170" i="1"/>
  <c r="I169" i="1"/>
  <c r="M167" i="1"/>
  <c r="M179" i="1"/>
  <c r="M156" i="1"/>
  <c r="M168" i="1"/>
  <c r="M180" i="1"/>
  <c r="M157" i="1"/>
  <c r="M169" i="1"/>
  <c r="M181" i="1"/>
  <c r="M158" i="1"/>
  <c r="M170" i="1"/>
  <c r="M182" i="1"/>
  <c r="M159" i="1"/>
  <c r="M171" i="1"/>
  <c r="M183" i="1"/>
  <c r="M153" i="1"/>
  <c r="I180" i="1"/>
  <c r="M166" i="1"/>
  <c r="I190" i="1"/>
  <c r="M190" i="1"/>
  <c r="I178" i="1"/>
  <c r="M178" i="1"/>
  <c r="M155" i="1"/>
  <c r="M165" i="1"/>
  <c r="I189" i="1"/>
  <c r="M189" i="1"/>
  <c r="I177" i="1"/>
  <c r="M177" i="1"/>
  <c r="M164" i="1"/>
  <c r="M188" i="1"/>
  <c r="M176" i="1"/>
  <c r="I163" i="1"/>
  <c r="M163" i="1"/>
  <c r="M187" i="1"/>
  <c r="M175" i="1"/>
  <c r="I162" i="1"/>
  <c r="M162" i="1"/>
  <c r="M186" i="1"/>
  <c r="I174" i="1"/>
  <c r="M174" i="1"/>
  <c r="M161" i="1"/>
  <c r="I185" i="1"/>
  <c r="M185" i="1"/>
  <c r="I173" i="1"/>
  <c r="M173" i="1"/>
  <c r="M154" i="1"/>
  <c r="M160" i="1"/>
  <c r="M184" i="1"/>
  <c r="M172" i="1"/>
  <c r="I183" i="1"/>
  <c r="I153" i="1"/>
  <c r="G183" i="1"/>
  <c r="G171" i="1"/>
  <c r="I171" i="1" s="1"/>
  <c r="G172" i="1"/>
  <c r="G184" i="1"/>
  <c r="I184" i="1" s="1"/>
  <c r="G160" i="1"/>
  <c r="I160" i="1" s="1"/>
  <c r="G154" i="1"/>
  <c r="I154" i="1" s="1"/>
  <c r="G173" i="1"/>
  <c r="G185" i="1"/>
  <c r="G161" i="1"/>
  <c r="I161" i="1" s="1"/>
  <c r="G186" i="1"/>
  <c r="I186" i="1" s="1"/>
  <c r="G174" i="1"/>
  <c r="G162" i="1"/>
  <c r="G175" i="1"/>
  <c r="I175" i="1" s="1"/>
  <c r="G187" i="1"/>
  <c r="I187" i="1" s="1"/>
  <c r="G163" i="1"/>
  <c r="G176" i="1"/>
  <c r="G188" i="1"/>
  <c r="I188" i="1" s="1"/>
  <c r="G164" i="1"/>
  <c r="I164" i="1" s="1"/>
  <c r="G177" i="1"/>
  <c r="G189" i="1"/>
  <c r="G165" i="1"/>
  <c r="I165" i="1" s="1"/>
  <c r="G155" i="1"/>
  <c r="I155" i="1" s="1"/>
  <c r="G178" i="1"/>
  <c r="G190" i="1"/>
  <c r="G166" i="1"/>
  <c r="I166" i="1" s="1"/>
  <c r="G167" i="1"/>
  <c r="I167" i="1" s="1"/>
  <c r="G179" i="1"/>
  <c r="I179" i="1" s="1"/>
  <c r="G156" i="1"/>
  <c r="I156" i="1" s="1"/>
  <c r="G168" i="1"/>
  <c r="I168" i="1" s="1"/>
  <c r="G157" i="1"/>
  <c r="I157" i="1" s="1"/>
  <c r="G180" i="1"/>
  <c r="G169" i="1"/>
  <c r="G181" i="1"/>
  <c r="I181" i="1" s="1"/>
  <c r="G158" i="1"/>
  <c r="I158" i="1" s="1"/>
  <c r="G170" i="1"/>
  <c r="G182" i="1"/>
  <c r="I182" i="1" s="1"/>
  <c r="G159" i="1"/>
  <c r="I159" i="1" s="1"/>
  <c r="G153" i="1"/>
  <c r="I152" i="1" l="1"/>
  <c r="I151" i="1"/>
  <c r="I150" i="1"/>
  <c r="M21" i="1" l="1"/>
  <c r="M87" i="1"/>
  <c r="M11" i="1"/>
  <c r="I87" i="1"/>
  <c r="G87" i="1"/>
  <c r="G11" i="1"/>
  <c r="I11" i="1" s="1"/>
  <c r="G21" i="1"/>
  <c r="I21" i="1" s="1"/>
  <c r="M86" i="1"/>
  <c r="M10" i="1"/>
  <c r="M20" i="1"/>
  <c r="G86" i="1"/>
  <c r="I86" i="1" s="1"/>
  <c r="G10" i="1"/>
  <c r="I10" i="1" s="1"/>
  <c r="G20" i="1"/>
  <c r="I20" i="1" s="1"/>
  <c r="M85" i="1"/>
  <c r="M9" i="1"/>
  <c r="M19" i="1"/>
  <c r="G85" i="1"/>
  <c r="I85" i="1" s="1"/>
  <c r="G9" i="1"/>
  <c r="I9" i="1" s="1"/>
  <c r="G19" i="1"/>
  <c r="I19" i="1" s="1"/>
  <c r="M84" i="1"/>
  <c r="M8" i="1"/>
  <c r="M18" i="1"/>
  <c r="G84" i="1"/>
  <c r="I84" i="1" s="1"/>
  <c r="G8" i="1"/>
  <c r="I8" i="1" s="1"/>
  <c r="G18" i="1"/>
  <c r="I18" i="1" s="1"/>
  <c r="M12" i="1"/>
  <c r="M89" i="1"/>
  <c r="I12" i="1"/>
  <c r="I89" i="1"/>
  <c r="I88" i="1"/>
  <c r="M22" i="1"/>
  <c r="G22" i="1"/>
  <c r="M140" i="1" l="1"/>
  <c r="M68" i="1"/>
  <c r="M139" i="1"/>
  <c r="M67" i="1"/>
  <c r="M138" i="1"/>
  <c r="M66" i="1"/>
  <c r="M137" i="1"/>
  <c r="M65" i="1"/>
  <c r="M136" i="1"/>
  <c r="M64" i="1"/>
  <c r="M135" i="1"/>
  <c r="M63" i="1"/>
  <c r="M134" i="1"/>
  <c r="M62" i="1"/>
  <c r="M133" i="1"/>
  <c r="M61" i="1"/>
  <c r="M132" i="1"/>
  <c r="M60" i="1"/>
  <c r="M149" i="1"/>
  <c r="M77" i="1"/>
  <c r="M148" i="1"/>
  <c r="M76" i="1"/>
  <c r="M147" i="1"/>
  <c r="M75" i="1"/>
  <c r="M146" i="1"/>
  <c r="M74" i="1"/>
  <c r="M145" i="1"/>
  <c r="M73" i="1"/>
  <c r="M144" i="1"/>
  <c r="M72" i="1"/>
  <c r="M143" i="1"/>
  <c r="M71" i="1"/>
  <c r="M142" i="1"/>
  <c r="M70" i="1"/>
  <c r="M141" i="1"/>
  <c r="M69" i="1"/>
  <c r="G140" i="1"/>
  <c r="I140" i="1" s="1"/>
  <c r="G68" i="1"/>
  <c r="I68" i="1" s="1"/>
  <c r="G139" i="1"/>
  <c r="I139" i="1" s="1"/>
  <c r="G67" i="1"/>
  <c r="I67" i="1" s="1"/>
  <c r="G138" i="1"/>
  <c r="I138" i="1" s="1"/>
  <c r="G66" i="1"/>
  <c r="I66" i="1" s="1"/>
  <c r="G137" i="1"/>
  <c r="I137" i="1" s="1"/>
  <c r="G65" i="1"/>
  <c r="I65" i="1" s="1"/>
  <c r="G136" i="1"/>
  <c r="I136" i="1" s="1"/>
  <c r="G64" i="1"/>
  <c r="I64" i="1" s="1"/>
  <c r="G135" i="1"/>
  <c r="I135" i="1" s="1"/>
  <c r="G63" i="1"/>
  <c r="I63" i="1" s="1"/>
  <c r="G134" i="1"/>
  <c r="I134" i="1" s="1"/>
  <c r="G62" i="1"/>
  <c r="I62" i="1" s="1"/>
  <c r="G133" i="1"/>
  <c r="I133" i="1" s="1"/>
  <c r="G61" i="1"/>
  <c r="I61" i="1" s="1"/>
  <c r="G132" i="1"/>
  <c r="I132" i="1" s="1"/>
  <c r="G60" i="1"/>
  <c r="I60" i="1" s="1"/>
  <c r="G149" i="1"/>
  <c r="I149" i="1" s="1"/>
  <c r="G77" i="1"/>
  <c r="I77" i="1" s="1"/>
  <c r="G148" i="1"/>
  <c r="I148" i="1" s="1"/>
  <c r="G76" i="1"/>
  <c r="I76" i="1" s="1"/>
  <c r="G147" i="1"/>
  <c r="I147" i="1" s="1"/>
  <c r="G75" i="1"/>
  <c r="I75" i="1" s="1"/>
  <c r="G74" i="1"/>
  <c r="I74" i="1" s="1"/>
  <c r="G146" i="1"/>
  <c r="I146" i="1" s="1"/>
  <c r="G145" i="1"/>
  <c r="I145" i="1" s="1"/>
  <c r="G73" i="1"/>
  <c r="I73" i="1" s="1"/>
  <c r="G144" i="1"/>
  <c r="I144" i="1" s="1"/>
  <c r="G72" i="1"/>
  <c r="I72" i="1" s="1"/>
  <c r="G143" i="1"/>
  <c r="I143" i="1" s="1"/>
  <c r="G71" i="1"/>
  <c r="I71" i="1" s="1"/>
  <c r="G142" i="1"/>
  <c r="I142" i="1" s="1"/>
  <c r="G70" i="1"/>
  <c r="I70" i="1" s="1"/>
  <c r="G141" i="1"/>
  <c r="I141" i="1" s="1"/>
  <c r="G69" i="1"/>
  <c r="I69" i="1" s="1"/>
  <c r="I35" i="1"/>
  <c r="I34" i="1"/>
  <c r="I33" i="1"/>
  <c r="I23" i="1"/>
  <c r="I29" i="1"/>
  <c r="I30" i="1"/>
  <c r="I31" i="1"/>
  <c r="I28" i="1"/>
  <c r="M122" i="1"/>
  <c r="M50" i="1"/>
  <c r="M121" i="1"/>
  <c r="M49" i="1"/>
  <c r="M120" i="1"/>
  <c r="M48" i="1"/>
  <c r="M119" i="1"/>
  <c r="M47" i="1"/>
  <c r="M118" i="1"/>
  <c r="M46" i="1"/>
  <c r="M117" i="1"/>
  <c r="M45" i="1"/>
  <c r="M116" i="1"/>
  <c r="M44" i="1"/>
  <c r="M115" i="1"/>
  <c r="M43" i="1"/>
  <c r="M114" i="1"/>
  <c r="M42" i="1"/>
  <c r="M113" i="1"/>
  <c r="M41" i="1"/>
  <c r="M131" i="1"/>
  <c r="M59" i="1"/>
  <c r="M130" i="1"/>
  <c r="M58" i="1"/>
  <c r="M129" i="1"/>
  <c r="M57" i="1"/>
  <c r="M128" i="1"/>
  <c r="M56" i="1"/>
  <c r="M127" i="1"/>
  <c r="M55" i="1"/>
  <c r="M126" i="1"/>
  <c r="M54" i="1"/>
  <c r="M125" i="1"/>
  <c r="M53" i="1"/>
  <c r="M52" i="1"/>
  <c r="M124" i="1"/>
  <c r="M123" i="1"/>
  <c r="M51" i="1"/>
  <c r="G122" i="1"/>
  <c r="I122" i="1" s="1"/>
  <c r="G50" i="1"/>
  <c r="I50" i="1" s="1"/>
  <c r="G121" i="1"/>
  <c r="I121" i="1" s="1"/>
  <c r="G49" i="1"/>
  <c r="I49" i="1" s="1"/>
  <c r="G120" i="1"/>
  <c r="I120" i="1" s="1"/>
  <c r="G48" i="1"/>
  <c r="I48" i="1" s="1"/>
  <c r="G119" i="1"/>
  <c r="I119" i="1" s="1"/>
  <c r="G47" i="1"/>
  <c r="I47" i="1" s="1"/>
  <c r="G118" i="1"/>
  <c r="I118" i="1" s="1"/>
  <c r="G46" i="1"/>
  <c r="I46" i="1" s="1"/>
  <c r="G117" i="1"/>
  <c r="I117" i="1" s="1"/>
  <c r="G45" i="1"/>
  <c r="I45" i="1" s="1"/>
  <c r="G116" i="1"/>
  <c r="I116" i="1" s="1"/>
  <c r="G44" i="1"/>
  <c r="I44" i="1" s="1"/>
  <c r="G115" i="1"/>
  <c r="I115" i="1" s="1"/>
  <c r="G43" i="1"/>
  <c r="I43" i="1" s="1"/>
  <c r="G114" i="1"/>
  <c r="I114" i="1" s="1"/>
  <c r="G42" i="1"/>
  <c r="I42" i="1" s="1"/>
  <c r="G113" i="1"/>
  <c r="I113" i="1" s="1"/>
  <c r="G41" i="1"/>
  <c r="I41" i="1" s="1"/>
  <c r="G131" i="1"/>
  <c r="I131" i="1" s="1"/>
  <c r="G59" i="1"/>
  <c r="I59" i="1" s="1"/>
  <c r="G130" i="1"/>
  <c r="I130" i="1" s="1"/>
  <c r="G58" i="1"/>
  <c r="I58" i="1" s="1"/>
  <c r="G129" i="1"/>
  <c r="I129" i="1" s="1"/>
  <c r="G57" i="1"/>
  <c r="I57" i="1" s="1"/>
  <c r="G128" i="1"/>
  <c r="I128" i="1" s="1"/>
  <c r="G56" i="1"/>
  <c r="I56" i="1" s="1"/>
  <c r="G127" i="1"/>
  <c r="I127" i="1" s="1"/>
  <c r="G55" i="1"/>
  <c r="I55" i="1" s="1"/>
  <c r="G126" i="1"/>
  <c r="I126" i="1" s="1"/>
  <c r="G54" i="1"/>
  <c r="I54" i="1" s="1"/>
  <c r="G125" i="1"/>
  <c r="I125" i="1" s="1"/>
  <c r="G53" i="1"/>
  <c r="I53" i="1" s="1"/>
  <c r="G124" i="1"/>
  <c r="I124" i="1" s="1"/>
  <c r="G52" i="1"/>
  <c r="I52" i="1" s="1"/>
  <c r="G123" i="1"/>
  <c r="I123" i="1" s="1"/>
  <c r="G51" i="1"/>
  <c r="I51" i="1" s="1"/>
</calcChain>
</file>

<file path=xl/sharedStrings.xml><?xml version="1.0" encoding="utf-8"?>
<sst xmlns="http://schemas.openxmlformats.org/spreadsheetml/2006/main" count="816" uniqueCount="199">
  <si>
    <t>ID</t>
  </si>
  <si>
    <t>X (from ArcMap)</t>
  </si>
  <si>
    <t>Y (from ArcMap)</t>
  </si>
  <si>
    <t>xsec surface</t>
  </si>
  <si>
    <t>xsec bottom 1</t>
  </si>
  <si>
    <t>thickness from surface to point</t>
  </si>
  <si>
    <t>Z surface elev (from DEM)</t>
  </si>
  <si>
    <t>point elevation (DEM - thickness) (or land surface +1)</t>
  </si>
  <si>
    <t>formation (point is at bottom of formation)</t>
  </si>
  <si>
    <t>info</t>
  </si>
  <si>
    <t>surface elev diff (DEM - Goldscheider)</t>
  </si>
  <si>
    <t>AB-2b</t>
  </si>
  <si>
    <t>Drusberg</t>
  </si>
  <si>
    <t>Goldscheider xsec AB</t>
  </si>
  <si>
    <t>AB-5b</t>
  </si>
  <si>
    <t>AB-8b</t>
  </si>
  <si>
    <t>AB-9c</t>
  </si>
  <si>
    <t>AB-10c</t>
  </si>
  <si>
    <t>AB-11</t>
  </si>
  <si>
    <t>AB-12c</t>
  </si>
  <si>
    <t>AB-13b</t>
  </si>
  <si>
    <t>AB-1a</t>
  </si>
  <si>
    <t>Garschella</t>
  </si>
  <si>
    <t>AB-9a</t>
  </si>
  <si>
    <t>AB-10a</t>
  </si>
  <si>
    <t>AB-12a</t>
  </si>
  <si>
    <t>AB-20</t>
  </si>
  <si>
    <t>AB-1b</t>
  </si>
  <si>
    <t>Schrattenkalk</t>
  </si>
  <si>
    <t>AB-2a</t>
  </si>
  <si>
    <t>AB-3</t>
  </si>
  <si>
    <t>AB-4</t>
  </si>
  <si>
    <t>AB-5a</t>
  </si>
  <si>
    <t>AB-6</t>
  </si>
  <si>
    <t>AB-7</t>
  </si>
  <si>
    <t>AB-8a</t>
  </si>
  <si>
    <t>AB-9b</t>
  </si>
  <si>
    <t>AB-10b</t>
  </si>
  <si>
    <t>AB-12b</t>
  </si>
  <si>
    <t>AB-13a</t>
  </si>
  <si>
    <t>AB-14</t>
  </si>
  <si>
    <t>AB-17</t>
  </si>
  <si>
    <t>AB-19</t>
  </si>
  <si>
    <t>CD-14a</t>
  </si>
  <si>
    <t>Amdener</t>
  </si>
  <si>
    <t>Goldscheider xsec CD</t>
  </si>
  <si>
    <t>CD-15a</t>
  </si>
  <si>
    <t>CD-1a</t>
  </si>
  <si>
    <t>CD-2a</t>
  </si>
  <si>
    <t>CD-3a</t>
  </si>
  <si>
    <t>CD-4a</t>
  </si>
  <si>
    <t>CD-5a</t>
  </si>
  <si>
    <t>CD-6a</t>
  </si>
  <si>
    <t>CD-7a</t>
  </si>
  <si>
    <t>CD-8a</t>
  </si>
  <si>
    <t>CD-9a</t>
  </si>
  <si>
    <t>CD-10a</t>
  </si>
  <si>
    <t>CD-11a</t>
  </si>
  <si>
    <t>CD-12a</t>
  </si>
  <si>
    <t>CD-13a</t>
  </si>
  <si>
    <t>CD-14b</t>
  </si>
  <si>
    <t>CD-15b</t>
  </si>
  <si>
    <t>CD-16a</t>
  </si>
  <si>
    <t>CD-1b</t>
  </si>
  <si>
    <t>CD-2b</t>
  </si>
  <si>
    <t>CD-3b</t>
  </si>
  <si>
    <t>CD-4b</t>
  </si>
  <si>
    <t>CD-5b</t>
  </si>
  <si>
    <t>CD-6b</t>
  </si>
  <si>
    <t>CD-7b</t>
  </si>
  <si>
    <t>CD-8b</t>
  </si>
  <si>
    <t>CD-9b</t>
  </si>
  <si>
    <t>CD-10b</t>
  </si>
  <si>
    <t>CD-11b</t>
  </si>
  <si>
    <t>CD-12b</t>
  </si>
  <si>
    <t>CD-13b</t>
  </si>
  <si>
    <t>CD-14c</t>
  </si>
  <si>
    <t>CD-15c</t>
  </si>
  <si>
    <t>CD-16b</t>
  </si>
  <si>
    <t>na</t>
  </si>
  <si>
    <t>EF-1a</t>
  </si>
  <si>
    <t>Goldscheider xsec EF</t>
  </si>
  <si>
    <t>EF-1b</t>
  </si>
  <si>
    <t>EF-2a</t>
  </si>
  <si>
    <t>EF-2b</t>
  </si>
  <si>
    <t>EF-3a</t>
  </si>
  <si>
    <t>EF-3b</t>
  </si>
  <si>
    <t>EF-4a</t>
  </si>
  <si>
    <t>EF-5a</t>
  </si>
  <si>
    <t>EF-4b</t>
  </si>
  <si>
    <t>EF-5b</t>
  </si>
  <si>
    <t>EF-6a</t>
  </si>
  <si>
    <t>EF-6b</t>
  </si>
  <si>
    <t>EF-7a</t>
  </si>
  <si>
    <t>EF-7b</t>
  </si>
  <si>
    <t>EF-8a</t>
  </si>
  <si>
    <t>EF-8b</t>
  </si>
  <si>
    <t>EF-9a</t>
  </si>
  <si>
    <t>EF-9b</t>
  </si>
  <si>
    <t>EF-10a</t>
  </si>
  <si>
    <t>EF-10b</t>
  </si>
  <si>
    <t>EF-11a</t>
  </si>
  <si>
    <t>EF-11b</t>
  </si>
  <si>
    <t>EF-12a</t>
  </si>
  <si>
    <t>EF-12b</t>
  </si>
  <si>
    <t>EF-13a</t>
  </si>
  <si>
    <t>EF-13b</t>
  </si>
  <si>
    <t>EF-14a</t>
  </si>
  <si>
    <t>EF-14b</t>
  </si>
  <si>
    <t>EF-15a</t>
  </si>
  <si>
    <t>EF-15b</t>
  </si>
  <si>
    <t>EF-16a</t>
  </si>
  <si>
    <t>EF-16b</t>
  </si>
  <si>
    <t>EF-17a</t>
  </si>
  <si>
    <t>EF-17b</t>
  </si>
  <si>
    <t>EF-18a</t>
  </si>
  <si>
    <t>EF-18b</t>
  </si>
  <si>
    <t>EF-19a</t>
  </si>
  <si>
    <t>EF-19b</t>
  </si>
  <si>
    <t>Goldscheider xsec GH</t>
  </si>
  <si>
    <t>GH-1a</t>
  </si>
  <si>
    <t>GH-1b</t>
  </si>
  <si>
    <t>GH-2a</t>
  </si>
  <si>
    <t>GH-2b</t>
  </si>
  <si>
    <t>GH-3a</t>
  </si>
  <si>
    <t>GH-3b</t>
  </si>
  <si>
    <t>GH-4a</t>
  </si>
  <si>
    <t>GH-4b</t>
  </si>
  <si>
    <t>GH-5a</t>
  </si>
  <si>
    <t>GH-5b</t>
  </si>
  <si>
    <t>GH-6a</t>
  </si>
  <si>
    <t>GH-6b</t>
  </si>
  <si>
    <t>GH-7a</t>
  </si>
  <si>
    <t>GH-7b</t>
  </si>
  <si>
    <t>GH-8a</t>
  </si>
  <si>
    <t>GH-8b</t>
  </si>
  <si>
    <t>GH-9a</t>
  </si>
  <si>
    <t>GH-9b</t>
  </si>
  <si>
    <t>GH-10a</t>
  </si>
  <si>
    <t>GH-10b</t>
  </si>
  <si>
    <t>GH-11a</t>
  </si>
  <si>
    <t>GH-11b</t>
  </si>
  <si>
    <t>GH-12a</t>
  </si>
  <si>
    <t>GH-12b</t>
  </si>
  <si>
    <t>GH-13a</t>
  </si>
  <si>
    <t>GH-13b</t>
  </si>
  <si>
    <t>GH-14a</t>
  </si>
  <si>
    <t>GH-14b</t>
  </si>
  <si>
    <t>GH-15a</t>
  </si>
  <si>
    <t>GH-15b</t>
  </si>
  <si>
    <t>GH-16a</t>
  </si>
  <si>
    <t>GH-16b</t>
  </si>
  <si>
    <t>GH-17a</t>
  </si>
  <si>
    <t>GH-17b</t>
  </si>
  <si>
    <t>GH-18a</t>
  </si>
  <si>
    <t>GH-18b</t>
  </si>
  <si>
    <t>num</t>
  </si>
  <si>
    <t>AB-15a</t>
  </si>
  <si>
    <t>AB-15b</t>
  </si>
  <si>
    <t>AB-15c</t>
  </si>
  <si>
    <t>AB-16c</t>
  </si>
  <si>
    <t>AB-16a</t>
  </si>
  <si>
    <t>AB-16b</t>
  </si>
  <si>
    <t>AB-18a</t>
  </si>
  <si>
    <t>AB-18b</t>
  </si>
  <si>
    <t>AB-18c</t>
  </si>
  <si>
    <t>AB-21c</t>
  </si>
  <si>
    <t>AB-21a</t>
  </si>
  <si>
    <t>AB-21b</t>
  </si>
  <si>
    <t>NG-1</t>
  </si>
  <si>
    <t>Goldscheider 1997 map</t>
  </si>
  <si>
    <t>NG-2</t>
  </si>
  <si>
    <t>NG-3</t>
  </si>
  <si>
    <t>Source</t>
  </si>
  <si>
    <t>NG97</t>
  </si>
  <si>
    <t>JH98</t>
  </si>
  <si>
    <t>AB-1</t>
  </si>
  <si>
    <t>Huth 1998</t>
  </si>
  <si>
    <t>AB-3a</t>
  </si>
  <si>
    <t>AB-3b</t>
  </si>
  <si>
    <t>AB-3c</t>
  </si>
  <si>
    <t>AB-4a</t>
  </si>
  <si>
    <t>Ab-4b</t>
  </si>
  <si>
    <t>AB-4c</t>
  </si>
  <si>
    <t>AB-4d</t>
  </si>
  <si>
    <t>AB-5c</t>
  </si>
  <si>
    <t>AB-6a</t>
  </si>
  <si>
    <t>AB-6b</t>
  </si>
  <si>
    <t>AB-6c</t>
  </si>
  <si>
    <t>AB-7a</t>
  </si>
  <si>
    <t>AB-7b</t>
  </si>
  <si>
    <t>AB-7c</t>
  </si>
  <si>
    <t>AB-8c</t>
  </si>
  <si>
    <t>AB-9d</t>
  </si>
  <si>
    <t>AB-11a</t>
  </si>
  <si>
    <t>AB-11c</t>
  </si>
  <si>
    <t>AB-11b</t>
  </si>
  <si>
    <t>AB-13c</t>
  </si>
  <si>
    <t>CT98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</si>
</sst>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16" fillId="0" borderId="0" xfId="0" applyFont="1"/>
    <xf numFmtId="2" fontId="0" fillId="0" borderId="0" xfId="0" applyNumberFormat="1"/>
    <xf numFmtId="43" fontId="0" fillId="0" borderId="0" xfId="42" applyFont="1"/>
    <xf numFmtId="1" fontId="0" fillId="0" borderId="0" xfId="42" applyNumberFormat="1" applyFont="1"/>
    <xf numFmtId="1" fontId="0" fillId="0" borderId="0" xfId="0" applyNumberFormat="1"/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1"/>
  <sheetViews>
    <sheetView tabSelected="1" workbookViewId="0">
      <pane ySplit="1" topLeftCell="A168" activePane="bottomLeft" state="frozen"/>
      <selection pane="bottomLeft" activeCell="C150" sqref="C150:D190"/>
    </sheetView>
  </sheetViews>
  <sheetFormatPr defaultRowHeight="14.75" x14ac:dyDescent="0.75"/>
  <cols>
    <col min="3" max="3" width="13.5" customWidth="1"/>
    <col min="4" max="4" width="17.26953125" customWidth="1"/>
    <col min="5" max="5" width="11.5" customWidth="1"/>
    <col min="6" max="6" width="11.04296875" customWidth="1"/>
    <col min="7" max="7" width="8.76953125" bestFit="1" customWidth="1"/>
    <col min="8" max="9" width="8.86328125" bestFit="1" customWidth="1"/>
    <col min="11" max="11" width="8.76953125" bestFit="1" customWidth="1"/>
    <col min="13" max="13" width="8.76953125" bestFit="1" customWidth="1"/>
  </cols>
  <sheetData>
    <row r="1" spans="1:13" s="2" customFormat="1" x14ac:dyDescent="0.75">
      <c r="A1" s="2" t="s">
        <v>173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156</v>
      </c>
      <c r="L1" s="2" t="s">
        <v>9</v>
      </c>
      <c r="M1" s="2" t="s">
        <v>10</v>
      </c>
    </row>
    <row r="2" spans="1:13" x14ac:dyDescent="0.75">
      <c r="A2" t="s">
        <v>174</v>
      </c>
      <c r="B2" t="s">
        <v>43</v>
      </c>
      <c r="C2">
        <v>585389.44999999995</v>
      </c>
      <c r="D2">
        <v>5248082.34</v>
      </c>
      <c r="E2">
        <v>1720</v>
      </c>
      <c r="F2">
        <v>1630</v>
      </c>
      <c r="G2">
        <v>90</v>
      </c>
      <c r="H2">
        <v>1677</v>
      </c>
      <c r="I2">
        <v>1587</v>
      </c>
      <c r="J2" t="s">
        <v>44</v>
      </c>
      <c r="K2">
        <v>1</v>
      </c>
      <c r="L2" t="s">
        <v>45</v>
      </c>
      <c r="M2">
        <v>-43</v>
      </c>
    </row>
    <row r="3" spans="1:13" x14ac:dyDescent="0.75">
      <c r="A3" t="s">
        <v>174</v>
      </c>
      <c r="B3" t="s">
        <v>46</v>
      </c>
      <c r="C3">
        <v>585405.32999999996</v>
      </c>
      <c r="D3">
        <v>5248139.22</v>
      </c>
      <c r="E3">
        <v>1705</v>
      </c>
      <c r="F3">
        <v>1645</v>
      </c>
      <c r="G3">
        <v>60</v>
      </c>
      <c r="H3">
        <v>1677</v>
      </c>
      <c r="I3">
        <v>1617</v>
      </c>
      <c r="J3" t="s">
        <v>44</v>
      </c>
      <c r="K3">
        <v>1</v>
      </c>
      <c r="L3" t="s">
        <v>45</v>
      </c>
      <c r="M3">
        <v>-28</v>
      </c>
    </row>
    <row r="4" spans="1:13" x14ac:dyDescent="0.75">
      <c r="A4" t="s">
        <v>174</v>
      </c>
      <c r="B4" t="s">
        <v>17</v>
      </c>
      <c r="C4" s="1">
        <v>583905.77</v>
      </c>
      <c r="D4" s="1">
        <v>5247005.54</v>
      </c>
      <c r="E4">
        <v>1835</v>
      </c>
      <c r="F4">
        <v>1525</v>
      </c>
      <c r="G4">
        <v>310</v>
      </c>
      <c r="H4">
        <v>1816</v>
      </c>
      <c r="I4">
        <v>1506</v>
      </c>
      <c r="J4" t="s">
        <v>12</v>
      </c>
      <c r="K4">
        <v>4</v>
      </c>
      <c r="L4" t="s">
        <v>13</v>
      </c>
      <c r="M4">
        <v>19</v>
      </c>
    </row>
    <row r="5" spans="1:13" x14ac:dyDescent="0.75">
      <c r="A5" t="s">
        <v>174</v>
      </c>
      <c r="B5" t="s">
        <v>18</v>
      </c>
      <c r="C5" s="1">
        <v>584001.68000000005</v>
      </c>
      <c r="D5" s="1">
        <v>5247223.82</v>
      </c>
      <c r="E5">
        <v>1855</v>
      </c>
      <c r="F5">
        <v>1535</v>
      </c>
      <c r="G5">
        <v>320</v>
      </c>
      <c r="H5">
        <v>1846</v>
      </c>
      <c r="I5">
        <v>1526</v>
      </c>
      <c r="J5" t="s">
        <v>12</v>
      </c>
      <c r="K5">
        <v>4</v>
      </c>
      <c r="L5" t="s">
        <v>13</v>
      </c>
      <c r="M5">
        <v>9</v>
      </c>
    </row>
    <row r="6" spans="1:13" x14ac:dyDescent="0.75">
      <c r="A6" t="s">
        <v>174</v>
      </c>
      <c r="B6" t="s">
        <v>19</v>
      </c>
      <c r="C6" s="1">
        <v>584124.05000000005</v>
      </c>
      <c r="D6" s="1">
        <v>5247498.33</v>
      </c>
      <c r="E6">
        <v>1925</v>
      </c>
      <c r="F6">
        <v>1600</v>
      </c>
      <c r="G6">
        <v>325</v>
      </c>
      <c r="H6">
        <v>1938</v>
      </c>
      <c r="I6">
        <v>1613</v>
      </c>
      <c r="J6" t="s">
        <v>12</v>
      </c>
      <c r="K6">
        <v>4</v>
      </c>
      <c r="L6" t="s">
        <v>13</v>
      </c>
      <c r="M6">
        <v>-13</v>
      </c>
    </row>
    <row r="7" spans="1:13" x14ac:dyDescent="0.75">
      <c r="A7" t="s">
        <v>174</v>
      </c>
      <c r="B7" t="s">
        <v>40</v>
      </c>
      <c r="C7" s="1">
        <v>584236.5</v>
      </c>
      <c r="D7" s="1">
        <v>5247746.37</v>
      </c>
      <c r="E7">
        <v>1910</v>
      </c>
      <c r="F7">
        <v>1715</v>
      </c>
      <c r="G7">
        <v>195</v>
      </c>
      <c r="H7">
        <v>1905</v>
      </c>
      <c r="I7">
        <v>1710</v>
      </c>
      <c r="J7" t="s">
        <v>12</v>
      </c>
      <c r="K7">
        <v>4</v>
      </c>
      <c r="L7" t="s">
        <v>13</v>
      </c>
      <c r="M7">
        <v>5</v>
      </c>
    </row>
    <row r="8" spans="1:13" x14ac:dyDescent="0.75">
      <c r="A8" t="s">
        <v>174</v>
      </c>
      <c r="B8" t="s">
        <v>159</v>
      </c>
      <c r="C8" s="1">
        <v>584300.06700000004</v>
      </c>
      <c r="D8" s="1">
        <v>5247880.6359999999</v>
      </c>
      <c r="E8">
        <v>1820</v>
      </c>
      <c r="F8">
        <v>1820</v>
      </c>
      <c r="G8">
        <f>E8-F8</f>
        <v>0</v>
      </c>
      <c r="H8">
        <v>1802</v>
      </c>
      <c r="I8">
        <f>H8-G8</f>
        <v>1802</v>
      </c>
      <c r="J8" t="s">
        <v>12</v>
      </c>
      <c r="K8">
        <v>4</v>
      </c>
      <c r="L8" t="s">
        <v>13</v>
      </c>
      <c r="M8">
        <f>H8-E8</f>
        <v>-18</v>
      </c>
    </row>
    <row r="9" spans="1:13" x14ac:dyDescent="0.75">
      <c r="A9" t="s">
        <v>174</v>
      </c>
      <c r="B9" t="s">
        <v>160</v>
      </c>
      <c r="C9" s="1">
        <v>584339.03</v>
      </c>
      <c r="D9" s="1">
        <v>5247964.6500000004</v>
      </c>
      <c r="E9">
        <v>1760</v>
      </c>
      <c r="F9">
        <v>1700</v>
      </c>
      <c r="G9">
        <f>E9-F9</f>
        <v>60</v>
      </c>
      <c r="H9">
        <v>1742</v>
      </c>
      <c r="I9">
        <f>H9-G9</f>
        <v>1682</v>
      </c>
      <c r="J9" t="s">
        <v>12</v>
      </c>
      <c r="K9">
        <v>4</v>
      </c>
      <c r="L9" t="s">
        <v>13</v>
      </c>
      <c r="M9">
        <f>H9-E9</f>
        <v>-18</v>
      </c>
    </row>
    <row r="10" spans="1:13" x14ac:dyDescent="0.75">
      <c r="A10" t="s">
        <v>174</v>
      </c>
      <c r="B10" t="s">
        <v>165</v>
      </c>
      <c r="C10" s="4">
        <v>584448.82999999996</v>
      </c>
      <c r="D10" s="4">
        <v>5248234.2</v>
      </c>
      <c r="E10" s="5">
        <v>1715</v>
      </c>
      <c r="F10" s="5">
        <v>1220</v>
      </c>
      <c r="G10" s="5">
        <f>E10-F10</f>
        <v>495</v>
      </c>
      <c r="H10" s="5">
        <v>1690</v>
      </c>
      <c r="I10" s="5">
        <f>H10-G10</f>
        <v>1195</v>
      </c>
      <c r="J10" s="5" t="s">
        <v>12</v>
      </c>
      <c r="K10" s="5">
        <v>4</v>
      </c>
      <c r="L10" s="5" t="s">
        <v>13</v>
      </c>
      <c r="M10" s="5">
        <f>H10-E10</f>
        <v>-25</v>
      </c>
    </row>
    <row r="11" spans="1:13" x14ac:dyDescent="0.75">
      <c r="A11" t="s">
        <v>174</v>
      </c>
      <c r="B11" t="s">
        <v>166</v>
      </c>
      <c r="C11" s="1">
        <v>584508.03</v>
      </c>
      <c r="D11" s="1">
        <v>5248353.3940000003</v>
      </c>
      <c r="E11" s="5">
        <v>1625</v>
      </c>
      <c r="F11" s="5">
        <v>1180</v>
      </c>
      <c r="G11" s="6">
        <f>E11-F11</f>
        <v>445</v>
      </c>
      <c r="H11" s="5">
        <v>1643</v>
      </c>
      <c r="I11" s="6">
        <f>H11-G11</f>
        <v>1198</v>
      </c>
      <c r="J11" s="5" t="s">
        <v>12</v>
      </c>
      <c r="K11" s="5">
        <v>4</v>
      </c>
      <c r="L11" t="s">
        <v>13</v>
      </c>
      <c r="M11">
        <f>H11-E11</f>
        <v>18</v>
      </c>
    </row>
    <row r="12" spans="1:13" x14ac:dyDescent="0.75">
      <c r="A12" t="s">
        <v>174</v>
      </c>
      <c r="B12" t="s">
        <v>11</v>
      </c>
      <c r="C12" s="1">
        <v>583122.77500000002</v>
      </c>
      <c r="D12" s="1">
        <v>5245230.9340000004</v>
      </c>
      <c r="E12">
        <v>2140</v>
      </c>
      <c r="F12">
        <v>1895</v>
      </c>
      <c r="G12">
        <v>245</v>
      </c>
      <c r="H12">
        <v>2116</v>
      </c>
      <c r="I12">
        <f>H12-G12</f>
        <v>1871</v>
      </c>
      <c r="J12" t="s">
        <v>12</v>
      </c>
      <c r="K12">
        <v>4</v>
      </c>
      <c r="L12" t="s">
        <v>13</v>
      </c>
      <c r="M12">
        <f>H12-E12</f>
        <v>-24</v>
      </c>
    </row>
    <row r="13" spans="1:13" x14ac:dyDescent="0.75">
      <c r="A13" t="s">
        <v>174</v>
      </c>
      <c r="B13" t="s">
        <v>14</v>
      </c>
      <c r="C13" s="1">
        <v>583253.77</v>
      </c>
      <c r="D13" s="1">
        <v>5245525.72</v>
      </c>
      <c r="E13">
        <v>2060</v>
      </c>
      <c r="F13">
        <v>1745</v>
      </c>
      <c r="G13">
        <v>315</v>
      </c>
      <c r="H13">
        <v>2061</v>
      </c>
      <c r="I13">
        <v>1746</v>
      </c>
      <c r="J13" t="s">
        <v>12</v>
      </c>
      <c r="K13">
        <v>4</v>
      </c>
      <c r="L13" t="s">
        <v>13</v>
      </c>
      <c r="M13">
        <v>-1</v>
      </c>
    </row>
    <row r="14" spans="1:13" x14ac:dyDescent="0.75">
      <c r="A14" t="s">
        <v>174</v>
      </c>
      <c r="B14" t="s">
        <v>15</v>
      </c>
      <c r="C14" s="1">
        <v>583580.67000000004</v>
      </c>
      <c r="D14" s="1">
        <v>5246263.38</v>
      </c>
      <c r="E14">
        <v>1940</v>
      </c>
      <c r="F14">
        <v>1625</v>
      </c>
      <c r="G14">
        <v>315</v>
      </c>
      <c r="H14">
        <v>1939</v>
      </c>
      <c r="I14">
        <v>1624</v>
      </c>
      <c r="J14" t="s">
        <v>12</v>
      </c>
      <c r="K14">
        <v>4</v>
      </c>
      <c r="L14" t="s">
        <v>13</v>
      </c>
      <c r="M14">
        <v>1</v>
      </c>
    </row>
    <row r="15" spans="1:13" x14ac:dyDescent="0.75">
      <c r="A15" t="s">
        <v>174</v>
      </c>
      <c r="B15" t="s">
        <v>16</v>
      </c>
      <c r="C15" s="1">
        <v>583852.86</v>
      </c>
      <c r="D15" s="1">
        <v>5246876.55</v>
      </c>
      <c r="E15">
        <v>1850</v>
      </c>
      <c r="F15">
        <v>1540</v>
      </c>
      <c r="G15">
        <v>310</v>
      </c>
      <c r="H15">
        <v>1831</v>
      </c>
      <c r="I15">
        <v>1521</v>
      </c>
      <c r="J15" t="s">
        <v>12</v>
      </c>
      <c r="K15">
        <v>4</v>
      </c>
      <c r="L15" t="s">
        <v>13</v>
      </c>
      <c r="M15">
        <v>19</v>
      </c>
    </row>
    <row r="16" spans="1:13" x14ac:dyDescent="0.75">
      <c r="A16" t="s">
        <v>174</v>
      </c>
      <c r="B16" t="s">
        <v>24</v>
      </c>
      <c r="C16" s="1">
        <v>583905.77</v>
      </c>
      <c r="D16" s="1">
        <v>5247005.54</v>
      </c>
      <c r="H16">
        <v>1816</v>
      </c>
      <c r="I16">
        <v>1817</v>
      </c>
      <c r="J16" t="s">
        <v>22</v>
      </c>
      <c r="K16">
        <v>2</v>
      </c>
      <c r="L16" t="s">
        <v>13</v>
      </c>
    </row>
    <row r="17" spans="1:13" x14ac:dyDescent="0.75">
      <c r="A17" t="s">
        <v>174</v>
      </c>
      <c r="B17" t="s">
        <v>25</v>
      </c>
      <c r="C17" s="1">
        <v>584124.05000000005</v>
      </c>
      <c r="D17" s="1">
        <v>5247498.33</v>
      </c>
      <c r="H17">
        <v>1938</v>
      </c>
      <c r="I17">
        <v>1939</v>
      </c>
      <c r="J17" t="s">
        <v>22</v>
      </c>
      <c r="K17">
        <v>2</v>
      </c>
      <c r="L17" t="s">
        <v>13</v>
      </c>
    </row>
    <row r="18" spans="1:13" x14ac:dyDescent="0.75">
      <c r="A18" t="s">
        <v>174</v>
      </c>
      <c r="B18" t="s">
        <v>157</v>
      </c>
      <c r="C18" s="1">
        <v>584300.06700000004</v>
      </c>
      <c r="D18" s="1">
        <v>5247880.6359999999</v>
      </c>
      <c r="E18">
        <v>1820</v>
      </c>
      <c r="F18">
        <v>2125</v>
      </c>
      <c r="G18">
        <f>E18-F18</f>
        <v>-305</v>
      </c>
      <c r="H18">
        <v>1802</v>
      </c>
      <c r="I18">
        <f>H18-G18</f>
        <v>2107</v>
      </c>
      <c r="J18" t="s">
        <v>22</v>
      </c>
      <c r="K18">
        <v>2</v>
      </c>
      <c r="L18" t="s">
        <v>13</v>
      </c>
      <c r="M18">
        <f>H18-E18</f>
        <v>-18</v>
      </c>
    </row>
    <row r="19" spans="1:13" x14ac:dyDescent="0.75">
      <c r="A19" t="s">
        <v>174</v>
      </c>
      <c r="B19" t="s">
        <v>161</v>
      </c>
      <c r="C19" s="1">
        <v>584336.57999999996</v>
      </c>
      <c r="D19" s="1">
        <v>5247963.1859999998</v>
      </c>
      <c r="E19">
        <v>1760</v>
      </c>
      <c r="F19">
        <v>2125</v>
      </c>
      <c r="G19">
        <f>E19-F19</f>
        <v>-365</v>
      </c>
      <c r="H19">
        <v>1742</v>
      </c>
      <c r="I19">
        <f>H19-G19</f>
        <v>2107</v>
      </c>
      <c r="J19" t="s">
        <v>22</v>
      </c>
      <c r="K19">
        <v>2</v>
      </c>
      <c r="L19" t="s">
        <v>13</v>
      </c>
      <c r="M19">
        <f>H19-E19</f>
        <v>-18</v>
      </c>
    </row>
    <row r="20" spans="1:13" x14ac:dyDescent="0.75">
      <c r="A20" t="s">
        <v>174</v>
      </c>
      <c r="B20" t="s">
        <v>163</v>
      </c>
      <c r="C20" s="4">
        <v>584448.82999999996</v>
      </c>
      <c r="D20" s="4">
        <v>5248234.2</v>
      </c>
      <c r="E20" s="5">
        <v>1715</v>
      </c>
      <c r="F20" s="5">
        <v>1880</v>
      </c>
      <c r="G20" s="5">
        <f>E20-F20</f>
        <v>-165</v>
      </c>
      <c r="H20" s="5">
        <v>1690</v>
      </c>
      <c r="I20" s="5">
        <f>H20-G20</f>
        <v>1855</v>
      </c>
      <c r="J20" s="5" t="s">
        <v>22</v>
      </c>
      <c r="K20" s="5">
        <v>2</v>
      </c>
      <c r="L20" s="5" t="s">
        <v>13</v>
      </c>
      <c r="M20" s="5">
        <f>H20-E20</f>
        <v>-25</v>
      </c>
    </row>
    <row r="21" spans="1:13" x14ac:dyDescent="0.75">
      <c r="A21" t="s">
        <v>174</v>
      </c>
      <c r="B21" t="s">
        <v>167</v>
      </c>
      <c r="C21" s="1">
        <v>584508.03</v>
      </c>
      <c r="D21" s="1">
        <v>5248353.3940000003</v>
      </c>
      <c r="E21" s="5">
        <v>1625</v>
      </c>
      <c r="F21" s="5">
        <v>1520</v>
      </c>
      <c r="G21" s="6">
        <f>E21-F21</f>
        <v>105</v>
      </c>
      <c r="H21" s="5">
        <v>1643</v>
      </c>
      <c r="I21" s="6">
        <f>H21-G21</f>
        <v>1538</v>
      </c>
      <c r="J21" s="5" t="s">
        <v>22</v>
      </c>
      <c r="K21" s="5">
        <v>2</v>
      </c>
      <c r="L21" t="s">
        <v>13</v>
      </c>
      <c r="M21">
        <f>H21-E21</f>
        <v>18</v>
      </c>
    </row>
    <row r="22" spans="1:13" x14ac:dyDescent="0.75">
      <c r="A22" t="s">
        <v>174</v>
      </c>
      <c r="B22" t="s">
        <v>21</v>
      </c>
      <c r="C22" s="1">
        <v>583037.05000000005</v>
      </c>
      <c r="D22" s="1">
        <v>5245032.4960000003</v>
      </c>
      <c r="E22">
        <v>2180</v>
      </c>
      <c r="F22">
        <v>2180</v>
      </c>
      <c r="G22">
        <f>E22-F22</f>
        <v>0</v>
      </c>
      <c r="H22">
        <v>2175</v>
      </c>
      <c r="I22">
        <v>2176</v>
      </c>
      <c r="J22" t="s">
        <v>22</v>
      </c>
      <c r="K22">
        <v>2</v>
      </c>
      <c r="L22" t="s">
        <v>13</v>
      </c>
      <c r="M22">
        <f>H22-E22</f>
        <v>-5</v>
      </c>
    </row>
    <row r="23" spans="1:13" x14ac:dyDescent="0.75">
      <c r="A23" t="s">
        <v>174</v>
      </c>
      <c r="B23" t="s">
        <v>26</v>
      </c>
      <c r="C23" s="1">
        <v>584508.36</v>
      </c>
      <c r="D23" s="1">
        <v>5248356.57</v>
      </c>
      <c r="E23">
        <v>1655</v>
      </c>
      <c r="F23">
        <v>1560</v>
      </c>
      <c r="G23">
        <v>95</v>
      </c>
      <c r="H23">
        <v>1643</v>
      </c>
      <c r="I23">
        <f>H23-G23</f>
        <v>1548</v>
      </c>
      <c r="J23" t="s">
        <v>22</v>
      </c>
      <c r="K23">
        <v>2</v>
      </c>
      <c r="L23" t="s">
        <v>13</v>
      </c>
      <c r="M23">
        <v>12</v>
      </c>
    </row>
    <row r="24" spans="1:13" x14ac:dyDescent="0.75">
      <c r="A24" t="s">
        <v>174</v>
      </c>
      <c r="B24" t="s">
        <v>23</v>
      </c>
      <c r="C24" s="1">
        <v>583852.86</v>
      </c>
      <c r="D24" s="1">
        <v>5246876.55</v>
      </c>
      <c r="H24">
        <v>1831</v>
      </c>
      <c r="I24">
        <v>1832</v>
      </c>
      <c r="J24" t="s">
        <v>22</v>
      </c>
      <c r="K24">
        <v>2</v>
      </c>
      <c r="L24" t="s">
        <v>13</v>
      </c>
    </row>
    <row r="25" spans="1:13" x14ac:dyDescent="0.75">
      <c r="A25" t="s">
        <v>174</v>
      </c>
      <c r="B25" t="s">
        <v>56</v>
      </c>
      <c r="C25">
        <v>585012.24</v>
      </c>
      <c r="D25">
        <v>5246740.6900000004</v>
      </c>
      <c r="E25">
        <v>1725</v>
      </c>
      <c r="F25">
        <v>1725</v>
      </c>
      <c r="G25">
        <v>0</v>
      </c>
      <c r="H25">
        <v>1716</v>
      </c>
      <c r="I25">
        <v>1717</v>
      </c>
      <c r="J25" t="s">
        <v>22</v>
      </c>
      <c r="K25">
        <v>2</v>
      </c>
      <c r="L25" t="s">
        <v>45</v>
      </c>
      <c r="M25">
        <v>-9</v>
      </c>
    </row>
    <row r="26" spans="1:13" x14ac:dyDescent="0.75">
      <c r="A26" t="s">
        <v>174</v>
      </c>
      <c r="B26" t="s">
        <v>57</v>
      </c>
      <c r="C26">
        <v>585124.87</v>
      </c>
      <c r="D26">
        <v>5247107.74</v>
      </c>
      <c r="E26">
        <v>1860</v>
      </c>
      <c r="F26">
        <v>1860</v>
      </c>
      <c r="G26">
        <v>0</v>
      </c>
      <c r="H26">
        <v>1837</v>
      </c>
      <c r="I26">
        <v>1838</v>
      </c>
      <c r="J26" t="s">
        <v>22</v>
      </c>
      <c r="K26">
        <v>2</v>
      </c>
      <c r="L26" t="s">
        <v>45</v>
      </c>
      <c r="M26">
        <v>-23</v>
      </c>
    </row>
    <row r="27" spans="1:13" x14ac:dyDescent="0.75">
      <c r="A27" t="s">
        <v>174</v>
      </c>
      <c r="B27" t="s">
        <v>58</v>
      </c>
      <c r="C27">
        <v>585262.44999999995</v>
      </c>
      <c r="D27">
        <v>5247610.45</v>
      </c>
      <c r="E27">
        <v>2010</v>
      </c>
      <c r="F27">
        <v>2010</v>
      </c>
      <c r="G27">
        <v>0</v>
      </c>
      <c r="H27">
        <v>1995</v>
      </c>
      <c r="I27">
        <v>1996</v>
      </c>
      <c r="J27" t="s">
        <v>22</v>
      </c>
      <c r="K27">
        <v>2</v>
      </c>
      <c r="L27" t="s">
        <v>45</v>
      </c>
      <c r="M27">
        <v>-15</v>
      </c>
    </row>
    <row r="28" spans="1:13" x14ac:dyDescent="0.75">
      <c r="A28" t="s">
        <v>174</v>
      </c>
      <c r="B28" t="s">
        <v>59</v>
      </c>
      <c r="C28">
        <v>585325.94999999995</v>
      </c>
      <c r="D28">
        <v>5247845.93</v>
      </c>
      <c r="E28">
        <v>1905</v>
      </c>
      <c r="F28">
        <v>2090</v>
      </c>
      <c r="G28">
        <v>-185</v>
      </c>
      <c r="H28">
        <v>1835</v>
      </c>
      <c r="I28">
        <f>H28-G28</f>
        <v>2020</v>
      </c>
      <c r="J28" t="s">
        <v>22</v>
      </c>
      <c r="K28">
        <v>2</v>
      </c>
      <c r="L28" t="s">
        <v>45</v>
      </c>
      <c r="M28">
        <v>-70</v>
      </c>
    </row>
    <row r="29" spans="1:13" x14ac:dyDescent="0.75">
      <c r="A29" t="s">
        <v>174</v>
      </c>
      <c r="B29" t="s">
        <v>60</v>
      </c>
      <c r="C29">
        <v>585389.44999999995</v>
      </c>
      <c r="D29">
        <v>5248082.34</v>
      </c>
      <c r="E29">
        <v>1720</v>
      </c>
      <c r="F29">
        <v>1590</v>
      </c>
      <c r="G29">
        <v>130</v>
      </c>
      <c r="H29">
        <v>1677</v>
      </c>
      <c r="I29">
        <f>H29-G29</f>
        <v>1547</v>
      </c>
      <c r="J29" t="s">
        <v>22</v>
      </c>
      <c r="K29">
        <v>2</v>
      </c>
      <c r="L29" t="s">
        <v>45</v>
      </c>
      <c r="M29">
        <v>-43</v>
      </c>
    </row>
    <row r="30" spans="1:13" x14ac:dyDescent="0.75">
      <c r="A30" t="s">
        <v>174</v>
      </c>
      <c r="B30" t="s">
        <v>61</v>
      </c>
      <c r="C30">
        <v>585405.32999999996</v>
      </c>
      <c r="D30">
        <v>5248139.22</v>
      </c>
      <c r="E30">
        <v>1705</v>
      </c>
      <c r="F30">
        <v>1610</v>
      </c>
      <c r="G30">
        <v>95</v>
      </c>
      <c r="H30">
        <v>1677</v>
      </c>
      <c r="I30">
        <f>H30-G30</f>
        <v>1582</v>
      </c>
      <c r="J30" t="s">
        <v>22</v>
      </c>
      <c r="K30">
        <v>2</v>
      </c>
      <c r="L30" t="s">
        <v>45</v>
      </c>
      <c r="M30">
        <v>-28</v>
      </c>
    </row>
    <row r="31" spans="1:13" x14ac:dyDescent="0.75">
      <c r="A31" t="s">
        <v>174</v>
      </c>
      <c r="B31" t="s">
        <v>62</v>
      </c>
      <c r="C31">
        <v>585459.56999999995</v>
      </c>
      <c r="D31">
        <v>5248344.28</v>
      </c>
      <c r="E31">
        <v>1765</v>
      </c>
      <c r="F31">
        <v>1735</v>
      </c>
      <c r="G31">
        <v>30</v>
      </c>
      <c r="H31">
        <v>1755</v>
      </c>
      <c r="I31">
        <f>H31-G31</f>
        <v>1725</v>
      </c>
      <c r="J31" t="s">
        <v>22</v>
      </c>
      <c r="K31">
        <v>2</v>
      </c>
      <c r="L31" t="s">
        <v>45</v>
      </c>
      <c r="M31">
        <v>-10</v>
      </c>
    </row>
    <row r="32" spans="1:13" x14ac:dyDescent="0.75">
      <c r="A32" t="s">
        <v>174</v>
      </c>
      <c r="B32" t="s">
        <v>47</v>
      </c>
      <c r="C32">
        <v>584034.87</v>
      </c>
      <c r="D32">
        <v>5244510.7699999996</v>
      </c>
      <c r="E32">
        <v>2015</v>
      </c>
      <c r="F32">
        <v>2015</v>
      </c>
      <c r="G32">
        <v>0</v>
      </c>
      <c r="H32">
        <v>1986</v>
      </c>
      <c r="I32">
        <v>1987</v>
      </c>
      <c r="J32" t="s">
        <v>22</v>
      </c>
      <c r="K32">
        <v>2</v>
      </c>
      <c r="L32" t="s">
        <v>45</v>
      </c>
      <c r="M32">
        <v>-29</v>
      </c>
    </row>
    <row r="33" spans="1:13" x14ac:dyDescent="0.75">
      <c r="A33" t="s">
        <v>174</v>
      </c>
      <c r="B33" t="s">
        <v>48</v>
      </c>
      <c r="C33">
        <v>584156.56999999995</v>
      </c>
      <c r="D33">
        <v>5244792.5599999996</v>
      </c>
      <c r="E33">
        <v>1840</v>
      </c>
      <c r="F33">
        <v>2105</v>
      </c>
      <c r="G33">
        <v>-265</v>
      </c>
      <c r="H33">
        <v>1830</v>
      </c>
      <c r="I33">
        <f>H33-G33</f>
        <v>2095</v>
      </c>
      <c r="J33" t="s">
        <v>22</v>
      </c>
      <c r="K33">
        <v>2</v>
      </c>
      <c r="L33" t="s">
        <v>45</v>
      </c>
      <c r="M33">
        <v>-10</v>
      </c>
    </row>
    <row r="34" spans="1:13" x14ac:dyDescent="0.75">
      <c r="A34" t="s">
        <v>174</v>
      </c>
      <c r="B34" t="s">
        <v>49</v>
      </c>
      <c r="C34">
        <v>584230.66</v>
      </c>
      <c r="D34">
        <v>5244957.92</v>
      </c>
      <c r="E34">
        <v>1870</v>
      </c>
      <c r="F34">
        <v>2045</v>
      </c>
      <c r="G34">
        <v>-175</v>
      </c>
      <c r="H34">
        <v>1868</v>
      </c>
      <c r="I34">
        <f>H34-G34</f>
        <v>2043</v>
      </c>
      <c r="J34" t="s">
        <v>22</v>
      </c>
      <c r="K34">
        <v>2</v>
      </c>
      <c r="L34" t="s">
        <v>45</v>
      </c>
      <c r="M34">
        <v>-2</v>
      </c>
    </row>
    <row r="35" spans="1:13" x14ac:dyDescent="0.75">
      <c r="A35" t="s">
        <v>174</v>
      </c>
      <c r="B35" t="s">
        <v>50</v>
      </c>
      <c r="C35">
        <v>584276.96</v>
      </c>
      <c r="D35">
        <v>5245069.05</v>
      </c>
      <c r="E35">
        <v>1830</v>
      </c>
      <c r="F35">
        <v>1910</v>
      </c>
      <c r="G35">
        <v>-80</v>
      </c>
      <c r="H35">
        <v>1826</v>
      </c>
      <c r="I35">
        <f>H35-G35</f>
        <v>1906</v>
      </c>
      <c r="J35" t="s">
        <v>22</v>
      </c>
      <c r="K35">
        <v>2</v>
      </c>
      <c r="L35" t="s">
        <v>45</v>
      </c>
      <c r="M35">
        <v>-4</v>
      </c>
    </row>
    <row r="36" spans="1:13" x14ac:dyDescent="0.75">
      <c r="A36" t="s">
        <v>174</v>
      </c>
      <c r="B36" t="s">
        <v>51</v>
      </c>
      <c r="C36">
        <v>584400.65</v>
      </c>
      <c r="D36">
        <v>5245345.8</v>
      </c>
      <c r="E36">
        <v>1860</v>
      </c>
      <c r="F36">
        <v>1860</v>
      </c>
      <c r="G36">
        <v>0</v>
      </c>
      <c r="H36">
        <v>1837</v>
      </c>
      <c r="I36">
        <v>1838</v>
      </c>
      <c r="J36" t="s">
        <v>22</v>
      </c>
      <c r="K36">
        <v>2</v>
      </c>
      <c r="L36" t="s">
        <v>45</v>
      </c>
      <c r="M36">
        <v>-23</v>
      </c>
    </row>
    <row r="37" spans="1:13" x14ac:dyDescent="0.75">
      <c r="A37" t="s">
        <v>174</v>
      </c>
      <c r="B37" t="s">
        <v>52</v>
      </c>
      <c r="C37">
        <v>584583.22</v>
      </c>
      <c r="D37">
        <v>5245766.49</v>
      </c>
      <c r="E37">
        <v>1890</v>
      </c>
      <c r="F37">
        <v>1890</v>
      </c>
      <c r="G37">
        <v>0</v>
      </c>
      <c r="H37">
        <v>1882</v>
      </c>
      <c r="I37">
        <v>1883</v>
      </c>
      <c r="J37" t="s">
        <v>22</v>
      </c>
      <c r="K37">
        <v>2</v>
      </c>
      <c r="L37" t="s">
        <v>45</v>
      </c>
      <c r="M37">
        <v>-8</v>
      </c>
    </row>
    <row r="38" spans="1:13" x14ac:dyDescent="0.75">
      <c r="A38" t="s">
        <v>174</v>
      </c>
      <c r="B38" t="s">
        <v>53</v>
      </c>
      <c r="C38">
        <v>584608.35</v>
      </c>
      <c r="D38">
        <v>5245820.7300000004</v>
      </c>
      <c r="E38">
        <v>1885</v>
      </c>
      <c r="F38">
        <v>1885</v>
      </c>
      <c r="G38">
        <v>0</v>
      </c>
      <c r="H38">
        <v>1866</v>
      </c>
      <c r="I38">
        <v>1867</v>
      </c>
      <c r="J38" t="s">
        <v>22</v>
      </c>
      <c r="K38">
        <v>2</v>
      </c>
      <c r="L38" t="s">
        <v>45</v>
      </c>
      <c r="M38">
        <v>-19</v>
      </c>
    </row>
    <row r="39" spans="1:13" x14ac:dyDescent="0.75">
      <c r="A39" t="s">
        <v>174</v>
      </c>
      <c r="B39" t="s">
        <v>54</v>
      </c>
      <c r="C39">
        <v>584766.18000000005</v>
      </c>
      <c r="D39">
        <v>5246179.7699999996</v>
      </c>
      <c r="E39">
        <v>1770</v>
      </c>
      <c r="F39">
        <v>1770</v>
      </c>
      <c r="G39">
        <v>0</v>
      </c>
      <c r="H39">
        <v>1775</v>
      </c>
      <c r="I39">
        <v>1776</v>
      </c>
      <c r="J39" t="s">
        <v>22</v>
      </c>
      <c r="K39">
        <v>2</v>
      </c>
      <c r="L39" t="s">
        <v>45</v>
      </c>
      <c r="M39">
        <v>5</v>
      </c>
    </row>
    <row r="40" spans="1:13" x14ac:dyDescent="0.75">
      <c r="A40" t="s">
        <v>174</v>
      </c>
      <c r="B40" t="s">
        <v>55</v>
      </c>
      <c r="C40">
        <v>584926.25</v>
      </c>
      <c r="D40">
        <v>5246546.22</v>
      </c>
      <c r="E40">
        <v>1655</v>
      </c>
      <c r="F40">
        <v>1655</v>
      </c>
      <c r="G40">
        <v>0</v>
      </c>
      <c r="H40">
        <v>1655</v>
      </c>
      <c r="I40">
        <v>1656</v>
      </c>
      <c r="J40" t="s">
        <v>22</v>
      </c>
      <c r="K40">
        <v>2</v>
      </c>
      <c r="L40" t="s">
        <v>45</v>
      </c>
      <c r="M40">
        <v>0</v>
      </c>
    </row>
    <row r="41" spans="1:13" x14ac:dyDescent="0.75">
      <c r="A41" t="s">
        <v>174</v>
      </c>
      <c r="B41" t="s">
        <v>99</v>
      </c>
      <c r="C41" s="3">
        <v>585983.37300000002</v>
      </c>
      <c r="D41" s="3">
        <v>5246166.3629999999</v>
      </c>
      <c r="E41">
        <v>1485</v>
      </c>
      <c r="F41">
        <v>1465</v>
      </c>
      <c r="G41">
        <f t="shared" ref="G41:G77" si="0">E41-F41</f>
        <v>20</v>
      </c>
      <c r="H41">
        <v>1507</v>
      </c>
      <c r="I41">
        <f>(H41-G41)</f>
        <v>1487</v>
      </c>
      <c r="J41" t="s">
        <v>22</v>
      </c>
      <c r="K41">
        <v>2</v>
      </c>
      <c r="L41" t="s">
        <v>81</v>
      </c>
      <c r="M41">
        <f t="shared" ref="M41:M77" si="1">H41-E41</f>
        <v>22</v>
      </c>
    </row>
    <row r="42" spans="1:13" x14ac:dyDescent="0.75">
      <c r="A42" t="s">
        <v>174</v>
      </c>
      <c r="B42" t="s">
        <v>101</v>
      </c>
      <c r="C42" s="3">
        <v>586034.174</v>
      </c>
      <c r="D42" s="3">
        <v>5246282.78</v>
      </c>
      <c r="E42">
        <v>1505</v>
      </c>
      <c r="F42">
        <v>1505</v>
      </c>
      <c r="G42">
        <f t="shared" si="0"/>
        <v>0</v>
      </c>
      <c r="H42">
        <v>1481</v>
      </c>
      <c r="I42">
        <f t="shared" ref="I42:I50" si="2">(H42-G42)+1</f>
        <v>1482</v>
      </c>
      <c r="J42" t="s">
        <v>22</v>
      </c>
      <c r="K42">
        <v>2</v>
      </c>
      <c r="L42" t="s">
        <v>81</v>
      </c>
      <c r="M42">
        <f t="shared" si="1"/>
        <v>-24</v>
      </c>
    </row>
    <row r="43" spans="1:13" x14ac:dyDescent="0.75">
      <c r="A43" t="s">
        <v>174</v>
      </c>
      <c r="B43" t="s">
        <v>103</v>
      </c>
      <c r="C43" s="3">
        <v>586127.30700000003</v>
      </c>
      <c r="D43" s="3">
        <v>5246492.33</v>
      </c>
      <c r="E43">
        <v>1560</v>
      </c>
      <c r="F43">
        <v>1560</v>
      </c>
      <c r="G43">
        <f t="shared" si="0"/>
        <v>0</v>
      </c>
      <c r="H43">
        <v>1541</v>
      </c>
      <c r="I43">
        <f t="shared" si="2"/>
        <v>1542</v>
      </c>
      <c r="J43" t="s">
        <v>22</v>
      </c>
      <c r="K43">
        <v>2</v>
      </c>
      <c r="L43" t="s">
        <v>81</v>
      </c>
      <c r="M43">
        <f t="shared" si="1"/>
        <v>-19</v>
      </c>
    </row>
    <row r="44" spans="1:13" x14ac:dyDescent="0.75">
      <c r="A44" t="s">
        <v>174</v>
      </c>
      <c r="B44" t="s">
        <v>105</v>
      </c>
      <c r="C44" s="3">
        <v>586192.924</v>
      </c>
      <c r="D44" s="3">
        <v>5246644.7309999997</v>
      </c>
      <c r="E44">
        <v>1580</v>
      </c>
      <c r="F44">
        <v>1580</v>
      </c>
      <c r="G44">
        <f t="shared" si="0"/>
        <v>0</v>
      </c>
      <c r="H44">
        <v>1555</v>
      </c>
      <c r="I44">
        <f t="shared" si="2"/>
        <v>1556</v>
      </c>
      <c r="J44" t="s">
        <v>22</v>
      </c>
      <c r="K44">
        <v>2</v>
      </c>
      <c r="L44" t="s">
        <v>81</v>
      </c>
      <c r="M44">
        <f t="shared" si="1"/>
        <v>-25</v>
      </c>
    </row>
    <row r="45" spans="1:13" x14ac:dyDescent="0.75">
      <c r="A45" t="s">
        <v>174</v>
      </c>
      <c r="B45" t="s">
        <v>107</v>
      </c>
      <c r="C45" s="3">
        <v>586260.65700000001</v>
      </c>
      <c r="D45" s="3">
        <v>5246797.1310000001</v>
      </c>
      <c r="E45">
        <v>1580</v>
      </c>
      <c r="F45">
        <v>1580</v>
      </c>
      <c r="G45">
        <f t="shared" si="0"/>
        <v>0</v>
      </c>
      <c r="H45">
        <v>1582</v>
      </c>
      <c r="I45">
        <f t="shared" si="2"/>
        <v>1583</v>
      </c>
      <c r="J45" t="s">
        <v>22</v>
      </c>
      <c r="K45">
        <v>2</v>
      </c>
      <c r="L45" t="s">
        <v>81</v>
      </c>
      <c r="M45">
        <f t="shared" si="1"/>
        <v>2</v>
      </c>
    </row>
    <row r="46" spans="1:13" x14ac:dyDescent="0.75">
      <c r="A46" t="s">
        <v>174</v>
      </c>
      <c r="B46" t="s">
        <v>109</v>
      </c>
      <c r="C46" s="3">
        <v>586482.90800000005</v>
      </c>
      <c r="D46" s="3">
        <v>5247298.7819999997</v>
      </c>
      <c r="E46">
        <v>1750</v>
      </c>
      <c r="F46">
        <v>1750</v>
      </c>
      <c r="G46">
        <f t="shared" si="0"/>
        <v>0</v>
      </c>
      <c r="H46">
        <v>1718</v>
      </c>
      <c r="I46">
        <f t="shared" si="2"/>
        <v>1719</v>
      </c>
      <c r="J46" t="s">
        <v>22</v>
      </c>
      <c r="K46">
        <v>2</v>
      </c>
      <c r="L46" t="s">
        <v>81</v>
      </c>
      <c r="M46">
        <f t="shared" si="1"/>
        <v>-32</v>
      </c>
    </row>
    <row r="47" spans="1:13" x14ac:dyDescent="0.75">
      <c r="A47" t="s">
        <v>174</v>
      </c>
      <c r="B47" t="s">
        <v>111</v>
      </c>
      <c r="C47" s="3">
        <v>586525.24100000004</v>
      </c>
      <c r="D47" s="3">
        <v>5247387.682</v>
      </c>
      <c r="E47">
        <v>1730</v>
      </c>
      <c r="F47">
        <v>1730</v>
      </c>
      <c r="G47">
        <f t="shared" si="0"/>
        <v>0</v>
      </c>
      <c r="H47">
        <v>1725</v>
      </c>
      <c r="I47">
        <f t="shared" si="2"/>
        <v>1726</v>
      </c>
      <c r="J47" t="s">
        <v>22</v>
      </c>
      <c r="K47">
        <v>2</v>
      </c>
      <c r="L47" t="s">
        <v>81</v>
      </c>
      <c r="M47">
        <f t="shared" si="1"/>
        <v>-5</v>
      </c>
    </row>
    <row r="48" spans="1:13" x14ac:dyDescent="0.75">
      <c r="A48" t="s">
        <v>174</v>
      </c>
      <c r="B48" t="s">
        <v>113</v>
      </c>
      <c r="C48" s="3">
        <v>586618.375</v>
      </c>
      <c r="D48" s="3">
        <v>5247597.233</v>
      </c>
      <c r="E48">
        <v>1630</v>
      </c>
      <c r="F48">
        <v>1630</v>
      </c>
      <c r="G48">
        <f t="shared" si="0"/>
        <v>0</v>
      </c>
      <c r="H48">
        <v>1608</v>
      </c>
      <c r="I48">
        <f t="shared" si="2"/>
        <v>1609</v>
      </c>
      <c r="J48" t="s">
        <v>22</v>
      </c>
      <c r="K48">
        <v>2</v>
      </c>
      <c r="L48" t="s">
        <v>81</v>
      </c>
      <c r="M48">
        <f t="shared" si="1"/>
        <v>-22</v>
      </c>
    </row>
    <row r="49" spans="1:13" x14ac:dyDescent="0.75">
      <c r="A49" t="s">
        <v>174</v>
      </c>
      <c r="B49" t="s">
        <v>115</v>
      </c>
      <c r="C49" s="3">
        <v>586749.60800000001</v>
      </c>
      <c r="D49" s="3">
        <v>5247893.5669999998</v>
      </c>
      <c r="E49">
        <v>1470</v>
      </c>
      <c r="F49">
        <v>1470</v>
      </c>
      <c r="G49">
        <f t="shared" si="0"/>
        <v>0</v>
      </c>
      <c r="H49">
        <v>1485</v>
      </c>
      <c r="I49">
        <f t="shared" si="2"/>
        <v>1486</v>
      </c>
      <c r="J49" t="s">
        <v>22</v>
      </c>
      <c r="K49">
        <v>2</v>
      </c>
      <c r="L49" t="s">
        <v>81</v>
      </c>
      <c r="M49">
        <f t="shared" si="1"/>
        <v>15</v>
      </c>
    </row>
    <row r="50" spans="1:13" x14ac:dyDescent="0.75">
      <c r="A50" t="s">
        <v>174</v>
      </c>
      <c r="B50" t="s">
        <v>117</v>
      </c>
      <c r="C50" s="3">
        <v>586789.82499999995</v>
      </c>
      <c r="D50" s="3">
        <v>5247986.7</v>
      </c>
      <c r="E50">
        <v>1530</v>
      </c>
      <c r="F50">
        <v>1530</v>
      </c>
      <c r="G50">
        <f t="shared" si="0"/>
        <v>0</v>
      </c>
      <c r="H50">
        <v>1533</v>
      </c>
      <c r="I50">
        <f t="shared" si="2"/>
        <v>1534</v>
      </c>
      <c r="J50" t="s">
        <v>22</v>
      </c>
      <c r="K50">
        <v>2</v>
      </c>
      <c r="L50" t="s">
        <v>81</v>
      </c>
      <c r="M50">
        <f t="shared" si="1"/>
        <v>3</v>
      </c>
    </row>
    <row r="51" spans="1:13" x14ac:dyDescent="0.75">
      <c r="A51" t="s">
        <v>174</v>
      </c>
      <c r="B51" t="s">
        <v>80</v>
      </c>
      <c r="C51" s="3">
        <v>584939.85499999998</v>
      </c>
      <c r="D51" s="3">
        <v>5243812.625</v>
      </c>
      <c r="E51">
        <v>1580</v>
      </c>
      <c r="F51">
        <v>1590</v>
      </c>
      <c r="G51">
        <f t="shared" si="0"/>
        <v>-10</v>
      </c>
      <c r="H51">
        <v>1553</v>
      </c>
      <c r="I51">
        <f>(H51-G51)</f>
        <v>1563</v>
      </c>
      <c r="J51" t="s">
        <v>22</v>
      </c>
      <c r="K51">
        <v>2</v>
      </c>
      <c r="L51" t="s">
        <v>81</v>
      </c>
      <c r="M51">
        <f t="shared" si="1"/>
        <v>-27</v>
      </c>
    </row>
    <row r="52" spans="1:13" x14ac:dyDescent="0.75">
      <c r="A52" t="s">
        <v>174</v>
      </c>
      <c r="B52" t="s">
        <v>83</v>
      </c>
      <c r="C52" s="3">
        <v>585068.97199999995</v>
      </c>
      <c r="D52" s="3">
        <v>5244108.9589999998</v>
      </c>
      <c r="E52">
        <v>1560</v>
      </c>
      <c r="F52">
        <v>1665</v>
      </c>
      <c r="G52">
        <f t="shared" si="0"/>
        <v>-105</v>
      </c>
      <c r="H52">
        <v>1522</v>
      </c>
      <c r="I52">
        <f>(H52-G52)</f>
        <v>1627</v>
      </c>
      <c r="J52" t="s">
        <v>22</v>
      </c>
      <c r="K52">
        <v>2</v>
      </c>
      <c r="L52" t="s">
        <v>81</v>
      </c>
      <c r="M52">
        <f t="shared" si="1"/>
        <v>-38</v>
      </c>
    </row>
    <row r="53" spans="1:13" x14ac:dyDescent="0.75">
      <c r="A53" t="s">
        <v>174</v>
      </c>
      <c r="B53" t="s">
        <v>85</v>
      </c>
      <c r="C53" s="3">
        <v>585270.05500000005</v>
      </c>
      <c r="D53" s="3">
        <v>5244557.693</v>
      </c>
      <c r="E53">
        <v>1560</v>
      </c>
      <c r="F53">
        <v>1640</v>
      </c>
      <c r="G53">
        <f t="shared" si="0"/>
        <v>-80</v>
      </c>
      <c r="H53">
        <v>1522</v>
      </c>
      <c r="I53">
        <f>(H53-G53)</f>
        <v>1602</v>
      </c>
      <c r="J53" t="s">
        <v>22</v>
      </c>
      <c r="K53">
        <v>2</v>
      </c>
      <c r="L53" t="s">
        <v>81</v>
      </c>
      <c r="M53">
        <f t="shared" si="1"/>
        <v>-38</v>
      </c>
    </row>
    <row r="54" spans="1:13" x14ac:dyDescent="0.75">
      <c r="A54" t="s">
        <v>174</v>
      </c>
      <c r="B54" t="s">
        <v>87</v>
      </c>
      <c r="C54" s="3">
        <v>585337.78899999999</v>
      </c>
      <c r="D54" s="3">
        <v>5244705.8600000003</v>
      </c>
      <c r="E54">
        <v>1560</v>
      </c>
      <c r="F54">
        <v>1580</v>
      </c>
      <c r="G54">
        <f t="shared" si="0"/>
        <v>-20</v>
      </c>
      <c r="H54">
        <v>1531</v>
      </c>
      <c r="I54">
        <f>(H54-G54)</f>
        <v>1551</v>
      </c>
      <c r="J54" t="s">
        <v>22</v>
      </c>
      <c r="K54">
        <v>2</v>
      </c>
      <c r="L54" t="s">
        <v>81</v>
      </c>
      <c r="M54">
        <f t="shared" si="1"/>
        <v>-29</v>
      </c>
    </row>
    <row r="55" spans="1:13" x14ac:dyDescent="0.75">
      <c r="A55" t="s">
        <v>174</v>
      </c>
      <c r="B55" t="s">
        <v>88</v>
      </c>
      <c r="C55" s="3">
        <v>585399.17200000002</v>
      </c>
      <c r="D55" s="3">
        <v>5244851.91</v>
      </c>
      <c r="E55">
        <v>1580</v>
      </c>
      <c r="F55">
        <v>1580</v>
      </c>
      <c r="G55">
        <f t="shared" si="0"/>
        <v>0</v>
      </c>
      <c r="H55">
        <v>1545</v>
      </c>
      <c r="I55">
        <f>(H55-G55)+1</f>
        <v>1546</v>
      </c>
      <c r="J55" t="s">
        <v>22</v>
      </c>
      <c r="K55">
        <v>2</v>
      </c>
      <c r="L55" t="s">
        <v>81</v>
      </c>
      <c r="M55">
        <f t="shared" si="1"/>
        <v>-35</v>
      </c>
    </row>
    <row r="56" spans="1:13" x14ac:dyDescent="0.75">
      <c r="A56" t="s">
        <v>174</v>
      </c>
      <c r="B56" t="s">
        <v>91</v>
      </c>
      <c r="C56" s="3">
        <v>585509.23899999994</v>
      </c>
      <c r="D56" s="3">
        <v>5245093.2110000001</v>
      </c>
      <c r="E56">
        <v>1650</v>
      </c>
      <c r="F56">
        <v>1650</v>
      </c>
      <c r="G56">
        <f t="shared" si="0"/>
        <v>0</v>
      </c>
      <c r="H56">
        <v>1619</v>
      </c>
      <c r="I56">
        <f>(H56-G56)+1</f>
        <v>1620</v>
      </c>
      <c r="J56" t="s">
        <v>22</v>
      </c>
      <c r="K56">
        <v>2</v>
      </c>
      <c r="L56" t="s">
        <v>81</v>
      </c>
      <c r="M56">
        <f t="shared" si="1"/>
        <v>-31</v>
      </c>
    </row>
    <row r="57" spans="1:13" x14ac:dyDescent="0.75">
      <c r="A57" t="s">
        <v>174</v>
      </c>
      <c r="B57" t="s">
        <v>93</v>
      </c>
      <c r="C57" s="3">
        <v>585530.40599999996</v>
      </c>
      <c r="D57" s="3">
        <v>5245154.5939999996</v>
      </c>
      <c r="E57">
        <v>1655</v>
      </c>
      <c r="F57">
        <v>1655</v>
      </c>
      <c r="G57">
        <f t="shared" si="0"/>
        <v>0</v>
      </c>
      <c r="H57">
        <v>1641</v>
      </c>
      <c r="I57">
        <f>(H57-G57)+1</f>
        <v>1642</v>
      </c>
      <c r="J57" t="s">
        <v>22</v>
      </c>
      <c r="K57">
        <v>2</v>
      </c>
      <c r="L57" t="s">
        <v>81</v>
      </c>
      <c r="M57">
        <f t="shared" si="1"/>
        <v>-14</v>
      </c>
    </row>
    <row r="58" spans="1:13" x14ac:dyDescent="0.75">
      <c r="A58" t="s">
        <v>174</v>
      </c>
      <c r="B58" t="s">
        <v>95</v>
      </c>
      <c r="C58" s="3">
        <v>585663.75600000005</v>
      </c>
      <c r="D58" s="3">
        <v>5245453.0449999999</v>
      </c>
      <c r="E58">
        <v>1635</v>
      </c>
      <c r="F58">
        <v>1635</v>
      </c>
      <c r="G58">
        <f t="shared" si="0"/>
        <v>0</v>
      </c>
      <c r="H58">
        <v>1616</v>
      </c>
      <c r="I58">
        <f>(H58-G58)+1</f>
        <v>1617</v>
      </c>
      <c r="J58" t="s">
        <v>22</v>
      </c>
      <c r="K58">
        <v>2</v>
      </c>
      <c r="L58" t="s">
        <v>81</v>
      </c>
      <c r="M58">
        <f t="shared" si="1"/>
        <v>-19</v>
      </c>
    </row>
    <row r="59" spans="1:13" x14ac:dyDescent="0.75">
      <c r="A59" t="s">
        <v>174</v>
      </c>
      <c r="B59" t="s">
        <v>97</v>
      </c>
      <c r="C59" s="3">
        <v>585864.84</v>
      </c>
      <c r="D59" s="3">
        <v>5245897.5460000001</v>
      </c>
      <c r="E59">
        <v>1585</v>
      </c>
      <c r="F59">
        <v>1585</v>
      </c>
      <c r="G59">
        <f t="shared" si="0"/>
        <v>0</v>
      </c>
      <c r="H59">
        <v>1566</v>
      </c>
      <c r="I59">
        <f>(H59-G59)+1</f>
        <v>1567</v>
      </c>
      <c r="J59" t="s">
        <v>22</v>
      </c>
      <c r="K59">
        <v>2</v>
      </c>
      <c r="L59" t="s">
        <v>81</v>
      </c>
      <c r="M59">
        <f t="shared" si="1"/>
        <v>-19</v>
      </c>
    </row>
    <row r="60" spans="1:13" x14ac:dyDescent="0.75">
      <c r="A60" t="s">
        <v>174</v>
      </c>
      <c r="B60" t="s">
        <v>138</v>
      </c>
      <c r="C60" s="3">
        <v>587091.31499999994</v>
      </c>
      <c r="D60" s="3">
        <v>5244653.9639999997</v>
      </c>
      <c r="E60">
        <v>1195</v>
      </c>
      <c r="F60">
        <v>1175</v>
      </c>
      <c r="G60">
        <f t="shared" si="0"/>
        <v>20</v>
      </c>
      <c r="H60">
        <v>1190</v>
      </c>
      <c r="I60">
        <f t="shared" ref="I60:I69" si="3">H60-G60</f>
        <v>1170</v>
      </c>
      <c r="J60" t="s">
        <v>22</v>
      </c>
      <c r="K60">
        <v>2</v>
      </c>
      <c r="L60" t="s">
        <v>119</v>
      </c>
      <c r="M60">
        <f t="shared" si="1"/>
        <v>-5</v>
      </c>
    </row>
    <row r="61" spans="1:13" x14ac:dyDescent="0.75">
      <c r="A61" t="s">
        <v>174</v>
      </c>
      <c r="B61" t="s">
        <v>140</v>
      </c>
      <c r="C61" s="3">
        <v>587202.43999999994</v>
      </c>
      <c r="D61" s="3">
        <v>5244738.102</v>
      </c>
      <c r="E61">
        <v>1185</v>
      </c>
      <c r="F61">
        <v>1200</v>
      </c>
      <c r="G61">
        <f t="shared" si="0"/>
        <v>-15</v>
      </c>
      <c r="H61">
        <v>1185</v>
      </c>
      <c r="I61">
        <f t="shared" si="3"/>
        <v>1200</v>
      </c>
      <c r="J61" t="s">
        <v>22</v>
      </c>
      <c r="K61">
        <v>2</v>
      </c>
      <c r="L61" t="s">
        <v>119</v>
      </c>
      <c r="M61">
        <f t="shared" si="1"/>
        <v>0</v>
      </c>
    </row>
    <row r="62" spans="1:13" x14ac:dyDescent="0.75">
      <c r="A62" t="s">
        <v>174</v>
      </c>
      <c r="B62" t="s">
        <v>142</v>
      </c>
      <c r="C62" s="3">
        <v>587612.65099999995</v>
      </c>
      <c r="D62" s="3">
        <v>5245030.5199999996</v>
      </c>
      <c r="E62">
        <v>1120</v>
      </c>
      <c r="F62">
        <v>1140</v>
      </c>
      <c r="G62">
        <f t="shared" si="0"/>
        <v>-20</v>
      </c>
      <c r="H62">
        <v>1119</v>
      </c>
      <c r="I62">
        <f t="shared" si="3"/>
        <v>1139</v>
      </c>
      <c r="J62" t="s">
        <v>22</v>
      </c>
      <c r="K62">
        <v>2</v>
      </c>
      <c r="L62" t="s">
        <v>119</v>
      </c>
      <c r="M62">
        <f t="shared" si="1"/>
        <v>-1</v>
      </c>
    </row>
    <row r="63" spans="1:13" x14ac:dyDescent="0.75">
      <c r="A63" t="s">
        <v>174</v>
      </c>
      <c r="B63" t="s">
        <v>144</v>
      </c>
      <c r="C63" s="3">
        <v>588053.97600000002</v>
      </c>
      <c r="D63" s="3">
        <v>5245343.2580000004</v>
      </c>
      <c r="E63">
        <v>1095</v>
      </c>
      <c r="F63">
        <v>1045</v>
      </c>
      <c r="G63">
        <f t="shared" si="0"/>
        <v>50</v>
      </c>
      <c r="H63">
        <v>1098</v>
      </c>
      <c r="I63">
        <f t="shared" si="3"/>
        <v>1048</v>
      </c>
      <c r="J63" t="s">
        <v>22</v>
      </c>
      <c r="K63">
        <v>2</v>
      </c>
      <c r="L63" t="s">
        <v>119</v>
      </c>
      <c r="M63">
        <f t="shared" si="1"/>
        <v>3</v>
      </c>
    </row>
    <row r="64" spans="1:13" x14ac:dyDescent="0.75">
      <c r="A64" t="s">
        <v>174</v>
      </c>
      <c r="B64" t="s">
        <v>146</v>
      </c>
      <c r="C64" s="3">
        <v>588566.90399999998</v>
      </c>
      <c r="D64" s="3">
        <v>5245775.9450000003</v>
      </c>
      <c r="E64">
        <v>1105</v>
      </c>
      <c r="F64">
        <v>1160</v>
      </c>
      <c r="G64">
        <f t="shared" si="0"/>
        <v>-55</v>
      </c>
      <c r="H64">
        <v>1068</v>
      </c>
      <c r="I64">
        <f t="shared" si="3"/>
        <v>1123</v>
      </c>
      <c r="J64" t="s">
        <v>22</v>
      </c>
      <c r="K64">
        <v>2</v>
      </c>
      <c r="L64" t="s">
        <v>119</v>
      </c>
      <c r="M64">
        <f t="shared" si="1"/>
        <v>-37</v>
      </c>
    </row>
    <row r="65" spans="1:13" x14ac:dyDescent="0.75">
      <c r="A65" t="s">
        <v>174</v>
      </c>
      <c r="B65" t="s">
        <v>148</v>
      </c>
      <c r="C65" s="3">
        <v>588674.19299999997</v>
      </c>
      <c r="D65" s="3">
        <v>5245957.1579999998</v>
      </c>
      <c r="E65">
        <v>1065</v>
      </c>
      <c r="F65">
        <v>1120</v>
      </c>
      <c r="G65">
        <f t="shared" si="0"/>
        <v>-55</v>
      </c>
      <c r="H65">
        <v>1067</v>
      </c>
      <c r="I65">
        <f t="shared" si="3"/>
        <v>1122</v>
      </c>
      <c r="J65" t="s">
        <v>22</v>
      </c>
      <c r="K65">
        <v>2</v>
      </c>
      <c r="L65" t="s">
        <v>119</v>
      </c>
      <c r="M65">
        <f t="shared" si="1"/>
        <v>2</v>
      </c>
    </row>
    <row r="66" spans="1:13" x14ac:dyDescent="0.75">
      <c r="A66" t="s">
        <v>174</v>
      </c>
      <c r="B66" t="s">
        <v>150</v>
      </c>
      <c r="C66" s="3">
        <v>588928.19299999997</v>
      </c>
      <c r="D66" s="3">
        <v>5246386.8420000002</v>
      </c>
      <c r="E66">
        <v>1020</v>
      </c>
      <c r="F66">
        <v>890</v>
      </c>
      <c r="G66">
        <f t="shared" si="0"/>
        <v>130</v>
      </c>
      <c r="H66">
        <v>1019</v>
      </c>
      <c r="I66">
        <f t="shared" si="3"/>
        <v>889</v>
      </c>
      <c r="J66" t="s">
        <v>22</v>
      </c>
      <c r="K66">
        <v>2</v>
      </c>
      <c r="L66" t="s">
        <v>119</v>
      </c>
      <c r="M66">
        <f t="shared" si="1"/>
        <v>-1</v>
      </c>
    </row>
    <row r="67" spans="1:13" x14ac:dyDescent="0.75">
      <c r="A67" t="s">
        <v>174</v>
      </c>
      <c r="B67" t="s">
        <v>152</v>
      </c>
      <c r="C67" s="3">
        <v>589091.17700000003</v>
      </c>
      <c r="D67" s="3">
        <v>5246657.7759999996</v>
      </c>
      <c r="E67">
        <v>1030</v>
      </c>
      <c r="F67">
        <v>1000</v>
      </c>
      <c r="G67">
        <f t="shared" si="0"/>
        <v>30</v>
      </c>
      <c r="H67">
        <v>1028</v>
      </c>
      <c r="I67">
        <f t="shared" si="3"/>
        <v>998</v>
      </c>
      <c r="J67" t="s">
        <v>22</v>
      </c>
      <c r="K67">
        <v>2</v>
      </c>
      <c r="L67" t="s">
        <v>119</v>
      </c>
      <c r="M67">
        <f t="shared" si="1"/>
        <v>-2</v>
      </c>
    </row>
    <row r="68" spans="1:13" x14ac:dyDescent="0.75">
      <c r="A68" t="s">
        <v>174</v>
      </c>
      <c r="B68" t="s">
        <v>154</v>
      </c>
      <c r="C68" s="3">
        <v>589311.04599999997</v>
      </c>
      <c r="D68" s="3">
        <v>5247024.7539999997</v>
      </c>
      <c r="E68">
        <v>1180</v>
      </c>
      <c r="F68">
        <v>1145</v>
      </c>
      <c r="G68">
        <f t="shared" si="0"/>
        <v>35</v>
      </c>
      <c r="H68">
        <v>1177</v>
      </c>
      <c r="I68">
        <f t="shared" si="3"/>
        <v>1142</v>
      </c>
      <c r="J68" t="s">
        <v>22</v>
      </c>
      <c r="K68">
        <v>2</v>
      </c>
      <c r="L68" t="s">
        <v>119</v>
      </c>
      <c r="M68">
        <f t="shared" si="1"/>
        <v>-3</v>
      </c>
    </row>
    <row r="69" spans="1:13" x14ac:dyDescent="0.75">
      <c r="A69" t="s">
        <v>174</v>
      </c>
      <c r="B69" t="s">
        <v>120</v>
      </c>
      <c r="C69" s="3">
        <v>585474.28399999999</v>
      </c>
      <c r="D69" s="3">
        <v>5243508.74</v>
      </c>
      <c r="E69">
        <v>1290</v>
      </c>
      <c r="F69">
        <v>1285</v>
      </c>
      <c r="G69">
        <f t="shared" si="0"/>
        <v>5</v>
      </c>
      <c r="H69">
        <v>1284</v>
      </c>
      <c r="I69">
        <f t="shared" si="3"/>
        <v>1279</v>
      </c>
      <c r="J69" t="s">
        <v>22</v>
      </c>
      <c r="K69">
        <v>2</v>
      </c>
      <c r="L69" t="s">
        <v>119</v>
      </c>
      <c r="M69">
        <f t="shared" si="1"/>
        <v>-6</v>
      </c>
    </row>
    <row r="70" spans="1:13" x14ac:dyDescent="0.75">
      <c r="A70" t="s">
        <v>174</v>
      </c>
      <c r="B70" t="s">
        <v>122</v>
      </c>
      <c r="C70" s="3">
        <v>585717.17200000002</v>
      </c>
      <c r="D70" s="3">
        <v>5243683.3650000002</v>
      </c>
      <c r="E70">
        <v>1310</v>
      </c>
      <c r="F70">
        <v>1310</v>
      </c>
      <c r="G70">
        <f t="shared" si="0"/>
        <v>0</v>
      </c>
      <c r="H70">
        <v>1312</v>
      </c>
      <c r="I70">
        <f t="shared" ref="I70:I75" si="4">(H70-G70)+1</f>
        <v>1313</v>
      </c>
      <c r="J70" t="s">
        <v>22</v>
      </c>
      <c r="K70">
        <v>2</v>
      </c>
      <c r="L70" t="s">
        <v>119</v>
      </c>
      <c r="M70">
        <f t="shared" si="1"/>
        <v>2</v>
      </c>
    </row>
    <row r="71" spans="1:13" x14ac:dyDescent="0.75">
      <c r="A71" t="s">
        <v>174</v>
      </c>
      <c r="B71" t="s">
        <v>124</v>
      </c>
      <c r="C71" s="3">
        <v>585861.63500000001</v>
      </c>
      <c r="D71" s="3">
        <v>5243781.79</v>
      </c>
      <c r="E71">
        <v>1285</v>
      </c>
      <c r="F71">
        <v>1285</v>
      </c>
      <c r="G71">
        <f t="shared" si="0"/>
        <v>0</v>
      </c>
      <c r="H71">
        <v>1285</v>
      </c>
      <c r="I71">
        <f t="shared" si="4"/>
        <v>1286</v>
      </c>
      <c r="J71" t="s">
        <v>22</v>
      </c>
      <c r="K71">
        <v>2</v>
      </c>
      <c r="L71" t="s">
        <v>119</v>
      </c>
      <c r="M71">
        <f t="shared" si="1"/>
        <v>0</v>
      </c>
    </row>
    <row r="72" spans="1:13" x14ac:dyDescent="0.75">
      <c r="A72" t="s">
        <v>174</v>
      </c>
      <c r="B72" t="s">
        <v>126</v>
      </c>
      <c r="C72" s="3">
        <v>586009.272</v>
      </c>
      <c r="D72" s="3">
        <v>5243888.1529999999</v>
      </c>
      <c r="E72">
        <v>1260</v>
      </c>
      <c r="F72">
        <v>1260</v>
      </c>
      <c r="G72">
        <f t="shared" si="0"/>
        <v>0</v>
      </c>
      <c r="H72">
        <v>1264</v>
      </c>
      <c r="I72">
        <f t="shared" si="4"/>
        <v>1265</v>
      </c>
      <c r="J72" t="s">
        <v>22</v>
      </c>
      <c r="K72">
        <v>2</v>
      </c>
      <c r="L72" t="s">
        <v>119</v>
      </c>
      <c r="M72">
        <f t="shared" si="1"/>
        <v>4</v>
      </c>
    </row>
    <row r="73" spans="1:13" x14ac:dyDescent="0.75">
      <c r="A73" t="s">
        <v>174</v>
      </c>
      <c r="B73" t="s">
        <v>128</v>
      </c>
      <c r="C73" s="3">
        <v>586209.29799999995</v>
      </c>
      <c r="D73" s="3">
        <v>5244032.6160000004</v>
      </c>
      <c r="E73">
        <v>1265</v>
      </c>
      <c r="F73">
        <v>1265</v>
      </c>
      <c r="G73">
        <f t="shared" si="0"/>
        <v>0</v>
      </c>
      <c r="H73">
        <v>1276</v>
      </c>
      <c r="I73">
        <f t="shared" si="4"/>
        <v>1277</v>
      </c>
      <c r="J73" t="s">
        <v>22</v>
      </c>
      <c r="K73">
        <v>2</v>
      </c>
      <c r="L73" t="s">
        <v>119</v>
      </c>
      <c r="M73">
        <f t="shared" si="1"/>
        <v>11</v>
      </c>
    </row>
    <row r="74" spans="1:13" x14ac:dyDescent="0.75">
      <c r="A74" t="s">
        <v>174</v>
      </c>
      <c r="B74" t="s">
        <v>130</v>
      </c>
      <c r="C74" s="3">
        <v>586359.47600000002</v>
      </c>
      <c r="D74" s="3">
        <v>5244139.6129999999</v>
      </c>
      <c r="E74">
        <v>1280</v>
      </c>
      <c r="F74">
        <v>1280</v>
      </c>
      <c r="G74">
        <f t="shared" si="0"/>
        <v>0</v>
      </c>
      <c r="H74">
        <v>1289</v>
      </c>
      <c r="I74">
        <f t="shared" si="4"/>
        <v>1290</v>
      </c>
      <c r="J74" t="s">
        <v>22</v>
      </c>
      <c r="K74">
        <v>2</v>
      </c>
      <c r="L74" t="s">
        <v>119</v>
      </c>
      <c r="M74">
        <f t="shared" si="1"/>
        <v>9</v>
      </c>
    </row>
    <row r="75" spans="1:13" x14ac:dyDescent="0.75">
      <c r="A75" t="s">
        <v>174</v>
      </c>
      <c r="B75" t="s">
        <v>132</v>
      </c>
      <c r="C75" s="3">
        <v>586735.71400000004</v>
      </c>
      <c r="D75" s="3">
        <v>5244404.7259999998</v>
      </c>
      <c r="E75">
        <v>1235</v>
      </c>
      <c r="F75">
        <v>1235</v>
      </c>
      <c r="G75">
        <f t="shared" si="0"/>
        <v>0</v>
      </c>
      <c r="H75">
        <v>1213</v>
      </c>
      <c r="I75">
        <f t="shared" si="4"/>
        <v>1214</v>
      </c>
      <c r="J75" t="s">
        <v>22</v>
      </c>
      <c r="K75">
        <v>2</v>
      </c>
      <c r="L75" t="s">
        <v>119</v>
      </c>
      <c r="M75">
        <f t="shared" si="1"/>
        <v>-22</v>
      </c>
    </row>
    <row r="76" spans="1:13" x14ac:dyDescent="0.75">
      <c r="A76" t="s">
        <v>174</v>
      </c>
      <c r="B76" t="s">
        <v>134</v>
      </c>
      <c r="C76" s="3">
        <v>586913.51399999997</v>
      </c>
      <c r="D76" s="3">
        <v>5244531.727</v>
      </c>
      <c r="E76">
        <v>1200</v>
      </c>
      <c r="F76">
        <v>1180</v>
      </c>
      <c r="G76">
        <f t="shared" si="0"/>
        <v>20</v>
      </c>
      <c r="H76">
        <v>1191</v>
      </c>
      <c r="I76">
        <f>H76-G76</f>
        <v>1171</v>
      </c>
      <c r="J76" t="s">
        <v>22</v>
      </c>
      <c r="K76">
        <v>2</v>
      </c>
      <c r="L76" t="s">
        <v>119</v>
      </c>
      <c r="M76">
        <f t="shared" si="1"/>
        <v>-9</v>
      </c>
    </row>
    <row r="77" spans="1:13" x14ac:dyDescent="0.75">
      <c r="A77" t="s">
        <v>174</v>
      </c>
      <c r="B77" t="s">
        <v>136</v>
      </c>
      <c r="C77" s="3">
        <v>586970.66399999999</v>
      </c>
      <c r="D77" s="3">
        <v>5244573.0020000003</v>
      </c>
      <c r="E77">
        <v>1195</v>
      </c>
      <c r="F77">
        <v>1140</v>
      </c>
      <c r="G77">
        <f t="shared" si="0"/>
        <v>55</v>
      </c>
      <c r="H77">
        <v>1209</v>
      </c>
      <c r="I77">
        <f>H77-G77</f>
        <v>1154</v>
      </c>
      <c r="J77" t="s">
        <v>22</v>
      </c>
      <c r="K77">
        <v>2</v>
      </c>
      <c r="L77" t="s">
        <v>119</v>
      </c>
      <c r="M77">
        <f t="shared" si="1"/>
        <v>14</v>
      </c>
    </row>
    <row r="78" spans="1:13" x14ac:dyDescent="0.75">
      <c r="A78" t="s">
        <v>174</v>
      </c>
      <c r="B78" t="s">
        <v>39</v>
      </c>
      <c r="C78" s="1" t="s">
        <v>79</v>
      </c>
      <c r="D78" s="1" t="s">
        <v>79</v>
      </c>
      <c r="E78" s="1" t="s">
        <v>79</v>
      </c>
      <c r="F78" s="1" t="s">
        <v>79</v>
      </c>
      <c r="G78" s="1" t="s">
        <v>79</v>
      </c>
      <c r="H78" s="1" t="s">
        <v>79</v>
      </c>
      <c r="I78" s="1" t="s">
        <v>79</v>
      </c>
      <c r="J78" s="1" t="s">
        <v>79</v>
      </c>
      <c r="K78" s="1"/>
      <c r="L78" s="1" t="s">
        <v>79</v>
      </c>
      <c r="M78" s="1" t="s">
        <v>79</v>
      </c>
    </row>
    <row r="79" spans="1:13" x14ac:dyDescent="0.75">
      <c r="A79" t="s">
        <v>174</v>
      </c>
      <c r="B79" t="s">
        <v>20</v>
      </c>
      <c r="C79" s="1" t="s">
        <v>79</v>
      </c>
      <c r="D79" s="1" t="s">
        <v>79</v>
      </c>
      <c r="E79" s="1" t="s">
        <v>79</v>
      </c>
      <c r="F79" s="1" t="s">
        <v>79</v>
      </c>
      <c r="G79" s="1" t="s">
        <v>79</v>
      </c>
      <c r="H79" s="1" t="s">
        <v>79</v>
      </c>
      <c r="I79" s="1" t="s">
        <v>79</v>
      </c>
      <c r="J79" s="1" t="s">
        <v>79</v>
      </c>
      <c r="K79" s="1"/>
      <c r="L79" s="1" t="s">
        <v>79</v>
      </c>
      <c r="M79" s="1" t="s">
        <v>79</v>
      </c>
    </row>
    <row r="80" spans="1:13" x14ac:dyDescent="0.75">
      <c r="A80" t="s">
        <v>174</v>
      </c>
      <c r="B80" t="s">
        <v>41</v>
      </c>
      <c r="C80" s="1" t="s">
        <v>79</v>
      </c>
      <c r="D80" s="1" t="s">
        <v>79</v>
      </c>
      <c r="E80" s="1" t="s">
        <v>79</v>
      </c>
      <c r="F80" s="1" t="s">
        <v>79</v>
      </c>
      <c r="G80" s="1" t="s">
        <v>79</v>
      </c>
      <c r="H80" s="1" t="s">
        <v>79</v>
      </c>
      <c r="I80" s="1" t="s">
        <v>79</v>
      </c>
      <c r="J80" s="1" t="s">
        <v>79</v>
      </c>
      <c r="K80" s="1" t="s">
        <v>79</v>
      </c>
      <c r="L80" s="1" t="s">
        <v>79</v>
      </c>
      <c r="M80" s="1" t="s">
        <v>79</v>
      </c>
    </row>
    <row r="81" spans="1:13" x14ac:dyDescent="0.75">
      <c r="A81" t="s">
        <v>174</v>
      </c>
      <c r="B81" t="s">
        <v>42</v>
      </c>
      <c r="C81" t="s">
        <v>79</v>
      </c>
      <c r="D81" t="s">
        <v>79</v>
      </c>
      <c r="E81" t="s">
        <v>79</v>
      </c>
      <c r="F81" t="s">
        <v>79</v>
      </c>
      <c r="G81" t="s">
        <v>79</v>
      </c>
      <c r="H81" t="s">
        <v>79</v>
      </c>
      <c r="I81" t="s">
        <v>79</v>
      </c>
      <c r="J81" t="s">
        <v>79</v>
      </c>
      <c r="K81" t="s">
        <v>79</v>
      </c>
      <c r="L81" t="s">
        <v>79</v>
      </c>
      <c r="M81" t="s">
        <v>79</v>
      </c>
    </row>
    <row r="82" spans="1:13" x14ac:dyDescent="0.75">
      <c r="A82" t="s">
        <v>174</v>
      </c>
      <c r="B82" t="s">
        <v>37</v>
      </c>
      <c r="C82" s="1">
        <v>583905.77</v>
      </c>
      <c r="D82" s="1">
        <v>5247005.54</v>
      </c>
      <c r="E82">
        <v>1835</v>
      </c>
      <c r="F82">
        <v>1740</v>
      </c>
      <c r="G82">
        <v>95</v>
      </c>
      <c r="H82">
        <v>1816</v>
      </c>
      <c r="I82">
        <v>1721</v>
      </c>
      <c r="J82" t="s">
        <v>28</v>
      </c>
      <c r="K82">
        <v>3</v>
      </c>
      <c r="L82" t="s">
        <v>13</v>
      </c>
      <c r="M82">
        <v>19</v>
      </c>
    </row>
    <row r="83" spans="1:13" x14ac:dyDescent="0.75">
      <c r="A83" t="s">
        <v>174</v>
      </c>
      <c r="B83" t="s">
        <v>38</v>
      </c>
      <c r="C83" s="1">
        <v>584124.05000000005</v>
      </c>
      <c r="D83" s="1">
        <v>5247498.33</v>
      </c>
      <c r="E83">
        <v>1925</v>
      </c>
      <c r="F83">
        <v>1830</v>
      </c>
      <c r="G83">
        <v>95</v>
      </c>
      <c r="H83">
        <v>1938</v>
      </c>
      <c r="I83">
        <v>1843</v>
      </c>
      <c r="J83" t="s">
        <v>28</v>
      </c>
      <c r="K83">
        <v>3</v>
      </c>
      <c r="L83" t="s">
        <v>13</v>
      </c>
      <c r="M83">
        <v>-13</v>
      </c>
    </row>
    <row r="84" spans="1:13" x14ac:dyDescent="0.75">
      <c r="A84" t="s">
        <v>174</v>
      </c>
      <c r="B84" t="s">
        <v>158</v>
      </c>
      <c r="C84" s="1">
        <v>584300.06700000004</v>
      </c>
      <c r="D84" s="1">
        <v>5247880.6359999999</v>
      </c>
      <c r="E84">
        <v>1820</v>
      </c>
      <c r="F84">
        <v>2050</v>
      </c>
      <c r="G84">
        <f>E84-F84</f>
        <v>-230</v>
      </c>
      <c r="H84">
        <v>1802</v>
      </c>
      <c r="I84">
        <f t="shared" ref="I84:I89" si="5">H84-G84</f>
        <v>2032</v>
      </c>
      <c r="J84" t="s">
        <v>28</v>
      </c>
      <c r="K84">
        <v>3</v>
      </c>
      <c r="L84" t="s">
        <v>13</v>
      </c>
      <c r="M84">
        <f>H84-E84</f>
        <v>-18</v>
      </c>
    </row>
    <row r="85" spans="1:13" x14ac:dyDescent="0.75">
      <c r="A85" t="s">
        <v>174</v>
      </c>
      <c r="B85" t="s">
        <v>162</v>
      </c>
      <c r="C85" s="1">
        <v>584336.57999999996</v>
      </c>
      <c r="D85" s="1">
        <v>5247963.1859999998</v>
      </c>
      <c r="E85">
        <v>1760</v>
      </c>
      <c r="F85">
        <v>2045</v>
      </c>
      <c r="G85">
        <f>E85-F85</f>
        <v>-285</v>
      </c>
      <c r="H85">
        <v>1742</v>
      </c>
      <c r="I85">
        <f t="shared" si="5"/>
        <v>2027</v>
      </c>
      <c r="J85" t="s">
        <v>28</v>
      </c>
      <c r="K85">
        <v>3</v>
      </c>
      <c r="L85" t="s">
        <v>13</v>
      </c>
      <c r="M85">
        <f>H85-E85</f>
        <v>-18</v>
      </c>
    </row>
    <row r="86" spans="1:13" x14ac:dyDescent="0.75">
      <c r="A86" t="s">
        <v>174</v>
      </c>
      <c r="B86" t="s">
        <v>164</v>
      </c>
      <c r="C86" s="4">
        <v>584448.82999999996</v>
      </c>
      <c r="D86" s="4">
        <v>5248234.2</v>
      </c>
      <c r="E86" s="5">
        <v>1715</v>
      </c>
      <c r="F86" s="5">
        <v>1500</v>
      </c>
      <c r="G86" s="5">
        <f>E86-F86</f>
        <v>215</v>
      </c>
      <c r="H86" s="5">
        <v>1690</v>
      </c>
      <c r="I86" s="5">
        <f t="shared" si="5"/>
        <v>1475</v>
      </c>
      <c r="J86" s="5" t="s">
        <v>28</v>
      </c>
      <c r="K86" s="5">
        <v>3</v>
      </c>
      <c r="L86" s="5" t="s">
        <v>13</v>
      </c>
      <c r="M86" s="5">
        <f>H86-E86</f>
        <v>-25</v>
      </c>
    </row>
    <row r="87" spans="1:13" x14ac:dyDescent="0.75">
      <c r="A87" t="s">
        <v>174</v>
      </c>
      <c r="B87" t="s">
        <v>168</v>
      </c>
      <c r="C87" s="1">
        <v>584508.03</v>
      </c>
      <c r="D87" s="1">
        <v>5248353.3940000003</v>
      </c>
      <c r="E87" s="5">
        <v>1625</v>
      </c>
      <c r="F87" s="5">
        <v>1410</v>
      </c>
      <c r="G87" s="6">
        <f>E87-F87</f>
        <v>215</v>
      </c>
      <c r="H87" s="5">
        <v>1643</v>
      </c>
      <c r="I87" s="6">
        <f t="shared" si="5"/>
        <v>1428</v>
      </c>
      <c r="J87" s="5" t="s">
        <v>28</v>
      </c>
      <c r="K87" s="5">
        <v>3</v>
      </c>
      <c r="L87" t="s">
        <v>13</v>
      </c>
      <c r="M87">
        <f>H87-E87</f>
        <v>18</v>
      </c>
    </row>
    <row r="88" spans="1:13" x14ac:dyDescent="0.75">
      <c r="A88" t="s">
        <v>174</v>
      </c>
      <c r="B88" t="s">
        <v>27</v>
      </c>
      <c r="C88" s="1">
        <v>583037.05000000005</v>
      </c>
      <c r="D88" s="1">
        <v>5245032.4960000003</v>
      </c>
      <c r="E88">
        <v>2180</v>
      </c>
      <c r="F88">
        <v>2060</v>
      </c>
      <c r="G88">
        <v>120</v>
      </c>
      <c r="H88">
        <v>2175</v>
      </c>
      <c r="I88">
        <f t="shared" si="5"/>
        <v>2055</v>
      </c>
      <c r="J88" t="s">
        <v>28</v>
      </c>
      <c r="K88">
        <v>3</v>
      </c>
      <c r="L88" t="s">
        <v>13</v>
      </c>
      <c r="M88">
        <v>5</v>
      </c>
    </row>
    <row r="89" spans="1:13" x14ac:dyDescent="0.75">
      <c r="A89" t="s">
        <v>174</v>
      </c>
      <c r="B89" t="s">
        <v>29</v>
      </c>
      <c r="C89" s="1">
        <v>583122.77500000002</v>
      </c>
      <c r="D89" s="1">
        <v>5245230.9340000004</v>
      </c>
      <c r="E89">
        <v>2140</v>
      </c>
      <c r="F89">
        <v>2110</v>
      </c>
      <c r="G89">
        <v>30</v>
      </c>
      <c r="H89">
        <v>2116</v>
      </c>
      <c r="I89">
        <f t="shared" si="5"/>
        <v>2086</v>
      </c>
      <c r="J89" t="s">
        <v>28</v>
      </c>
      <c r="K89">
        <v>3</v>
      </c>
      <c r="L89" t="s">
        <v>13</v>
      </c>
      <c r="M89">
        <f>H89-E89</f>
        <v>-24</v>
      </c>
    </row>
    <row r="90" spans="1:13" x14ac:dyDescent="0.75">
      <c r="A90" t="s">
        <v>174</v>
      </c>
      <c r="B90" t="s">
        <v>30</v>
      </c>
      <c r="C90" s="1">
        <v>583145.81999999995</v>
      </c>
      <c r="D90" s="1">
        <v>5245276.4800000004</v>
      </c>
      <c r="E90">
        <v>2130</v>
      </c>
      <c r="F90">
        <v>2105</v>
      </c>
      <c r="G90">
        <v>25</v>
      </c>
      <c r="H90">
        <v>2101</v>
      </c>
      <c r="I90">
        <v>2076</v>
      </c>
      <c r="J90" t="s">
        <v>28</v>
      </c>
      <c r="K90">
        <v>3</v>
      </c>
      <c r="L90" t="s">
        <v>13</v>
      </c>
      <c r="M90">
        <v>29</v>
      </c>
    </row>
    <row r="91" spans="1:13" x14ac:dyDescent="0.75">
      <c r="A91" t="s">
        <v>174</v>
      </c>
      <c r="B91" t="s">
        <v>31</v>
      </c>
      <c r="C91" s="1">
        <v>583199.80000000005</v>
      </c>
      <c r="D91" s="1">
        <v>5245400.3099999996</v>
      </c>
      <c r="E91">
        <v>2095</v>
      </c>
      <c r="F91">
        <v>2060</v>
      </c>
      <c r="G91">
        <v>35</v>
      </c>
      <c r="H91">
        <v>2055</v>
      </c>
      <c r="I91">
        <v>2020</v>
      </c>
      <c r="J91" t="s">
        <v>28</v>
      </c>
      <c r="K91">
        <v>3</v>
      </c>
      <c r="L91" t="s">
        <v>13</v>
      </c>
      <c r="M91">
        <v>40</v>
      </c>
    </row>
    <row r="92" spans="1:13" x14ac:dyDescent="0.75">
      <c r="A92" t="s">
        <v>174</v>
      </c>
      <c r="B92" t="s">
        <v>32</v>
      </c>
      <c r="C92" s="1">
        <v>583253.77</v>
      </c>
      <c r="D92" s="1">
        <v>5245525.72</v>
      </c>
      <c r="E92">
        <v>2060</v>
      </c>
      <c r="F92">
        <v>1985</v>
      </c>
      <c r="G92">
        <v>75</v>
      </c>
      <c r="H92">
        <v>2061</v>
      </c>
      <c r="I92">
        <v>1986</v>
      </c>
      <c r="J92" t="s">
        <v>28</v>
      </c>
      <c r="K92">
        <v>3</v>
      </c>
      <c r="L92" t="s">
        <v>13</v>
      </c>
      <c r="M92">
        <v>-1</v>
      </c>
    </row>
    <row r="93" spans="1:13" x14ac:dyDescent="0.75">
      <c r="A93" t="s">
        <v>174</v>
      </c>
      <c r="B93" t="s">
        <v>33</v>
      </c>
      <c r="C93" s="1">
        <v>583309.32999999996</v>
      </c>
      <c r="D93" s="1">
        <v>5245647.96</v>
      </c>
      <c r="E93">
        <v>2035</v>
      </c>
      <c r="F93">
        <v>1910</v>
      </c>
      <c r="G93">
        <v>125</v>
      </c>
      <c r="H93">
        <v>2043</v>
      </c>
      <c r="I93">
        <v>1918</v>
      </c>
      <c r="J93" t="s">
        <v>28</v>
      </c>
      <c r="K93">
        <v>3</v>
      </c>
      <c r="L93" t="s">
        <v>13</v>
      </c>
      <c r="M93">
        <v>-8</v>
      </c>
    </row>
    <row r="94" spans="1:13" x14ac:dyDescent="0.75">
      <c r="A94" t="s">
        <v>174</v>
      </c>
      <c r="B94" t="s">
        <v>34</v>
      </c>
      <c r="C94" s="1">
        <v>583362.38</v>
      </c>
      <c r="D94" s="1">
        <v>5245773.9000000004</v>
      </c>
      <c r="E94">
        <v>1985</v>
      </c>
      <c r="F94">
        <v>1880</v>
      </c>
      <c r="G94">
        <v>105</v>
      </c>
      <c r="H94">
        <v>2002</v>
      </c>
      <c r="I94">
        <v>1897</v>
      </c>
      <c r="J94" t="s">
        <v>28</v>
      </c>
      <c r="K94">
        <v>3</v>
      </c>
      <c r="L94" t="s">
        <v>13</v>
      </c>
      <c r="M94">
        <v>-17</v>
      </c>
    </row>
    <row r="95" spans="1:13" x14ac:dyDescent="0.75">
      <c r="A95" t="s">
        <v>174</v>
      </c>
      <c r="B95" t="s">
        <v>35</v>
      </c>
      <c r="C95" s="1">
        <v>583580.67000000004</v>
      </c>
      <c r="D95" s="1">
        <v>5246263.38</v>
      </c>
      <c r="E95">
        <v>1940</v>
      </c>
      <c r="F95">
        <v>1840</v>
      </c>
      <c r="G95">
        <v>100</v>
      </c>
      <c r="H95">
        <v>1939</v>
      </c>
      <c r="I95">
        <v>1839</v>
      </c>
      <c r="J95" t="s">
        <v>28</v>
      </c>
      <c r="K95">
        <v>3</v>
      </c>
      <c r="L95" t="s">
        <v>13</v>
      </c>
      <c r="M95">
        <v>1</v>
      </c>
    </row>
    <row r="96" spans="1:13" x14ac:dyDescent="0.75">
      <c r="A96" t="s">
        <v>174</v>
      </c>
      <c r="B96" t="s">
        <v>36</v>
      </c>
      <c r="C96" s="1">
        <v>583852.86</v>
      </c>
      <c r="D96" s="1">
        <v>5246876.55</v>
      </c>
      <c r="E96">
        <v>1850</v>
      </c>
      <c r="F96">
        <v>1755</v>
      </c>
      <c r="G96">
        <v>95</v>
      </c>
      <c r="H96">
        <v>1831</v>
      </c>
      <c r="I96">
        <v>1736</v>
      </c>
      <c r="J96" t="s">
        <v>28</v>
      </c>
      <c r="K96">
        <v>3</v>
      </c>
      <c r="L96" t="s">
        <v>13</v>
      </c>
      <c r="M96">
        <v>19</v>
      </c>
    </row>
    <row r="97" spans="1:13" x14ac:dyDescent="0.75">
      <c r="A97" t="s">
        <v>174</v>
      </c>
      <c r="B97" t="s">
        <v>72</v>
      </c>
      <c r="C97">
        <v>585012.24</v>
      </c>
      <c r="D97">
        <v>5246740.6900000004</v>
      </c>
      <c r="E97">
        <v>1725</v>
      </c>
      <c r="F97">
        <v>1620</v>
      </c>
      <c r="G97">
        <v>105</v>
      </c>
      <c r="H97">
        <v>1716</v>
      </c>
      <c r="I97">
        <v>1611</v>
      </c>
      <c r="J97" t="s">
        <v>28</v>
      </c>
      <c r="K97">
        <v>3</v>
      </c>
      <c r="L97" t="s">
        <v>45</v>
      </c>
      <c r="M97">
        <v>-9</v>
      </c>
    </row>
    <row r="98" spans="1:13" x14ac:dyDescent="0.75">
      <c r="A98" t="s">
        <v>174</v>
      </c>
      <c r="B98" t="s">
        <v>73</v>
      </c>
      <c r="C98">
        <v>585124.87</v>
      </c>
      <c r="D98">
        <v>5247107.74</v>
      </c>
      <c r="E98">
        <v>1860</v>
      </c>
      <c r="F98">
        <v>1765</v>
      </c>
      <c r="G98">
        <v>95</v>
      </c>
      <c r="H98">
        <v>1837</v>
      </c>
      <c r="I98">
        <v>1742</v>
      </c>
      <c r="J98" t="s">
        <v>28</v>
      </c>
      <c r="K98">
        <v>3</v>
      </c>
      <c r="L98" t="s">
        <v>45</v>
      </c>
      <c r="M98">
        <v>-23</v>
      </c>
    </row>
    <row r="99" spans="1:13" x14ac:dyDescent="0.75">
      <c r="A99" t="s">
        <v>174</v>
      </c>
      <c r="B99" t="s">
        <v>74</v>
      </c>
      <c r="C99">
        <v>585262.44999999995</v>
      </c>
      <c r="D99">
        <v>5247610.45</v>
      </c>
      <c r="E99">
        <v>2010</v>
      </c>
      <c r="F99">
        <v>1915</v>
      </c>
      <c r="G99">
        <v>95</v>
      </c>
      <c r="H99">
        <v>1995</v>
      </c>
      <c r="I99">
        <v>1900</v>
      </c>
      <c r="J99" t="s">
        <v>28</v>
      </c>
      <c r="K99">
        <v>3</v>
      </c>
      <c r="L99" t="s">
        <v>45</v>
      </c>
      <c r="M99">
        <v>-15</v>
      </c>
    </row>
    <row r="100" spans="1:13" x14ac:dyDescent="0.75">
      <c r="A100" t="s">
        <v>174</v>
      </c>
      <c r="B100" t="s">
        <v>75</v>
      </c>
      <c r="C100">
        <v>585325.94999999995</v>
      </c>
      <c r="D100">
        <v>5247845.93</v>
      </c>
      <c r="E100">
        <v>1905</v>
      </c>
      <c r="F100">
        <v>1990</v>
      </c>
      <c r="G100">
        <v>-85</v>
      </c>
      <c r="H100">
        <v>1835</v>
      </c>
      <c r="I100">
        <v>1920</v>
      </c>
      <c r="J100" t="s">
        <v>28</v>
      </c>
      <c r="K100">
        <v>3</v>
      </c>
      <c r="L100" t="s">
        <v>45</v>
      </c>
      <c r="M100">
        <v>-70</v>
      </c>
    </row>
    <row r="101" spans="1:13" x14ac:dyDescent="0.75">
      <c r="A101" t="s">
        <v>174</v>
      </c>
      <c r="B101" t="s">
        <v>76</v>
      </c>
      <c r="C101">
        <v>585389.44999999995</v>
      </c>
      <c r="D101">
        <v>5248082.34</v>
      </c>
      <c r="E101">
        <v>1720</v>
      </c>
      <c r="F101">
        <v>1490</v>
      </c>
      <c r="G101">
        <v>230</v>
      </c>
      <c r="H101">
        <v>1677</v>
      </c>
      <c r="I101">
        <v>1447</v>
      </c>
      <c r="J101" t="s">
        <v>28</v>
      </c>
      <c r="K101">
        <v>3</v>
      </c>
      <c r="L101" t="s">
        <v>45</v>
      </c>
      <c r="M101">
        <v>-43</v>
      </c>
    </row>
    <row r="102" spans="1:13" x14ac:dyDescent="0.75">
      <c r="A102" t="s">
        <v>174</v>
      </c>
      <c r="B102" t="s">
        <v>77</v>
      </c>
      <c r="C102">
        <v>585405.32999999996</v>
      </c>
      <c r="D102">
        <v>5248139.22</v>
      </c>
      <c r="E102">
        <v>1705</v>
      </c>
      <c r="F102">
        <v>1510</v>
      </c>
      <c r="G102">
        <v>195</v>
      </c>
      <c r="H102">
        <v>1677</v>
      </c>
      <c r="I102">
        <v>1482</v>
      </c>
      <c r="J102" t="s">
        <v>28</v>
      </c>
      <c r="K102">
        <v>3</v>
      </c>
      <c r="L102" t="s">
        <v>45</v>
      </c>
      <c r="M102">
        <v>-28</v>
      </c>
    </row>
    <row r="103" spans="1:13" x14ac:dyDescent="0.75">
      <c r="A103" t="s">
        <v>174</v>
      </c>
      <c r="B103" t="s">
        <v>78</v>
      </c>
      <c r="C103">
        <v>585459.56999999995</v>
      </c>
      <c r="D103">
        <v>5248344.28</v>
      </c>
      <c r="E103">
        <v>1765</v>
      </c>
      <c r="F103">
        <v>1640</v>
      </c>
      <c r="G103">
        <v>125</v>
      </c>
      <c r="H103">
        <v>1755</v>
      </c>
      <c r="I103">
        <v>1630</v>
      </c>
      <c r="J103" t="s">
        <v>28</v>
      </c>
      <c r="K103">
        <v>3</v>
      </c>
      <c r="L103" t="s">
        <v>45</v>
      </c>
      <c r="M103">
        <v>-10</v>
      </c>
    </row>
    <row r="104" spans="1:13" x14ac:dyDescent="0.75">
      <c r="A104" t="s">
        <v>174</v>
      </c>
      <c r="B104" t="s">
        <v>63</v>
      </c>
      <c r="C104">
        <v>584034.87</v>
      </c>
      <c r="D104">
        <v>5244510.7699999996</v>
      </c>
      <c r="E104">
        <v>2015</v>
      </c>
      <c r="F104">
        <v>1900</v>
      </c>
      <c r="G104">
        <v>115</v>
      </c>
      <c r="H104">
        <v>1986</v>
      </c>
      <c r="I104">
        <v>1871</v>
      </c>
      <c r="J104" t="s">
        <v>28</v>
      </c>
      <c r="K104">
        <v>3</v>
      </c>
      <c r="L104" t="s">
        <v>45</v>
      </c>
      <c r="M104">
        <v>-29</v>
      </c>
    </row>
    <row r="105" spans="1:13" x14ac:dyDescent="0.75">
      <c r="A105" t="s">
        <v>174</v>
      </c>
      <c r="B105" t="s">
        <v>64</v>
      </c>
      <c r="C105">
        <v>584156.56999999995</v>
      </c>
      <c r="D105">
        <v>5244792.5599999996</v>
      </c>
      <c r="E105">
        <v>1840</v>
      </c>
      <c r="F105">
        <v>1995</v>
      </c>
      <c r="G105">
        <v>-155</v>
      </c>
      <c r="H105">
        <v>1830</v>
      </c>
      <c r="I105">
        <v>1985</v>
      </c>
      <c r="J105" t="s">
        <v>28</v>
      </c>
      <c r="K105">
        <v>3</v>
      </c>
      <c r="L105" t="s">
        <v>45</v>
      </c>
      <c r="M105">
        <v>-10</v>
      </c>
    </row>
    <row r="106" spans="1:13" x14ac:dyDescent="0.75">
      <c r="A106" t="s">
        <v>174</v>
      </c>
      <c r="B106" t="s">
        <v>65</v>
      </c>
      <c r="C106">
        <v>584230.66</v>
      </c>
      <c r="D106">
        <v>5244957.92</v>
      </c>
      <c r="E106">
        <v>1870</v>
      </c>
      <c r="F106">
        <v>1870</v>
      </c>
      <c r="G106">
        <v>0</v>
      </c>
      <c r="H106">
        <v>1868</v>
      </c>
      <c r="I106">
        <v>1868</v>
      </c>
      <c r="J106" t="s">
        <v>28</v>
      </c>
      <c r="K106">
        <v>3</v>
      </c>
      <c r="L106" t="s">
        <v>45</v>
      </c>
      <c r="M106">
        <v>-2</v>
      </c>
    </row>
    <row r="107" spans="1:13" x14ac:dyDescent="0.75">
      <c r="A107" t="s">
        <v>174</v>
      </c>
      <c r="B107" t="s">
        <v>66</v>
      </c>
      <c r="C107">
        <v>584276.96</v>
      </c>
      <c r="D107">
        <v>5245069.05</v>
      </c>
      <c r="E107">
        <v>1830</v>
      </c>
      <c r="F107">
        <v>1715</v>
      </c>
      <c r="G107">
        <v>115</v>
      </c>
      <c r="H107">
        <v>1826</v>
      </c>
      <c r="I107">
        <v>1711</v>
      </c>
      <c r="J107" t="s">
        <v>28</v>
      </c>
      <c r="K107">
        <v>3</v>
      </c>
      <c r="L107" t="s">
        <v>45</v>
      </c>
      <c r="M107">
        <v>-4</v>
      </c>
    </row>
    <row r="108" spans="1:13" x14ac:dyDescent="0.75">
      <c r="A108" t="s">
        <v>174</v>
      </c>
      <c r="B108" t="s">
        <v>67</v>
      </c>
      <c r="C108">
        <v>584400.65</v>
      </c>
      <c r="D108">
        <v>5245345.8</v>
      </c>
      <c r="E108">
        <v>1860</v>
      </c>
      <c r="F108">
        <v>1765</v>
      </c>
      <c r="G108">
        <v>95</v>
      </c>
      <c r="H108">
        <v>1837</v>
      </c>
      <c r="I108">
        <v>1742</v>
      </c>
      <c r="J108" t="s">
        <v>28</v>
      </c>
      <c r="K108">
        <v>3</v>
      </c>
      <c r="L108" t="s">
        <v>45</v>
      </c>
      <c r="M108">
        <v>-23</v>
      </c>
    </row>
    <row r="109" spans="1:13" x14ac:dyDescent="0.75">
      <c r="A109" t="s">
        <v>174</v>
      </c>
      <c r="B109" t="s">
        <v>68</v>
      </c>
      <c r="C109">
        <v>584583.22</v>
      </c>
      <c r="D109">
        <v>5245766.49</v>
      </c>
      <c r="E109">
        <v>1890</v>
      </c>
      <c r="F109">
        <v>1790</v>
      </c>
      <c r="G109">
        <v>100</v>
      </c>
      <c r="H109">
        <v>1882</v>
      </c>
      <c r="I109">
        <v>1782</v>
      </c>
      <c r="J109" t="s">
        <v>28</v>
      </c>
      <c r="K109">
        <v>3</v>
      </c>
      <c r="L109" t="s">
        <v>45</v>
      </c>
      <c r="M109">
        <v>-8</v>
      </c>
    </row>
    <row r="110" spans="1:13" x14ac:dyDescent="0.75">
      <c r="A110" t="s">
        <v>174</v>
      </c>
      <c r="B110" t="s">
        <v>69</v>
      </c>
      <c r="C110">
        <v>584608.35</v>
      </c>
      <c r="D110">
        <v>5245820.7300000004</v>
      </c>
      <c r="E110">
        <v>1885</v>
      </c>
      <c r="F110">
        <v>1785</v>
      </c>
      <c r="G110">
        <v>100</v>
      </c>
      <c r="H110">
        <v>1866</v>
      </c>
      <c r="I110">
        <v>1766</v>
      </c>
      <c r="J110" t="s">
        <v>28</v>
      </c>
      <c r="K110">
        <v>3</v>
      </c>
      <c r="L110" t="s">
        <v>45</v>
      </c>
      <c r="M110">
        <v>-19</v>
      </c>
    </row>
    <row r="111" spans="1:13" x14ac:dyDescent="0.75">
      <c r="A111" t="s">
        <v>174</v>
      </c>
      <c r="B111" t="s">
        <v>70</v>
      </c>
      <c r="C111">
        <v>584766.18000000005</v>
      </c>
      <c r="D111">
        <v>5246179.7699999996</v>
      </c>
      <c r="E111">
        <v>1770</v>
      </c>
      <c r="F111">
        <v>1655</v>
      </c>
      <c r="G111">
        <v>115</v>
      </c>
      <c r="H111">
        <v>1775</v>
      </c>
      <c r="I111">
        <v>1660</v>
      </c>
      <c r="J111" t="s">
        <v>28</v>
      </c>
      <c r="K111">
        <v>3</v>
      </c>
      <c r="L111" t="s">
        <v>45</v>
      </c>
      <c r="M111">
        <v>5</v>
      </c>
    </row>
    <row r="112" spans="1:13" x14ac:dyDescent="0.75">
      <c r="A112" t="s">
        <v>174</v>
      </c>
      <c r="B112" t="s">
        <v>71</v>
      </c>
      <c r="C112">
        <v>584926.25</v>
      </c>
      <c r="D112">
        <v>5246546.22</v>
      </c>
      <c r="E112">
        <v>1655</v>
      </c>
      <c r="F112">
        <v>1545</v>
      </c>
      <c r="G112">
        <v>110</v>
      </c>
      <c r="H112">
        <v>1655</v>
      </c>
      <c r="I112">
        <v>1545</v>
      </c>
      <c r="J112" t="s">
        <v>28</v>
      </c>
      <c r="K112">
        <v>3</v>
      </c>
      <c r="L112" t="s">
        <v>45</v>
      </c>
      <c r="M112">
        <v>0</v>
      </c>
    </row>
    <row r="113" spans="1:13" x14ac:dyDescent="0.75">
      <c r="A113" t="s">
        <v>174</v>
      </c>
      <c r="B113" t="s">
        <v>100</v>
      </c>
      <c r="C113" s="3">
        <v>585983.37300000002</v>
      </c>
      <c r="D113" s="3">
        <v>5246166.3629999999</v>
      </c>
      <c r="E113">
        <v>1485</v>
      </c>
      <c r="F113">
        <v>1350</v>
      </c>
      <c r="G113">
        <f t="shared" ref="G113:G149" si="6">E113-F113</f>
        <v>135</v>
      </c>
      <c r="H113">
        <v>1507</v>
      </c>
      <c r="I113">
        <f t="shared" ref="I113:I149" si="7">H113-G113</f>
        <v>1372</v>
      </c>
      <c r="J113" t="s">
        <v>28</v>
      </c>
      <c r="K113">
        <v>3</v>
      </c>
      <c r="L113" t="s">
        <v>81</v>
      </c>
      <c r="M113">
        <f t="shared" ref="M113:M149" si="8">H113-E113</f>
        <v>22</v>
      </c>
    </row>
    <row r="114" spans="1:13" x14ac:dyDescent="0.75">
      <c r="A114" t="s">
        <v>174</v>
      </c>
      <c r="B114" t="s">
        <v>102</v>
      </c>
      <c r="C114" s="3">
        <v>586034.174</v>
      </c>
      <c r="D114" s="3">
        <v>5246282.78</v>
      </c>
      <c r="E114">
        <v>1505</v>
      </c>
      <c r="F114">
        <v>1390</v>
      </c>
      <c r="G114">
        <f t="shared" si="6"/>
        <v>115</v>
      </c>
      <c r="H114">
        <v>1481</v>
      </c>
      <c r="I114">
        <f t="shared" si="7"/>
        <v>1366</v>
      </c>
      <c r="J114" t="s">
        <v>28</v>
      </c>
      <c r="K114">
        <v>3</v>
      </c>
      <c r="L114" t="s">
        <v>81</v>
      </c>
      <c r="M114">
        <f t="shared" si="8"/>
        <v>-24</v>
      </c>
    </row>
    <row r="115" spans="1:13" x14ac:dyDescent="0.75">
      <c r="A115" t="s">
        <v>174</v>
      </c>
      <c r="B115" t="s">
        <v>104</v>
      </c>
      <c r="C115" s="3">
        <v>586127.30700000003</v>
      </c>
      <c r="D115" s="3">
        <v>5246492.33</v>
      </c>
      <c r="E115">
        <v>1560</v>
      </c>
      <c r="F115">
        <v>1460</v>
      </c>
      <c r="G115">
        <f t="shared" si="6"/>
        <v>100</v>
      </c>
      <c r="H115">
        <v>1541</v>
      </c>
      <c r="I115">
        <f t="shared" si="7"/>
        <v>1441</v>
      </c>
      <c r="J115" t="s">
        <v>28</v>
      </c>
      <c r="K115">
        <v>3</v>
      </c>
      <c r="L115" t="s">
        <v>81</v>
      </c>
      <c r="M115">
        <f t="shared" si="8"/>
        <v>-19</v>
      </c>
    </row>
    <row r="116" spans="1:13" x14ac:dyDescent="0.75">
      <c r="A116" t="s">
        <v>174</v>
      </c>
      <c r="B116" t="s">
        <v>106</v>
      </c>
      <c r="C116" s="3">
        <v>586192.924</v>
      </c>
      <c r="D116" s="3">
        <v>5246644.7309999997</v>
      </c>
      <c r="E116">
        <v>1580</v>
      </c>
      <c r="F116">
        <v>1470</v>
      </c>
      <c r="G116">
        <f t="shared" si="6"/>
        <v>110</v>
      </c>
      <c r="H116">
        <v>1555</v>
      </c>
      <c r="I116">
        <f t="shared" si="7"/>
        <v>1445</v>
      </c>
      <c r="J116" t="s">
        <v>28</v>
      </c>
      <c r="K116">
        <v>3</v>
      </c>
      <c r="L116" t="s">
        <v>81</v>
      </c>
      <c r="M116">
        <f t="shared" si="8"/>
        <v>-25</v>
      </c>
    </row>
    <row r="117" spans="1:13" x14ac:dyDescent="0.75">
      <c r="A117" t="s">
        <v>174</v>
      </c>
      <c r="B117" t="s">
        <v>108</v>
      </c>
      <c r="C117" s="3">
        <v>586260.65700000001</v>
      </c>
      <c r="D117" s="3">
        <v>5246797.1310000001</v>
      </c>
      <c r="E117">
        <v>1580</v>
      </c>
      <c r="F117">
        <v>1500</v>
      </c>
      <c r="G117">
        <f t="shared" si="6"/>
        <v>80</v>
      </c>
      <c r="H117">
        <v>1582</v>
      </c>
      <c r="I117">
        <f t="shared" si="7"/>
        <v>1502</v>
      </c>
      <c r="J117" t="s">
        <v>28</v>
      </c>
      <c r="K117">
        <v>3</v>
      </c>
      <c r="L117" t="s">
        <v>81</v>
      </c>
      <c r="M117">
        <f t="shared" si="8"/>
        <v>2</v>
      </c>
    </row>
    <row r="118" spans="1:13" x14ac:dyDescent="0.75">
      <c r="A118" t="s">
        <v>174</v>
      </c>
      <c r="B118" t="s">
        <v>110</v>
      </c>
      <c r="C118" s="3">
        <v>586482.90800000005</v>
      </c>
      <c r="D118" s="3">
        <v>5247298.7819999997</v>
      </c>
      <c r="E118">
        <v>1750</v>
      </c>
      <c r="F118">
        <v>1635</v>
      </c>
      <c r="G118">
        <f t="shared" si="6"/>
        <v>115</v>
      </c>
      <c r="H118">
        <v>1718</v>
      </c>
      <c r="I118">
        <f t="shared" si="7"/>
        <v>1603</v>
      </c>
      <c r="J118" t="s">
        <v>28</v>
      </c>
      <c r="K118">
        <v>3</v>
      </c>
      <c r="L118" t="s">
        <v>81</v>
      </c>
      <c r="M118">
        <f t="shared" si="8"/>
        <v>-32</v>
      </c>
    </row>
    <row r="119" spans="1:13" x14ac:dyDescent="0.75">
      <c r="A119" t="s">
        <v>174</v>
      </c>
      <c r="B119" t="s">
        <v>112</v>
      </c>
      <c r="C119" s="3">
        <v>586525.24100000004</v>
      </c>
      <c r="D119" s="3">
        <v>5247387.682</v>
      </c>
      <c r="E119">
        <v>1730</v>
      </c>
      <c r="F119">
        <v>1620</v>
      </c>
      <c r="G119">
        <f t="shared" si="6"/>
        <v>110</v>
      </c>
      <c r="H119">
        <v>1725</v>
      </c>
      <c r="I119">
        <f t="shared" si="7"/>
        <v>1615</v>
      </c>
      <c r="J119" t="s">
        <v>28</v>
      </c>
      <c r="K119">
        <v>3</v>
      </c>
      <c r="L119" t="s">
        <v>81</v>
      </c>
      <c r="M119">
        <f t="shared" si="8"/>
        <v>-5</v>
      </c>
    </row>
    <row r="120" spans="1:13" x14ac:dyDescent="0.75">
      <c r="A120" t="s">
        <v>174</v>
      </c>
      <c r="B120" t="s">
        <v>114</v>
      </c>
      <c r="C120" s="3">
        <v>586618.375</v>
      </c>
      <c r="D120" s="3">
        <v>5247597.233</v>
      </c>
      <c r="E120">
        <v>1630</v>
      </c>
      <c r="F120">
        <v>1510</v>
      </c>
      <c r="G120">
        <f t="shared" si="6"/>
        <v>120</v>
      </c>
      <c r="H120">
        <v>1608</v>
      </c>
      <c r="I120">
        <f t="shared" si="7"/>
        <v>1488</v>
      </c>
      <c r="J120" t="s">
        <v>28</v>
      </c>
      <c r="K120">
        <v>3</v>
      </c>
      <c r="L120" t="s">
        <v>81</v>
      </c>
      <c r="M120">
        <f t="shared" si="8"/>
        <v>-22</v>
      </c>
    </row>
    <row r="121" spans="1:13" x14ac:dyDescent="0.75">
      <c r="A121" t="s">
        <v>174</v>
      </c>
      <c r="B121" t="s">
        <v>116</v>
      </c>
      <c r="C121" s="3">
        <v>586749.60800000001</v>
      </c>
      <c r="D121" s="3">
        <v>5247893.5669999998</v>
      </c>
      <c r="E121">
        <v>1470</v>
      </c>
      <c r="F121">
        <v>1380</v>
      </c>
      <c r="G121">
        <f t="shared" si="6"/>
        <v>90</v>
      </c>
      <c r="H121">
        <v>1485</v>
      </c>
      <c r="I121">
        <f t="shared" si="7"/>
        <v>1395</v>
      </c>
      <c r="J121" t="s">
        <v>28</v>
      </c>
      <c r="K121">
        <v>3</v>
      </c>
      <c r="L121" t="s">
        <v>81</v>
      </c>
      <c r="M121">
        <f t="shared" si="8"/>
        <v>15</v>
      </c>
    </row>
    <row r="122" spans="1:13" x14ac:dyDescent="0.75">
      <c r="A122" t="s">
        <v>174</v>
      </c>
      <c r="B122" t="s">
        <v>118</v>
      </c>
      <c r="C122" s="3">
        <v>586789.82499999995</v>
      </c>
      <c r="D122" s="3">
        <v>5247986.7</v>
      </c>
      <c r="E122">
        <v>1530</v>
      </c>
      <c r="F122">
        <v>1405</v>
      </c>
      <c r="G122">
        <f t="shared" si="6"/>
        <v>125</v>
      </c>
      <c r="H122">
        <v>1533</v>
      </c>
      <c r="I122">
        <f t="shared" si="7"/>
        <v>1408</v>
      </c>
      <c r="J122" t="s">
        <v>28</v>
      </c>
      <c r="K122">
        <v>3</v>
      </c>
      <c r="L122" t="s">
        <v>81</v>
      </c>
      <c r="M122">
        <f t="shared" si="8"/>
        <v>3</v>
      </c>
    </row>
    <row r="123" spans="1:13" x14ac:dyDescent="0.75">
      <c r="A123" t="s">
        <v>174</v>
      </c>
      <c r="B123" t="s">
        <v>82</v>
      </c>
      <c r="C123" s="3">
        <v>584939.85499999998</v>
      </c>
      <c r="D123" s="3">
        <v>5243812.625</v>
      </c>
      <c r="E123">
        <v>1580</v>
      </c>
      <c r="F123">
        <v>1465</v>
      </c>
      <c r="G123">
        <f t="shared" si="6"/>
        <v>115</v>
      </c>
      <c r="H123">
        <v>1553</v>
      </c>
      <c r="I123">
        <f t="shared" si="7"/>
        <v>1438</v>
      </c>
      <c r="J123" t="s">
        <v>28</v>
      </c>
      <c r="K123">
        <v>3</v>
      </c>
      <c r="L123" t="s">
        <v>81</v>
      </c>
      <c r="M123">
        <f t="shared" si="8"/>
        <v>-27</v>
      </c>
    </row>
    <row r="124" spans="1:13" x14ac:dyDescent="0.75">
      <c r="A124" t="s">
        <v>174</v>
      </c>
      <c r="B124" t="s">
        <v>84</v>
      </c>
      <c r="C124" s="3">
        <v>585068.97199999995</v>
      </c>
      <c r="D124" s="3">
        <v>5244108.9589999998</v>
      </c>
      <c r="E124">
        <v>1560</v>
      </c>
      <c r="F124">
        <v>1525</v>
      </c>
      <c r="G124">
        <f t="shared" si="6"/>
        <v>35</v>
      </c>
      <c r="H124">
        <v>1522</v>
      </c>
      <c r="I124">
        <f t="shared" si="7"/>
        <v>1487</v>
      </c>
      <c r="J124" t="s">
        <v>28</v>
      </c>
      <c r="K124">
        <v>3</v>
      </c>
      <c r="L124" t="s">
        <v>81</v>
      </c>
      <c r="M124">
        <f t="shared" si="8"/>
        <v>-38</v>
      </c>
    </row>
    <row r="125" spans="1:13" x14ac:dyDescent="0.75">
      <c r="A125" t="s">
        <v>174</v>
      </c>
      <c r="B125" t="s">
        <v>86</v>
      </c>
      <c r="C125" s="3">
        <v>585270.05500000005</v>
      </c>
      <c r="D125" s="3">
        <v>5244557.693</v>
      </c>
      <c r="E125">
        <v>1560</v>
      </c>
      <c r="F125">
        <v>1520</v>
      </c>
      <c r="G125">
        <f t="shared" si="6"/>
        <v>40</v>
      </c>
      <c r="H125">
        <v>1522</v>
      </c>
      <c r="I125">
        <f t="shared" si="7"/>
        <v>1482</v>
      </c>
      <c r="J125" t="s">
        <v>28</v>
      </c>
      <c r="K125">
        <v>3</v>
      </c>
      <c r="L125" t="s">
        <v>81</v>
      </c>
      <c r="M125">
        <f t="shared" si="8"/>
        <v>-38</v>
      </c>
    </row>
    <row r="126" spans="1:13" x14ac:dyDescent="0.75">
      <c r="A126" t="s">
        <v>174</v>
      </c>
      <c r="B126" t="s">
        <v>89</v>
      </c>
      <c r="C126" s="3">
        <v>585337.78899999999</v>
      </c>
      <c r="D126" s="3">
        <v>5244705.8600000003</v>
      </c>
      <c r="E126">
        <v>1560</v>
      </c>
      <c r="F126">
        <v>1450</v>
      </c>
      <c r="G126">
        <f t="shared" si="6"/>
        <v>110</v>
      </c>
      <c r="H126">
        <v>1531</v>
      </c>
      <c r="I126">
        <f t="shared" si="7"/>
        <v>1421</v>
      </c>
      <c r="J126" t="s">
        <v>28</v>
      </c>
      <c r="K126">
        <v>3</v>
      </c>
      <c r="L126" t="s">
        <v>81</v>
      </c>
      <c r="M126">
        <f t="shared" si="8"/>
        <v>-29</v>
      </c>
    </row>
    <row r="127" spans="1:13" x14ac:dyDescent="0.75">
      <c r="A127" t="s">
        <v>174</v>
      </c>
      <c r="B127" t="s">
        <v>90</v>
      </c>
      <c r="C127" s="3">
        <v>585399.17200000002</v>
      </c>
      <c r="D127" s="3">
        <v>5244851.91</v>
      </c>
      <c r="E127">
        <v>1580</v>
      </c>
      <c r="F127">
        <v>1470</v>
      </c>
      <c r="G127">
        <f t="shared" si="6"/>
        <v>110</v>
      </c>
      <c r="H127">
        <v>1545</v>
      </c>
      <c r="I127">
        <f t="shared" si="7"/>
        <v>1435</v>
      </c>
      <c r="J127" t="s">
        <v>28</v>
      </c>
      <c r="K127">
        <v>3</v>
      </c>
      <c r="L127" t="s">
        <v>81</v>
      </c>
      <c r="M127">
        <f t="shared" si="8"/>
        <v>-35</v>
      </c>
    </row>
    <row r="128" spans="1:13" x14ac:dyDescent="0.75">
      <c r="A128" t="s">
        <v>174</v>
      </c>
      <c r="B128" t="s">
        <v>92</v>
      </c>
      <c r="C128" s="3">
        <v>585509.23899999994</v>
      </c>
      <c r="D128" s="3">
        <v>5245093.2110000001</v>
      </c>
      <c r="E128">
        <v>1650</v>
      </c>
      <c r="F128">
        <v>1545</v>
      </c>
      <c r="G128">
        <f t="shared" si="6"/>
        <v>105</v>
      </c>
      <c r="H128">
        <v>1619</v>
      </c>
      <c r="I128">
        <f t="shared" si="7"/>
        <v>1514</v>
      </c>
      <c r="J128" t="s">
        <v>28</v>
      </c>
      <c r="K128">
        <v>3</v>
      </c>
      <c r="L128" t="s">
        <v>81</v>
      </c>
      <c r="M128">
        <f t="shared" si="8"/>
        <v>-31</v>
      </c>
    </row>
    <row r="129" spans="1:13" x14ac:dyDescent="0.75">
      <c r="A129" t="s">
        <v>174</v>
      </c>
      <c r="B129" t="s">
        <v>94</v>
      </c>
      <c r="C129" s="3">
        <v>585530.40599999996</v>
      </c>
      <c r="D129" s="3">
        <v>5245154.5939999996</v>
      </c>
      <c r="E129">
        <v>1655</v>
      </c>
      <c r="F129">
        <v>1555</v>
      </c>
      <c r="G129">
        <f t="shared" si="6"/>
        <v>100</v>
      </c>
      <c r="H129">
        <v>1641</v>
      </c>
      <c r="I129">
        <f t="shared" si="7"/>
        <v>1541</v>
      </c>
      <c r="J129" t="s">
        <v>28</v>
      </c>
      <c r="K129">
        <v>3</v>
      </c>
      <c r="L129" t="s">
        <v>81</v>
      </c>
      <c r="M129">
        <f t="shared" si="8"/>
        <v>-14</v>
      </c>
    </row>
    <row r="130" spans="1:13" x14ac:dyDescent="0.75">
      <c r="A130" t="s">
        <v>174</v>
      </c>
      <c r="B130" t="s">
        <v>96</v>
      </c>
      <c r="C130" s="3">
        <v>585663.75600000005</v>
      </c>
      <c r="D130" s="3">
        <v>5245453.0449999999</v>
      </c>
      <c r="E130">
        <v>1635</v>
      </c>
      <c r="F130">
        <v>1535</v>
      </c>
      <c r="G130">
        <f t="shared" si="6"/>
        <v>100</v>
      </c>
      <c r="H130">
        <v>1616</v>
      </c>
      <c r="I130">
        <f t="shared" si="7"/>
        <v>1516</v>
      </c>
      <c r="J130" t="s">
        <v>28</v>
      </c>
      <c r="K130">
        <v>3</v>
      </c>
      <c r="L130" t="s">
        <v>81</v>
      </c>
      <c r="M130">
        <f t="shared" si="8"/>
        <v>-19</v>
      </c>
    </row>
    <row r="131" spans="1:13" x14ac:dyDescent="0.75">
      <c r="A131" t="s">
        <v>174</v>
      </c>
      <c r="B131" t="s">
        <v>98</v>
      </c>
      <c r="C131" s="3">
        <v>585864.84</v>
      </c>
      <c r="D131" s="3">
        <v>5245897.5460000001</v>
      </c>
      <c r="E131">
        <v>1585</v>
      </c>
      <c r="F131">
        <v>1460</v>
      </c>
      <c r="G131">
        <f t="shared" si="6"/>
        <v>125</v>
      </c>
      <c r="H131">
        <v>1566</v>
      </c>
      <c r="I131">
        <f t="shared" si="7"/>
        <v>1441</v>
      </c>
      <c r="J131" t="s">
        <v>28</v>
      </c>
      <c r="K131">
        <v>3</v>
      </c>
      <c r="L131" t="s">
        <v>81</v>
      </c>
      <c r="M131">
        <f t="shared" si="8"/>
        <v>-19</v>
      </c>
    </row>
    <row r="132" spans="1:13" x14ac:dyDescent="0.75">
      <c r="A132" t="s">
        <v>174</v>
      </c>
      <c r="B132" t="s">
        <v>139</v>
      </c>
      <c r="C132" s="3">
        <v>587091.31499999994</v>
      </c>
      <c r="D132" s="3">
        <v>5244653.9639999997</v>
      </c>
      <c r="E132">
        <v>1195</v>
      </c>
      <c r="F132">
        <v>1070</v>
      </c>
      <c r="G132">
        <f t="shared" si="6"/>
        <v>125</v>
      </c>
      <c r="H132">
        <v>1190</v>
      </c>
      <c r="I132">
        <f t="shared" si="7"/>
        <v>1065</v>
      </c>
      <c r="J132" t="s">
        <v>28</v>
      </c>
      <c r="K132">
        <v>3</v>
      </c>
      <c r="L132" t="s">
        <v>119</v>
      </c>
      <c r="M132">
        <f t="shared" si="8"/>
        <v>-5</v>
      </c>
    </row>
    <row r="133" spans="1:13" x14ac:dyDescent="0.75">
      <c r="A133" t="s">
        <v>174</v>
      </c>
      <c r="B133" t="s">
        <v>141</v>
      </c>
      <c r="C133" s="3">
        <v>587202.43999999994</v>
      </c>
      <c r="D133" s="3">
        <v>5244738.102</v>
      </c>
      <c r="E133">
        <v>1185</v>
      </c>
      <c r="F133">
        <v>1095</v>
      </c>
      <c r="G133">
        <f t="shared" si="6"/>
        <v>90</v>
      </c>
      <c r="H133">
        <v>1185</v>
      </c>
      <c r="I133">
        <f t="shared" si="7"/>
        <v>1095</v>
      </c>
      <c r="J133" t="s">
        <v>28</v>
      </c>
      <c r="K133">
        <v>3</v>
      </c>
      <c r="L133" t="s">
        <v>119</v>
      </c>
      <c r="M133">
        <f t="shared" si="8"/>
        <v>0</v>
      </c>
    </row>
    <row r="134" spans="1:13" x14ac:dyDescent="0.75">
      <c r="A134" t="s">
        <v>174</v>
      </c>
      <c r="B134" t="s">
        <v>143</v>
      </c>
      <c r="C134" s="3">
        <v>587612.65099999995</v>
      </c>
      <c r="D134" s="3">
        <v>5245030.5199999996</v>
      </c>
      <c r="E134">
        <v>1120</v>
      </c>
      <c r="F134">
        <v>1035</v>
      </c>
      <c r="G134">
        <f t="shared" si="6"/>
        <v>85</v>
      </c>
      <c r="H134">
        <v>1119</v>
      </c>
      <c r="I134">
        <f t="shared" si="7"/>
        <v>1034</v>
      </c>
      <c r="J134" t="s">
        <v>28</v>
      </c>
      <c r="K134">
        <v>3</v>
      </c>
      <c r="L134" t="s">
        <v>119</v>
      </c>
      <c r="M134">
        <f t="shared" si="8"/>
        <v>-1</v>
      </c>
    </row>
    <row r="135" spans="1:13" x14ac:dyDescent="0.75">
      <c r="A135" t="s">
        <v>174</v>
      </c>
      <c r="B135" t="s">
        <v>145</v>
      </c>
      <c r="C135" s="3">
        <v>588053.97600000002</v>
      </c>
      <c r="D135" s="3">
        <v>5245343.2580000004</v>
      </c>
      <c r="E135">
        <v>1095</v>
      </c>
      <c r="F135">
        <v>940</v>
      </c>
      <c r="G135">
        <f t="shared" si="6"/>
        <v>155</v>
      </c>
      <c r="H135">
        <v>1098</v>
      </c>
      <c r="I135">
        <f t="shared" si="7"/>
        <v>943</v>
      </c>
      <c r="J135" t="s">
        <v>28</v>
      </c>
      <c r="K135">
        <v>3</v>
      </c>
      <c r="L135" t="s">
        <v>119</v>
      </c>
      <c r="M135">
        <f t="shared" si="8"/>
        <v>3</v>
      </c>
    </row>
    <row r="136" spans="1:13" x14ac:dyDescent="0.75">
      <c r="A136" t="s">
        <v>174</v>
      </c>
      <c r="B136" t="s">
        <v>147</v>
      </c>
      <c r="C136" s="3">
        <v>588566.90399999998</v>
      </c>
      <c r="D136" s="3">
        <v>5245775.9450000003</v>
      </c>
      <c r="E136">
        <v>1105</v>
      </c>
      <c r="F136">
        <v>1050</v>
      </c>
      <c r="G136">
        <f t="shared" si="6"/>
        <v>55</v>
      </c>
      <c r="H136">
        <v>1068</v>
      </c>
      <c r="I136">
        <f t="shared" si="7"/>
        <v>1013</v>
      </c>
      <c r="J136" t="s">
        <v>28</v>
      </c>
      <c r="K136">
        <v>3</v>
      </c>
      <c r="L136" t="s">
        <v>119</v>
      </c>
      <c r="M136">
        <f t="shared" si="8"/>
        <v>-37</v>
      </c>
    </row>
    <row r="137" spans="1:13" x14ac:dyDescent="0.75">
      <c r="A137" t="s">
        <v>174</v>
      </c>
      <c r="B137" t="s">
        <v>149</v>
      </c>
      <c r="C137" s="3">
        <v>588674.19299999997</v>
      </c>
      <c r="D137" s="3">
        <v>5245957.1579999998</v>
      </c>
      <c r="E137">
        <v>1065</v>
      </c>
      <c r="F137">
        <v>1000</v>
      </c>
      <c r="G137">
        <f t="shared" si="6"/>
        <v>65</v>
      </c>
      <c r="H137">
        <v>1067</v>
      </c>
      <c r="I137">
        <f t="shared" si="7"/>
        <v>1002</v>
      </c>
      <c r="J137" t="s">
        <v>28</v>
      </c>
      <c r="K137">
        <v>3</v>
      </c>
      <c r="L137" t="s">
        <v>119</v>
      </c>
      <c r="M137">
        <f t="shared" si="8"/>
        <v>2</v>
      </c>
    </row>
    <row r="138" spans="1:13" x14ac:dyDescent="0.75">
      <c r="A138" t="s">
        <v>174</v>
      </c>
      <c r="B138" t="s">
        <v>151</v>
      </c>
      <c r="C138" s="3">
        <v>588928.19299999997</v>
      </c>
      <c r="D138" s="3">
        <v>5246386.8420000002</v>
      </c>
      <c r="E138">
        <v>1020</v>
      </c>
      <c r="F138">
        <v>790</v>
      </c>
      <c r="G138">
        <f t="shared" si="6"/>
        <v>230</v>
      </c>
      <c r="H138">
        <v>1019</v>
      </c>
      <c r="I138">
        <f t="shared" si="7"/>
        <v>789</v>
      </c>
      <c r="J138" t="s">
        <v>28</v>
      </c>
      <c r="K138">
        <v>3</v>
      </c>
      <c r="L138" t="s">
        <v>119</v>
      </c>
      <c r="M138">
        <f t="shared" si="8"/>
        <v>-1</v>
      </c>
    </row>
    <row r="139" spans="1:13" x14ac:dyDescent="0.75">
      <c r="A139" t="s">
        <v>174</v>
      </c>
      <c r="B139" t="s">
        <v>153</v>
      </c>
      <c r="C139" s="3">
        <v>589091.17700000003</v>
      </c>
      <c r="D139" s="3">
        <v>5246657.7759999996</v>
      </c>
      <c r="E139">
        <v>1030</v>
      </c>
      <c r="F139">
        <v>890</v>
      </c>
      <c r="G139">
        <f t="shared" si="6"/>
        <v>140</v>
      </c>
      <c r="H139">
        <v>1028</v>
      </c>
      <c r="I139">
        <f t="shared" si="7"/>
        <v>888</v>
      </c>
      <c r="J139" t="s">
        <v>28</v>
      </c>
      <c r="K139">
        <v>3</v>
      </c>
      <c r="L139" t="s">
        <v>119</v>
      </c>
      <c r="M139">
        <f t="shared" si="8"/>
        <v>-2</v>
      </c>
    </row>
    <row r="140" spans="1:13" x14ac:dyDescent="0.75">
      <c r="A140" t="s">
        <v>174</v>
      </c>
      <c r="B140" t="s">
        <v>155</v>
      </c>
      <c r="C140" s="3">
        <v>589311.04599999997</v>
      </c>
      <c r="D140" s="3">
        <v>5247024.7539999997</v>
      </c>
      <c r="E140">
        <v>1180</v>
      </c>
      <c r="F140">
        <v>1040</v>
      </c>
      <c r="G140">
        <f t="shared" si="6"/>
        <v>140</v>
      </c>
      <c r="H140">
        <v>1177</v>
      </c>
      <c r="I140">
        <f t="shared" si="7"/>
        <v>1037</v>
      </c>
      <c r="J140" t="s">
        <v>28</v>
      </c>
      <c r="K140">
        <v>3</v>
      </c>
      <c r="L140" t="s">
        <v>119</v>
      </c>
      <c r="M140">
        <f t="shared" si="8"/>
        <v>-3</v>
      </c>
    </row>
    <row r="141" spans="1:13" x14ac:dyDescent="0.75">
      <c r="A141" t="s">
        <v>174</v>
      </c>
      <c r="B141" t="s">
        <v>121</v>
      </c>
      <c r="C141" s="3">
        <v>585474.28399999999</v>
      </c>
      <c r="D141" s="3">
        <v>5243508.74</v>
      </c>
      <c r="E141">
        <v>1290</v>
      </c>
      <c r="F141">
        <v>1185</v>
      </c>
      <c r="G141">
        <f t="shared" si="6"/>
        <v>105</v>
      </c>
      <c r="H141">
        <v>1284</v>
      </c>
      <c r="I141">
        <f t="shared" si="7"/>
        <v>1179</v>
      </c>
      <c r="J141" t="s">
        <v>28</v>
      </c>
      <c r="K141">
        <v>3</v>
      </c>
      <c r="L141" t="s">
        <v>119</v>
      </c>
      <c r="M141">
        <f t="shared" si="8"/>
        <v>-6</v>
      </c>
    </row>
    <row r="142" spans="1:13" x14ac:dyDescent="0.75">
      <c r="A142" t="s">
        <v>174</v>
      </c>
      <c r="B142" t="s">
        <v>123</v>
      </c>
      <c r="C142" s="3">
        <v>585717.17200000002</v>
      </c>
      <c r="D142" s="3">
        <v>5243683.3650000002</v>
      </c>
      <c r="E142">
        <v>1310</v>
      </c>
      <c r="F142">
        <v>1205</v>
      </c>
      <c r="G142">
        <f t="shared" si="6"/>
        <v>105</v>
      </c>
      <c r="H142">
        <v>1312</v>
      </c>
      <c r="I142">
        <f t="shared" si="7"/>
        <v>1207</v>
      </c>
      <c r="J142" t="s">
        <v>28</v>
      </c>
      <c r="K142">
        <v>3</v>
      </c>
      <c r="L142" t="s">
        <v>119</v>
      </c>
      <c r="M142">
        <f t="shared" si="8"/>
        <v>2</v>
      </c>
    </row>
    <row r="143" spans="1:13" x14ac:dyDescent="0.75">
      <c r="A143" t="s">
        <v>174</v>
      </c>
      <c r="B143" t="s">
        <v>125</v>
      </c>
      <c r="C143" s="3">
        <v>585861.63500000001</v>
      </c>
      <c r="D143" s="3">
        <v>5243781.79</v>
      </c>
      <c r="E143">
        <v>1285</v>
      </c>
      <c r="F143">
        <v>1170</v>
      </c>
      <c r="G143">
        <f t="shared" si="6"/>
        <v>115</v>
      </c>
      <c r="H143">
        <v>1285</v>
      </c>
      <c r="I143">
        <f t="shared" si="7"/>
        <v>1170</v>
      </c>
      <c r="J143" t="s">
        <v>28</v>
      </c>
      <c r="K143">
        <v>3</v>
      </c>
      <c r="L143" t="s">
        <v>119</v>
      </c>
      <c r="M143">
        <f t="shared" si="8"/>
        <v>0</v>
      </c>
    </row>
    <row r="144" spans="1:13" x14ac:dyDescent="0.75">
      <c r="A144" t="s">
        <v>174</v>
      </c>
      <c r="B144" t="s">
        <v>127</v>
      </c>
      <c r="C144" s="3">
        <v>586009.272</v>
      </c>
      <c r="D144" s="3">
        <v>5243888.1529999999</v>
      </c>
      <c r="E144">
        <v>1260</v>
      </c>
      <c r="F144">
        <v>1135</v>
      </c>
      <c r="G144">
        <f t="shared" si="6"/>
        <v>125</v>
      </c>
      <c r="H144">
        <v>1264</v>
      </c>
      <c r="I144">
        <f t="shared" si="7"/>
        <v>1139</v>
      </c>
      <c r="J144" t="s">
        <v>28</v>
      </c>
      <c r="K144">
        <v>3</v>
      </c>
      <c r="L144" t="s">
        <v>119</v>
      </c>
      <c r="M144">
        <f t="shared" si="8"/>
        <v>4</v>
      </c>
    </row>
    <row r="145" spans="1:13" x14ac:dyDescent="0.75">
      <c r="A145" t="s">
        <v>174</v>
      </c>
      <c r="B145" t="s">
        <v>129</v>
      </c>
      <c r="C145" s="3">
        <v>586209.29799999995</v>
      </c>
      <c r="D145" s="3">
        <v>5244032.6160000004</v>
      </c>
      <c r="E145">
        <v>1265</v>
      </c>
      <c r="F145">
        <v>1160</v>
      </c>
      <c r="G145">
        <f t="shared" si="6"/>
        <v>105</v>
      </c>
      <c r="H145">
        <v>1276</v>
      </c>
      <c r="I145">
        <f t="shared" si="7"/>
        <v>1171</v>
      </c>
      <c r="J145" t="s">
        <v>28</v>
      </c>
      <c r="K145">
        <v>3</v>
      </c>
      <c r="L145" t="s">
        <v>119</v>
      </c>
      <c r="M145">
        <f t="shared" si="8"/>
        <v>11</v>
      </c>
    </row>
    <row r="146" spans="1:13" x14ac:dyDescent="0.75">
      <c r="A146" t="s">
        <v>174</v>
      </c>
      <c r="B146" t="s">
        <v>131</v>
      </c>
      <c r="C146" s="3">
        <v>586359.47600000002</v>
      </c>
      <c r="D146" s="3">
        <v>5244139.6129999999</v>
      </c>
      <c r="E146">
        <v>1280</v>
      </c>
      <c r="F146">
        <v>1175</v>
      </c>
      <c r="G146">
        <f t="shared" si="6"/>
        <v>105</v>
      </c>
      <c r="H146">
        <v>1289</v>
      </c>
      <c r="I146">
        <f t="shared" si="7"/>
        <v>1184</v>
      </c>
      <c r="J146" t="s">
        <v>28</v>
      </c>
      <c r="K146">
        <v>3</v>
      </c>
      <c r="L146" t="s">
        <v>119</v>
      </c>
      <c r="M146">
        <f t="shared" si="8"/>
        <v>9</v>
      </c>
    </row>
    <row r="147" spans="1:13" x14ac:dyDescent="0.75">
      <c r="A147" t="s">
        <v>174</v>
      </c>
      <c r="B147" t="s">
        <v>133</v>
      </c>
      <c r="C147" s="3">
        <v>586735.71400000004</v>
      </c>
      <c r="D147" s="3">
        <v>5244404.7259999998</v>
      </c>
      <c r="E147">
        <v>1235</v>
      </c>
      <c r="F147">
        <v>1130</v>
      </c>
      <c r="G147">
        <f t="shared" si="6"/>
        <v>105</v>
      </c>
      <c r="H147">
        <v>1213</v>
      </c>
      <c r="I147">
        <f t="shared" si="7"/>
        <v>1108</v>
      </c>
      <c r="J147" t="s">
        <v>28</v>
      </c>
      <c r="K147">
        <v>3</v>
      </c>
      <c r="L147" t="s">
        <v>119</v>
      </c>
      <c r="M147">
        <f t="shared" si="8"/>
        <v>-22</v>
      </c>
    </row>
    <row r="148" spans="1:13" x14ac:dyDescent="0.75">
      <c r="A148" t="s">
        <v>174</v>
      </c>
      <c r="B148" t="s">
        <v>135</v>
      </c>
      <c r="C148" s="3">
        <v>586913.51399999997</v>
      </c>
      <c r="D148" s="3">
        <v>5244531.727</v>
      </c>
      <c r="E148">
        <v>1200</v>
      </c>
      <c r="F148">
        <v>1050</v>
      </c>
      <c r="G148">
        <f t="shared" si="6"/>
        <v>150</v>
      </c>
      <c r="H148">
        <v>1191</v>
      </c>
      <c r="I148">
        <f t="shared" si="7"/>
        <v>1041</v>
      </c>
      <c r="J148" t="s">
        <v>28</v>
      </c>
      <c r="K148">
        <v>3</v>
      </c>
      <c r="L148" t="s">
        <v>119</v>
      </c>
      <c r="M148">
        <f t="shared" si="8"/>
        <v>-9</v>
      </c>
    </row>
    <row r="149" spans="1:13" x14ac:dyDescent="0.75">
      <c r="A149" t="s">
        <v>174</v>
      </c>
      <c r="B149" t="s">
        <v>137</v>
      </c>
      <c r="C149" s="3">
        <v>586970.66399999999</v>
      </c>
      <c r="D149" s="3">
        <v>5244573.0020000003</v>
      </c>
      <c r="E149">
        <v>1195</v>
      </c>
      <c r="F149">
        <v>1030</v>
      </c>
      <c r="G149">
        <f t="shared" si="6"/>
        <v>165</v>
      </c>
      <c r="H149">
        <v>1209</v>
      </c>
      <c r="I149">
        <f t="shared" si="7"/>
        <v>1044</v>
      </c>
      <c r="J149" t="s">
        <v>28</v>
      </c>
      <c r="K149">
        <v>3</v>
      </c>
      <c r="L149" t="s">
        <v>119</v>
      </c>
      <c r="M149">
        <f t="shared" si="8"/>
        <v>14</v>
      </c>
    </row>
    <row r="150" spans="1:13" x14ac:dyDescent="0.75">
      <c r="A150" t="s">
        <v>174</v>
      </c>
      <c r="B150" t="s">
        <v>169</v>
      </c>
      <c r="C150" s="7">
        <v>586424.94700000004</v>
      </c>
      <c r="D150" s="7">
        <v>5245283.4280000003</v>
      </c>
      <c r="E150" t="s">
        <v>79</v>
      </c>
      <c r="F150" t="s">
        <v>79</v>
      </c>
      <c r="G150" t="s">
        <v>79</v>
      </c>
      <c r="H150">
        <v>1393</v>
      </c>
      <c r="I150">
        <f>H150+1</f>
        <v>1394</v>
      </c>
      <c r="J150" t="s">
        <v>22</v>
      </c>
      <c r="K150">
        <v>2</v>
      </c>
      <c r="L150" t="s">
        <v>170</v>
      </c>
      <c r="M150" t="s">
        <v>79</v>
      </c>
    </row>
    <row r="151" spans="1:13" x14ac:dyDescent="0.75">
      <c r="A151" t="s">
        <v>174</v>
      </c>
      <c r="B151" t="s">
        <v>171</v>
      </c>
      <c r="C151" s="7">
        <v>586583.16799999995</v>
      </c>
      <c r="D151" s="7">
        <v>5245906.2580000004</v>
      </c>
      <c r="E151" t="s">
        <v>79</v>
      </c>
      <c r="F151" t="s">
        <v>79</v>
      </c>
      <c r="G151" t="s">
        <v>79</v>
      </c>
      <c r="H151">
        <v>1360</v>
      </c>
      <c r="I151">
        <f>H151+1</f>
        <v>1361</v>
      </c>
      <c r="J151" t="s">
        <v>22</v>
      </c>
      <c r="K151">
        <v>2</v>
      </c>
      <c r="L151" t="s">
        <v>170</v>
      </c>
      <c r="M151" t="s">
        <v>79</v>
      </c>
    </row>
    <row r="152" spans="1:13" x14ac:dyDescent="0.75">
      <c r="A152" t="s">
        <v>174</v>
      </c>
      <c r="B152" t="s">
        <v>172</v>
      </c>
      <c r="C152" s="7">
        <v>586134.43400000001</v>
      </c>
      <c r="D152" s="7">
        <v>5245360.1569999997</v>
      </c>
      <c r="E152" t="s">
        <v>79</v>
      </c>
      <c r="F152" t="s">
        <v>79</v>
      </c>
      <c r="G152" t="s">
        <v>79</v>
      </c>
      <c r="H152">
        <v>1482</v>
      </c>
      <c r="I152">
        <f>H152+1</f>
        <v>1483</v>
      </c>
      <c r="J152" t="s">
        <v>22</v>
      </c>
      <c r="K152">
        <v>2</v>
      </c>
      <c r="L152" t="s">
        <v>170</v>
      </c>
      <c r="M152" t="s">
        <v>79</v>
      </c>
    </row>
    <row r="153" spans="1:13" x14ac:dyDescent="0.75">
      <c r="A153" t="s">
        <v>175</v>
      </c>
      <c r="B153" t="s">
        <v>176</v>
      </c>
      <c r="C153" s="7">
        <v>585600.96900000004</v>
      </c>
      <c r="D153" s="7">
        <v>5249606.841</v>
      </c>
      <c r="E153">
        <v>1150</v>
      </c>
      <c r="F153">
        <v>1100</v>
      </c>
      <c r="G153">
        <f t="shared" ref="G153:G190" si="9">E153-F153</f>
        <v>50</v>
      </c>
      <c r="H153">
        <v>1225</v>
      </c>
      <c r="I153">
        <f t="shared" ref="I153:I168" si="10">H153-G153</f>
        <v>1175</v>
      </c>
      <c r="J153" t="s">
        <v>22</v>
      </c>
      <c r="K153">
        <v>2</v>
      </c>
      <c r="L153" t="s">
        <v>177</v>
      </c>
      <c r="M153">
        <f t="shared" ref="M153:M190" si="11">H153-E153</f>
        <v>75</v>
      </c>
    </row>
    <row r="154" spans="1:13" x14ac:dyDescent="0.75">
      <c r="A154" t="s">
        <v>175</v>
      </c>
      <c r="B154" t="s">
        <v>181</v>
      </c>
      <c r="C154" s="7">
        <v>585208.06200000003</v>
      </c>
      <c r="D154" s="7">
        <v>5249098.84</v>
      </c>
      <c r="E154">
        <v>1410</v>
      </c>
      <c r="F154">
        <v>1305</v>
      </c>
      <c r="G154">
        <f t="shared" si="9"/>
        <v>105</v>
      </c>
      <c r="H154">
        <v>1421</v>
      </c>
      <c r="I154">
        <f t="shared" si="10"/>
        <v>1316</v>
      </c>
      <c r="J154" t="s">
        <v>44</v>
      </c>
      <c r="K154">
        <v>1</v>
      </c>
      <c r="L154" t="s">
        <v>177</v>
      </c>
      <c r="M154">
        <f t="shared" si="11"/>
        <v>11</v>
      </c>
    </row>
    <row r="155" spans="1:13" x14ac:dyDescent="0.75">
      <c r="A155" t="s">
        <v>175</v>
      </c>
      <c r="B155" t="s">
        <v>23</v>
      </c>
      <c r="C155" s="7">
        <v>584566.57799999998</v>
      </c>
      <c r="D155" s="7">
        <v>5248274.5290000001</v>
      </c>
      <c r="E155">
        <v>1665</v>
      </c>
      <c r="F155">
        <v>1610</v>
      </c>
      <c r="G155">
        <f t="shared" si="9"/>
        <v>55</v>
      </c>
      <c r="H155">
        <v>1650</v>
      </c>
      <c r="I155">
        <f t="shared" si="10"/>
        <v>1595</v>
      </c>
      <c r="J155" t="s">
        <v>44</v>
      </c>
      <c r="K155">
        <v>1</v>
      </c>
      <c r="L155" t="s">
        <v>177</v>
      </c>
      <c r="M155">
        <f t="shared" si="11"/>
        <v>-15</v>
      </c>
    </row>
    <row r="156" spans="1:13" x14ac:dyDescent="0.75">
      <c r="A156" t="s">
        <v>175</v>
      </c>
      <c r="B156" t="s">
        <v>17</v>
      </c>
      <c r="C156" s="7">
        <v>584434.28599999996</v>
      </c>
      <c r="D156" s="7">
        <v>5248107.841</v>
      </c>
      <c r="E156">
        <v>1725</v>
      </c>
      <c r="F156">
        <v>1260</v>
      </c>
      <c r="G156">
        <f t="shared" si="9"/>
        <v>465</v>
      </c>
      <c r="H156">
        <v>1719</v>
      </c>
      <c r="I156">
        <f t="shared" si="10"/>
        <v>1254</v>
      </c>
      <c r="J156" t="s">
        <v>12</v>
      </c>
      <c r="K156">
        <v>1</v>
      </c>
      <c r="L156" t="s">
        <v>177</v>
      </c>
      <c r="M156">
        <f t="shared" si="11"/>
        <v>-6</v>
      </c>
    </row>
    <row r="157" spans="1:13" x14ac:dyDescent="0.75">
      <c r="A157" t="s">
        <v>175</v>
      </c>
      <c r="B157" t="s">
        <v>195</v>
      </c>
      <c r="C157" s="7">
        <v>584264.95299999998</v>
      </c>
      <c r="D157" s="7">
        <v>5247886.9129999997</v>
      </c>
      <c r="E157">
        <v>1800</v>
      </c>
      <c r="F157">
        <v>1800</v>
      </c>
      <c r="G157">
        <f t="shared" si="9"/>
        <v>0</v>
      </c>
      <c r="H157">
        <v>1813</v>
      </c>
      <c r="I157">
        <f t="shared" si="10"/>
        <v>1813</v>
      </c>
      <c r="J157" t="s">
        <v>12</v>
      </c>
      <c r="K157">
        <v>1</v>
      </c>
      <c r="L157" t="s">
        <v>177</v>
      </c>
      <c r="M157">
        <f t="shared" si="11"/>
        <v>13</v>
      </c>
    </row>
    <row r="158" spans="1:13" x14ac:dyDescent="0.75">
      <c r="A158" t="s">
        <v>175</v>
      </c>
      <c r="B158" t="s">
        <v>19</v>
      </c>
      <c r="C158" s="7">
        <v>583991.77</v>
      </c>
      <c r="D158" s="7">
        <v>5247537.0010000002</v>
      </c>
      <c r="E158">
        <v>1930</v>
      </c>
      <c r="F158">
        <v>1580</v>
      </c>
      <c r="G158">
        <f t="shared" si="9"/>
        <v>350</v>
      </c>
      <c r="H158">
        <v>1929</v>
      </c>
      <c r="I158">
        <f t="shared" si="10"/>
        <v>1579</v>
      </c>
      <c r="J158" t="s">
        <v>12</v>
      </c>
      <c r="K158">
        <v>1</v>
      </c>
      <c r="L158" t="s">
        <v>177</v>
      </c>
      <c r="M158">
        <f t="shared" si="11"/>
        <v>-1</v>
      </c>
    </row>
    <row r="159" spans="1:13" x14ac:dyDescent="0.75">
      <c r="A159" t="s">
        <v>175</v>
      </c>
      <c r="B159" t="s">
        <v>197</v>
      </c>
      <c r="C159" s="7">
        <v>583922.978</v>
      </c>
      <c r="D159" s="7">
        <v>5247453.6569999997</v>
      </c>
      <c r="E159">
        <v>1880</v>
      </c>
      <c r="F159">
        <v>1580</v>
      </c>
      <c r="G159">
        <f t="shared" si="9"/>
        <v>300</v>
      </c>
      <c r="H159">
        <v>1873</v>
      </c>
      <c r="I159">
        <f t="shared" si="10"/>
        <v>1573</v>
      </c>
      <c r="J159" t="s">
        <v>12</v>
      </c>
      <c r="K159">
        <v>1</v>
      </c>
      <c r="L159" t="s">
        <v>177</v>
      </c>
      <c r="M159">
        <f t="shared" si="11"/>
        <v>-7</v>
      </c>
    </row>
    <row r="160" spans="1:13" x14ac:dyDescent="0.75">
      <c r="A160" t="s">
        <v>175</v>
      </c>
      <c r="B160" t="s">
        <v>180</v>
      </c>
      <c r="C160" s="7">
        <v>585386.65599999996</v>
      </c>
      <c r="D160" s="7">
        <v>5249331.6739999996</v>
      </c>
      <c r="E160">
        <v>1400</v>
      </c>
      <c r="F160">
        <v>1025</v>
      </c>
      <c r="G160">
        <f t="shared" si="9"/>
        <v>375</v>
      </c>
      <c r="H160">
        <v>1396</v>
      </c>
      <c r="I160">
        <f t="shared" si="10"/>
        <v>1021</v>
      </c>
      <c r="J160" t="s">
        <v>12</v>
      </c>
      <c r="K160">
        <v>1</v>
      </c>
      <c r="L160" t="s">
        <v>177</v>
      </c>
      <c r="M160">
        <f t="shared" si="11"/>
        <v>-4</v>
      </c>
    </row>
    <row r="161" spans="1:13" x14ac:dyDescent="0.75">
      <c r="A161" t="s">
        <v>175</v>
      </c>
      <c r="B161" t="s">
        <v>184</v>
      </c>
      <c r="C161" s="7">
        <v>585208.06200000003</v>
      </c>
      <c r="D161" s="7">
        <v>5249098.84</v>
      </c>
      <c r="E161">
        <v>1410</v>
      </c>
      <c r="F161">
        <v>960</v>
      </c>
      <c r="G161">
        <f t="shared" si="9"/>
        <v>450</v>
      </c>
      <c r="H161">
        <v>1421</v>
      </c>
      <c r="I161">
        <f t="shared" si="10"/>
        <v>971</v>
      </c>
      <c r="J161" t="s">
        <v>12</v>
      </c>
      <c r="K161">
        <v>1</v>
      </c>
      <c r="L161" t="s">
        <v>177</v>
      </c>
      <c r="M161">
        <f t="shared" si="11"/>
        <v>11</v>
      </c>
    </row>
    <row r="162" spans="1:13" x14ac:dyDescent="0.75">
      <c r="A162" t="s">
        <v>175</v>
      </c>
      <c r="B162" t="s">
        <v>185</v>
      </c>
      <c r="C162" s="7">
        <v>585107.52</v>
      </c>
      <c r="D162" s="7">
        <v>5248973.1619999995</v>
      </c>
      <c r="E162">
        <v>1500</v>
      </c>
      <c r="F162">
        <v>970</v>
      </c>
      <c r="G162">
        <f t="shared" si="9"/>
        <v>530</v>
      </c>
      <c r="H162">
        <v>1476</v>
      </c>
      <c r="I162">
        <f t="shared" si="10"/>
        <v>946</v>
      </c>
      <c r="J162" t="s">
        <v>12</v>
      </c>
      <c r="K162">
        <v>1</v>
      </c>
      <c r="L162" t="s">
        <v>177</v>
      </c>
      <c r="M162">
        <f t="shared" si="11"/>
        <v>-24</v>
      </c>
    </row>
    <row r="163" spans="1:13" x14ac:dyDescent="0.75">
      <c r="A163" t="s">
        <v>175</v>
      </c>
      <c r="B163" t="s">
        <v>188</v>
      </c>
      <c r="C163" s="7">
        <v>584992.55799999996</v>
      </c>
      <c r="D163" s="7">
        <v>5248822.2170000002</v>
      </c>
      <c r="E163">
        <v>1610</v>
      </c>
      <c r="F163">
        <v>1100</v>
      </c>
      <c r="G163">
        <f t="shared" si="9"/>
        <v>510</v>
      </c>
      <c r="H163">
        <v>1599</v>
      </c>
      <c r="I163">
        <f t="shared" si="10"/>
        <v>1089</v>
      </c>
      <c r="J163" t="s">
        <v>12</v>
      </c>
      <c r="K163">
        <v>1</v>
      </c>
      <c r="L163" t="s">
        <v>177</v>
      </c>
      <c r="M163">
        <f t="shared" si="11"/>
        <v>-11</v>
      </c>
    </row>
    <row r="164" spans="1:13" x14ac:dyDescent="0.75">
      <c r="A164" t="s">
        <v>175</v>
      </c>
      <c r="B164" t="s">
        <v>191</v>
      </c>
      <c r="C164" s="7">
        <v>584844.39099999995</v>
      </c>
      <c r="D164" s="7">
        <v>5248634.3629999999</v>
      </c>
      <c r="E164">
        <v>1740</v>
      </c>
      <c r="F164">
        <v>1380</v>
      </c>
      <c r="G164">
        <f t="shared" si="9"/>
        <v>360</v>
      </c>
      <c r="H164">
        <v>1767</v>
      </c>
      <c r="I164">
        <f t="shared" si="10"/>
        <v>1407</v>
      </c>
      <c r="J164" t="s">
        <v>12</v>
      </c>
      <c r="K164">
        <v>1</v>
      </c>
      <c r="L164" t="s">
        <v>177</v>
      </c>
      <c r="M164">
        <f t="shared" si="11"/>
        <v>27</v>
      </c>
    </row>
    <row r="165" spans="1:13" x14ac:dyDescent="0.75">
      <c r="A165" t="s">
        <v>175</v>
      </c>
      <c r="B165" t="s">
        <v>192</v>
      </c>
      <c r="C165" s="7">
        <v>584680.34900000005</v>
      </c>
      <c r="D165" s="7">
        <v>5248421.3729999997</v>
      </c>
      <c r="E165">
        <v>1685</v>
      </c>
      <c r="F165">
        <v>1280</v>
      </c>
      <c r="G165">
        <f t="shared" si="9"/>
        <v>405</v>
      </c>
      <c r="H165">
        <v>1683</v>
      </c>
      <c r="I165">
        <f t="shared" si="10"/>
        <v>1278</v>
      </c>
      <c r="J165" t="s">
        <v>12</v>
      </c>
      <c r="K165">
        <v>1</v>
      </c>
      <c r="L165" t="s">
        <v>177</v>
      </c>
      <c r="M165">
        <f t="shared" si="11"/>
        <v>-2</v>
      </c>
    </row>
    <row r="166" spans="1:13" x14ac:dyDescent="0.75">
      <c r="A166" t="s">
        <v>175</v>
      </c>
      <c r="B166" t="s">
        <v>193</v>
      </c>
      <c r="C166" s="7">
        <v>584566.57799999998</v>
      </c>
      <c r="D166" s="7">
        <v>5248274.5290000001</v>
      </c>
      <c r="E166">
        <v>1665</v>
      </c>
      <c r="F166">
        <v>1225</v>
      </c>
      <c r="G166">
        <f t="shared" si="9"/>
        <v>440</v>
      </c>
      <c r="H166">
        <v>1650</v>
      </c>
      <c r="I166">
        <f t="shared" si="10"/>
        <v>1210</v>
      </c>
      <c r="J166" t="s">
        <v>12</v>
      </c>
      <c r="K166">
        <v>1</v>
      </c>
      <c r="L166" t="s">
        <v>177</v>
      </c>
      <c r="M166">
        <f t="shared" si="11"/>
        <v>-15</v>
      </c>
    </row>
    <row r="167" spans="1:13" x14ac:dyDescent="0.75">
      <c r="A167" t="s">
        <v>175</v>
      </c>
      <c r="B167" t="s">
        <v>24</v>
      </c>
      <c r="C167" s="7">
        <v>584434.28599999996</v>
      </c>
      <c r="D167" s="7">
        <v>5248107.841</v>
      </c>
      <c r="E167">
        <v>1725</v>
      </c>
      <c r="F167">
        <v>2120</v>
      </c>
      <c r="G167">
        <f t="shared" si="9"/>
        <v>-395</v>
      </c>
      <c r="H167">
        <v>1719</v>
      </c>
      <c r="I167">
        <f t="shared" si="10"/>
        <v>2114</v>
      </c>
      <c r="J167" t="s">
        <v>22</v>
      </c>
      <c r="K167">
        <v>2</v>
      </c>
      <c r="L167" t="s">
        <v>177</v>
      </c>
      <c r="M167">
        <f t="shared" si="11"/>
        <v>-6</v>
      </c>
    </row>
    <row r="168" spans="1:13" x14ac:dyDescent="0.75">
      <c r="A168" t="s">
        <v>175</v>
      </c>
      <c r="B168" t="s">
        <v>194</v>
      </c>
      <c r="C168" s="7">
        <v>584264.95299999998</v>
      </c>
      <c r="D168" s="7">
        <v>5247886.9129999997</v>
      </c>
      <c r="E168">
        <v>1800</v>
      </c>
      <c r="F168">
        <v>2140</v>
      </c>
      <c r="G168">
        <f t="shared" si="9"/>
        <v>-340</v>
      </c>
      <c r="H168">
        <v>1813</v>
      </c>
      <c r="I168">
        <f t="shared" si="10"/>
        <v>2153</v>
      </c>
      <c r="J168" t="s">
        <v>22</v>
      </c>
      <c r="K168">
        <v>2</v>
      </c>
      <c r="L168" t="s">
        <v>177</v>
      </c>
      <c r="M168">
        <f t="shared" si="11"/>
        <v>13</v>
      </c>
    </row>
    <row r="169" spans="1:13" x14ac:dyDescent="0.75">
      <c r="A169" t="s">
        <v>175</v>
      </c>
      <c r="B169" t="s">
        <v>25</v>
      </c>
      <c r="C169" s="7">
        <v>583991.77</v>
      </c>
      <c r="D169" s="7">
        <v>5247537.0010000002</v>
      </c>
      <c r="E169">
        <v>1930</v>
      </c>
      <c r="F169">
        <v>1930</v>
      </c>
      <c r="G169">
        <f t="shared" si="9"/>
        <v>0</v>
      </c>
      <c r="H169">
        <v>1929</v>
      </c>
      <c r="I169">
        <f>(H169-G169)+1</f>
        <v>1930</v>
      </c>
      <c r="J169" t="s">
        <v>22</v>
      </c>
      <c r="K169">
        <v>2</v>
      </c>
      <c r="L169" t="s">
        <v>177</v>
      </c>
      <c r="M169">
        <f t="shared" si="11"/>
        <v>-1</v>
      </c>
    </row>
    <row r="170" spans="1:13" x14ac:dyDescent="0.75">
      <c r="A170" t="s">
        <v>175</v>
      </c>
      <c r="B170" t="s">
        <v>39</v>
      </c>
      <c r="C170" s="7">
        <v>583922.978</v>
      </c>
      <c r="D170" s="7">
        <v>5247453.6569999997</v>
      </c>
      <c r="E170">
        <v>1880</v>
      </c>
      <c r="F170">
        <v>1880</v>
      </c>
      <c r="G170">
        <f t="shared" si="9"/>
        <v>0</v>
      </c>
      <c r="H170">
        <v>1873</v>
      </c>
      <c r="I170">
        <f>(H170-G170)+1</f>
        <v>1874</v>
      </c>
      <c r="J170" t="s">
        <v>22</v>
      </c>
      <c r="K170">
        <v>2</v>
      </c>
      <c r="L170" t="s">
        <v>177</v>
      </c>
      <c r="M170">
        <f t="shared" si="11"/>
        <v>-7</v>
      </c>
    </row>
    <row r="171" spans="1:13" x14ac:dyDescent="0.75">
      <c r="A171" t="s">
        <v>175</v>
      </c>
      <c r="B171" t="s">
        <v>29</v>
      </c>
      <c r="C171" s="7">
        <v>585452.80200000003</v>
      </c>
      <c r="D171" s="7">
        <v>5249413.6950000003</v>
      </c>
      <c r="E171">
        <v>1490</v>
      </c>
      <c r="F171">
        <v>1430</v>
      </c>
      <c r="G171">
        <f t="shared" si="9"/>
        <v>60</v>
      </c>
      <c r="H171">
        <v>1387</v>
      </c>
      <c r="I171">
        <f>H171-G171</f>
        <v>1327</v>
      </c>
      <c r="J171" t="s">
        <v>22</v>
      </c>
      <c r="K171">
        <v>2</v>
      </c>
      <c r="L171" t="s">
        <v>177</v>
      </c>
      <c r="M171">
        <f t="shared" si="11"/>
        <v>-103</v>
      </c>
    </row>
    <row r="172" spans="1:13" x14ac:dyDescent="0.75">
      <c r="A172" t="s">
        <v>175</v>
      </c>
      <c r="B172" t="s">
        <v>178</v>
      </c>
      <c r="C172" s="7">
        <v>585386.65599999996</v>
      </c>
      <c r="D172" s="7">
        <v>5249331.6739999996</v>
      </c>
      <c r="E172">
        <v>1400</v>
      </c>
      <c r="F172">
        <v>1400</v>
      </c>
      <c r="G172">
        <f t="shared" si="9"/>
        <v>0</v>
      </c>
      <c r="H172">
        <v>1396</v>
      </c>
      <c r="I172">
        <f>(H172-G172)+1</f>
        <v>1397</v>
      </c>
      <c r="J172" t="s">
        <v>22</v>
      </c>
      <c r="K172">
        <v>2</v>
      </c>
      <c r="L172" t="s">
        <v>177</v>
      </c>
      <c r="M172">
        <f t="shared" si="11"/>
        <v>-4</v>
      </c>
    </row>
    <row r="173" spans="1:13" x14ac:dyDescent="0.75">
      <c r="A173" t="s">
        <v>175</v>
      </c>
      <c r="B173" t="s">
        <v>182</v>
      </c>
      <c r="C173" s="7">
        <v>585208.06200000003</v>
      </c>
      <c r="D173" s="7">
        <v>5249098.84</v>
      </c>
      <c r="E173">
        <v>1410</v>
      </c>
      <c r="F173">
        <v>1285</v>
      </c>
      <c r="G173">
        <f t="shared" si="9"/>
        <v>125</v>
      </c>
      <c r="H173">
        <v>1421</v>
      </c>
      <c r="I173">
        <f>H173-G173</f>
        <v>1296</v>
      </c>
      <c r="J173" t="s">
        <v>22</v>
      </c>
      <c r="K173">
        <v>2</v>
      </c>
      <c r="L173" t="s">
        <v>177</v>
      </c>
      <c r="M173">
        <f t="shared" si="11"/>
        <v>11</v>
      </c>
    </row>
    <row r="174" spans="1:13" x14ac:dyDescent="0.75">
      <c r="A174" t="s">
        <v>175</v>
      </c>
      <c r="B174" t="s">
        <v>32</v>
      </c>
      <c r="C174" s="7">
        <v>585107.52</v>
      </c>
      <c r="D174" s="7">
        <v>5248973.1619999995</v>
      </c>
      <c r="E174">
        <v>1500</v>
      </c>
      <c r="F174">
        <v>1760</v>
      </c>
      <c r="G174">
        <f t="shared" si="9"/>
        <v>-260</v>
      </c>
      <c r="H174">
        <v>1476</v>
      </c>
      <c r="I174">
        <f>H174-G174</f>
        <v>1736</v>
      </c>
      <c r="J174" t="s">
        <v>22</v>
      </c>
      <c r="K174">
        <v>2</v>
      </c>
      <c r="L174" t="s">
        <v>177</v>
      </c>
      <c r="M174">
        <f t="shared" si="11"/>
        <v>-24</v>
      </c>
    </row>
    <row r="175" spans="1:13" x14ac:dyDescent="0.75">
      <c r="A175" t="s">
        <v>175</v>
      </c>
      <c r="B175" t="s">
        <v>186</v>
      </c>
      <c r="C175" s="7">
        <v>584992.55799999996</v>
      </c>
      <c r="D175" s="7">
        <v>5248822.2170000002</v>
      </c>
      <c r="E175">
        <v>1610</v>
      </c>
      <c r="F175">
        <v>1800</v>
      </c>
      <c r="G175">
        <f t="shared" si="9"/>
        <v>-190</v>
      </c>
      <c r="H175">
        <v>1599</v>
      </c>
      <c r="I175">
        <f>H175-G175</f>
        <v>1789</v>
      </c>
      <c r="J175" t="s">
        <v>22</v>
      </c>
      <c r="K175">
        <v>2</v>
      </c>
      <c r="L175" t="s">
        <v>177</v>
      </c>
      <c r="M175">
        <f t="shared" si="11"/>
        <v>-11</v>
      </c>
    </row>
    <row r="176" spans="1:13" x14ac:dyDescent="0.75">
      <c r="A176" t="s">
        <v>175</v>
      </c>
      <c r="B176" t="s">
        <v>189</v>
      </c>
      <c r="C176" s="7">
        <v>584844.39099999995</v>
      </c>
      <c r="D176" s="7">
        <v>5248634.3629999999</v>
      </c>
      <c r="E176">
        <v>1740</v>
      </c>
      <c r="F176">
        <v>1740</v>
      </c>
      <c r="G176">
        <f t="shared" si="9"/>
        <v>0</v>
      </c>
      <c r="H176">
        <v>1767</v>
      </c>
      <c r="I176">
        <f>(H176-G176)+1</f>
        <v>1768</v>
      </c>
      <c r="J176" t="s">
        <v>22</v>
      </c>
      <c r="K176">
        <v>2</v>
      </c>
      <c r="L176" t="s">
        <v>177</v>
      </c>
      <c r="M176">
        <f t="shared" si="11"/>
        <v>27</v>
      </c>
    </row>
    <row r="177" spans="1:13" x14ac:dyDescent="0.75">
      <c r="A177" t="s">
        <v>175</v>
      </c>
      <c r="B177" t="s">
        <v>35</v>
      </c>
      <c r="C177" s="7">
        <v>584680.34900000005</v>
      </c>
      <c r="D177" s="7">
        <v>5248421.3729999997</v>
      </c>
      <c r="E177">
        <v>1685</v>
      </c>
      <c r="F177">
        <v>1665</v>
      </c>
      <c r="G177">
        <f t="shared" si="9"/>
        <v>20</v>
      </c>
      <c r="H177">
        <v>1683</v>
      </c>
      <c r="I177">
        <f t="shared" ref="I177:I190" si="12">H177-G177</f>
        <v>1663</v>
      </c>
      <c r="J177" t="s">
        <v>22</v>
      </c>
      <c r="K177">
        <v>2</v>
      </c>
      <c r="L177" t="s">
        <v>177</v>
      </c>
      <c r="M177">
        <f t="shared" si="11"/>
        <v>-2</v>
      </c>
    </row>
    <row r="178" spans="1:13" x14ac:dyDescent="0.75">
      <c r="A178" t="s">
        <v>175</v>
      </c>
      <c r="B178" t="s">
        <v>36</v>
      </c>
      <c r="C178" s="7">
        <v>584566.57799999998</v>
      </c>
      <c r="D178" s="7">
        <v>5248274.5290000001</v>
      </c>
      <c r="E178">
        <v>1665</v>
      </c>
      <c r="F178">
        <v>1590</v>
      </c>
      <c r="G178">
        <f t="shared" si="9"/>
        <v>75</v>
      </c>
      <c r="H178">
        <v>1650</v>
      </c>
      <c r="I178">
        <f t="shared" si="12"/>
        <v>1575</v>
      </c>
      <c r="J178" t="s">
        <v>22</v>
      </c>
      <c r="K178">
        <v>2</v>
      </c>
      <c r="L178" t="s">
        <v>177</v>
      </c>
      <c r="M178">
        <f t="shared" si="11"/>
        <v>-15</v>
      </c>
    </row>
    <row r="179" spans="1:13" x14ac:dyDescent="0.75">
      <c r="A179" t="s">
        <v>175</v>
      </c>
      <c r="B179" t="s">
        <v>37</v>
      </c>
      <c r="C179" s="7">
        <v>584434.28599999996</v>
      </c>
      <c r="D179" s="7">
        <v>5248107.841</v>
      </c>
      <c r="E179">
        <v>1725</v>
      </c>
      <c r="F179">
        <v>2015</v>
      </c>
      <c r="G179">
        <f t="shared" si="9"/>
        <v>-290</v>
      </c>
      <c r="H179">
        <v>1719</v>
      </c>
      <c r="I179">
        <f t="shared" si="12"/>
        <v>2009</v>
      </c>
      <c r="J179" t="s">
        <v>28</v>
      </c>
      <c r="K179">
        <v>3</v>
      </c>
      <c r="L179" t="s">
        <v>177</v>
      </c>
      <c r="M179">
        <f t="shared" si="11"/>
        <v>-6</v>
      </c>
    </row>
    <row r="180" spans="1:13" x14ac:dyDescent="0.75">
      <c r="A180" t="s">
        <v>175</v>
      </c>
      <c r="B180" t="s">
        <v>196</v>
      </c>
      <c r="C180" s="7">
        <v>584264.95299999998</v>
      </c>
      <c r="D180" s="7">
        <v>5247886.9129999997</v>
      </c>
      <c r="E180">
        <v>1800</v>
      </c>
      <c r="F180">
        <v>2060</v>
      </c>
      <c r="G180">
        <f t="shared" si="9"/>
        <v>-260</v>
      </c>
      <c r="H180">
        <v>1813</v>
      </c>
      <c r="I180">
        <f t="shared" si="12"/>
        <v>2073</v>
      </c>
      <c r="J180" t="s">
        <v>28</v>
      </c>
      <c r="K180">
        <v>3</v>
      </c>
      <c r="L180" t="s">
        <v>177</v>
      </c>
      <c r="M180">
        <f t="shared" si="11"/>
        <v>13</v>
      </c>
    </row>
    <row r="181" spans="1:13" x14ac:dyDescent="0.75">
      <c r="A181" t="s">
        <v>175</v>
      </c>
      <c r="B181" t="s">
        <v>38</v>
      </c>
      <c r="C181" s="7">
        <v>583991.77</v>
      </c>
      <c r="D181" s="7">
        <v>5247537.0010000002</v>
      </c>
      <c r="E181">
        <v>1930</v>
      </c>
      <c r="F181">
        <v>1840</v>
      </c>
      <c r="G181">
        <f t="shared" si="9"/>
        <v>90</v>
      </c>
      <c r="H181">
        <v>1929</v>
      </c>
      <c r="I181">
        <f t="shared" si="12"/>
        <v>1839</v>
      </c>
      <c r="J181" t="s">
        <v>28</v>
      </c>
      <c r="K181">
        <v>3</v>
      </c>
      <c r="L181" t="s">
        <v>177</v>
      </c>
      <c r="M181">
        <f t="shared" si="11"/>
        <v>-1</v>
      </c>
    </row>
    <row r="182" spans="1:13" x14ac:dyDescent="0.75">
      <c r="A182" t="s">
        <v>175</v>
      </c>
      <c r="B182" t="s">
        <v>20</v>
      </c>
      <c r="C182" s="7">
        <v>583922.978</v>
      </c>
      <c r="D182" s="7">
        <v>5247453.6569999997</v>
      </c>
      <c r="E182">
        <v>1880</v>
      </c>
      <c r="F182">
        <v>1840</v>
      </c>
      <c r="G182">
        <f t="shared" si="9"/>
        <v>40</v>
      </c>
      <c r="H182">
        <v>1873</v>
      </c>
      <c r="I182">
        <f t="shared" si="12"/>
        <v>1833</v>
      </c>
      <c r="J182" t="s">
        <v>28</v>
      </c>
      <c r="K182">
        <v>3</v>
      </c>
      <c r="L182" t="s">
        <v>177</v>
      </c>
      <c r="M182">
        <f t="shared" si="11"/>
        <v>-7</v>
      </c>
    </row>
    <row r="183" spans="1:13" x14ac:dyDescent="0.75">
      <c r="A183" t="s">
        <v>175</v>
      </c>
      <c r="B183" t="s">
        <v>11</v>
      </c>
      <c r="C183" s="7">
        <v>585452.80200000003</v>
      </c>
      <c r="D183" s="7">
        <v>5249413.6960000005</v>
      </c>
      <c r="E183">
        <v>1490</v>
      </c>
      <c r="F183">
        <v>1300</v>
      </c>
      <c r="G183">
        <f t="shared" si="9"/>
        <v>190</v>
      </c>
      <c r="H183">
        <v>1387</v>
      </c>
      <c r="I183">
        <f t="shared" si="12"/>
        <v>1197</v>
      </c>
      <c r="J183" t="s">
        <v>28</v>
      </c>
      <c r="K183">
        <v>3</v>
      </c>
      <c r="L183" t="s">
        <v>177</v>
      </c>
      <c r="M183">
        <f t="shared" si="11"/>
        <v>-103</v>
      </c>
    </row>
    <row r="184" spans="1:13" x14ac:dyDescent="0.75">
      <c r="A184" t="s">
        <v>175</v>
      </c>
      <c r="B184" t="s">
        <v>179</v>
      </c>
      <c r="C184" s="7">
        <v>585386.65599999996</v>
      </c>
      <c r="D184" s="7">
        <v>5249331.6739999996</v>
      </c>
      <c r="E184">
        <v>1400</v>
      </c>
      <c r="F184">
        <v>1260</v>
      </c>
      <c r="G184">
        <f t="shared" si="9"/>
        <v>140</v>
      </c>
      <c r="H184">
        <v>1396</v>
      </c>
      <c r="I184">
        <f t="shared" si="12"/>
        <v>1256</v>
      </c>
      <c r="J184" t="s">
        <v>28</v>
      </c>
      <c r="K184">
        <v>3</v>
      </c>
      <c r="L184" t="s">
        <v>177</v>
      </c>
      <c r="M184">
        <f t="shared" si="11"/>
        <v>-4</v>
      </c>
    </row>
    <row r="185" spans="1:13" x14ac:dyDescent="0.75">
      <c r="A185" t="s">
        <v>175</v>
      </c>
      <c r="B185" t="s">
        <v>183</v>
      </c>
      <c r="C185" s="7">
        <v>585208.06200000003</v>
      </c>
      <c r="D185" s="7">
        <v>5249098.84</v>
      </c>
      <c r="E185">
        <v>1410</v>
      </c>
      <c r="F185">
        <v>1160</v>
      </c>
      <c r="G185">
        <f t="shared" si="9"/>
        <v>250</v>
      </c>
      <c r="H185">
        <v>1421</v>
      </c>
      <c r="I185">
        <f t="shared" si="12"/>
        <v>1171</v>
      </c>
      <c r="J185" t="s">
        <v>28</v>
      </c>
      <c r="K185">
        <v>3</v>
      </c>
      <c r="L185" t="s">
        <v>177</v>
      </c>
      <c r="M185">
        <f t="shared" si="11"/>
        <v>11</v>
      </c>
    </row>
    <row r="186" spans="1:13" x14ac:dyDescent="0.75">
      <c r="A186" t="s">
        <v>175</v>
      </c>
      <c r="B186" t="s">
        <v>14</v>
      </c>
      <c r="C186" s="7">
        <v>585107.52</v>
      </c>
      <c r="D186" s="7">
        <v>5248973.1619999995</v>
      </c>
      <c r="E186">
        <v>1500</v>
      </c>
      <c r="F186">
        <v>1225</v>
      </c>
      <c r="G186">
        <f t="shared" si="9"/>
        <v>275</v>
      </c>
      <c r="H186">
        <v>1476</v>
      </c>
      <c r="I186">
        <f t="shared" si="12"/>
        <v>1201</v>
      </c>
      <c r="J186" t="s">
        <v>28</v>
      </c>
      <c r="K186">
        <v>3</v>
      </c>
      <c r="L186" t="s">
        <v>177</v>
      </c>
      <c r="M186">
        <f t="shared" si="11"/>
        <v>-24</v>
      </c>
    </row>
    <row r="187" spans="1:13" x14ac:dyDescent="0.75">
      <c r="A187" t="s">
        <v>175</v>
      </c>
      <c r="B187" t="s">
        <v>187</v>
      </c>
      <c r="C187" s="7">
        <v>584992.55799999996</v>
      </c>
      <c r="D187" s="7">
        <v>5248822.2170000002</v>
      </c>
      <c r="E187">
        <v>1610</v>
      </c>
      <c r="F187">
        <v>1680</v>
      </c>
      <c r="G187">
        <f t="shared" si="9"/>
        <v>-70</v>
      </c>
      <c r="H187">
        <v>1599</v>
      </c>
      <c r="I187">
        <f t="shared" si="12"/>
        <v>1669</v>
      </c>
      <c r="J187" t="s">
        <v>28</v>
      </c>
      <c r="K187">
        <v>3</v>
      </c>
      <c r="L187" t="s">
        <v>177</v>
      </c>
      <c r="M187">
        <f t="shared" si="11"/>
        <v>-11</v>
      </c>
    </row>
    <row r="188" spans="1:13" x14ac:dyDescent="0.75">
      <c r="A188" t="s">
        <v>175</v>
      </c>
      <c r="B188" t="s">
        <v>190</v>
      </c>
      <c r="C188" s="7">
        <v>584844.39099999995</v>
      </c>
      <c r="D188" s="7">
        <v>5248634.3629999999</v>
      </c>
      <c r="E188">
        <v>1740</v>
      </c>
      <c r="F188">
        <v>1600</v>
      </c>
      <c r="G188">
        <f t="shared" si="9"/>
        <v>140</v>
      </c>
      <c r="H188">
        <v>1767</v>
      </c>
      <c r="I188">
        <f t="shared" si="12"/>
        <v>1627</v>
      </c>
      <c r="J188" t="s">
        <v>28</v>
      </c>
      <c r="K188">
        <v>3</v>
      </c>
      <c r="L188" t="s">
        <v>177</v>
      </c>
      <c r="M188">
        <f t="shared" si="11"/>
        <v>27</v>
      </c>
    </row>
    <row r="189" spans="1:13" x14ac:dyDescent="0.75">
      <c r="A189" t="s">
        <v>175</v>
      </c>
      <c r="B189" t="s">
        <v>15</v>
      </c>
      <c r="C189" s="7">
        <v>584680.34900000005</v>
      </c>
      <c r="D189" s="7">
        <v>5248421.3729999997</v>
      </c>
      <c r="E189">
        <v>1685</v>
      </c>
      <c r="F189">
        <v>1520</v>
      </c>
      <c r="G189">
        <f t="shared" si="9"/>
        <v>165</v>
      </c>
      <c r="H189">
        <v>1683</v>
      </c>
      <c r="I189">
        <f t="shared" si="12"/>
        <v>1518</v>
      </c>
      <c r="J189" t="s">
        <v>28</v>
      </c>
      <c r="K189">
        <v>3</v>
      </c>
      <c r="L189" t="s">
        <v>177</v>
      </c>
      <c r="M189">
        <f t="shared" si="11"/>
        <v>-2</v>
      </c>
    </row>
    <row r="190" spans="1:13" x14ac:dyDescent="0.75">
      <c r="A190" t="s">
        <v>175</v>
      </c>
      <c r="B190" t="s">
        <v>16</v>
      </c>
      <c r="C190" s="7">
        <v>584566.57799999998</v>
      </c>
      <c r="D190" s="7">
        <v>5248274.5290000001</v>
      </c>
      <c r="E190">
        <v>1665</v>
      </c>
      <c r="F190">
        <v>1455</v>
      </c>
      <c r="G190">
        <f t="shared" si="9"/>
        <v>210</v>
      </c>
      <c r="H190">
        <v>1650</v>
      </c>
      <c r="I190">
        <f t="shared" si="12"/>
        <v>1440</v>
      </c>
      <c r="J190" t="s">
        <v>28</v>
      </c>
      <c r="K190">
        <v>3</v>
      </c>
      <c r="L190" t="s">
        <v>177</v>
      </c>
      <c r="M190">
        <f t="shared" si="11"/>
        <v>-15</v>
      </c>
    </row>
    <row r="191" spans="1:13" x14ac:dyDescent="0.75">
      <c r="A191" t="s">
        <v>198</v>
      </c>
    </row>
  </sheetData>
  <sortState xmlns:xlrd2="http://schemas.microsoft.com/office/spreadsheetml/2017/richdata2" ref="A154:M190">
    <sortCondition ref="J154:J19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GK_interfaces_detailedinfo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</cp:lastModifiedBy>
  <dcterms:created xsi:type="dcterms:W3CDTF">2018-11-13T09:47:33Z</dcterms:created>
  <dcterms:modified xsi:type="dcterms:W3CDTF">2018-11-28T12:55:10Z</dcterms:modified>
</cp:coreProperties>
</file>