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danielcommerfordguerra/Downloads/"/>
    </mc:Choice>
  </mc:AlternateContent>
  <xr:revisionPtr revIDLastSave="0" documentId="13_ncr:1_{F349365C-DB08-C947-8EFA-7DA0E8C47368}" xr6:coauthVersionLast="47" xr6:coauthVersionMax="47" xr10:uidLastSave="{00000000-0000-0000-0000-000000000000}"/>
  <bookViews>
    <workbookView xWindow="20" yWindow="760" windowWidth="29380" windowHeight="17220" activeTab="8" xr2:uid="{00000000-000D-0000-FFFF-FFFF00000000}"/>
  </bookViews>
  <sheets>
    <sheet name="Metadata_Sheet" sheetId="1" r:id="rId1"/>
    <sheet name="Data_Dictionary" sheetId="8" r:id="rId2"/>
    <sheet name="Pre-filled (IV)" sheetId="2" r:id="rId3"/>
    <sheet name="Transparency (IV)" sheetId="3" r:id="rId4"/>
    <sheet name="Availability (IV)" sheetId="4" r:id="rId5"/>
    <sheet name="eID (IV)" sheetId="5" r:id="rId6"/>
    <sheet name="User Support (IV)" sheetId="6" r:id="rId7"/>
    <sheet name="eDocuments (IV)" sheetId="7" r:id="rId8"/>
    <sheet name="DV" sheetId="9" r:id="rId9"/>
    <sheet name="QC2" sheetId="10" r:id="rId10"/>
  </sheets>
  <definedNames>
    <definedName name="_xlnm._FilterDatabase" localSheetId="4" hidden="1">'Availability (IV)'!$R$3:$U$3</definedName>
    <definedName name="_xlnm._FilterDatabase" localSheetId="7" hidden="1">'eDocuments (IV)'!$B$1:$C$1</definedName>
    <definedName name="_xlnm._FilterDatabase" localSheetId="5" hidden="1">'eID (IV)'!$M$2:$P$2</definedName>
    <definedName name="_xlnm._FilterDatabase" localSheetId="0" hidden="1">Metadata_Sheet!$A$1:$H$1</definedName>
    <definedName name="_xlnm._FilterDatabase" localSheetId="2" hidden="1">'Pre-filled (IV)'!$B$1:$C$1</definedName>
    <definedName name="_xlnm._FilterDatabase" localSheetId="3" hidden="1">'Transparency (IV)'!$N$2:$Q$2</definedName>
    <definedName name="_xlnm._FilterDatabase" localSheetId="6" hidden="1">'User Support (IV)'!$B$1:$C$1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9" l="1"/>
  <c r="D28" i="9"/>
  <c r="D27" i="9"/>
  <c r="D26" i="9"/>
  <c r="D25" i="9"/>
  <c r="D24" i="9"/>
  <c r="D23" i="9"/>
  <c r="D22" i="9"/>
  <c r="D21" i="9"/>
  <c r="D20" i="9"/>
  <c r="D19" i="9"/>
  <c r="D18" i="9"/>
  <c r="D17" i="9"/>
  <c r="D16" i="9"/>
  <c r="D15" i="9"/>
  <c r="D14" i="9"/>
  <c r="D13" i="9"/>
  <c r="D12" i="9"/>
  <c r="D11" i="9"/>
  <c r="D10" i="9"/>
  <c r="D9" i="9"/>
  <c r="D8" i="9"/>
  <c r="D7" i="9"/>
  <c r="D6" i="9"/>
  <c r="D5" i="9"/>
  <c r="D4" i="9"/>
  <c r="D3" i="9"/>
  <c r="E8" i="4"/>
  <c r="E28" i="4"/>
  <c r="E26" i="4"/>
  <c r="E27" i="4"/>
  <c r="E22" i="4"/>
  <c r="E19" i="4"/>
  <c r="E20" i="4"/>
  <c r="E21" i="4"/>
  <c r="E24" i="4"/>
  <c r="E23" i="4"/>
  <c r="E13" i="4"/>
  <c r="E17" i="4"/>
  <c r="E15" i="4"/>
  <c r="E16" i="4"/>
  <c r="E18" i="4"/>
  <c r="E11" i="4"/>
  <c r="E7" i="4"/>
  <c r="E12" i="4"/>
  <c r="E10" i="4"/>
  <c r="E25" i="4"/>
  <c r="E6" i="4"/>
  <c r="E5" i="4"/>
  <c r="E9" i="4"/>
  <c r="E14" i="4"/>
  <c r="E3" i="4"/>
  <c r="E4" i="4"/>
  <c r="E29" i="4"/>
</calcChain>
</file>

<file path=xl/sharedStrings.xml><?xml version="1.0" encoding="utf-8"?>
<sst xmlns="http://schemas.openxmlformats.org/spreadsheetml/2006/main" count="963" uniqueCount="316">
  <si>
    <t>Country</t>
  </si>
  <si>
    <t>Pre-filled Forms</t>
  </si>
  <si>
    <t>Transparency</t>
  </si>
  <si>
    <t>Availability</t>
  </si>
  <si>
    <t>eID</t>
  </si>
  <si>
    <t>User Support</t>
  </si>
  <si>
    <t>Austria</t>
  </si>
  <si>
    <t>Belgium</t>
  </si>
  <si>
    <t>Bulgaria</t>
  </si>
  <si>
    <t>Croatia</t>
  </si>
  <si>
    <t>Cyprus</t>
  </si>
  <si>
    <t>Czech 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</si>
  <si>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</si>
  <si>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</si>
  <si>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</si>
  <si>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</si>
  <si>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</si>
  <si>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</si>
  <si>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</si>
  <si>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</si>
  <si>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</si>
  <si>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</si>
  <si>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</si>
  <si>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</si>
  <si>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</si>
  <si>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</si>
  <si>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</si>
  <si>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</si>
  <si>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</si>
  <si>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</si>
  <si>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</si>
  <si>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</si>
  <si>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</si>
  <si>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r>
      <t>Indicator: </t>
    </r>
    <r>
      <rPr>
        <sz val="12"/>
        <color rgb="FF404040"/>
        <rFont val="Arial"/>
        <family val="2"/>
      </rPr>
      <t>Transparency of service delivery, design and personal data</t>
    </r>
  </si>
  <si>
    <r>
      <t>Indicator: </t>
    </r>
    <r>
      <rPr>
        <sz val="12"/>
        <color rgb="FF404040"/>
        <rFont val="Arial"/>
        <family val="2"/>
      </rPr>
      <t>Pre-filled forms indicates where forms are automatically pre-filled using data from base registries.</t>
    </r>
  </si>
  <si>
    <t>Online Availability</t>
  </si>
  <si>
    <t>Mobile Friendliness</t>
  </si>
  <si>
    <t>Availability Indicator</t>
  </si>
  <si>
    <t xml:space="preserve">Country </t>
  </si>
  <si>
    <t>eID Score</t>
  </si>
  <si>
    <r>
      <t>Indicator: </t>
    </r>
    <r>
      <rPr>
        <sz val="12"/>
        <color rgb="FF404040"/>
        <rFont val="Arial"/>
        <family val="2"/>
      </rPr>
      <t>The indicator Availability evaluates how services are made available to citizens online and on mobile platforms</t>
    </r>
  </si>
  <si>
    <t>Indicator: eDocuments - Ability to download and submit important documents</t>
  </si>
  <si>
    <t>eDocunment Score</t>
  </si>
  <si>
    <t>More in than out</t>
  </si>
  <si>
    <t>More out than in</t>
  </si>
  <si>
    <t>Non-member</t>
  </si>
  <si>
    <t>Full member</t>
  </si>
  <si>
    <t>Membership Category</t>
  </si>
  <si>
    <t>Calibration Point</t>
  </si>
  <si>
    <t>Value</t>
  </si>
  <si>
    <t>Justification</t>
  </si>
  <si>
    <t>Full membership (1.0)</t>
  </si>
  <si>
    <t>Top-tier countries (e.g., Malta 93.97, Lithuania 92.30, Denmark 91.01) demonstrate complete or near-complete automation.</t>
  </si>
  <si>
    <t>Crossover (0.5)</t>
  </si>
  <si>
    <t>Full non-membership (0.0)</t>
  </si>
  <si>
    <t>Captures the bottom ~10–15% (Romania 39.58, Czechia 45.09), where pre-filling is minimal.</t>
  </si>
  <si>
    <t>Rationale</t>
  </si>
  <si>
    <r>
      <t xml:space="preserve">Countries scoring 90+ show consistently high transparency across all sub-indicators, representing a </t>
    </r>
    <r>
      <rPr>
        <b/>
        <sz val="11"/>
        <color theme="1"/>
        <rFont val="Calibri"/>
        <family val="2"/>
        <scheme val="minor"/>
      </rPr>
      <t>fully realized set ideal</t>
    </r>
    <r>
      <rPr>
        <sz val="11"/>
        <color theme="1"/>
        <rFont val="Calibri"/>
        <family val="2"/>
        <scheme val="minor"/>
      </rPr>
      <t>.</t>
    </r>
  </si>
  <si>
    <r>
      <t xml:space="preserve">The </t>
    </r>
    <r>
      <rPr>
        <b/>
        <sz val="11"/>
        <color theme="1"/>
        <rFont val="Calibri"/>
        <family val="2"/>
        <scheme val="minor"/>
      </rPr>
      <t>EU27 average</t>
    </r>
    <r>
      <rPr>
        <sz val="11"/>
        <color theme="1"/>
        <rFont val="Calibri"/>
        <family val="2"/>
        <scheme val="minor"/>
      </rPr>
      <t xml:space="preserve"> for Transparency is ~70 based on the data chart (close to countries like Latvia and Portugal). This marks a </t>
    </r>
    <r>
      <rPr>
        <b/>
        <sz val="11"/>
        <color theme="1"/>
        <rFont val="Calibri"/>
        <family val="2"/>
        <scheme val="minor"/>
      </rPr>
      <t>balanced midpoint</t>
    </r>
    <r>
      <rPr>
        <sz val="11"/>
        <color theme="1"/>
        <rFont val="Calibri"/>
        <family val="2"/>
        <scheme val="minor"/>
      </rPr>
      <t xml:space="preserve"> where inclusion/exclusion is ambiguous.</t>
    </r>
  </si>
  <si>
    <r>
      <t xml:space="preserve">Countries like </t>
    </r>
    <r>
      <rPr>
        <b/>
        <sz val="11"/>
        <color theme="1"/>
        <rFont val="Calibri"/>
        <family val="2"/>
        <scheme val="minor"/>
      </rPr>
      <t>Cyprus</t>
    </r>
    <r>
      <rPr>
        <sz val="11"/>
        <color theme="1"/>
        <rFont val="Calibri"/>
        <family val="2"/>
        <scheme val="minor"/>
      </rPr>
      <t xml:space="preserve">, </t>
    </r>
    <r>
      <rPr>
        <b/>
        <sz val="11"/>
        <color theme="1"/>
        <rFont val="Calibri"/>
        <family val="2"/>
        <scheme val="minor"/>
      </rPr>
      <t>Romania</t>
    </r>
    <r>
      <rPr>
        <sz val="11"/>
        <color theme="1"/>
        <rFont val="Calibri"/>
        <family val="2"/>
        <scheme val="minor"/>
      </rPr>
      <t xml:space="preserve">, and </t>
    </r>
    <r>
      <rPr>
        <b/>
        <sz val="11"/>
        <color theme="1"/>
        <rFont val="Calibri"/>
        <family val="2"/>
        <scheme val="minor"/>
      </rPr>
      <t>Germany</t>
    </r>
    <r>
      <rPr>
        <sz val="11"/>
        <color theme="1"/>
        <rFont val="Calibri"/>
        <family val="2"/>
        <scheme val="minor"/>
      </rPr>
      <t xml:space="preserve"> fall below this, showing insufficient transparency features. This marks a </t>
    </r>
    <r>
      <rPr>
        <b/>
        <sz val="11"/>
        <color theme="1"/>
        <rFont val="Calibri"/>
        <family val="2"/>
        <scheme val="minor"/>
      </rPr>
      <t>practical floor</t>
    </r>
    <r>
      <rPr>
        <sz val="11"/>
        <color theme="1"/>
        <rFont val="Calibri"/>
        <family val="2"/>
        <scheme val="minor"/>
      </rPr>
      <t xml:space="preserve"> of the set.</t>
    </r>
  </si>
  <si>
    <t>User Support (calibrated)</t>
  </si>
  <si>
    <t>calibrated</t>
  </si>
  <si>
    <t>PRE</t>
  </si>
  <si>
    <t>TRANS</t>
  </si>
  <si>
    <t>AVAIL</t>
  </si>
  <si>
    <t>EID</t>
  </si>
  <si>
    <t>HELP</t>
  </si>
  <si>
    <t>EDOC</t>
  </si>
  <si>
    <t>dv</t>
  </si>
  <si>
    <t>Column</t>
  </si>
  <si>
    <t>Type</t>
  </si>
  <si>
    <t>Scale</t>
  </si>
  <si>
    <t>Description</t>
  </si>
  <si>
    <t>text</t>
  </si>
  <si>
    <t>–</t>
  </si>
  <si>
    <t>EU member state name (EN)</t>
  </si>
  <si>
    <t>numeric</t>
  </si>
  <si>
    <t>0–100</t>
  </si>
  <si>
    <t>Pre-filled forms</t>
  </si>
  <si>
    <t>Transparency of service delivery/design/personal data</t>
  </si>
  <si>
    <t>Online + mobile availability (composite)</t>
  </si>
  <si>
    <t>Electronic identification availability</t>
  </si>
  <si>
    <t>User support/help tools</t>
  </si>
  <si>
    <t>eDocuments (upload/download official docs)</t>
  </si>
  <si>
    <t>0–1</t>
  </si>
  <si>
    <t>Share saying digitalisation makes life easier (Eurobarometer)</t>
  </si>
  <si>
    <t>Title</t>
  </si>
  <si>
    <t>EU27 eGovernment indicators and perception outcome (raw)</t>
  </si>
  <si>
    <t>Author</t>
  </si>
  <si>
    <t>Daniel Commerford</t>
  </si>
  <si>
    <t>Date</t>
  </si>
  <si>
    <t>Version</t>
  </si>
  <si>
    <t>v1</t>
  </si>
  <si>
    <t>Sources</t>
  </si>
  <si>
    <t>eGovernment Benchmark (2022–2023); Eurobarometer 551 (2024)</t>
  </si>
  <si>
    <t>Notes</t>
  </si>
  <si>
    <r>
      <t>All indicators are scaled 0–100; outcome (</t>
    </r>
    <r>
      <rPr>
        <sz val="10"/>
        <color theme="1"/>
        <rFont val="Arial Unicode MS"/>
        <family val="2"/>
      </rPr>
      <t>dv</t>
    </r>
    <r>
      <rPr>
        <sz val="11"/>
        <color theme="1"/>
        <rFont val="Calibri"/>
        <family val="2"/>
        <scheme val="minor"/>
      </rPr>
      <t>) is a proportion (0–1). Calibration is performed in the R script.</t>
    </r>
  </si>
  <si>
    <t>Calibration thresholds</t>
  </si>
  <si>
    <t>fs_success: 0.71/0.77/0.83; HELP: 80/94.5/98; EID: 60/71.5/93; AVAIL: 90/94/98; EDOC: 66.5/86/95.96; TRANS: 60/70/80; PRE: 60/71/85</t>
  </si>
  <si>
    <t>Exactly matches the EU27 average, which is a strong empirical midpoint.</t>
  </si>
  <si>
    <t xml:space="preserve">Countries scoring ≥95 (e.g., Austria, Denmark, Malta) offer nearly complete digital service access. </t>
  </si>
  <si>
    <t xml:space="preserve">85 represents the empirical midpoint, capturing typical performance across the EU. </t>
  </si>
  <si>
    <t>Values ≤70 reflect limited online service availability, seen in the lowest-performing countries (e.g., Romania).</t>
  </si>
  <si>
    <t>Calibrated</t>
  </si>
  <si>
    <t>Countries scoring 90+ show consistently high transparency across all sub-indicators, representing a fully realized set ideal.</t>
  </si>
  <si>
    <t>The EU27 average for Transparency is ~70 based on the data chart (close to countries like Latvia and Portugal). This marks a balanced midpoint where inclusion/exclusion is ambiguous.</t>
  </si>
  <si>
    <t>Countries like Cyprus, Romania, and Germany fall below this, showing insufficient transparency features. This marks a practical floor of the set.</t>
  </si>
  <si>
    <t>countries where this capability is nearly universal and seamless. A threshold just below 96 reflects the idea that a truly comprehensive system has minimal gaps.</t>
  </si>
  <si>
    <t>The eID variable shows wider dispersion across EU states, from below 40 (Romania, Cyprus) to over 95 (Malta, Finland, Estonia). The thresholds were therefore adjusted to capture this spread.</t>
  </si>
  <si>
    <t>Full membership (93) denotes comprehensive eID coverage</t>
  </si>
  <si>
    <t>Total 'More difficult'</t>
  </si>
  <si>
    <t>Total 'Difficile'</t>
  </si>
  <si>
    <t>Total 'Easier'</t>
  </si>
  <si>
    <t>Total 'Facile'</t>
  </si>
  <si>
    <t/>
  </si>
  <si>
    <t>-</t>
  </si>
  <si>
    <t>Don't know</t>
  </si>
  <si>
    <t>Ne sait pas</t>
  </si>
  <si>
    <t>No change/does not impact your life</t>
  </si>
  <si>
    <t>Pas de changement/n'a pas d'impact sur votre vie</t>
  </si>
  <si>
    <t>Much more difficult</t>
  </si>
  <si>
    <t>Beaucoup plus difficile</t>
  </si>
  <si>
    <t>More difficult</t>
  </si>
  <si>
    <t>Plus difficile</t>
  </si>
  <si>
    <t>Easier</t>
  </si>
  <si>
    <t>Plus facile</t>
  </si>
  <si>
    <t>Much easier</t>
  </si>
  <si>
    <t>Beaucoup plus facile</t>
  </si>
  <si>
    <t>Total</t>
  </si>
  <si>
    <t>SE</t>
  </si>
  <si>
    <t>FI</t>
  </si>
  <si>
    <t>SK</t>
  </si>
  <si>
    <t>SI</t>
  </si>
  <si>
    <t>RO</t>
  </si>
  <si>
    <t>PT</t>
  </si>
  <si>
    <t>PL</t>
  </si>
  <si>
    <t>AT</t>
  </si>
  <si>
    <t>NL</t>
  </si>
  <si>
    <t>MT</t>
  </si>
  <si>
    <t>HU</t>
  </si>
  <si>
    <t>LU</t>
  </si>
  <si>
    <t>LT</t>
  </si>
  <si>
    <t>LV</t>
  </si>
  <si>
    <t>CY</t>
  </si>
  <si>
    <t>IT</t>
  </si>
  <si>
    <t>HR</t>
  </si>
  <si>
    <t>FR</t>
  </si>
  <si>
    <t>ES</t>
  </si>
  <si>
    <t>EL</t>
  </si>
  <si>
    <t>IE</t>
  </si>
  <si>
    <t>EE</t>
  </si>
  <si>
    <t>D-E</t>
  </si>
  <si>
    <t>DE</t>
  </si>
  <si>
    <t>D-W</t>
  </si>
  <si>
    <t>DK</t>
  </si>
  <si>
    <t>CZ</t>
  </si>
  <si>
    <t>BG</t>
  </si>
  <si>
    <t>BE</t>
  </si>
  <si>
    <t>UE27
EU27</t>
  </si>
  <si>
    <t>&lt;&lt;Back to content</t>
  </si>
  <si>
    <t>Base: All respondents</t>
  </si>
  <si>
    <t>Base: Ensemble</t>
  </si>
  <si>
    <t>QC2. Would you consider that the digitalisation of daily public and private services is making your life easier or more difficult?</t>
  </si>
  <si>
    <t>QC2. Considérez-vous que la numérisation des services publics et privés quotidiens vous rend la vie plus facile ou plus difficile ?</t>
  </si>
  <si>
    <t>Terrain/Fieldwork :  06/03 - 08/04/2024</t>
  </si>
  <si>
    <t>VOL A weighted</t>
  </si>
  <si>
    <t>Eurobarometer - 101.2</t>
  </si>
  <si>
    <t>Countries</t>
  </si>
  <si>
    <t>Much Easier</t>
  </si>
  <si>
    <t xml:space="preserve">Sum </t>
  </si>
  <si>
    <t>Country Name</t>
  </si>
  <si>
    <t>More Difficult</t>
  </si>
  <si>
    <t>Much More Difficult</t>
  </si>
  <si>
    <t>No Change / No Impact</t>
  </si>
  <si>
    <t>Don't Know</t>
  </si>
  <si>
    <t>Total Respondents</t>
  </si>
  <si>
    <t>191 (18.8%)</t>
  </si>
  <si>
    <t>522 (51.4%)</t>
  </si>
  <si>
    <t>211 (20.8%)</t>
  </si>
  <si>
    <t>44 (4.3%)</t>
  </si>
  <si>
    <t>35 (3.4%)</t>
  </si>
  <si>
    <t>12 (1.2%)</t>
  </si>
  <si>
    <t>201 (19.3%)</t>
  </si>
  <si>
    <t>601 (57.6%)</t>
  </si>
  <si>
    <t>179 (17.2%)</t>
  </si>
  <si>
    <t>52 (5.0%)</t>
  </si>
  <si>
    <t>6 (0.6%)</t>
  </si>
  <si>
    <t>4 (0.4%)</t>
  </si>
  <si>
    <t>196 (18.4%)</t>
  </si>
  <si>
    <t>580 (54.5%)</t>
  </si>
  <si>
    <t>128 (12.0%)</t>
  </si>
  <si>
    <t>43 (4.0%)</t>
  </si>
  <si>
    <t>95 (8.9%)</t>
  </si>
  <si>
    <t>23 (2.2%)</t>
  </si>
  <si>
    <t>298 (29.7%)</t>
  </si>
  <si>
    <t>527 (52.5%)</t>
  </si>
  <si>
    <t>112 (11.2%)</t>
  </si>
  <si>
    <t>38 (3.8%)</t>
  </si>
  <si>
    <t>25 (2.5%)</t>
  </si>
  <si>
    <t>178 (35.5%)</t>
  </si>
  <si>
    <t>222 (44.3%)</t>
  </si>
  <si>
    <t>58 (11.6%)</t>
  </si>
  <si>
    <t>28 (5.6%)</t>
  </si>
  <si>
    <t>9 (1.8%)</t>
  </si>
  <si>
    <t>6 (1.2%)</t>
  </si>
  <si>
    <t>237 (23.5%)</t>
  </si>
  <si>
    <t>542 (53.8%)</t>
  </si>
  <si>
    <t>131 (13.0%)</t>
  </si>
  <si>
    <t>39 (3.9%)</t>
  </si>
  <si>
    <t>43 (4.3%)</t>
  </si>
  <si>
    <t>15 (1.5%)</t>
  </si>
  <si>
    <t>381 (38.8%)</t>
  </si>
  <si>
    <t>435 (44.3%)</t>
  </si>
  <si>
    <t>112 (11.4%)</t>
  </si>
  <si>
    <t>32 (3.3%)</t>
  </si>
  <si>
    <t>3 (0.3%)</t>
  </si>
  <si>
    <t>20 (2.0%)</t>
  </si>
  <si>
    <t>338 (33.5%)</t>
  </si>
  <si>
    <t>473 (46.9%)</t>
  </si>
  <si>
    <t>95 (9.4%)</t>
  </si>
  <si>
    <t>45 (4.5%)</t>
  </si>
  <si>
    <t>46 (4.6%)</t>
  </si>
  <si>
    <t>11 (1.1%)</t>
  </si>
  <si>
    <t>283 (28.3%)</t>
  </si>
  <si>
    <t>504 (50.4%)</t>
  </si>
  <si>
    <t>148 (14.8%)</t>
  </si>
  <si>
    <t>118 (11.7%)</t>
  </si>
  <si>
    <t>527 (52.1%)</t>
  </si>
  <si>
    <t>234 (23.1%)</t>
  </si>
  <si>
    <t>92 (9.1%)</t>
  </si>
  <si>
    <t>23 (2.3%)</t>
  </si>
  <si>
    <t>17 (1.7%)</t>
  </si>
  <si>
    <t>292 (19.3%)</t>
  </si>
  <si>
    <t>778 (51.3%)</t>
  </si>
  <si>
    <t>331 (21.8%)</t>
  </si>
  <si>
    <t>44 (2.9%)</t>
  </si>
  <si>
    <t>43 (2.8%)</t>
  </si>
  <si>
    <t>28 (1.8%)</t>
  </si>
  <si>
    <t>257 (25.7%)</t>
  </si>
  <si>
    <t>494 (49.4%)</t>
  </si>
  <si>
    <t>117 (11.7%)</t>
  </si>
  <si>
    <t>63 (6.3%)</t>
  </si>
  <si>
    <t>65 (6.5%)</t>
  </si>
  <si>
    <t>179 (17.8%)</t>
  </si>
  <si>
    <t>665 (66.0%)</t>
  </si>
  <si>
    <t>109 (10.8%)</t>
  </si>
  <si>
    <t>18 (1.8%)</t>
  </si>
  <si>
    <t>27 (2.7%)</t>
  </si>
  <si>
    <t>10 (1.0%)</t>
  </si>
  <si>
    <t>254 (25.2%)</t>
  </si>
  <si>
    <t>511 (50.8%)</t>
  </si>
  <si>
    <t>143 (14.2%)</t>
  </si>
  <si>
    <t>47 (4.7%)</t>
  </si>
  <si>
    <t>35 (3.5%)</t>
  </si>
  <si>
    <t>16 (1.6%)</t>
  </si>
  <si>
    <t>124 (12.0%)</t>
  </si>
  <si>
    <t>609 (58.9%)</t>
  </si>
  <si>
    <t>220 (21.3%)</t>
  </si>
  <si>
    <t>45 (4.4%)</t>
  </si>
  <si>
    <t>22 (2.1%)</t>
  </si>
  <si>
    <t>14 (1.4%)</t>
  </si>
  <si>
    <t>280 (28.0%)</t>
  </si>
  <si>
    <t>500 (50.0%)</t>
  </si>
  <si>
    <t>140 (14.0%)</t>
  </si>
  <si>
    <t>32 (3.2%)</t>
  </si>
  <si>
    <t>270 (26.8%)</t>
  </si>
  <si>
    <t>490 (48.7%)</t>
  </si>
  <si>
    <t>128 (12.7%)</t>
  </si>
  <si>
    <t>70 (7.0%)</t>
  </si>
  <si>
    <t>9 (0.9%)</t>
  </si>
  <si>
    <t>149 (29.3%)</t>
  </si>
  <si>
    <t>258 (50.8%)</t>
  </si>
  <si>
    <t>58 (11.4%)</t>
  </si>
  <si>
    <t>22 (4.3%)</t>
  </si>
  <si>
    <t>13 (2.6%)</t>
  </si>
  <si>
    <t>8 (1.6%)</t>
  </si>
  <si>
    <t>235 (47.0%)</t>
  </si>
  <si>
    <t>167 (33.4%)</t>
  </si>
  <si>
    <t>37 (7.4%)</t>
  </si>
  <si>
    <t>29 (5.8%)</t>
  </si>
  <si>
    <t>4 (0.8%)</t>
  </si>
  <si>
    <t>294 (29.3%)</t>
  </si>
  <si>
    <t>545 (54.2%)</t>
  </si>
  <si>
    <t>132 (13.1%)</t>
  </si>
  <si>
    <t>168 (16.7%)</t>
  </si>
  <si>
    <t>642 (63.6%)</t>
  </si>
  <si>
    <t>133 (13.2%)</t>
  </si>
  <si>
    <t>22 (2.2%)</t>
  </si>
  <si>
    <t>33 (3.3%)</t>
  </si>
  <si>
    <t>100 (9.8%)</t>
  </si>
  <si>
    <t>650 (63.8%)</t>
  </si>
  <si>
    <t>138 (13.5%)</t>
  </si>
  <si>
    <t>90 (8.8%)</t>
  </si>
  <si>
    <t>167 (15.9%)</t>
  </si>
  <si>
    <t>451 (43.0%)</t>
  </si>
  <si>
    <t>298 (28.4%)</t>
  </si>
  <si>
    <t>66 (6.3%)</t>
  </si>
  <si>
    <t>16 (1.5%)</t>
  </si>
  <si>
    <t>196 (19.4%)</t>
  </si>
  <si>
    <t>633 (62.7%)</t>
  </si>
  <si>
    <t>105 (10.4%)</t>
  </si>
  <si>
    <t>24 (2.4%)</t>
  </si>
  <si>
    <t>37 (3.7%)</t>
  </si>
  <si>
    <t>193 (19.2%)</t>
  </si>
  <si>
    <t>556 (55.4%)</t>
  </si>
  <si>
    <t>173 (17.2%)</t>
  </si>
  <si>
    <t>5 (0.5%)</t>
  </si>
  <si>
    <t>229 (22.7%)</t>
  </si>
  <si>
    <t>503 (49.9%)</t>
  </si>
  <si>
    <t>152 (15.1%)</t>
  </si>
  <si>
    <t>83 (8.2%)</t>
  </si>
  <si>
    <t>30 (3.0%)</t>
  </si>
  <si>
    <t>384 (37.5%)</t>
  </si>
  <si>
    <t>510 (49.9%)</t>
  </si>
  <si>
    <t>105 (10.3%)</t>
  </si>
  <si>
    <t>2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</si>
</sst>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rgb="FF404040"/>
      <name val="Arial"/>
      <family val="2"/>
    </font>
    <font>
      <b/>
      <sz val="12"/>
      <color rgb="FF404040"/>
      <name val="Arial"/>
      <family val="2"/>
    </font>
    <font>
      <sz val="11"/>
      <color theme="1"/>
      <name val="Arial"/>
      <family val="2"/>
    </font>
    <font>
      <sz val="11.25"/>
      <color theme="1"/>
      <name val="Calibri"/>
      <family val="2"/>
      <scheme val="minor"/>
    </font>
    <font>
      <b/>
      <sz val="11.25"/>
      <color theme="1"/>
      <name val="Calibri"/>
      <family val="2"/>
      <scheme val="minor"/>
    </font>
    <font>
      <sz val="8"/>
      <color theme="1"/>
      <name val="Verdana"/>
      <family val="2"/>
    </font>
    <font>
      <b/>
      <sz val="12"/>
      <color theme="1"/>
      <name val="Calibri"/>
      <family val="2"/>
      <scheme val="minor"/>
    </font>
    <font>
      <sz val="10"/>
      <color theme="1"/>
      <name val="Arial Unicode MS"/>
      <family val="2"/>
    </font>
    <font>
      <b/>
      <sz val="12"/>
      <color rgb="FF404040"/>
      <name val="Calibri"/>
      <family val="2"/>
      <scheme val="minor"/>
    </font>
    <font>
      <sz val="7"/>
      <color theme="1"/>
      <name val="Arial"/>
      <family val="2"/>
    </font>
    <font>
      <sz val="8"/>
      <name val="Arial"/>
      <family val="2"/>
    </font>
    <font>
      <b/>
      <sz val="10"/>
      <color theme="1"/>
      <name val="Arial"/>
      <family val="2"/>
    </font>
    <font>
      <b/>
      <sz val="7"/>
      <color theme="1"/>
      <name val="Arial"/>
      <family val="2"/>
    </font>
    <font>
      <b/>
      <sz val="8"/>
      <color theme="1"/>
      <name val="Arial"/>
      <family val="2"/>
    </font>
    <font>
      <u/>
      <sz val="10"/>
      <color rgb="FF0563C1"/>
      <name val="Arial"/>
      <family val="2"/>
    </font>
    <font>
      <sz val="8"/>
      <color theme="1"/>
      <name val="Arial"/>
      <family val="2"/>
    </font>
    <font>
      <sz val="11"/>
      <name val="Arial"/>
      <family val="2"/>
    </font>
  </fonts>
  <fills count="17">
    <fill>
      <patternFill patternType="none"/>
    </fill>
    <fill>
      <patternFill patternType="gray125"/>
    </fill>
    <fill>
      <patternFill patternType="solid">
        <fgColor theme="3" tint="0.749992370372631"/>
        <bgColor indexed="64"/>
      </patternFill>
    </fill>
    <fill>
      <patternFill patternType="solid">
        <fgColor theme="6" tint="0.39997558519241921"/>
        <bgColor indexed="65"/>
      </patternFill>
    </fill>
    <fill>
      <patternFill patternType="solid">
        <fgColor theme="6"/>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medium">
        <color rgb="FFA3A3A3"/>
      </left>
      <right style="medium">
        <color rgb="FFA3A3A3"/>
      </right>
      <top style="medium">
        <color rgb="FFA3A3A3"/>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
    <xf numFmtId="0" fontId="0" fillId="0" borderId="0"/>
    <xf numFmtId="43" fontId="6" fillId="0" borderId="0" applyFont="0" applyFill="0" applyBorder="0" applyAlignment="0" applyProtection="0"/>
    <xf numFmtId="0" fontId="12" fillId="3" borderId="0" applyNumberFormat="0" applyBorder="0" applyAlignment="0" applyProtection="0"/>
    <xf numFmtId="0" fontId="4" fillId="0" borderId="0"/>
  </cellStyleXfs>
  <cellXfs count="101">
    <xf numFmtId="0" fontId="0" fillId="0" borderId="0" xfId="0"/>
    <xf numFmtId="0" fontId="5" fillId="0" borderId="1" xfId="0" applyFont="1" applyBorder="1" applyAlignment="1">
      <alignment horizontal="center" vertical="top"/>
    </xf>
    <xf numFmtId="0" fontId="5" fillId="2" borderId="1" xfId="0" applyFont="1" applyFill="1" applyBorder="1" applyAlignment="1">
      <alignment horizontal="center" vertical="top"/>
    </xf>
    <xf numFmtId="2" fontId="0" fillId="0" borderId="0" xfId="0" applyNumberFormat="1"/>
    <xf numFmtId="0" fontId="8"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0" fontId="0" fillId="0" borderId="0" xfId="0" applyAlignment="1">
      <alignment horizontal="left"/>
    </xf>
    <xf numFmtId="0" fontId="0" fillId="0" borderId="0" xfId="0" applyAlignment="1">
      <alignment horizontal="right"/>
    </xf>
    <xf numFmtId="0" fontId="0" fillId="0" borderId="0" xfId="0" applyAlignment="1">
      <alignment vertical="center" wrapText="1"/>
    </xf>
    <xf numFmtId="0" fontId="0" fillId="2" borderId="0" xfId="0" applyFill="1"/>
    <xf numFmtId="0" fontId="6" fillId="0" borderId="0" xfId="2" applyFont="1" applyFill="1" applyBorder="1"/>
    <xf numFmtId="2" fontId="0" fillId="0" borderId="2" xfId="0" applyNumberFormat="1" applyBorder="1"/>
    <xf numFmtId="0" fontId="6" fillId="0" borderId="0" xfId="0" applyFont="1"/>
    <xf numFmtId="0" fontId="4" fillId="0" borderId="0" xfId="3"/>
    <xf numFmtId="0" fontId="5" fillId="0" borderId="0" xfId="0" applyFont="1"/>
    <xf numFmtId="0" fontId="4" fillId="4" borderId="0" xfId="3" applyFill="1"/>
    <xf numFmtId="0" fontId="4" fillId="5" borderId="0" xfId="3" applyFill="1"/>
    <xf numFmtId="0" fontId="4" fillId="6" borderId="0" xfId="3" applyFill="1"/>
    <xf numFmtId="0" fontId="4" fillId="7" borderId="0" xfId="3" applyFill="1"/>
    <xf numFmtId="0" fontId="0" fillId="0" borderId="0" xfId="0" applyAlignment="1">
      <alignment vertical="top" wrapText="1"/>
    </xf>
    <xf numFmtId="0" fontId="4" fillId="9" borderId="0" xfId="3" applyFill="1"/>
    <xf numFmtId="0" fontId="4" fillId="10" borderId="0" xfId="3" applyFill="1"/>
    <xf numFmtId="0" fontId="13" fillId="0" borderId="0" xfId="3" applyFont="1"/>
    <xf numFmtId="0" fontId="5" fillId="0" borderId="0" xfId="0" applyFont="1" applyAlignment="1">
      <alignment vertical="top" wrapText="1"/>
    </xf>
    <xf numFmtId="0" fontId="5" fillId="0" borderId="3" xfId="0" applyFont="1" applyBorder="1"/>
    <xf numFmtId="0" fontId="5" fillId="0" borderId="4" xfId="0" applyFont="1" applyBorder="1"/>
    <xf numFmtId="0" fontId="5" fillId="0" borderId="5" xfId="0" applyFont="1" applyBorder="1"/>
    <xf numFmtId="14" fontId="0" fillId="0" borderId="0" xfId="0" applyNumberFormat="1" applyAlignment="1">
      <alignment horizontal="left"/>
    </xf>
    <xf numFmtId="0" fontId="5" fillId="0" borderId="1" xfId="0" applyFont="1" applyBorder="1"/>
    <xf numFmtId="0" fontId="5" fillId="0" borderId="1" xfId="0" applyFont="1" applyBorder="1" applyAlignment="1">
      <alignment wrapText="1"/>
    </xf>
    <xf numFmtId="0" fontId="0" fillId="0" borderId="0" xfId="0" applyAlignment="1">
      <alignment vertical="center"/>
    </xf>
    <xf numFmtId="0" fontId="5" fillId="8" borderId="0" xfId="0" applyFont="1" applyFill="1" applyAlignment="1">
      <alignment horizontal="center"/>
    </xf>
    <xf numFmtId="0" fontId="6" fillId="0" borderId="1" xfId="2" applyFont="1" applyFill="1" applyBorder="1"/>
    <xf numFmtId="2" fontId="0" fillId="0" borderId="1" xfId="0" applyNumberFormat="1" applyBorder="1"/>
    <xf numFmtId="2" fontId="0" fillId="0" borderId="1" xfId="0" applyNumberFormat="1" applyBorder="1" applyAlignment="1">
      <alignment horizontal="right"/>
    </xf>
    <xf numFmtId="0" fontId="5" fillId="9" borderId="1" xfId="0" applyFont="1" applyFill="1" applyBorder="1" applyAlignment="1">
      <alignment horizontal="center" vertical="top"/>
    </xf>
    <xf numFmtId="0" fontId="15" fillId="9" borderId="11" xfId="0" applyFont="1" applyFill="1" applyBorder="1" applyAlignment="1">
      <alignment vertical="center" wrapText="1"/>
    </xf>
    <xf numFmtId="0" fontId="15" fillId="2" borderId="11" xfId="0" applyFont="1" applyFill="1" applyBorder="1" applyAlignment="1">
      <alignment vertical="center" wrapText="1"/>
    </xf>
    <xf numFmtId="0" fontId="10" fillId="0" borderId="1" xfId="0" applyFont="1" applyBorder="1" applyAlignment="1">
      <alignment vertical="center" wrapText="1"/>
    </xf>
    <xf numFmtId="2" fontId="11" fillId="0" borderId="1" xfId="1" applyNumberFormat="1" applyFont="1" applyBorder="1" applyAlignment="1">
      <alignment vertical="center" wrapText="1"/>
    </xf>
    <xf numFmtId="0" fontId="4" fillId="0" borderId="1" xfId="3" applyBorder="1"/>
    <xf numFmtId="0" fontId="4" fillId="4" borderId="1" xfId="3" applyFill="1" applyBorder="1"/>
    <xf numFmtId="0" fontId="4" fillId="5" borderId="1" xfId="3" applyFill="1" applyBorder="1"/>
    <xf numFmtId="0" fontId="4" fillId="6" borderId="1" xfId="3" applyFill="1" applyBorder="1"/>
    <xf numFmtId="0" fontId="3" fillId="0" borderId="1" xfId="3" applyFont="1" applyBorder="1"/>
    <xf numFmtId="0" fontId="5" fillId="2" borderId="1" xfId="0" applyFont="1" applyFill="1" applyBorder="1" applyAlignment="1">
      <alignment horizontal="center" vertical="top" wrapText="1"/>
    </xf>
    <xf numFmtId="0" fontId="2" fillId="0" borderId="0" xfId="3" applyFont="1"/>
    <xf numFmtId="0" fontId="2" fillId="0" borderId="0" xfId="3" applyFont="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0" xfId="0" applyAlignment="1">
      <alignment horizontal="left"/>
    </xf>
    <xf numFmtId="0" fontId="0" fillId="0" borderId="6" xfId="0" applyBorder="1" applyAlignment="1">
      <alignment horizontal="left"/>
    </xf>
    <xf numFmtId="14" fontId="0" fillId="0" borderId="0" xfId="0" applyNumberFormat="1" applyAlignment="1">
      <alignment horizontal="left"/>
    </xf>
    <xf numFmtId="14" fontId="0" fillId="0" borderId="6" xfId="0" applyNumberFormat="1" applyBorder="1" applyAlignment="1">
      <alignment horizontal="left"/>
    </xf>
    <xf numFmtId="0" fontId="5" fillId="8" borderId="0" xfId="0" applyFont="1" applyFill="1" applyAlignment="1">
      <alignment horizontal="center"/>
    </xf>
    <xf numFmtId="0" fontId="0" fillId="0" borderId="0" xfId="0" applyAlignment="1">
      <alignment horizontal="center"/>
    </xf>
    <xf numFmtId="0" fontId="5" fillId="0" borderId="0" xfId="0" applyFont="1" applyAlignment="1">
      <alignment horizontal="center" vertical="center"/>
    </xf>
    <xf numFmtId="0" fontId="5" fillId="0" borderId="0" xfId="0" applyFont="1" applyAlignment="1">
      <alignment horizontal="center"/>
    </xf>
    <xf numFmtId="0" fontId="0" fillId="0" borderId="0" xfId="0" applyAlignment="1">
      <alignment horizontal="left" vertical="center" wrapText="1"/>
    </xf>
    <xf numFmtId="9" fontId="16" fillId="0" borderId="12" xfId="0" applyNumberFormat="1" applyFont="1" applyBorder="1" applyAlignment="1">
      <alignment horizontal="right" wrapText="1"/>
    </xf>
    <xf numFmtId="0" fontId="17" fillId="0" borderId="12" xfId="0" applyFont="1" applyBorder="1" applyAlignment="1">
      <alignment wrapText="1" shrinkToFit="1"/>
    </xf>
    <xf numFmtId="0" fontId="0" fillId="0" borderId="12" xfId="0" applyBorder="1"/>
    <xf numFmtId="1" fontId="16" fillId="0" borderId="13" xfId="0" applyNumberFormat="1" applyFont="1" applyBorder="1" applyAlignment="1">
      <alignment horizontal="right" wrapText="1"/>
    </xf>
    <xf numFmtId="49" fontId="17" fillId="0" borderId="13" xfId="0" applyNumberFormat="1" applyFont="1" applyBorder="1" applyAlignment="1">
      <alignment wrapText="1" shrinkToFit="1"/>
    </xf>
    <xf numFmtId="0" fontId="0" fillId="0" borderId="14" xfId="0" applyBorder="1"/>
    <xf numFmtId="49" fontId="18" fillId="0" borderId="1" xfId="0" applyNumberFormat="1" applyFont="1" applyBorder="1" applyAlignment="1">
      <alignment horizontal="center" vertical="center" textRotation="90" wrapText="1"/>
    </xf>
    <xf numFmtId="0" fontId="17" fillId="11" borderId="12" xfId="0" applyFont="1" applyFill="1" applyBorder="1" applyAlignment="1">
      <alignment wrapText="1" shrinkToFit="1"/>
    </xf>
    <xf numFmtId="49" fontId="17" fillId="11" borderId="13" xfId="0" applyNumberFormat="1" applyFont="1" applyFill="1" applyBorder="1" applyAlignment="1">
      <alignment wrapText="1" shrinkToFit="1"/>
    </xf>
    <xf numFmtId="0" fontId="17" fillId="12" borderId="12" xfId="0" applyFont="1" applyFill="1" applyBorder="1" applyAlignment="1">
      <alignment wrapText="1" shrinkToFit="1"/>
    </xf>
    <xf numFmtId="49" fontId="17" fillId="12" borderId="13" xfId="0" applyNumberFormat="1" applyFont="1" applyFill="1" applyBorder="1" applyAlignment="1">
      <alignment wrapText="1" shrinkToFit="1"/>
    </xf>
    <xf numFmtId="0" fontId="17" fillId="13" borderId="12" xfId="0" applyFont="1" applyFill="1" applyBorder="1" applyAlignment="1">
      <alignment wrapText="1" shrinkToFit="1"/>
    </xf>
    <xf numFmtId="49" fontId="17" fillId="13" borderId="13" xfId="0" applyNumberFormat="1" applyFont="1" applyFill="1" applyBorder="1" applyAlignment="1">
      <alignment wrapText="1" shrinkToFit="1"/>
    </xf>
    <xf numFmtId="0" fontId="17" fillId="6" borderId="12" xfId="0" applyFont="1" applyFill="1" applyBorder="1" applyAlignment="1">
      <alignment wrapText="1" shrinkToFit="1"/>
    </xf>
    <xf numFmtId="49" fontId="17" fillId="6" borderId="13" xfId="0" applyNumberFormat="1" applyFont="1" applyFill="1" applyBorder="1" applyAlignment="1">
      <alignment wrapText="1" shrinkToFit="1"/>
    </xf>
    <xf numFmtId="0" fontId="17" fillId="9" borderId="12" xfId="0" applyFont="1" applyFill="1" applyBorder="1" applyAlignment="1">
      <alignment wrapText="1" shrinkToFit="1"/>
    </xf>
    <xf numFmtId="49" fontId="17" fillId="9" borderId="13" xfId="0" applyNumberFormat="1" applyFont="1" applyFill="1" applyBorder="1" applyAlignment="1">
      <alignment wrapText="1" shrinkToFit="1"/>
    </xf>
    <xf numFmtId="0" fontId="17" fillId="14" borderId="12" xfId="0" applyFont="1" applyFill="1" applyBorder="1" applyAlignment="1">
      <alignment wrapText="1" shrinkToFit="1"/>
    </xf>
    <xf numFmtId="49" fontId="17" fillId="14" borderId="13" xfId="0" applyNumberFormat="1" applyFont="1" applyFill="1" applyBorder="1" applyAlignment="1">
      <alignment wrapText="1" shrinkToFit="1"/>
    </xf>
    <xf numFmtId="9" fontId="19" fillId="0" borderId="1" xfId="0" applyNumberFormat="1" applyFont="1" applyBorder="1" applyAlignment="1">
      <alignment horizontal="right" wrapText="1"/>
    </xf>
    <xf numFmtId="1" fontId="19" fillId="0" borderId="1" xfId="0" applyNumberFormat="1" applyFont="1" applyBorder="1" applyAlignment="1">
      <alignment horizontal="right" wrapText="1"/>
    </xf>
    <xf numFmtId="49" fontId="20" fillId="0" borderId="1" xfId="0" applyNumberFormat="1" applyFont="1" applyBorder="1" applyAlignment="1">
      <alignment horizontal="left" vertical="center" wrapText="1"/>
    </xf>
    <xf numFmtId="49" fontId="16" fillId="0" borderId="1" xfId="0" applyNumberFormat="1" applyFont="1" applyBorder="1" applyAlignment="1">
      <alignment horizontal="center" vertical="center" wrapText="1"/>
    </xf>
    <xf numFmtId="0" fontId="21" fillId="0" borderId="0" xfId="0" applyFont="1" applyAlignment="1">
      <alignment horizontal="left"/>
    </xf>
    <xf numFmtId="0" fontId="0" fillId="0" borderId="5" xfId="0" applyBorder="1"/>
    <xf numFmtId="0" fontId="0" fillId="0" borderId="4" xfId="0" applyBorder="1"/>
    <xf numFmtId="49" fontId="16" fillId="0" borderId="1" xfId="0" applyNumberFormat="1" applyFont="1" applyBorder="1" applyAlignment="1">
      <alignment horizontal="center" vertical="center" wrapText="1"/>
    </xf>
    <xf numFmtId="0" fontId="22" fillId="0" borderId="0" xfId="0" applyFont="1"/>
    <xf numFmtId="0" fontId="0" fillId="0" borderId="0" xfId="0"/>
    <xf numFmtId="0" fontId="17" fillId="0" borderId="0" xfId="0" applyFont="1"/>
    <xf numFmtId="0" fontId="17" fillId="0" borderId="0" xfId="0" applyFont="1" applyAlignment="1">
      <alignment wrapText="1" shrinkToFit="1"/>
    </xf>
    <xf numFmtId="0" fontId="0" fillId="15" borderId="0" xfId="0" applyFill="1"/>
    <xf numFmtId="0" fontId="17" fillId="15" borderId="0" xfId="0" applyFont="1" applyFill="1" applyAlignment="1">
      <alignment wrapText="1" shrinkToFit="1"/>
    </xf>
    <xf numFmtId="0" fontId="17" fillId="0" borderId="0" xfId="0" applyFont="1"/>
    <xf numFmtId="0" fontId="23" fillId="16" borderId="0" xfId="0" applyFont="1" applyFill="1" applyAlignment="1">
      <alignment wrapText="1" shrinkToFit="1"/>
    </xf>
    <xf numFmtId="0" fontId="6" fillId="16" borderId="0" xfId="0" applyFont="1" applyFill="1"/>
    <xf numFmtId="0" fontId="1" fillId="0" borderId="0" xfId="0" applyFont="1"/>
    <xf numFmtId="10" fontId="0" fillId="0" borderId="0" xfId="0" applyNumberFormat="1"/>
    <xf numFmtId="0" fontId="13" fillId="0" borderId="0" xfId="0" applyFont="1"/>
  </cellXfs>
  <cellStyles count="4">
    <cellStyle name="60% - Accent3 2 2" xfId="2" xr:uid="{4D8A74FF-D4DE-3B4D-B124-5EC7D7E7351C}"/>
    <cellStyle name="Comma" xfId="1" builtinId="3"/>
    <cellStyle name="Normal" xfId="0" builtinId="0"/>
    <cellStyle name="Normal 2" xfId="3" xr:uid="{25DEAD26-FD4F-3F46-87E4-3BD7C426A7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25400</xdr:colOff>
      <xdr:row>1</xdr:row>
      <xdr:rowOff>25401</xdr:rowOff>
    </xdr:from>
    <xdr:to>
      <xdr:col>13</xdr:col>
      <xdr:colOff>25400</xdr:colOff>
      <xdr:row>14</xdr:row>
      <xdr:rowOff>1</xdr:rowOff>
    </xdr:to>
    <xdr:pic>
      <xdr:nvPicPr>
        <xdr:cNvPr id="2" name="Picture 1">
          <a:extLst>
            <a:ext uri="{FF2B5EF4-FFF2-40B4-BE49-F238E27FC236}">
              <a16:creationId xmlns:a16="http://schemas.microsoft.com/office/drawing/2014/main" id="{35BA1F97-6D14-08F1-98CA-666D6A8CD3EB}"/>
            </a:ext>
          </a:extLst>
        </xdr:cNvPr>
        <xdr:cNvPicPr>
          <a:picLocks noChangeAspect="1"/>
        </xdr:cNvPicPr>
      </xdr:nvPicPr>
      <xdr:blipFill>
        <a:blip xmlns:r="http://schemas.openxmlformats.org/officeDocument/2006/relationships" r:embed="rId1"/>
        <a:stretch>
          <a:fillRect/>
        </a:stretch>
      </xdr:blipFill>
      <xdr:spPr>
        <a:xfrm>
          <a:off x="4254500" y="215901"/>
          <a:ext cx="7429500" cy="2616200"/>
        </a:xfrm>
        <a:prstGeom prst="rect">
          <a:avLst/>
        </a:prstGeom>
        <a:ln>
          <a:solidFill>
            <a:sysClr val="windowText" lastClr="000000"/>
          </a:solidFill>
        </a:ln>
      </xdr:spPr>
    </xdr:pic>
    <xdr:clientData/>
  </xdr:twoCellAnchor>
  <xdr:twoCellAnchor>
    <xdr:from>
      <xdr:col>4</xdr:col>
      <xdr:colOff>0</xdr:colOff>
      <xdr:row>17</xdr:row>
      <xdr:rowOff>12700</xdr:rowOff>
    </xdr:from>
    <xdr:to>
      <xdr:col>9</xdr:col>
      <xdr:colOff>812800</xdr:colOff>
      <xdr:row>21</xdr:row>
      <xdr:rowOff>25400</xdr:rowOff>
    </xdr:to>
    <xdr:sp macro="" textlink="">
      <xdr:nvSpPr>
        <xdr:cNvPr id="3" name="TextBox 2">
          <a:extLst>
            <a:ext uri="{FF2B5EF4-FFF2-40B4-BE49-F238E27FC236}">
              <a16:creationId xmlns:a16="http://schemas.microsoft.com/office/drawing/2014/main" id="{531588B1-02F9-131A-DB45-6EEFFC9F2035}"/>
            </a:ext>
          </a:extLst>
        </xdr:cNvPr>
        <xdr:cNvSpPr txBox="1"/>
      </xdr:nvSpPr>
      <xdr:spPr>
        <a:xfrm>
          <a:off x="6426200" y="3429000"/>
          <a:ext cx="4940300" cy="82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Pre-filled Forms indicator assesses </a:t>
          </a:r>
          <a:r>
            <a:rPr lang="en-US" sz="1100" b="1">
              <a:solidFill>
                <a:schemeClr val="dk1"/>
              </a:solidFill>
              <a:effectLst/>
              <a:latin typeface="+mn-lt"/>
              <a:ea typeface="+mn-ea"/>
              <a:cs typeface="+mn-cs"/>
            </a:rPr>
            <a:t>whether personal data is pre-filled</a:t>
          </a:r>
          <a:r>
            <a:rPr lang="en-US" sz="1100">
              <a:solidFill>
                <a:schemeClr val="dk1"/>
              </a:solidFill>
              <a:effectLst/>
              <a:latin typeface="+mn-lt"/>
              <a:ea typeface="+mn-ea"/>
              <a:cs typeface="+mn-cs"/>
            </a:rPr>
            <a:t> in online government service forms, meaning that when users authenticate themselves, relevant information (like name, address, or ID number) is </a:t>
          </a:r>
          <a:r>
            <a:rPr lang="en-US" sz="1100" b="1">
              <a:solidFill>
                <a:schemeClr val="dk1"/>
              </a:solidFill>
              <a:effectLst/>
              <a:latin typeface="+mn-lt"/>
              <a:ea typeface="+mn-ea"/>
              <a:cs typeface="+mn-cs"/>
            </a:rPr>
            <a:t>automatically retrieved and inserted into digital forms</a:t>
          </a:r>
          <a:r>
            <a:rPr lang="en-US" sz="1100">
              <a:solidFill>
                <a:schemeClr val="dk1"/>
              </a:solidFill>
              <a:effectLst/>
              <a:latin typeface="+mn-lt"/>
              <a:ea typeface="+mn-ea"/>
              <a:cs typeface="+mn-cs"/>
            </a:rPr>
            <a:t> from government-held registries or databases.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12700</xdr:colOff>
      <xdr:row>1</xdr:row>
      <xdr:rowOff>25400</xdr:rowOff>
    </xdr:from>
    <xdr:to>
      <xdr:col>12</xdr:col>
      <xdr:colOff>50800</xdr:colOff>
      <xdr:row>14</xdr:row>
      <xdr:rowOff>165099</xdr:rowOff>
    </xdr:to>
    <xdr:pic>
      <xdr:nvPicPr>
        <xdr:cNvPr id="3" name="Picture 2">
          <a:extLst>
            <a:ext uri="{FF2B5EF4-FFF2-40B4-BE49-F238E27FC236}">
              <a16:creationId xmlns:a16="http://schemas.microsoft.com/office/drawing/2014/main" id="{2FB8F074-B82F-B38E-78E6-9BF7C7CF5BEC}"/>
            </a:ext>
          </a:extLst>
        </xdr:cNvPr>
        <xdr:cNvPicPr>
          <a:picLocks noChangeAspect="1"/>
        </xdr:cNvPicPr>
      </xdr:nvPicPr>
      <xdr:blipFill rotWithShape="1">
        <a:blip xmlns:r="http://schemas.openxmlformats.org/officeDocument/2006/relationships" r:embed="rId1"/>
        <a:srcRect l="2124" r="6372" b="10444"/>
        <a:stretch>
          <a:fillRect/>
        </a:stretch>
      </xdr:blipFill>
      <xdr:spPr>
        <a:xfrm>
          <a:off x="3949700" y="215900"/>
          <a:ext cx="6642100" cy="2781299"/>
        </a:xfrm>
        <a:prstGeom prst="rect">
          <a:avLst/>
        </a:prstGeom>
        <a:ln>
          <a:solidFill>
            <a:sysClr val="windowText" lastClr="000000"/>
          </a:solidFill>
        </a:ln>
      </xdr:spPr>
    </xdr:pic>
    <xdr:clientData/>
  </xdr:twoCellAnchor>
  <xdr:twoCellAnchor>
    <xdr:from>
      <xdr:col>4</xdr:col>
      <xdr:colOff>12700</xdr:colOff>
      <xdr:row>18</xdr:row>
      <xdr:rowOff>190500</xdr:rowOff>
    </xdr:from>
    <xdr:to>
      <xdr:col>12</xdr:col>
      <xdr:colOff>12700</xdr:colOff>
      <xdr:row>27</xdr:row>
      <xdr:rowOff>190500</xdr:rowOff>
    </xdr:to>
    <xdr:sp macro="" textlink="">
      <xdr:nvSpPr>
        <xdr:cNvPr id="4" name="TextBox 3">
          <a:extLst>
            <a:ext uri="{FF2B5EF4-FFF2-40B4-BE49-F238E27FC236}">
              <a16:creationId xmlns:a16="http://schemas.microsoft.com/office/drawing/2014/main" id="{D870F48C-3720-9CA7-A69A-5D374882D2A6}"/>
            </a:ext>
          </a:extLst>
        </xdr:cNvPr>
        <xdr:cNvSpPr txBox="1"/>
      </xdr:nvSpPr>
      <xdr:spPr>
        <a:xfrm>
          <a:off x="3949700" y="3810000"/>
          <a:ext cx="66040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Definition: </a:t>
          </a:r>
          <a:r>
            <a:rPr lang="en-US" sz="1200" b="0" i="0" u="none" strike="noStrike">
              <a:solidFill>
                <a:schemeClr val="dk1"/>
              </a:solidFill>
              <a:effectLst/>
              <a:latin typeface="+mn-lt"/>
              <a:ea typeface="+mn-ea"/>
              <a:cs typeface="+mn-cs"/>
            </a:rPr>
            <a:t>Transparency of service delivery, design and personal data, measured as the extent to which service processes are transparent, services are designed with user involvement and users can manage their personal data. The indicator is an aggregate score of multiple elements describing, among other:</a:t>
          </a:r>
        </a:p>
        <a:p>
          <a:endParaRPr lang="en-US" sz="12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1" u="none" strike="noStrike">
              <a:solidFill>
                <a:schemeClr val="dk1"/>
              </a:solidFill>
              <a:effectLst/>
              <a:latin typeface="+mn-lt"/>
              <a:ea typeface="+mn-ea"/>
              <a:cs typeface="+mn-cs"/>
            </a:rPr>
            <a:t>- the share of services providing a delivery of completion notice,</a:t>
          </a:r>
          <a:r>
            <a:rPr lang="en-US" sz="1200" i="1">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1" u="none" strike="noStrike">
              <a:solidFill>
                <a:schemeClr val="dk1"/>
              </a:solidFill>
              <a:effectLst/>
              <a:latin typeface="+mn-lt"/>
              <a:ea typeface="+mn-ea"/>
              <a:cs typeface="+mn-cs"/>
            </a:rPr>
            <a:t>- the share of services that track progress during completion,</a:t>
          </a:r>
        </a:p>
        <a:p>
          <a:pPr marL="0" marR="0" lvl="0" indent="0" defTabSz="914400" eaLnBrk="1" fontAlgn="auto" latinLnBrk="0" hangingPunct="1">
            <a:lnSpc>
              <a:spcPct val="100000"/>
            </a:lnSpc>
            <a:spcBef>
              <a:spcPts val="0"/>
            </a:spcBef>
            <a:spcAft>
              <a:spcPts val="0"/>
            </a:spcAft>
            <a:buClrTx/>
            <a:buSzTx/>
            <a:buFontTx/>
            <a:buNone/>
            <a:tabLst/>
            <a:defRPr/>
          </a:pPr>
          <a:r>
            <a:rPr lang="en-US" sz="1200" b="0" i="1" u="none" strike="noStrike">
              <a:solidFill>
                <a:schemeClr val="dk1"/>
              </a:solidFill>
              <a:effectLst/>
              <a:latin typeface="+mn-lt"/>
              <a:ea typeface="+mn-ea"/>
              <a:cs typeface="+mn-cs"/>
            </a:rPr>
            <a:t>- the degree to which portals provide online access to personal data,</a:t>
          </a:r>
          <a:r>
            <a:rPr lang="en-US" sz="1200" i="1">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1" u="none" strike="noStrike">
              <a:solidFill>
                <a:schemeClr val="dk1"/>
              </a:solidFill>
              <a:effectLst/>
              <a:latin typeface="+mn-lt"/>
              <a:ea typeface="+mn-ea"/>
              <a:cs typeface="+mn-cs"/>
            </a:rPr>
            <a:t>- the extent to which users are involved in the design of services,</a:t>
          </a:r>
          <a:r>
            <a:rPr lang="en-US" sz="1200" i="1">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1" u="none" strike="noStrike">
              <a:solidFill>
                <a:schemeClr val="dk1"/>
              </a:solidFill>
              <a:effectLst/>
              <a:latin typeface="+mn-lt"/>
              <a:ea typeface="+mn-ea"/>
              <a:cs typeface="+mn-cs"/>
            </a:rPr>
            <a:t>- and the extend to which users are involved in policy making processes.</a:t>
          </a:r>
          <a:r>
            <a:rPr lang="en-US" sz="1200" i="1">
              <a:effectLst/>
            </a:rPr>
            <a:t> </a:t>
          </a:r>
          <a:r>
            <a:rPr lang="en-US" sz="1200" i="1"/>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26</xdr:row>
      <xdr:rowOff>4034</xdr:rowOff>
    </xdr:from>
    <xdr:to>
      <xdr:col>15</xdr:col>
      <xdr:colOff>631409</xdr:colOff>
      <xdr:row>48</xdr:row>
      <xdr:rowOff>38100</xdr:rowOff>
    </xdr:to>
    <xdr:pic>
      <xdr:nvPicPr>
        <xdr:cNvPr id="2" name="Picture 1">
          <a:extLst>
            <a:ext uri="{FF2B5EF4-FFF2-40B4-BE49-F238E27FC236}">
              <a16:creationId xmlns:a16="http://schemas.microsoft.com/office/drawing/2014/main" id="{F66BCEDC-9A8A-36DE-D70B-3D660F2B12E4}"/>
            </a:ext>
          </a:extLst>
        </xdr:cNvPr>
        <xdr:cNvPicPr>
          <a:picLocks noChangeAspect="1"/>
        </xdr:cNvPicPr>
      </xdr:nvPicPr>
      <xdr:blipFill>
        <a:blip xmlns:r="http://schemas.openxmlformats.org/officeDocument/2006/relationships" r:embed="rId1"/>
        <a:stretch>
          <a:fillRect/>
        </a:stretch>
      </xdr:blipFill>
      <xdr:spPr>
        <a:xfrm>
          <a:off x="6172200" y="5515834"/>
          <a:ext cx="8632409" cy="4275866"/>
        </a:xfrm>
        <a:prstGeom prst="rect">
          <a:avLst/>
        </a:prstGeom>
        <a:ln>
          <a:solidFill>
            <a:sysClr val="windowText" lastClr="000000"/>
          </a:solidFill>
        </a:ln>
      </xdr:spPr>
    </xdr:pic>
    <xdr:clientData/>
  </xdr:twoCellAnchor>
  <xdr:twoCellAnchor>
    <xdr:from>
      <xdr:col>6</xdr:col>
      <xdr:colOff>0</xdr:colOff>
      <xdr:row>3</xdr:row>
      <xdr:rowOff>0</xdr:rowOff>
    </xdr:from>
    <xdr:to>
      <xdr:col>15</xdr:col>
      <xdr:colOff>812800</xdr:colOff>
      <xdr:row>5</xdr:row>
      <xdr:rowOff>50800</xdr:rowOff>
    </xdr:to>
    <xdr:sp macro="" textlink="">
      <xdr:nvSpPr>
        <xdr:cNvPr id="3" name="TextBox 2">
          <a:extLst>
            <a:ext uri="{FF2B5EF4-FFF2-40B4-BE49-F238E27FC236}">
              <a16:creationId xmlns:a16="http://schemas.microsoft.com/office/drawing/2014/main" id="{55CE20C5-3518-E12C-C9EA-558BF69C8FD6}"/>
            </a:ext>
          </a:extLst>
        </xdr:cNvPr>
        <xdr:cNvSpPr txBox="1"/>
      </xdr:nvSpPr>
      <xdr:spPr>
        <a:xfrm>
          <a:off x="6172200" y="838200"/>
          <a:ext cx="91059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Availability of service being entirely completable online and accessible by mobile  - </a:t>
          </a:r>
          <a:r>
            <a:rPr lang="en-US" sz="1100" b="1">
              <a:solidFill>
                <a:schemeClr val="dk1"/>
              </a:solidFill>
              <a:effectLst/>
              <a:latin typeface="+mn-lt"/>
              <a:ea typeface="+mn-ea"/>
              <a:cs typeface="+mn-cs"/>
            </a:rPr>
            <a:t>Reflects digital accessibility of public services on any platform (online or mobile)</a:t>
          </a: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a:p>
      </xdr:txBody>
    </xdr:sp>
    <xdr:clientData/>
  </xdr:twoCellAnchor>
  <xdr:twoCellAnchor>
    <xdr:from>
      <xdr:col>6</xdr:col>
      <xdr:colOff>0</xdr:colOff>
      <xdr:row>7</xdr:row>
      <xdr:rowOff>12700</xdr:rowOff>
    </xdr:from>
    <xdr:to>
      <xdr:col>13</xdr:col>
      <xdr:colOff>812800</xdr:colOff>
      <xdr:row>13</xdr:row>
      <xdr:rowOff>190500</xdr:rowOff>
    </xdr:to>
    <xdr:sp macro="" textlink="">
      <xdr:nvSpPr>
        <xdr:cNvPr id="4" name="TextBox 3">
          <a:extLst>
            <a:ext uri="{FF2B5EF4-FFF2-40B4-BE49-F238E27FC236}">
              <a16:creationId xmlns:a16="http://schemas.microsoft.com/office/drawing/2014/main" id="{16BD0D24-6ADA-4708-90FF-BE1A0C018732}"/>
            </a:ext>
          </a:extLst>
        </xdr:cNvPr>
        <xdr:cNvSpPr txBox="1"/>
      </xdr:nvSpPr>
      <xdr:spPr>
        <a:xfrm>
          <a:off x="6172200" y="1663700"/>
          <a:ext cx="7162800" cy="139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indicator Online Availability evaluates how services are made available online to citizens. The indicator assesses whether information about the service is online, whether the actual service can be completed online and whether the service can be reached via one of the main government portals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The report describes the </a:t>
          </a:r>
          <a:r>
            <a:rPr lang="en-US" b="1"/>
            <a:t>“</a:t>
          </a:r>
          <a:r>
            <a:rPr lang="en-US" b="0"/>
            <a:t>Mobile Friendliness</a:t>
          </a:r>
          <a:r>
            <a:rPr lang="en-US" b="1"/>
            <a:t>”</a:t>
          </a:r>
          <a:r>
            <a:rPr lang="en-US"/>
            <a:t> indicator as part of the </a:t>
          </a:r>
          <a:r>
            <a:rPr lang="en-US" b="0" i="1"/>
            <a:t>User Centricity </a:t>
          </a:r>
          <a:r>
            <a:rPr lang="en-US"/>
            <a:t>dimension in the eGovernment Benchmark. It evaluates whether government websites are optimized for mobile device use - meaning text is readable, buttons are sized appropriately, and the interface adapts well to smaller screens.</a:t>
          </a:r>
          <a:endParaRPr lang="en-US" sz="110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476827</xdr:colOff>
      <xdr:row>0</xdr:row>
      <xdr:rowOff>182936</xdr:rowOff>
    </xdr:from>
    <xdr:to>
      <xdr:col>11</xdr:col>
      <xdr:colOff>273626</xdr:colOff>
      <xdr:row>16</xdr:row>
      <xdr:rowOff>114925</xdr:rowOff>
    </xdr:to>
    <xdr:pic>
      <xdr:nvPicPr>
        <xdr:cNvPr id="2" name="Picture 1">
          <a:extLst>
            <a:ext uri="{FF2B5EF4-FFF2-40B4-BE49-F238E27FC236}">
              <a16:creationId xmlns:a16="http://schemas.microsoft.com/office/drawing/2014/main" id="{6F984D80-A4D9-351E-A77E-F8E574565C61}"/>
            </a:ext>
          </a:extLst>
        </xdr:cNvPr>
        <xdr:cNvPicPr>
          <a:picLocks noChangeAspect="1"/>
        </xdr:cNvPicPr>
      </xdr:nvPicPr>
      <xdr:blipFill>
        <a:blip xmlns:r="http://schemas.openxmlformats.org/officeDocument/2006/relationships" r:embed="rId1"/>
        <a:stretch>
          <a:fillRect/>
        </a:stretch>
      </xdr:blipFill>
      <xdr:spPr>
        <a:xfrm>
          <a:off x="3039918" y="182936"/>
          <a:ext cx="6446981" cy="3245534"/>
        </a:xfrm>
        <a:prstGeom prst="rect">
          <a:avLst/>
        </a:prstGeom>
        <a:ln>
          <a:solidFill>
            <a:sysClr val="windowText" lastClr="000000"/>
          </a:solidFill>
        </a:ln>
      </xdr:spPr>
    </xdr:pic>
    <xdr:clientData/>
  </xdr:twoCellAnchor>
  <xdr:twoCellAnchor>
    <xdr:from>
      <xdr:col>4</xdr:col>
      <xdr:colOff>6926</xdr:colOff>
      <xdr:row>17</xdr:row>
      <xdr:rowOff>73892</xdr:rowOff>
    </xdr:from>
    <xdr:to>
      <xdr:col>10</xdr:col>
      <xdr:colOff>738909</xdr:colOff>
      <xdr:row>20</xdr:row>
      <xdr:rowOff>23092</xdr:rowOff>
    </xdr:to>
    <xdr:sp macro="" textlink="">
      <xdr:nvSpPr>
        <xdr:cNvPr id="3" name="TextBox 2">
          <a:extLst>
            <a:ext uri="{FF2B5EF4-FFF2-40B4-BE49-F238E27FC236}">
              <a16:creationId xmlns:a16="http://schemas.microsoft.com/office/drawing/2014/main" id="{23E59179-B44A-F5FA-9C53-FAE72A1688BB}"/>
            </a:ext>
          </a:extLst>
        </xdr:cNvPr>
        <xdr:cNvSpPr txBox="1"/>
      </xdr:nvSpPr>
      <xdr:spPr>
        <a:xfrm>
          <a:off x="3401290" y="3583710"/>
          <a:ext cx="5719619" cy="5726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t>Indicator</a:t>
          </a:r>
          <a:r>
            <a:rPr lang="en-US" sz="1100" b="1" baseline="0"/>
            <a:t>: eID </a:t>
          </a:r>
          <a:r>
            <a:rPr lang="en-US" sz="1100">
              <a:solidFill>
                <a:schemeClr val="dk1"/>
              </a:solidFill>
              <a:effectLst/>
              <a:latin typeface="+mn-lt"/>
              <a:ea typeface="+mn-ea"/>
              <a:cs typeface="+mn-cs"/>
            </a:rPr>
            <a:t>Availability of national eID for services - Indicates secure digital authentication infrastructure</a:t>
          </a:r>
        </a:p>
        <a:p>
          <a:endParaRPr lang="en-US" sz="1100">
            <a:solidFill>
              <a:schemeClr val="dk1"/>
            </a:solidFill>
            <a:effectLst/>
            <a:latin typeface="+mn-lt"/>
            <a:ea typeface="+mn-ea"/>
            <a:cs typeface="+mn-cs"/>
          </a:endParaRPr>
        </a:p>
        <a:p>
          <a:endParaRPr lang="en-US" sz="1100"/>
        </a:p>
      </xdr:txBody>
    </xdr:sp>
    <xdr:clientData/>
  </xdr:twoCellAnchor>
  <xdr:twoCellAnchor>
    <xdr:from>
      <xdr:col>4</xdr:col>
      <xdr:colOff>11543</xdr:colOff>
      <xdr:row>20</xdr:row>
      <xdr:rowOff>207817</xdr:rowOff>
    </xdr:from>
    <xdr:to>
      <xdr:col>10</xdr:col>
      <xdr:colOff>819726</xdr:colOff>
      <xdr:row>24</xdr:row>
      <xdr:rowOff>173182</xdr:rowOff>
    </xdr:to>
    <xdr:sp macro="" textlink="">
      <xdr:nvSpPr>
        <xdr:cNvPr id="4" name="TextBox 3">
          <a:extLst>
            <a:ext uri="{FF2B5EF4-FFF2-40B4-BE49-F238E27FC236}">
              <a16:creationId xmlns:a16="http://schemas.microsoft.com/office/drawing/2014/main" id="{F3BB52F6-0AB8-4CF1-39ED-9FADEF98D917}"/>
            </a:ext>
          </a:extLst>
        </xdr:cNvPr>
        <xdr:cNvSpPr txBox="1"/>
      </xdr:nvSpPr>
      <xdr:spPr>
        <a:xfrm>
          <a:off x="3405907" y="4341090"/>
          <a:ext cx="5795819" cy="796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eID (electronic identification) is a government-issued solution for online identification and authentication. With electronic identification, users no longer need to visit government service desks to prove their identity in person, nor do they need to wait for documentation to arrive via post.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723900</xdr:colOff>
      <xdr:row>1</xdr:row>
      <xdr:rowOff>76200</xdr:rowOff>
    </xdr:from>
    <xdr:to>
      <xdr:col>11</xdr:col>
      <xdr:colOff>762000</xdr:colOff>
      <xdr:row>14</xdr:row>
      <xdr:rowOff>6187</xdr:rowOff>
    </xdr:to>
    <xdr:pic>
      <xdr:nvPicPr>
        <xdr:cNvPr id="2" name="Picture 1">
          <a:extLst>
            <a:ext uri="{FF2B5EF4-FFF2-40B4-BE49-F238E27FC236}">
              <a16:creationId xmlns:a16="http://schemas.microsoft.com/office/drawing/2014/main" id="{C65A85C1-EC6A-3F30-88C7-EEA1676AFC0A}"/>
            </a:ext>
          </a:extLst>
        </xdr:cNvPr>
        <xdr:cNvPicPr>
          <a:picLocks noChangeAspect="1"/>
        </xdr:cNvPicPr>
      </xdr:nvPicPr>
      <xdr:blipFill>
        <a:blip xmlns:r="http://schemas.openxmlformats.org/officeDocument/2006/relationships" r:embed="rId1"/>
        <a:stretch>
          <a:fillRect/>
        </a:stretch>
      </xdr:blipFill>
      <xdr:spPr>
        <a:xfrm>
          <a:off x="4191000" y="266700"/>
          <a:ext cx="6642100" cy="2558887"/>
        </a:xfrm>
        <a:prstGeom prst="rect">
          <a:avLst/>
        </a:prstGeom>
        <a:ln>
          <a:solidFill>
            <a:sysClr val="windowText" lastClr="000000"/>
          </a:solidFill>
        </a:ln>
      </xdr:spPr>
    </xdr:pic>
    <xdr:clientData/>
  </xdr:twoCellAnchor>
  <xdr:twoCellAnchor>
    <xdr:from>
      <xdr:col>4</xdr:col>
      <xdr:colOff>12700</xdr:colOff>
      <xdr:row>21</xdr:row>
      <xdr:rowOff>25400</xdr:rowOff>
    </xdr:from>
    <xdr:to>
      <xdr:col>12</xdr:col>
      <xdr:colOff>38100</xdr:colOff>
      <xdr:row>25</xdr:row>
      <xdr:rowOff>76200</xdr:rowOff>
    </xdr:to>
    <xdr:sp macro="" textlink="">
      <xdr:nvSpPr>
        <xdr:cNvPr id="3" name="TextBox 2">
          <a:extLst>
            <a:ext uri="{FF2B5EF4-FFF2-40B4-BE49-F238E27FC236}">
              <a16:creationId xmlns:a16="http://schemas.microsoft.com/office/drawing/2014/main" id="{0EFEFAC4-22F3-94D0-C1E9-EB68F95DE775}"/>
            </a:ext>
          </a:extLst>
        </xdr:cNvPr>
        <xdr:cNvSpPr txBox="1"/>
      </xdr:nvSpPr>
      <xdr:spPr>
        <a:xfrm>
          <a:off x="4305300" y="4267200"/>
          <a:ext cx="6629400"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EU average score of 86 points. This score indicates that most EU government services provide robust support mechanisms for users encountering issues or inquiries. Luxembourg and Malta achieve a perfect score on this indicator. Additionally, other high performers include the Netherland (99 points), Estonia (97 points), Ireland (97 points), Finland (96 points), Portugal (92 points) and Belgium (91 points)</a:t>
          </a:r>
        </a:p>
      </xdr:txBody>
    </xdr:sp>
    <xdr:clientData/>
  </xdr:twoCellAnchor>
  <xdr:twoCellAnchor>
    <xdr:from>
      <xdr:col>4</xdr:col>
      <xdr:colOff>0</xdr:colOff>
      <xdr:row>14</xdr:row>
      <xdr:rowOff>177800</xdr:rowOff>
    </xdr:from>
    <xdr:to>
      <xdr:col>7</xdr:col>
      <xdr:colOff>609600</xdr:colOff>
      <xdr:row>16</xdr:row>
      <xdr:rowOff>127000</xdr:rowOff>
    </xdr:to>
    <xdr:sp macro="" textlink="">
      <xdr:nvSpPr>
        <xdr:cNvPr id="4" name="TextBox 3">
          <a:extLst>
            <a:ext uri="{FF2B5EF4-FFF2-40B4-BE49-F238E27FC236}">
              <a16:creationId xmlns:a16="http://schemas.microsoft.com/office/drawing/2014/main" id="{EA1103A0-27BC-B27E-E588-0D8214858AD5}"/>
            </a:ext>
          </a:extLst>
        </xdr:cNvPr>
        <xdr:cNvSpPr txBox="1"/>
      </xdr:nvSpPr>
      <xdr:spPr>
        <a:xfrm>
          <a:off x="4292600" y="2997200"/>
          <a:ext cx="30861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Indicactor: </a:t>
          </a:r>
          <a:r>
            <a:rPr lang="en-US" sz="1100"/>
            <a:t>User Support</a:t>
          </a:r>
          <a:r>
            <a:rPr lang="en-US" sz="1100" baseline="0"/>
            <a:t> (or plainly, Support)</a:t>
          </a:r>
          <a:endParaRPr lang="en-US" sz="1100"/>
        </a:p>
      </xdr:txBody>
    </xdr:sp>
    <xdr:clientData/>
  </xdr:twoCellAnchor>
  <xdr:twoCellAnchor>
    <xdr:from>
      <xdr:col>4</xdr:col>
      <xdr:colOff>0</xdr:colOff>
      <xdr:row>17</xdr:row>
      <xdr:rowOff>177800</xdr:rowOff>
    </xdr:from>
    <xdr:to>
      <xdr:col>12</xdr:col>
      <xdr:colOff>0</xdr:colOff>
      <xdr:row>20</xdr:row>
      <xdr:rowOff>88900</xdr:rowOff>
    </xdr:to>
    <xdr:sp macro="" textlink="">
      <xdr:nvSpPr>
        <xdr:cNvPr id="5" name="TextBox 4">
          <a:extLst>
            <a:ext uri="{FF2B5EF4-FFF2-40B4-BE49-F238E27FC236}">
              <a16:creationId xmlns:a16="http://schemas.microsoft.com/office/drawing/2014/main" id="{17778F71-DC0A-3C4F-819E-DB4E96447620}"/>
            </a:ext>
          </a:extLst>
        </xdr:cNvPr>
        <xdr:cNvSpPr txBox="1"/>
      </xdr:nvSpPr>
      <xdr:spPr>
        <a:xfrm>
          <a:off x="4292600" y="3606800"/>
          <a:ext cx="66040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Availability of user support mechanisms</a:t>
          </a:r>
          <a:r>
            <a:rPr lang="en-US" sz="1100" baseline="0">
              <a:solidFill>
                <a:schemeClr val="dk1"/>
              </a:solidFill>
              <a:effectLst/>
              <a:latin typeface="+mn-lt"/>
              <a:ea typeface="+mn-ea"/>
              <a:cs typeface="+mn-cs"/>
            </a:rPr>
            <a:t> - m</a:t>
          </a:r>
          <a:r>
            <a:rPr lang="en-US" sz="1100">
              <a:solidFill>
                <a:schemeClr val="dk1"/>
              </a:solidFill>
              <a:effectLst/>
              <a:latin typeface="+mn-lt"/>
              <a:ea typeface="+mn-ea"/>
              <a:cs typeface="+mn-cs"/>
            </a:rPr>
            <a:t>easures the extent of guidance, help, and feedback support available to users</a:t>
          </a:r>
        </a:p>
        <a:p>
          <a:endParaRPr lang="en-US" sz="1100">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xdr:colOff>
      <xdr:row>18</xdr:row>
      <xdr:rowOff>0</xdr:rowOff>
    </xdr:from>
    <xdr:to>
      <xdr:col>10</xdr:col>
      <xdr:colOff>0</xdr:colOff>
      <xdr:row>22</xdr:row>
      <xdr:rowOff>0</xdr:rowOff>
    </xdr:to>
    <xdr:sp macro="" textlink="">
      <xdr:nvSpPr>
        <xdr:cNvPr id="2" name="TextBox 1">
          <a:extLst>
            <a:ext uri="{FF2B5EF4-FFF2-40B4-BE49-F238E27FC236}">
              <a16:creationId xmlns:a16="http://schemas.microsoft.com/office/drawing/2014/main" id="{DB1F73A7-F330-6A40-F846-1A5B07A660CF}"/>
            </a:ext>
          </a:extLst>
        </xdr:cNvPr>
        <xdr:cNvSpPr txBox="1"/>
      </xdr:nvSpPr>
      <xdr:spPr>
        <a:xfrm>
          <a:off x="3937000" y="3644900"/>
          <a:ext cx="4940300"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eDocuments (electronic documents) are documents in digital form that the user needs to submit/upload in order to complete an eGovernment service, or that the user obtains as a proof or a result of the service (e.g., certificate, diploma, proof of registration.</a:t>
          </a:r>
        </a:p>
        <a:p>
          <a:endParaRPr lang="en-US" sz="1100"/>
        </a:p>
      </xdr:txBody>
    </xdr:sp>
    <xdr:clientData/>
  </xdr:twoCellAnchor>
  <xdr:twoCellAnchor editAs="oneCell">
    <xdr:from>
      <xdr:col>4</xdr:col>
      <xdr:colOff>50800</xdr:colOff>
      <xdr:row>0</xdr:row>
      <xdr:rowOff>34538</xdr:rowOff>
    </xdr:from>
    <xdr:to>
      <xdr:col>10</xdr:col>
      <xdr:colOff>749299</xdr:colOff>
      <xdr:row>14</xdr:row>
      <xdr:rowOff>1779</xdr:rowOff>
    </xdr:to>
    <xdr:pic>
      <xdr:nvPicPr>
        <xdr:cNvPr id="3" name="Picture 2">
          <a:extLst>
            <a:ext uri="{FF2B5EF4-FFF2-40B4-BE49-F238E27FC236}">
              <a16:creationId xmlns:a16="http://schemas.microsoft.com/office/drawing/2014/main" id="{BFF093FB-A04E-C963-0040-2808E15A238F}"/>
            </a:ext>
          </a:extLst>
        </xdr:cNvPr>
        <xdr:cNvPicPr>
          <a:picLocks noChangeAspect="1"/>
        </xdr:cNvPicPr>
      </xdr:nvPicPr>
      <xdr:blipFill>
        <a:blip xmlns:r="http://schemas.openxmlformats.org/officeDocument/2006/relationships" r:embed="rId1"/>
        <a:stretch>
          <a:fillRect/>
        </a:stretch>
      </xdr:blipFill>
      <xdr:spPr>
        <a:xfrm>
          <a:off x="3949700" y="34538"/>
          <a:ext cx="5651499" cy="2799341"/>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J31" sqref="J31"/>
    </sheetView>
  </sheetViews>
  <sheetFormatPr baseColWidth="10" defaultColWidth="8.83203125" defaultRowHeight="15" x14ac:dyDescent="0.2"/>
  <cols>
    <col min="1" max="1" width="18.83203125" customWidth="1"/>
    <col min="2" max="2" width="20.1640625" customWidth="1"/>
    <col min="3" max="3" width="18" customWidth="1"/>
    <col min="4" max="4" width="18.1640625" customWidth="1"/>
    <col min="5" max="5" width="17.33203125" customWidth="1"/>
    <col min="6" max="6" width="19.1640625" customWidth="1"/>
    <col min="7" max="7" width="19" customWidth="1"/>
    <col min="8" max="8" width="20.33203125" customWidth="1"/>
  </cols>
  <sheetData>
    <row r="1" spans="1:8" x14ac:dyDescent="0.2">
      <c r="A1" s="36" t="s">
        <v>0</v>
      </c>
      <c r="B1" s="2" t="s">
        <v>62</v>
      </c>
      <c r="C1" s="2" t="s">
        <v>63</v>
      </c>
      <c r="D1" s="2" t="s">
        <v>64</v>
      </c>
      <c r="E1" s="2" t="s">
        <v>65</v>
      </c>
      <c r="F1" s="2" t="s">
        <v>66</v>
      </c>
      <c r="G1" s="2" t="s">
        <v>67</v>
      </c>
      <c r="H1" s="2" t="s">
        <v>68</v>
      </c>
    </row>
    <row r="2" spans="1:8" x14ac:dyDescent="0.2">
      <c r="A2" s="33" t="s">
        <v>6</v>
      </c>
      <c r="B2" s="34">
        <v>66.48589065255733</v>
      </c>
      <c r="C2" s="34">
        <v>77.420802889056858</v>
      </c>
      <c r="D2" s="34">
        <v>96.877718988830097</v>
      </c>
      <c r="E2" s="34">
        <v>73.599999999999994</v>
      </c>
      <c r="F2" s="34">
        <v>98.412698412698404</v>
      </c>
      <c r="G2" s="34">
        <v>90.812389770723101</v>
      </c>
      <c r="H2" s="35">
        <v>0.70199999999999996</v>
      </c>
    </row>
    <row r="3" spans="1:8" x14ac:dyDescent="0.2">
      <c r="A3" s="33" t="s">
        <v>7</v>
      </c>
      <c r="B3" s="34">
        <v>75.081569664903</v>
      </c>
      <c r="C3" s="34">
        <v>64.778323675149068</v>
      </c>
      <c r="D3" s="34">
        <v>95.853292954608747</v>
      </c>
      <c r="E3" s="34">
        <v>72.708597883597875</v>
      </c>
      <c r="F3" s="34">
        <v>96.825396825396822</v>
      </c>
      <c r="G3" s="34">
        <v>86.375661375661366</v>
      </c>
      <c r="H3" s="35">
        <v>0.76899999999999991</v>
      </c>
    </row>
    <row r="4" spans="1:8" x14ac:dyDescent="0.2">
      <c r="A4" s="33" t="s">
        <v>8</v>
      </c>
      <c r="B4" s="34">
        <v>71.084656084656089</v>
      </c>
      <c r="C4" s="34">
        <v>57.028932560678577</v>
      </c>
      <c r="D4" s="34">
        <v>92.972883597883595</v>
      </c>
      <c r="E4" s="34">
        <v>63.178703703703704</v>
      </c>
      <c r="F4" s="34">
        <v>90.476190476190467</v>
      </c>
      <c r="G4" s="34">
        <v>85.777777777777771</v>
      </c>
      <c r="H4" s="35">
        <v>0.72900000000000009</v>
      </c>
    </row>
    <row r="5" spans="1:8" x14ac:dyDescent="0.2">
      <c r="A5" s="33" t="s">
        <v>9</v>
      </c>
      <c r="B5" s="34">
        <v>49.375</v>
      </c>
      <c r="C5" s="34">
        <v>59.142689174435205</v>
      </c>
      <c r="D5" s="34">
        <v>93.564745196324139</v>
      </c>
      <c r="E5" s="34">
        <v>62.358134920634917</v>
      </c>
      <c r="F5" s="34">
        <v>88.888888888888872</v>
      </c>
      <c r="G5" s="34">
        <v>66.843033509700192</v>
      </c>
      <c r="H5" s="35">
        <v>0.82200000000000006</v>
      </c>
    </row>
    <row r="6" spans="1:8" x14ac:dyDescent="0.2">
      <c r="A6" s="33" t="s">
        <v>10</v>
      </c>
      <c r="B6" s="34">
        <v>59.375</v>
      </c>
      <c r="C6" s="34">
        <v>32.888370986254579</v>
      </c>
      <c r="D6" s="34">
        <v>84.403931943147626</v>
      </c>
      <c r="E6" s="34">
        <v>46.835978835978835</v>
      </c>
      <c r="F6" s="34">
        <v>71.428571428571416</v>
      </c>
      <c r="G6" s="34">
        <v>93.452380952380963</v>
      </c>
      <c r="H6" s="35">
        <v>0.79800000000000004</v>
      </c>
    </row>
    <row r="7" spans="1:8" x14ac:dyDescent="0.2">
      <c r="A7" s="33" t="s">
        <v>11</v>
      </c>
      <c r="B7" s="34">
        <v>45.092592592592588</v>
      </c>
      <c r="C7" s="34">
        <v>61.944916855631128</v>
      </c>
      <c r="D7" s="34">
        <v>92.534347442680769</v>
      </c>
      <c r="E7" s="34">
        <v>51.386243386243386</v>
      </c>
      <c r="F7" s="34">
        <v>84.126984126984127</v>
      </c>
      <c r="G7" s="34">
        <v>61.647770219198783</v>
      </c>
      <c r="H7" s="35">
        <v>0.77300000000000002</v>
      </c>
    </row>
    <row r="8" spans="1:8" x14ac:dyDescent="0.2">
      <c r="A8" s="33" t="s">
        <v>12</v>
      </c>
      <c r="B8" s="34">
        <v>91.005291005290999</v>
      </c>
      <c r="C8" s="34">
        <v>80.082437501749666</v>
      </c>
      <c r="D8" s="34">
        <v>99.611111111111114</v>
      </c>
      <c r="E8" s="34">
        <v>93.064814814814824</v>
      </c>
      <c r="F8" s="34">
        <v>92.063492063492049</v>
      </c>
      <c r="G8" s="34">
        <v>95.987654320987659</v>
      </c>
      <c r="H8" s="35">
        <v>0.83099999999999996</v>
      </c>
    </row>
    <row r="9" spans="1:8" x14ac:dyDescent="0.2">
      <c r="A9" s="33" t="s">
        <v>13</v>
      </c>
      <c r="B9" s="34">
        <v>88.055555555555557</v>
      </c>
      <c r="C9" s="34">
        <v>86.702443940539169</v>
      </c>
      <c r="D9" s="34">
        <v>96.227116402116408</v>
      </c>
      <c r="E9" s="34">
        <v>94.066666666666663</v>
      </c>
      <c r="F9" s="34">
        <v>93.650793650793645</v>
      </c>
      <c r="G9" s="34">
        <v>95.936507936507937</v>
      </c>
      <c r="H9" s="35">
        <v>0.80400000000000005</v>
      </c>
    </row>
    <row r="10" spans="1:8" x14ac:dyDescent="0.2">
      <c r="A10" s="33" t="s">
        <v>14</v>
      </c>
      <c r="B10" s="34">
        <v>87.592592592592595</v>
      </c>
      <c r="C10" s="34">
        <v>76.069202989837905</v>
      </c>
      <c r="D10" s="34">
        <v>98.548148148148158</v>
      </c>
      <c r="E10" s="34">
        <v>95.592592592592595</v>
      </c>
      <c r="F10" s="34">
        <v>100</v>
      </c>
      <c r="G10" s="34">
        <v>97.129629629629633</v>
      </c>
      <c r="H10" s="35">
        <v>0.78699999999999992</v>
      </c>
    </row>
    <row r="11" spans="1:8" x14ac:dyDescent="0.2">
      <c r="A11" s="33" t="s">
        <v>15</v>
      </c>
      <c r="B11" s="34">
        <v>62.777777777777779</v>
      </c>
      <c r="C11" s="34">
        <v>67.305335097001745</v>
      </c>
      <c r="D11" s="34">
        <v>94.811199294532628</v>
      </c>
      <c r="E11" s="34">
        <v>73.754850088183417</v>
      </c>
      <c r="F11" s="34">
        <v>95.238095238095241</v>
      </c>
      <c r="G11" s="34">
        <v>92.759259259259267</v>
      </c>
      <c r="H11" s="35">
        <v>0.63800000000000001</v>
      </c>
    </row>
    <row r="12" spans="1:8" x14ac:dyDescent="0.2">
      <c r="A12" s="33" t="s">
        <v>16</v>
      </c>
      <c r="B12" s="34">
        <v>40.805921052631575</v>
      </c>
      <c r="C12" s="34">
        <v>48.461214691637956</v>
      </c>
      <c r="D12" s="34">
        <v>93.202138447971777</v>
      </c>
      <c r="E12" s="34">
        <v>54.570546737213398</v>
      </c>
      <c r="F12" s="34">
        <v>93.650793650793659</v>
      </c>
      <c r="G12" s="34">
        <v>72.170138888888886</v>
      </c>
      <c r="H12" s="35">
        <v>0.70599999999999996</v>
      </c>
    </row>
    <row r="13" spans="1:8" x14ac:dyDescent="0.2">
      <c r="A13" s="33" t="s">
        <v>17</v>
      </c>
      <c r="B13" s="34">
        <v>79.012345679012356</v>
      </c>
      <c r="C13" s="34">
        <v>52.656462585034014</v>
      </c>
      <c r="D13" s="34">
        <v>96.168761022927697</v>
      </c>
      <c r="E13" s="34">
        <v>70.412962962962965</v>
      </c>
      <c r="F13" s="34">
        <v>100</v>
      </c>
      <c r="G13" s="34">
        <v>69.788359788359784</v>
      </c>
      <c r="H13" s="35">
        <v>0.751</v>
      </c>
    </row>
    <row r="14" spans="1:8" x14ac:dyDescent="0.2">
      <c r="A14" s="33" t="s">
        <v>18</v>
      </c>
      <c r="B14" s="34">
        <v>71.111111111111114</v>
      </c>
      <c r="C14" s="34">
        <v>61.152305366591072</v>
      </c>
      <c r="D14" s="34">
        <v>91.395588235294127</v>
      </c>
      <c r="E14" s="34">
        <v>85.737654320987644</v>
      </c>
      <c r="F14" s="34">
        <v>93.650793650793645</v>
      </c>
      <c r="G14" s="34">
        <v>92.129629629629619</v>
      </c>
      <c r="H14" s="35">
        <v>0.83800000000000008</v>
      </c>
    </row>
    <row r="15" spans="1:8" x14ac:dyDescent="0.2">
      <c r="A15" s="33" t="s">
        <v>19</v>
      </c>
      <c r="B15" s="34">
        <v>62.848324514991177</v>
      </c>
      <c r="C15" s="34">
        <v>70.459309649785837</v>
      </c>
      <c r="D15" s="34">
        <v>92.792950324529272</v>
      </c>
      <c r="E15" s="34">
        <v>48.35361552028219</v>
      </c>
      <c r="F15" s="34">
        <v>96.825396825396822</v>
      </c>
      <c r="G15" s="34">
        <v>72.567901234567898</v>
      </c>
      <c r="H15" s="35">
        <v>0.76</v>
      </c>
    </row>
    <row r="16" spans="1:8" x14ac:dyDescent="0.2">
      <c r="A16" s="33" t="s">
        <v>20</v>
      </c>
      <c r="B16" s="34">
        <v>47.906746031746032</v>
      </c>
      <c r="C16" s="34">
        <v>49.48131351305954</v>
      </c>
      <c r="D16" s="34">
        <v>91.580188898171343</v>
      </c>
      <c r="E16" s="34">
        <v>57.999250440917109</v>
      </c>
      <c r="F16" s="34">
        <v>100</v>
      </c>
      <c r="G16" s="34">
        <v>65.740740740740748</v>
      </c>
      <c r="H16" s="35">
        <v>0.70899999999999996</v>
      </c>
    </row>
    <row r="17" spans="1:8" x14ac:dyDescent="0.2">
      <c r="A17" s="33" t="s">
        <v>21</v>
      </c>
      <c r="B17" s="34">
        <v>79.047619047619051</v>
      </c>
      <c r="C17" s="34">
        <v>75.6774446404076</v>
      </c>
      <c r="D17" s="34">
        <v>95.043474426807762</v>
      </c>
      <c r="E17" s="34">
        <v>84.713888888888889</v>
      </c>
      <c r="F17" s="34">
        <v>93.650793650793645</v>
      </c>
      <c r="G17" s="34">
        <v>88.425925925925924</v>
      </c>
      <c r="H17" s="35">
        <v>0.78</v>
      </c>
    </row>
    <row r="18" spans="1:8" x14ac:dyDescent="0.2">
      <c r="A18" s="33" t="s">
        <v>22</v>
      </c>
      <c r="B18" s="34">
        <v>92.30158730158729</v>
      </c>
      <c r="C18" s="34">
        <v>77.980032753842281</v>
      </c>
      <c r="D18" s="34">
        <v>93.8475749559083</v>
      </c>
      <c r="E18" s="34">
        <v>93.827513227513222</v>
      </c>
      <c r="F18" s="34">
        <v>96.825396825396822</v>
      </c>
      <c r="G18" s="34">
        <v>91.19047619047619</v>
      </c>
      <c r="H18" s="35">
        <v>0.755</v>
      </c>
    </row>
    <row r="19" spans="1:8" x14ac:dyDescent="0.2">
      <c r="A19" s="33" t="s">
        <v>23</v>
      </c>
      <c r="B19" s="34">
        <v>69.629629629629619</v>
      </c>
      <c r="C19" s="34">
        <v>89.937095825984713</v>
      </c>
      <c r="D19" s="34">
        <v>96.111662257495595</v>
      </c>
      <c r="E19" s="34">
        <v>74.772839506172829</v>
      </c>
      <c r="F19" s="34">
        <v>100</v>
      </c>
      <c r="G19" s="34">
        <v>73.76543209876543</v>
      </c>
      <c r="H19" s="35">
        <v>0.80099999999999993</v>
      </c>
    </row>
    <row r="20" spans="1:8" x14ac:dyDescent="0.2">
      <c r="A20" s="33" t="s">
        <v>24</v>
      </c>
      <c r="B20" s="34">
        <v>93.968253968253961</v>
      </c>
      <c r="C20" s="34">
        <v>98.265306122448976</v>
      </c>
      <c r="D20" s="34">
        <v>99.444444444444443</v>
      </c>
      <c r="E20" s="34">
        <v>96.487037037037041</v>
      </c>
      <c r="F20" s="34">
        <v>100</v>
      </c>
      <c r="G20" s="34">
        <v>98.412698412698404</v>
      </c>
      <c r="H20" s="35">
        <v>0.80400000000000005</v>
      </c>
    </row>
    <row r="21" spans="1:8" x14ac:dyDescent="0.2">
      <c r="A21" s="33" t="s">
        <v>25</v>
      </c>
      <c r="B21" s="34">
        <v>89.013888888888886</v>
      </c>
      <c r="C21" s="34">
        <v>81.241034685479121</v>
      </c>
      <c r="D21" s="34">
        <v>97.298059964726633</v>
      </c>
      <c r="E21" s="34">
        <v>70.92962962962963</v>
      </c>
      <c r="F21" s="34">
        <v>98.412698412698404</v>
      </c>
      <c r="G21" s="34">
        <v>85.370370370370367</v>
      </c>
      <c r="H21" s="35">
        <v>0.83499999999999996</v>
      </c>
    </row>
    <row r="22" spans="1:8" x14ac:dyDescent="0.2">
      <c r="A22" s="33" t="s">
        <v>26</v>
      </c>
      <c r="B22" s="34">
        <v>79.947916666666657</v>
      </c>
      <c r="C22" s="34">
        <v>65.094356261022924</v>
      </c>
      <c r="D22" s="34">
        <v>90.147742040285891</v>
      </c>
      <c r="E22" s="34">
        <v>71.74166666666666</v>
      </c>
      <c r="F22" s="34">
        <v>100</v>
      </c>
      <c r="G22" s="34">
        <v>91.666666666666671</v>
      </c>
      <c r="H22" s="35">
        <v>0.80300000000000005</v>
      </c>
    </row>
    <row r="23" spans="1:8" x14ac:dyDescent="0.2">
      <c r="A23" s="33" t="s">
        <v>27</v>
      </c>
      <c r="B23" s="34">
        <v>79.894179894179899</v>
      </c>
      <c r="C23" s="34">
        <v>72.549088771310977</v>
      </c>
      <c r="D23" s="34">
        <v>95.079952968841866</v>
      </c>
      <c r="E23" s="34">
        <v>76.116666666666674</v>
      </c>
      <c r="F23" s="34">
        <v>95.238095238095241</v>
      </c>
      <c r="G23" s="34">
        <v>90.092592592592595</v>
      </c>
      <c r="H23" s="35">
        <v>0.73599999999999999</v>
      </c>
    </row>
    <row r="24" spans="1:8" x14ac:dyDescent="0.2">
      <c r="A24" s="33" t="s">
        <v>28</v>
      </c>
      <c r="B24" s="34">
        <v>39.583333333333336</v>
      </c>
      <c r="C24" s="34">
        <v>42.596665826824555</v>
      </c>
      <c r="D24" s="34">
        <v>74.511673995334121</v>
      </c>
      <c r="E24" s="34">
        <v>29.743518518518517</v>
      </c>
      <c r="F24" s="34">
        <v>90.476190476190482</v>
      </c>
      <c r="G24" s="34">
        <v>40.784832451499113</v>
      </c>
      <c r="H24" s="35">
        <v>0.58899999999999997</v>
      </c>
    </row>
    <row r="25" spans="1:8" x14ac:dyDescent="0.2">
      <c r="A25" s="33" t="s">
        <v>29</v>
      </c>
      <c r="B25" s="34">
        <v>53.333333333333336</v>
      </c>
      <c r="C25" s="34">
        <v>47.63908835138993</v>
      </c>
      <c r="D25" s="34">
        <v>90.639141767818245</v>
      </c>
      <c r="E25" s="34">
        <v>65.061111111111103</v>
      </c>
      <c r="F25" s="34">
        <v>93.650793650793645</v>
      </c>
      <c r="G25" s="34">
        <v>70.089285714285722</v>
      </c>
      <c r="H25" s="35">
        <v>0.82099999999999995</v>
      </c>
    </row>
    <row r="26" spans="1:8" x14ac:dyDescent="0.2">
      <c r="A26" s="33" t="s">
        <v>30</v>
      </c>
      <c r="B26" s="34">
        <v>73.888888888888886</v>
      </c>
      <c r="C26" s="34">
        <v>70.041950113378675</v>
      </c>
      <c r="D26" s="34">
        <v>93.761826953003435</v>
      </c>
      <c r="E26" s="34">
        <v>74.804497354497357</v>
      </c>
      <c r="F26" s="34">
        <v>92.063492063492063</v>
      </c>
      <c r="G26" s="34">
        <v>85.714285714285722</v>
      </c>
      <c r="H26" s="35">
        <v>0.746</v>
      </c>
    </row>
    <row r="27" spans="1:8" x14ac:dyDescent="0.2">
      <c r="A27" s="33" t="s">
        <v>31</v>
      </c>
      <c r="B27" s="34">
        <v>80.728905597326644</v>
      </c>
      <c r="C27" s="34">
        <v>71.402656774210669</v>
      </c>
      <c r="D27" s="34">
        <v>96.281444351619783</v>
      </c>
      <c r="E27" s="34">
        <v>71.57037037037037</v>
      </c>
      <c r="F27" s="34">
        <v>100</v>
      </c>
      <c r="G27" s="34">
        <v>86.621724063244528</v>
      </c>
      <c r="H27" s="35">
        <v>0.72599999999999998</v>
      </c>
    </row>
    <row r="28" spans="1:8" x14ac:dyDescent="0.2">
      <c r="A28" s="33" t="s">
        <v>32</v>
      </c>
      <c r="B28" s="34">
        <v>83.117283950617278</v>
      </c>
      <c r="C28" s="34">
        <v>70.453787687914655</v>
      </c>
      <c r="D28" s="34">
        <v>97.883597883597886</v>
      </c>
      <c r="E28" s="34">
        <v>70.949867724867715</v>
      </c>
      <c r="F28" s="34">
        <v>93.650793650793659</v>
      </c>
      <c r="G28" s="34">
        <v>88.148148148148152</v>
      </c>
      <c r="H28" s="35">
        <v>0.874</v>
      </c>
    </row>
    <row r="31" spans="1:8" x14ac:dyDescent="0.2">
      <c r="A31" s="15"/>
      <c r="B31" s="7"/>
    </row>
    <row r="32" spans="1:8" x14ac:dyDescent="0.2">
      <c r="A32" s="15"/>
      <c r="B32" s="7"/>
    </row>
    <row r="33" spans="1:4" x14ac:dyDescent="0.2">
      <c r="A33" s="15"/>
      <c r="B33" s="28"/>
      <c r="C33" s="15"/>
      <c r="D33" s="15"/>
    </row>
    <row r="34" spans="1:4" x14ac:dyDescent="0.2">
      <c r="A34" s="15"/>
      <c r="B34" s="7"/>
    </row>
    <row r="35" spans="1:4" x14ac:dyDescent="0.2">
      <c r="A35" s="15"/>
      <c r="B35" s="7"/>
    </row>
    <row r="36" spans="1:4" ht="16" customHeight="1" x14ac:dyDescent="0.2">
      <c r="A36" s="15"/>
      <c r="B36" s="7"/>
    </row>
    <row r="37" spans="1:4" x14ac:dyDescent="0.2">
      <c r="A37" s="15"/>
    </row>
  </sheetData>
  <autoFilter ref="A1:H1" xr:uid="{00000000-0001-0000-0000-000000000000}">
    <sortState xmlns:xlrd2="http://schemas.microsoft.com/office/spreadsheetml/2017/richdata2" ref="A2:H28">
      <sortCondition ref="A1:A28"/>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7F5C0-A9A8-7F42-BFC8-61D345C905C5}">
  <dimension ref="A1:AF28"/>
  <sheetViews>
    <sheetView zoomScale="115" zoomScaleNormal="170" workbookViewId="0">
      <pane xSplit="3" ySplit="9" topLeftCell="D10" activePane="bottomRight" state="frozen"/>
      <selection pane="topRight" activeCell="D1" sqref="D1"/>
      <selection pane="bottomLeft" activeCell="A10" sqref="A10"/>
      <selection pane="bottomRight" activeCell="A29" sqref="A29:C32"/>
    </sheetView>
  </sheetViews>
  <sheetFormatPr baseColWidth="10" defaultColWidth="8.83203125" defaultRowHeight="15" x14ac:dyDescent="0.2"/>
  <cols>
    <col min="2" max="2" width="20" customWidth="1"/>
    <col min="3" max="32" width="12" customWidth="1"/>
  </cols>
  <sheetData>
    <row r="1" spans="1:32" ht="15.75" customHeight="1" x14ac:dyDescent="0.2">
      <c r="A1" s="89"/>
      <c r="I1" s="95" t="s">
        <v>166</v>
      </c>
    </row>
    <row r="2" spans="1:32" ht="15.75" customHeight="1" x14ac:dyDescent="0.2">
      <c r="A2" s="89"/>
      <c r="C2" s="95" t="s">
        <v>165</v>
      </c>
      <c r="H2" s="95" t="s">
        <v>164</v>
      </c>
    </row>
    <row r="3" spans="1:32" ht="24" customHeight="1" x14ac:dyDescent="0.2">
      <c r="A3" s="89"/>
      <c r="B3" s="92" t="s">
        <v>163</v>
      </c>
      <c r="C3" s="90"/>
      <c r="D3" s="90"/>
      <c r="E3" s="90"/>
      <c r="F3" s="90"/>
      <c r="H3" s="94" t="s">
        <v>162</v>
      </c>
      <c r="I3" s="93"/>
      <c r="J3" s="93"/>
      <c r="K3" s="93"/>
      <c r="L3" s="93"/>
    </row>
    <row r="4" spans="1:32" ht="27" customHeight="1" x14ac:dyDescent="0.2">
      <c r="A4" s="89"/>
      <c r="B4" s="92"/>
      <c r="C4" s="90"/>
      <c r="D4" s="90"/>
      <c r="E4" s="90"/>
      <c r="F4" s="90"/>
      <c r="H4" s="92"/>
      <c r="I4" s="90"/>
      <c r="J4" s="90"/>
      <c r="K4" s="90"/>
      <c r="L4" s="90"/>
    </row>
    <row r="5" spans="1:32" ht="15.75" customHeight="1" x14ac:dyDescent="0.2">
      <c r="A5" s="89" t="s">
        <v>114</v>
      </c>
      <c r="B5" s="91" t="s">
        <v>161</v>
      </c>
      <c r="C5" s="90"/>
      <c r="D5" s="90"/>
      <c r="E5" s="90"/>
      <c r="F5" s="90"/>
      <c r="H5" s="91" t="s">
        <v>160</v>
      </c>
      <c r="I5" s="90"/>
      <c r="J5" s="90"/>
      <c r="K5" s="90"/>
      <c r="L5" s="90"/>
    </row>
    <row r="6" spans="1:32" ht="1" customHeight="1" x14ac:dyDescent="0.2">
      <c r="A6" s="89" t="s">
        <v>114</v>
      </c>
    </row>
    <row r="7" spans="1:32" ht="1" customHeight="1" x14ac:dyDescent="0.2"/>
    <row r="8" spans="1:32" ht="12.75" customHeight="1" x14ac:dyDescent="0.2">
      <c r="C8" s="88"/>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6"/>
    </row>
    <row r="9" spans="1:32" ht="12.75" customHeight="1" x14ac:dyDescent="0.2">
      <c r="A9" s="85" t="s">
        <v>159</v>
      </c>
      <c r="C9" s="84" t="s">
        <v>158</v>
      </c>
      <c r="D9" s="84" t="s">
        <v>157</v>
      </c>
      <c r="E9" s="84" t="s">
        <v>156</v>
      </c>
      <c r="F9" s="84" t="s">
        <v>155</v>
      </c>
      <c r="G9" s="84" t="s">
        <v>154</v>
      </c>
      <c r="H9" s="84" t="s">
        <v>153</v>
      </c>
      <c r="I9" s="84" t="s">
        <v>152</v>
      </c>
      <c r="J9" s="84" t="s">
        <v>151</v>
      </c>
      <c r="K9" s="84" t="s">
        <v>150</v>
      </c>
      <c r="L9" s="84" t="s">
        <v>149</v>
      </c>
      <c r="M9" s="84" t="s">
        <v>148</v>
      </c>
      <c r="N9" s="84" t="s">
        <v>147</v>
      </c>
      <c r="O9" s="84" t="s">
        <v>146</v>
      </c>
      <c r="P9" s="84" t="s">
        <v>145</v>
      </c>
      <c r="Q9" s="84" t="s">
        <v>144</v>
      </c>
      <c r="R9" s="84" t="s">
        <v>143</v>
      </c>
      <c r="S9" s="84" t="s">
        <v>142</v>
      </c>
      <c r="T9" s="84" t="s">
        <v>141</v>
      </c>
      <c r="U9" s="84" t="s">
        <v>140</v>
      </c>
      <c r="V9" s="84" t="s">
        <v>139</v>
      </c>
      <c r="W9" s="84" t="s">
        <v>138</v>
      </c>
      <c r="X9" s="84" t="s">
        <v>137</v>
      </c>
      <c r="Y9" s="84" t="s">
        <v>136</v>
      </c>
      <c r="Z9" s="84" t="s">
        <v>135</v>
      </c>
      <c r="AA9" s="84" t="s">
        <v>134</v>
      </c>
      <c r="AB9" s="84" t="s">
        <v>133</v>
      </c>
      <c r="AC9" s="84" t="s">
        <v>132</v>
      </c>
      <c r="AD9" s="84" t="s">
        <v>131</v>
      </c>
      <c r="AE9" s="84" t="s">
        <v>130</v>
      </c>
      <c r="AF9" s="84" t="s">
        <v>129</v>
      </c>
    </row>
    <row r="10" spans="1:32" ht="12.75" customHeight="1" x14ac:dyDescent="0.2">
      <c r="A10" s="68" t="s">
        <v>114</v>
      </c>
      <c r="B10" s="83" t="s">
        <v>128</v>
      </c>
      <c r="C10" s="82">
        <v>26346</v>
      </c>
      <c r="D10" s="82">
        <v>1043</v>
      </c>
      <c r="E10" s="82">
        <v>1065</v>
      </c>
      <c r="F10" s="82">
        <v>1007</v>
      </c>
      <c r="G10" s="82">
        <v>983</v>
      </c>
      <c r="H10" s="82">
        <v>1220</v>
      </c>
      <c r="I10" s="82">
        <v>1516</v>
      </c>
      <c r="J10" s="82">
        <v>296</v>
      </c>
      <c r="K10" s="82">
        <v>1007</v>
      </c>
      <c r="L10" s="82">
        <v>1006</v>
      </c>
      <c r="M10" s="82">
        <v>1000</v>
      </c>
      <c r="N10" s="82">
        <v>1009</v>
      </c>
      <c r="O10" s="82">
        <v>1012</v>
      </c>
      <c r="P10" s="82">
        <v>1004</v>
      </c>
      <c r="Q10" s="82">
        <v>1034</v>
      </c>
      <c r="R10" s="82">
        <v>501</v>
      </c>
      <c r="S10" s="82">
        <v>1001</v>
      </c>
      <c r="T10" s="82">
        <v>1007</v>
      </c>
      <c r="U10" s="82">
        <v>507</v>
      </c>
      <c r="V10" s="82">
        <v>1008</v>
      </c>
      <c r="W10" s="82">
        <v>500</v>
      </c>
      <c r="X10" s="82">
        <v>1005</v>
      </c>
      <c r="Y10" s="82">
        <v>1015</v>
      </c>
      <c r="Z10" s="82">
        <v>1010</v>
      </c>
      <c r="AA10" s="82">
        <v>1019</v>
      </c>
      <c r="AB10" s="82">
        <v>1049</v>
      </c>
      <c r="AC10" s="82">
        <v>1004</v>
      </c>
      <c r="AD10" s="82">
        <v>1011</v>
      </c>
      <c r="AE10" s="82">
        <v>1000</v>
      </c>
      <c r="AF10" s="82">
        <v>1023</v>
      </c>
    </row>
    <row r="11" spans="1:32" ht="12.75" customHeight="1" x14ac:dyDescent="0.2">
      <c r="A11" s="67"/>
      <c r="B11" s="64"/>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row>
    <row r="12" spans="1:32" ht="12" customHeight="1" x14ac:dyDescent="0.2">
      <c r="A12" s="67"/>
      <c r="B12" s="80" t="s">
        <v>127</v>
      </c>
      <c r="C12" s="65">
        <v>4920</v>
      </c>
      <c r="D12" s="65">
        <v>201</v>
      </c>
      <c r="E12" s="65">
        <v>196</v>
      </c>
      <c r="F12" s="65">
        <v>237</v>
      </c>
      <c r="G12" s="65">
        <v>381</v>
      </c>
      <c r="H12" s="65">
        <v>245</v>
      </c>
      <c r="I12" s="65">
        <v>292</v>
      </c>
      <c r="J12" s="65">
        <v>47</v>
      </c>
      <c r="K12" s="65">
        <v>338</v>
      </c>
      <c r="L12" s="65">
        <v>254</v>
      </c>
      <c r="M12" s="65">
        <v>257</v>
      </c>
      <c r="N12" s="65">
        <v>229</v>
      </c>
      <c r="O12" s="65">
        <v>118</v>
      </c>
      <c r="P12" s="65">
        <v>298</v>
      </c>
      <c r="Q12" s="65">
        <v>124</v>
      </c>
      <c r="R12" s="65">
        <v>178</v>
      </c>
      <c r="S12" s="65">
        <v>280</v>
      </c>
      <c r="T12" s="65">
        <v>270</v>
      </c>
      <c r="U12" s="65">
        <v>149</v>
      </c>
      <c r="V12" s="65">
        <v>179</v>
      </c>
      <c r="W12" s="65">
        <v>235</v>
      </c>
      <c r="X12" s="65">
        <v>294</v>
      </c>
      <c r="Y12" s="65">
        <v>191</v>
      </c>
      <c r="Z12" s="65">
        <v>168</v>
      </c>
      <c r="AA12" s="65">
        <v>100</v>
      </c>
      <c r="AB12" s="65">
        <v>167</v>
      </c>
      <c r="AC12" s="65">
        <v>193</v>
      </c>
      <c r="AD12" s="65">
        <v>196</v>
      </c>
      <c r="AE12" s="65">
        <v>283</v>
      </c>
      <c r="AF12" s="65">
        <v>384</v>
      </c>
    </row>
    <row r="13" spans="1:32" ht="12" customHeight="1" x14ac:dyDescent="0.2">
      <c r="A13" s="67"/>
      <c r="B13" s="79" t="s">
        <v>126</v>
      </c>
      <c r="C13" s="62">
        <v>0.19</v>
      </c>
      <c r="D13" s="62">
        <v>0.19</v>
      </c>
      <c r="E13" s="62">
        <v>0.19</v>
      </c>
      <c r="F13" s="62">
        <v>0.24</v>
      </c>
      <c r="G13" s="62">
        <v>0.39</v>
      </c>
      <c r="H13" s="62">
        <v>0.2</v>
      </c>
      <c r="I13" s="62">
        <v>0.19</v>
      </c>
      <c r="J13" s="62">
        <v>0.16</v>
      </c>
      <c r="K13" s="62">
        <v>0.34</v>
      </c>
      <c r="L13" s="62">
        <v>0.25</v>
      </c>
      <c r="M13" s="62">
        <v>0.26</v>
      </c>
      <c r="N13" s="62">
        <v>0.23</v>
      </c>
      <c r="O13" s="62">
        <v>0.12</v>
      </c>
      <c r="P13" s="62">
        <v>0.3</v>
      </c>
      <c r="Q13" s="62">
        <v>0.12</v>
      </c>
      <c r="R13" s="62">
        <v>0.35</v>
      </c>
      <c r="S13" s="62">
        <v>0.28000000000000003</v>
      </c>
      <c r="T13" s="62">
        <v>0.27</v>
      </c>
      <c r="U13" s="62">
        <v>0.28999999999999998</v>
      </c>
      <c r="V13" s="62">
        <v>0.17</v>
      </c>
      <c r="W13" s="62">
        <v>0.47</v>
      </c>
      <c r="X13" s="62">
        <v>0.28999999999999998</v>
      </c>
      <c r="Y13" s="62">
        <v>0.19</v>
      </c>
      <c r="Z13" s="62">
        <v>0.17</v>
      </c>
      <c r="AA13" s="62">
        <v>0.1</v>
      </c>
      <c r="AB13" s="62">
        <v>0.16</v>
      </c>
      <c r="AC13" s="62">
        <v>0.19</v>
      </c>
      <c r="AD13" s="62">
        <v>0.19</v>
      </c>
      <c r="AE13" s="62">
        <v>0.28000000000000003</v>
      </c>
      <c r="AF13" s="62">
        <v>0.38</v>
      </c>
    </row>
    <row r="14" spans="1:32" ht="12" customHeight="1" x14ac:dyDescent="0.2">
      <c r="A14" s="67"/>
      <c r="B14" s="78" t="s">
        <v>125</v>
      </c>
      <c r="C14" s="65">
        <v>14201</v>
      </c>
      <c r="D14" s="65">
        <v>601</v>
      </c>
      <c r="E14" s="65">
        <v>580</v>
      </c>
      <c r="F14" s="65">
        <v>542</v>
      </c>
      <c r="G14" s="65">
        <v>435</v>
      </c>
      <c r="H14" s="65">
        <v>634</v>
      </c>
      <c r="I14" s="65">
        <v>778</v>
      </c>
      <c r="J14" s="65">
        <v>144</v>
      </c>
      <c r="K14" s="65">
        <v>473</v>
      </c>
      <c r="L14" s="65">
        <v>511</v>
      </c>
      <c r="M14" s="65">
        <v>494</v>
      </c>
      <c r="N14" s="65">
        <v>503</v>
      </c>
      <c r="O14" s="65">
        <v>527</v>
      </c>
      <c r="P14" s="65">
        <v>527</v>
      </c>
      <c r="Q14" s="65">
        <v>609</v>
      </c>
      <c r="R14" s="65">
        <v>222</v>
      </c>
      <c r="S14" s="65">
        <v>500</v>
      </c>
      <c r="T14" s="65">
        <v>490</v>
      </c>
      <c r="U14" s="65">
        <v>258</v>
      </c>
      <c r="V14" s="65">
        <v>665</v>
      </c>
      <c r="W14" s="65">
        <v>167</v>
      </c>
      <c r="X14" s="65">
        <v>545</v>
      </c>
      <c r="Y14" s="65">
        <v>522</v>
      </c>
      <c r="Z14" s="65">
        <v>642</v>
      </c>
      <c r="AA14" s="65">
        <v>650</v>
      </c>
      <c r="AB14" s="65">
        <v>451</v>
      </c>
      <c r="AC14" s="65">
        <v>556</v>
      </c>
      <c r="AD14" s="65">
        <v>633</v>
      </c>
      <c r="AE14" s="65">
        <v>504</v>
      </c>
      <c r="AF14" s="65">
        <v>510</v>
      </c>
    </row>
    <row r="15" spans="1:32" ht="12" customHeight="1" x14ac:dyDescent="0.2">
      <c r="A15" s="67"/>
      <c r="B15" s="77" t="s">
        <v>124</v>
      </c>
      <c r="C15" s="62">
        <v>0.54</v>
      </c>
      <c r="D15" s="62">
        <v>0.57999999999999996</v>
      </c>
      <c r="E15" s="62">
        <v>0.54</v>
      </c>
      <c r="F15" s="62">
        <v>0.54</v>
      </c>
      <c r="G15" s="62">
        <v>0.44</v>
      </c>
      <c r="H15" s="62">
        <v>0.52</v>
      </c>
      <c r="I15" s="62">
        <v>0.51</v>
      </c>
      <c r="J15" s="62">
        <v>0.49</v>
      </c>
      <c r="K15" s="62">
        <v>0.47</v>
      </c>
      <c r="L15" s="62">
        <v>0.51</v>
      </c>
      <c r="M15" s="62">
        <v>0.49</v>
      </c>
      <c r="N15" s="62">
        <v>0.5</v>
      </c>
      <c r="O15" s="62">
        <v>0.52</v>
      </c>
      <c r="P15" s="62">
        <v>0.53</v>
      </c>
      <c r="Q15" s="62">
        <v>0.59</v>
      </c>
      <c r="R15" s="62">
        <v>0.44</v>
      </c>
      <c r="S15" s="62">
        <v>0.5</v>
      </c>
      <c r="T15" s="62">
        <v>0.48</v>
      </c>
      <c r="U15" s="62">
        <v>0.51</v>
      </c>
      <c r="V15" s="62">
        <v>0.66</v>
      </c>
      <c r="W15" s="62">
        <v>0.33</v>
      </c>
      <c r="X15" s="62">
        <v>0.54</v>
      </c>
      <c r="Y15" s="62">
        <v>0.52</v>
      </c>
      <c r="Z15" s="62">
        <v>0.64</v>
      </c>
      <c r="AA15" s="62">
        <v>0.64</v>
      </c>
      <c r="AB15" s="62">
        <v>0.43</v>
      </c>
      <c r="AC15" s="62">
        <v>0.55000000000000004</v>
      </c>
      <c r="AD15" s="62">
        <v>0.63</v>
      </c>
      <c r="AE15" s="62">
        <v>0.5</v>
      </c>
      <c r="AF15" s="62">
        <v>0.5</v>
      </c>
    </row>
    <row r="16" spans="1:32" ht="12" customHeight="1" x14ac:dyDescent="0.2">
      <c r="A16" s="67"/>
      <c r="B16" s="76" t="s">
        <v>123</v>
      </c>
      <c r="C16" s="65">
        <v>4810</v>
      </c>
      <c r="D16" s="65">
        <v>179</v>
      </c>
      <c r="E16" s="65">
        <v>128</v>
      </c>
      <c r="F16" s="65">
        <v>131</v>
      </c>
      <c r="G16" s="65">
        <v>112</v>
      </c>
      <c r="H16" s="65">
        <v>259</v>
      </c>
      <c r="I16" s="65">
        <v>331</v>
      </c>
      <c r="J16" s="65">
        <v>72</v>
      </c>
      <c r="K16" s="65">
        <v>95</v>
      </c>
      <c r="L16" s="65">
        <v>143</v>
      </c>
      <c r="M16" s="65">
        <v>117</v>
      </c>
      <c r="N16" s="65">
        <v>152</v>
      </c>
      <c r="O16" s="65">
        <v>234</v>
      </c>
      <c r="P16" s="65">
        <v>112</v>
      </c>
      <c r="Q16" s="65">
        <v>220</v>
      </c>
      <c r="R16" s="65">
        <v>58</v>
      </c>
      <c r="S16" s="65">
        <v>140</v>
      </c>
      <c r="T16" s="65">
        <v>128</v>
      </c>
      <c r="U16" s="65">
        <v>58</v>
      </c>
      <c r="V16" s="65">
        <v>109</v>
      </c>
      <c r="W16" s="65">
        <v>37</v>
      </c>
      <c r="X16" s="65">
        <v>132</v>
      </c>
      <c r="Y16" s="65">
        <v>211</v>
      </c>
      <c r="Z16" s="65">
        <v>133</v>
      </c>
      <c r="AA16" s="65">
        <v>138</v>
      </c>
      <c r="AB16" s="65">
        <v>298</v>
      </c>
      <c r="AC16" s="65">
        <v>173</v>
      </c>
      <c r="AD16" s="65">
        <v>105</v>
      </c>
      <c r="AE16" s="65">
        <v>148</v>
      </c>
      <c r="AF16" s="65">
        <v>105</v>
      </c>
    </row>
    <row r="17" spans="1:32" ht="12" customHeight="1" x14ac:dyDescent="0.2">
      <c r="A17" s="67"/>
      <c r="B17" s="75" t="s">
        <v>122</v>
      </c>
      <c r="C17" s="62">
        <v>0.18</v>
      </c>
      <c r="D17" s="62">
        <v>0.17</v>
      </c>
      <c r="E17" s="62">
        <v>0.12</v>
      </c>
      <c r="F17" s="62">
        <v>0.13</v>
      </c>
      <c r="G17" s="62">
        <v>0.12</v>
      </c>
      <c r="H17" s="62">
        <v>0.21</v>
      </c>
      <c r="I17" s="62">
        <v>0.22</v>
      </c>
      <c r="J17" s="62">
        <v>0.24</v>
      </c>
      <c r="K17" s="62">
        <v>0.09</v>
      </c>
      <c r="L17" s="62">
        <v>0.14000000000000001</v>
      </c>
      <c r="M17" s="62">
        <v>0.12</v>
      </c>
      <c r="N17" s="62">
        <v>0.15</v>
      </c>
      <c r="O17" s="62">
        <v>0.23</v>
      </c>
      <c r="P17" s="62">
        <v>0.11</v>
      </c>
      <c r="Q17" s="62">
        <v>0.21</v>
      </c>
      <c r="R17" s="62">
        <v>0.12</v>
      </c>
      <c r="S17" s="62">
        <v>0.14000000000000001</v>
      </c>
      <c r="T17" s="62">
        <v>0.13</v>
      </c>
      <c r="U17" s="62">
        <v>0.11</v>
      </c>
      <c r="V17" s="62">
        <v>0.11</v>
      </c>
      <c r="W17" s="62">
        <v>7.0000000000000007E-2</v>
      </c>
      <c r="X17" s="62">
        <v>0.13</v>
      </c>
      <c r="Y17" s="62">
        <v>0.21</v>
      </c>
      <c r="Z17" s="62">
        <v>0.13</v>
      </c>
      <c r="AA17" s="62">
        <v>0.13</v>
      </c>
      <c r="AB17" s="62">
        <v>0.28000000000000003</v>
      </c>
      <c r="AC17" s="62">
        <v>0.17</v>
      </c>
      <c r="AD17" s="62">
        <v>0.11</v>
      </c>
      <c r="AE17" s="62">
        <v>0.15</v>
      </c>
      <c r="AF17" s="62">
        <v>0.1</v>
      </c>
    </row>
    <row r="18" spans="1:32" ht="12" customHeight="1" x14ac:dyDescent="0.2">
      <c r="A18" s="67"/>
      <c r="B18" s="74" t="s">
        <v>121</v>
      </c>
      <c r="C18" s="65">
        <v>1271</v>
      </c>
      <c r="D18" s="65">
        <v>52</v>
      </c>
      <c r="E18" s="65">
        <v>43</v>
      </c>
      <c r="F18" s="65">
        <v>39</v>
      </c>
      <c r="G18" s="65">
        <v>32</v>
      </c>
      <c r="H18" s="65">
        <v>25</v>
      </c>
      <c r="I18" s="65">
        <v>44</v>
      </c>
      <c r="J18" s="65">
        <v>19</v>
      </c>
      <c r="K18" s="65">
        <v>45</v>
      </c>
      <c r="L18" s="65">
        <v>47</v>
      </c>
      <c r="M18" s="65">
        <v>63</v>
      </c>
      <c r="N18" s="65">
        <v>83</v>
      </c>
      <c r="O18" s="65">
        <v>92</v>
      </c>
      <c r="P18" s="65">
        <v>38</v>
      </c>
      <c r="Q18" s="65">
        <v>45</v>
      </c>
      <c r="R18" s="65">
        <v>28</v>
      </c>
      <c r="S18" s="65">
        <v>39</v>
      </c>
      <c r="T18" s="65">
        <v>39</v>
      </c>
      <c r="U18" s="65">
        <v>22</v>
      </c>
      <c r="V18" s="65">
        <v>18</v>
      </c>
      <c r="W18" s="65">
        <v>28</v>
      </c>
      <c r="X18" s="65">
        <v>20</v>
      </c>
      <c r="Y18" s="65">
        <v>44</v>
      </c>
      <c r="Z18" s="65">
        <v>22</v>
      </c>
      <c r="AA18" s="65">
        <v>25</v>
      </c>
      <c r="AB18" s="65">
        <v>66</v>
      </c>
      <c r="AC18" s="65">
        <v>32</v>
      </c>
      <c r="AD18" s="65">
        <v>24</v>
      </c>
      <c r="AE18" s="65">
        <v>38</v>
      </c>
      <c r="AF18" s="65">
        <v>18</v>
      </c>
    </row>
    <row r="19" spans="1:32" ht="12" customHeight="1" x14ac:dyDescent="0.2">
      <c r="A19" s="67"/>
      <c r="B19" s="73" t="s">
        <v>120</v>
      </c>
      <c r="C19" s="62">
        <v>0.05</v>
      </c>
      <c r="D19" s="62">
        <v>0.05</v>
      </c>
      <c r="E19" s="62">
        <v>0.04</v>
      </c>
      <c r="F19" s="62">
        <v>0.04</v>
      </c>
      <c r="G19" s="62">
        <v>0.03</v>
      </c>
      <c r="H19" s="62">
        <v>0.02</v>
      </c>
      <c r="I19" s="62">
        <v>0.03</v>
      </c>
      <c r="J19" s="62">
        <v>0.06</v>
      </c>
      <c r="K19" s="62">
        <v>0.04</v>
      </c>
      <c r="L19" s="62">
        <v>0.05</v>
      </c>
      <c r="M19" s="62">
        <v>0.06</v>
      </c>
      <c r="N19" s="62">
        <v>0.08</v>
      </c>
      <c r="O19" s="62">
        <v>0.09</v>
      </c>
      <c r="P19" s="62">
        <v>0.04</v>
      </c>
      <c r="Q19" s="62">
        <v>0.05</v>
      </c>
      <c r="R19" s="62">
        <v>0.06</v>
      </c>
      <c r="S19" s="62">
        <v>0.04</v>
      </c>
      <c r="T19" s="62">
        <v>0.04</v>
      </c>
      <c r="U19" s="62">
        <v>0.04</v>
      </c>
      <c r="V19" s="62">
        <v>0.02</v>
      </c>
      <c r="W19" s="62">
        <v>0.06</v>
      </c>
      <c r="X19" s="62">
        <v>0.02</v>
      </c>
      <c r="Y19" s="62">
        <v>0.04</v>
      </c>
      <c r="Z19" s="62">
        <v>0.02</v>
      </c>
      <c r="AA19" s="62">
        <v>0.02</v>
      </c>
      <c r="AB19" s="62">
        <v>0.06</v>
      </c>
      <c r="AC19" s="62">
        <v>0.03</v>
      </c>
      <c r="AD19" s="62">
        <v>0.02</v>
      </c>
      <c r="AE19" s="62">
        <v>0.04</v>
      </c>
      <c r="AF19" s="62">
        <v>0.02</v>
      </c>
    </row>
    <row r="20" spans="1:32" ht="24" customHeight="1" x14ac:dyDescent="0.2">
      <c r="A20" s="67"/>
      <c r="B20" s="72" t="s">
        <v>119</v>
      </c>
      <c r="C20" s="65">
        <v>786</v>
      </c>
      <c r="D20" s="65">
        <v>6</v>
      </c>
      <c r="E20" s="65">
        <v>95</v>
      </c>
      <c r="F20" s="65">
        <v>43</v>
      </c>
      <c r="G20" s="65">
        <v>3</v>
      </c>
      <c r="H20" s="65">
        <v>35</v>
      </c>
      <c r="I20" s="65">
        <v>43</v>
      </c>
      <c r="J20" s="65">
        <v>7</v>
      </c>
      <c r="K20" s="65">
        <v>46</v>
      </c>
      <c r="L20" s="65">
        <v>35</v>
      </c>
      <c r="M20" s="65">
        <v>65</v>
      </c>
      <c r="N20" s="65">
        <v>30</v>
      </c>
      <c r="O20" s="65">
        <v>23</v>
      </c>
      <c r="P20" s="65">
        <v>25</v>
      </c>
      <c r="Q20" s="65">
        <v>22</v>
      </c>
      <c r="R20" s="65">
        <v>9</v>
      </c>
      <c r="S20" s="65">
        <v>32</v>
      </c>
      <c r="T20" s="65">
        <v>70</v>
      </c>
      <c r="U20" s="65">
        <v>13</v>
      </c>
      <c r="V20" s="65">
        <v>27</v>
      </c>
      <c r="W20" s="65">
        <v>29</v>
      </c>
      <c r="X20" s="65">
        <v>10</v>
      </c>
      <c r="Y20" s="65">
        <v>35</v>
      </c>
      <c r="Z20" s="65">
        <v>33</v>
      </c>
      <c r="AA20" s="65">
        <v>90</v>
      </c>
      <c r="AB20" s="65">
        <v>52</v>
      </c>
      <c r="AC20" s="65">
        <v>45</v>
      </c>
      <c r="AD20" s="65">
        <v>37</v>
      </c>
      <c r="AE20" s="65">
        <v>12</v>
      </c>
      <c r="AF20" s="65">
        <v>4</v>
      </c>
    </row>
    <row r="21" spans="1:32" ht="24" customHeight="1" x14ac:dyDescent="0.2">
      <c r="A21" s="67"/>
      <c r="B21" s="71" t="s">
        <v>118</v>
      </c>
      <c r="C21" s="62">
        <v>0.03</v>
      </c>
      <c r="D21" s="62">
        <v>0.01</v>
      </c>
      <c r="E21" s="62">
        <v>0.09</v>
      </c>
      <c r="F21" s="62">
        <v>0.04</v>
      </c>
      <c r="G21" s="62" t="s">
        <v>115</v>
      </c>
      <c r="H21" s="62">
        <v>0.03</v>
      </c>
      <c r="I21" s="62">
        <v>0.03</v>
      </c>
      <c r="J21" s="62">
        <v>0.03</v>
      </c>
      <c r="K21" s="62">
        <v>0.05</v>
      </c>
      <c r="L21" s="62">
        <v>0.03</v>
      </c>
      <c r="M21" s="62">
        <v>7.0000000000000007E-2</v>
      </c>
      <c r="N21" s="62">
        <v>0.03</v>
      </c>
      <c r="O21" s="62">
        <v>0.02</v>
      </c>
      <c r="P21" s="62">
        <v>0.02</v>
      </c>
      <c r="Q21" s="62">
        <v>0.02</v>
      </c>
      <c r="R21" s="62">
        <v>0.02</v>
      </c>
      <c r="S21" s="62">
        <v>0.03</v>
      </c>
      <c r="T21" s="62">
        <v>7.0000000000000007E-2</v>
      </c>
      <c r="U21" s="62">
        <v>0.03</v>
      </c>
      <c r="V21" s="62">
        <v>0.03</v>
      </c>
      <c r="W21" s="62">
        <v>0.06</v>
      </c>
      <c r="X21" s="62">
        <v>0.01</v>
      </c>
      <c r="Y21" s="62">
        <v>0.03</v>
      </c>
      <c r="Z21" s="62">
        <v>0.03</v>
      </c>
      <c r="AA21" s="62">
        <v>0.09</v>
      </c>
      <c r="AB21" s="62">
        <v>0.05</v>
      </c>
      <c r="AC21" s="62">
        <v>0.05</v>
      </c>
      <c r="AD21" s="62">
        <v>0.04</v>
      </c>
      <c r="AE21" s="62">
        <v>0.01</v>
      </c>
      <c r="AF21" s="62" t="s">
        <v>115</v>
      </c>
    </row>
    <row r="22" spans="1:32" ht="12" customHeight="1" x14ac:dyDescent="0.2">
      <c r="A22" s="67"/>
      <c r="B22" s="70" t="s">
        <v>117</v>
      </c>
      <c r="C22" s="65">
        <v>358</v>
      </c>
      <c r="D22" s="65">
        <v>4</v>
      </c>
      <c r="E22" s="65">
        <v>23</v>
      </c>
      <c r="F22" s="65">
        <v>15</v>
      </c>
      <c r="G22" s="65">
        <v>20</v>
      </c>
      <c r="H22" s="65">
        <v>21</v>
      </c>
      <c r="I22" s="65">
        <v>28</v>
      </c>
      <c r="J22" s="65">
        <v>7</v>
      </c>
      <c r="K22" s="65">
        <v>11</v>
      </c>
      <c r="L22" s="65">
        <v>16</v>
      </c>
      <c r="M22" s="65">
        <v>3</v>
      </c>
      <c r="N22" s="65">
        <v>12</v>
      </c>
      <c r="O22" s="65">
        <v>17</v>
      </c>
      <c r="P22" s="65">
        <v>4</v>
      </c>
      <c r="Q22" s="65">
        <v>14</v>
      </c>
      <c r="R22" s="65">
        <v>6</v>
      </c>
      <c r="S22" s="65">
        <v>10</v>
      </c>
      <c r="T22" s="65">
        <v>9</v>
      </c>
      <c r="U22" s="65">
        <v>8</v>
      </c>
      <c r="V22" s="65">
        <v>10</v>
      </c>
      <c r="W22" s="65">
        <v>4</v>
      </c>
      <c r="X22" s="65">
        <v>4</v>
      </c>
      <c r="Y22" s="65">
        <v>12</v>
      </c>
      <c r="Z22" s="65">
        <v>11</v>
      </c>
      <c r="AA22" s="65">
        <v>16</v>
      </c>
      <c r="AB22" s="65">
        <v>16</v>
      </c>
      <c r="AC22" s="65">
        <v>5</v>
      </c>
      <c r="AD22" s="65">
        <v>14</v>
      </c>
      <c r="AE22" s="65">
        <v>15</v>
      </c>
      <c r="AF22" s="65">
        <v>2</v>
      </c>
    </row>
    <row r="23" spans="1:32" ht="12" customHeight="1" x14ac:dyDescent="0.2">
      <c r="A23" s="64"/>
      <c r="B23" s="69" t="s">
        <v>116</v>
      </c>
      <c r="C23" s="62">
        <v>0.01</v>
      </c>
      <c r="D23" s="62" t="s">
        <v>115</v>
      </c>
      <c r="E23" s="62">
        <v>0.02</v>
      </c>
      <c r="F23" s="62">
        <v>0.01</v>
      </c>
      <c r="G23" s="62">
        <v>0.02</v>
      </c>
      <c r="H23" s="62">
        <v>0.02</v>
      </c>
      <c r="I23" s="62">
        <v>0.02</v>
      </c>
      <c r="J23" s="62">
        <v>0.02</v>
      </c>
      <c r="K23" s="62">
        <v>0.01</v>
      </c>
      <c r="L23" s="62">
        <v>0.02</v>
      </c>
      <c r="M23" s="62" t="s">
        <v>115</v>
      </c>
      <c r="N23" s="62">
        <v>0.01</v>
      </c>
      <c r="O23" s="62">
        <v>0.02</v>
      </c>
      <c r="P23" s="62" t="s">
        <v>115</v>
      </c>
      <c r="Q23" s="62">
        <v>0.01</v>
      </c>
      <c r="R23" s="62">
        <v>0.01</v>
      </c>
      <c r="S23" s="62">
        <v>0.01</v>
      </c>
      <c r="T23" s="62">
        <v>0.01</v>
      </c>
      <c r="U23" s="62">
        <v>0.02</v>
      </c>
      <c r="V23" s="62">
        <v>0.01</v>
      </c>
      <c r="W23" s="62">
        <v>0.01</v>
      </c>
      <c r="X23" s="62">
        <v>0.01</v>
      </c>
      <c r="Y23" s="62">
        <v>0.01</v>
      </c>
      <c r="Z23" s="62">
        <v>0.01</v>
      </c>
      <c r="AA23" s="62">
        <v>0.02</v>
      </c>
      <c r="AB23" s="62">
        <v>0.02</v>
      </c>
      <c r="AC23" s="62">
        <v>0.01</v>
      </c>
      <c r="AD23" s="62">
        <v>0.01</v>
      </c>
      <c r="AE23" s="62">
        <v>0.02</v>
      </c>
      <c r="AF23" s="62" t="s">
        <v>115</v>
      </c>
    </row>
    <row r="24" spans="1:32" ht="12" customHeight="1" x14ac:dyDescent="0.2">
      <c r="A24" s="68" t="s">
        <v>114</v>
      </c>
      <c r="B24" s="66" t="s">
        <v>113</v>
      </c>
      <c r="C24" s="65">
        <v>19121</v>
      </c>
      <c r="D24" s="65">
        <v>802</v>
      </c>
      <c r="E24" s="65">
        <v>776</v>
      </c>
      <c r="F24" s="65">
        <v>779</v>
      </c>
      <c r="G24" s="65">
        <v>816</v>
      </c>
      <c r="H24" s="65">
        <v>879</v>
      </c>
      <c r="I24" s="65">
        <v>1071</v>
      </c>
      <c r="J24" s="65">
        <v>191</v>
      </c>
      <c r="K24" s="65">
        <v>810</v>
      </c>
      <c r="L24" s="65">
        <v>764</v>
      </c>
      <c r="M24" s="65">
        <v>752</v>
      </c>
      <c r="N24" s="65">
        <v>732</v>
      </c>
      <c r="O24" s="65">
        <v>646</v>
      </c>
      <c r="P24" s="65">
        <v>825</v>
      </c>
      <c r="Q24" s="65">
        <v>733</v>
      </c>
      <c r="R24" s="65">
        <v>400</v>
      </c>
      <c r="S24" s="65">
        <v>780</v>
      </c>
      <c r="T24" s="65">
        <v>760</v>
      </c>
      <c r="U24" s="65">
        <v>406</v>
      </c>
      <c r="V24" s="65">
        <v>844</v>
      </c>
      <c r="W24" s="65">
        <v>403</v>
      </c>
      <c r="X24" s="65">
        <v>839</v>
      </c>
      <c r="Y24" s="65">
        <v>713</v>
      </c>
      <c r="Z24" s="65">
        <v>811</v>
      </c>
      <c r="AA24" s="65">
        <v>750</v>
      </c>
      <c r="AB24" s="65">
        <v>617</v>
      </c>
      <c r="AC24" s="65">
        <v>749</v>
      </c>
      <c r="AD24" s="65">
        <v>830</v>
      </c>
      <c r="AE24" s="65">
        <v>787</v>
      </c>
      <c r="AF24" s="65">
        <v>894</v>
      </c>
    </row>
    <row r="25" spans="1:32" ht="12" customHeight="1" x14ac:dyDescent="0.2">
      <c r="A25" s="67"/>
      <c r="B25" s="63" t="s">
        <v>112</v>
      </c>
      <c r="C25" s="62">
        <v>0.73</v>
      </c>
      <c r="D25" s="62">
        <v>0.77</v>
      </c>
      <c r="E25" s="62">
        <v>0.73</v>
      </c>
      <c r="F25" s="62">
        <v>0.78</v>
      </c>
      <c r="G25" s="62">
        <v>0.83</v>
      </c>
      <c r="H25" s="62">
        <v>0.72</v>
      </c>
      <c r="I25" s="62">
        <v>0.7</v>
      </c>
      <c r="J25" s="62">
        <v>0.65</v>
      </c>
      <c r="K25" s="62">
        <v>0.81</v>
      </c>
      <c r="L25" s="62">
        <v>0.76</v>
      </c>
      <c r="M25" s="62">
        <v>0.75</v>
      </c>
      <c r="N25" s="62">
        <v>0.73</v>
      </c>
      <c r="O25" s="62">
        <v>0.64</v>
      </c>
      <c r="P25" s="62">
        <v>0.83</v>
      </c>
      <c r="Q25" s="62">
        <v>0.71</v>
      </c>
      <c r="R25" s="62">
        <v>0.79</v>
      </c>
      <c r="S25" s="62">
        <v>0.78</v>
      </c>
      <c r="T25" s="62">
        <v>0.75</v>
      </c>
      <c r="U25" s="62">
        <v>0.8</v>
      </c>
      <c r="V25" s="62">
        <v>0.83</v>
      </c>
      <c r="W25" s="62">
        <v>0.8</v>
      </c>
      <c r="X25" s="62">
        <v>0.83</v>
      </c>
      <c r="Y25" s="62">
        <v>0.71</v>
      </c>
      <c r="Z25" s="62">
        <v>0.81</v>
      </c>
      <c r="AA25" s="62">
        <v>0.74</v>
      </c>
      <c r="AB25" s="62">
        <v>0.59</v>
      </c>
      <c r="AC25" s="62">
        <v>0.74</v>
      </c>
      <c r="AD25" s="62">
        <v>0.82</v>
      </c>
      <c r="AE25" s="62">
        <v>0.78</v>
      </c>
      <c r="AF25" s="62">
        <v>0.88</v>
      </c>
    </row>
    <row r="26" spans="1:32" ht="12" customHeight="1" x14ac:dyDescent="0.2">
      <c r="A26" s="67"/>
      <c r="B26" s="66" t="s">
        <v>111</v>
      </c>
      <c r="C26" s="65">
        <v>6081</v>
      </c>
      <c r="D26" s="65">
        <v>231</v>
      </c>
      <c r="E26" s="65">
        <v>171</v>
      </c>
      <c r="F26" s="65">
        <v>170</v>
      </c>
      <c r="G26" s="65">
        <v>144</v>
      </c>
      <c r="H26" s="65">
        <v>284</v>
      </c>
      <c r="I26" s="65">
        <v>374</v>
      </c>
      <c r="J26" s="65">
        <v>91</v>
      </c>
      <c r="K26" s="65">
        <v>140</v>
      </c>
      <c r="L26" s="65">
        <v>190</v>
      </c>
      <c r="M26" s="65">
        <v>181</v>
      </c>
      <c r="N26" s="65">
        <v>235</v>
      </c>
      <c r="O26" s="65">
        <v>326</v>
      </c>
      <c r="P26" s="65">
        <v>150</v>
      </c>
      <c r="Q26" s="65">
        <v>265</v>
      </c>
      <c r="R26" s="65">
        <v>87</v>
      </c>
      <c r="S26" s="65">
        <v>178</v>
      </c>
      <c r="T26" s="65">
        <v>167</v>
      </c>
      <c r="U26" s="65">
        <v>80</v>
      </c>
      <c r="V26" s="65">
        <v>127</v>
      </c>
      <c r="W26" s="65">
        <v>65</v>
      </c>
      <c r="X26" s="65">
        <v>152</v>
      </c>
      <c r="Y26" s="65">
        <v>254</v>
      </c>
      <c r="Z26" s="65">
        <v>155</v>
      </c>
      <c r="AA26" s="65">
        <v>163</v>
      </c>
      <c r="AB26" s="65">
        <v>364</v>
      </c>
      <c r="AC26" s="65">
        <v>205</v>
      </c>
      <c r="AD26" s="65">
        <v>130</v>
      </c>
      <c r="AE26" s="65">
        <v>186</v>
      </c>
      <c r="AF26" s="65">
        <v>122</v>
      </c>
    </row>
    <row r="27" spans="1:32" ht="12" customHeight="1" x14ac:dyDescent="0.2">
      <c r="A27" s="64"/>
      <c r="B27" s="63" t="s">
        <v>110</v>
      </c>
      <c r="C27" s="62">
        <v>0.23</v>
      </c>
      <c r="D27" s="62">
        <v>0.22</v>
      </c>
      <c r="E27" s="62">
        <v>0.16</v>
      </c>
      <c r="F27" s="62">
        <v>0.17</v>
      </c>
      <c r="G27" s="62">
        <v>0.15</v>
      </c>
      <c r="H27" s="62">
        <v>0.23</v>
      </c>
      <c r="I27" s="62">
        <v>0.25</v>
      </c>
      <c r="J27" s="62">
        <v>0.3</v>
      </c>
      <c r="K27" s="62">
        <v>0.13</v>
      </c>
      <c r="L27" s="62">
        <v>0.19</v>
      </c>
      <c r="M27" s="62">
        <v>0.18</v>
      </c>
      <c r="N27" s="62">
        <v>0.23</v>
      </c>
      <c r="O27" s="62">
        <v>0.32</v>
      </c>
      <c r="P27" s="62">
        <v>0.15</v>
      </c>
      <c r="Q27" s="62">
        <v>0.26</v>
      </c>
      <c r="R27" s="62">
        <v>0.18</v>
      </c>
      <c r="S27" s="62">
        <v>0.18</v>
      </c>
      <c r="T27" s="62">
        <v>0.17</v>
      </c>
      <c r="U27" s="62">
        <v>0.15</v>
      </c>
      <c r="V27" s="62">
        <v>0.13</v>
      </c>
      <c r="W27" s="62">
        <v>0.13</v>
      </c>
      <c r="X27" s="62">
        <v>0.15</v>
      </c>
      <c r="Y27" s="62">
        <v>0.25</v>
      </c>
      <c r="Z27" s="62">
        <v>0.15</v>
      </c>
      <c r="AA27" s="62">
        <v>0.15</v>
      </c>
      <c r="AB27" s="62">
        <v>0.34</v>
      </c>
      <c r="AC27" s="62">
        <v>0.2</v>
      </c>
      <c r="AD27" s="62">
        <v>0.13</v>
      </c>
      <c r="AE27" s="62">
        <v>0.19</v>
      </c>
      <c r="AF27" s="62">
        <v>0.12</v>
      </c>
    </row>
    <row r="28" spans="1:32" ht="15.75" customHeight="1" x14ac:dyDescent="0.2"/>
  </sheetData>
  <mergeCells count="10">
    <mergeCell ref="B4:F4"/>
    <mergeCell ref="H3:L3"/>
    <mergeCell ref="C8:AF8"/>
    <mergeCell ref="A24:A27"/>
    <mergeCell ref="A10:A23"/>
    <mergeCell ref="B3:F3"/>
    <mergeCell ref="B5:F5"/>
    <mergeCell ref="H5:L5"/>
    <mergeCell ref="B10:B11"/>
    <mergeCell ref="H4:L4"/>
  </mergeCells>
  <hyperlinks>
    <hyperlink ref="A9" location="Content!A97" display="&lt;&lt;Back to content" xr:uid="{EE2872C2-26E8-1B41-BDF6-0659BFA1A3B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DB151-DBFE-5F4B-BEBE-05BC5BA47C47}">
  <dimension ref="A1:H20"/>
  <sheetViews>
    <sheetView workbookViewId="0">
      <selection activeCell="H8" sqref="H8"/>
    </sheetView>
  </sheetViews>
  <sheetFormatPr baseColWidth="10" defaultRowHeight="15" x14ac:dyDescent="0.2"/>
  <cols>
    <col min="1" max="1" width="17.5" customWidth="1"/>
    <col min="2" max="2" width="15.83203125" customWidth="1"/>
    <col min="3" max="3" width="16.6640625" customWidth="1"/>
    <col min="4" max="4" width="51.5" customWidth="1"/>
  </cols>
  <sheetData>
    <row r="1" spans="1:6" x14ac:dyDescent="0.2">
      <c r="A1" s="29" t="s">
        <v>86</v>
      </c>
      <c r="B1" s="49" t="s">
        <v>87</v>
      </c>
      <c r="C1" s="49"/>
      <c r="D1" s="49"/>
      <c r="E1" s="49"/>
      <c r="F1" s="50"/>
    </row>
    <row r="2" spans="1:6" x14ac:dyDescent="0.2">
      <c r="A2" s="29" t="s">
        <v>88</v>
      </c>
      <c r="B2" s="53" t="s">
        <v>89</v>
      </c>
      <c r="C2" s="53"/>
      <c r="D2" s="53"/>
      <c r="E2" s="53"/>
      <c r="F2" s="54"/>
    </row>
    <row r="3" spans="1:6" x14ac:dyDescent="0.2">
      <c r="A3" s="29" t="s">
        <v>90</v>
      </c>
      <c r="B3" s="55">
        <v>45943</v>
      </c>
      <c r="C3" s="55"/>
      <c r="D3" s="55"/>
      <c r="E3" s="55"/>
      <c r="F3" s="56"/>
    </row>
    <row r="4" spans="1:6" x14ac:dyDescent="0.2">
      <c r="A4" s="29" t="s">
        <v>91</v>
      </c>
      <c r="B4" s="53" t="s">
        <v>92</v>
      </c>
      <c r="C4" s="53"/>
      <c r="D4" s="53"/>
      <c r="E4" s="53"/>
      <c r="F4" s="54"/>
    </row>
    <row r="5" spans="1:6" x14ac:dyDescent="0.2">
      <c r="A5" s="29" t="s">
        <v>93</v>
      </c>
      <c r="B5" s="53" t="s">
        <v>94</v>
      </c>
      <c r="C5" s="53"/>
      <c r="D5" s="53"/>
      <c r="E5" s="53"/>
      <c r="F5" s="54"/>
    </row>
    <row r="6" spans="1:6" ht="16" x14ac:dyDescent="0.25">
      <c r="A6" s="29" t="s">
        <v>95</v>
      </c>
      <c r="B6" s="53" t="s">
        <v>96</v>
      </c>
      <c r="C6" s="53"/>
      <c r="D6" s="53"/>
      <c r="E6" s="53"/>
      <c r="F6" s="54"/>
    </row>
    <row r="7" spans="1:6" ht="32" x14ac:dyDescent="0.2">
      <c r="A7" s="30" t="s">
        <v>97</v>
      </c>
      <c r="B7" s="51" t="s">
        <v>98</v>
      </c>
      <c r="C7" s="51"/>
      <c r="D7" s="51"/>
      <c r="E7" s="51"/>
      <c r="F7" s="52"/>
    </row>
    <row r="12" spans="1:6" x14ac:dyDescent="0.2">
      <c r="A12" s="25" t="s">
        <v>69</v>
      </c>
      <c r="B12" s="26" t="s">
        <v>70</v>
      </c>
      <c r="C12" s="26" t="s">
        <v>71</v>
      </c>
      <c r="D12" s="27" t="s">
        <v>72</v>
      </c>
    </row>
    <row r="13" spans="1:6" x14ac:dyDescent="0.2">
      <c r="A13" t="s">
        <v>0</v>
      </c>
      <c r="B13" t="s">
        <v>73</v>
      </c>
      <c r="C13" t="s">
        <v>74</v>
      </c>
      <c r="D13" t="s">
        <v>75</v>
      </c>
    </row>
    <row r="14" spans="1:6" x14ac:dyDescent="0.2">
      <c r="A14" t="s">
        <v>62</v>
      </c>
      <c r="B14" t="s">
        <v>76</v>
      </c>
      <c r="C14" t="s">
        <v>77</v>
      </c>
      <c r="D14" t="s">
        <v>78</v>
      </c>
    </row>
    <row r="15" spans="1:6" x14ac:dyDescent="0.2">
      <c r="A15" t="s">
        <v>63</v>
      </c>
      <c r="B15" t="s">
        <v>76</v>
      </c>
      <c r="C15" t="s">
        <v>77</v>
      </c>
      <c r="D15" t="s">
        <v>79</v>
      </c>
    </row>
    <row r="16" spans="1:6" x14ac:dyDescent="0.2">
      <c r="A16" t="s">
        <v>64</v>
      </c>
      <c r="B16" t="s">
        <v>76</v>
      </c>
      <c r="C16" t="s">
        <v>77</v>
      </c>
      <c r="D16" t="s">
        <v>80</v>
      </c>
    </row>
    <row r="17" spans="1:8" x14ac:dyDescent="0.2">
      <c r="A17" t="s">
        <v>65</v>
      </c>
      <c r="B17" t="s">
        <v>76</v>
      </c>
      <c r="C17" t="s">
        <v>77</v>
      </c>
      <c r="D17" t="s">
        <v>81</v>
      </c>
      <c r="H17" s="31"/>
    </row>
    <row r="18" spans="1:8" x14ac:dyDescent="0.2">
      <c r="A18" t="s">
        <v>66</v>
      </c>
      <c r="B18" t="s">
        <v>76</v>
      </c>
      <c r="C18" t="s">
        <v>77</v>
      </c>
      <c r="D18" t="s">
        <v>82</v>
      </c>
    </row>
    <row r="19" spans="1:8" x14ac:dyDescent="0.2">
      <c r="A19" t="s">
        <v>67</v>
      </c>
      <c r="B19" t="s">
        <v>76</v>
      </c>
      <c r="C19" t="s">
        <v>77</v>
      </c>
      <c r="D19" t="s">
        <v>83</v>
      </c>
    </row>
    <row r="20" spans="1:8" x14ac:dyDescent="0.2">
      <c r="A20" t="s">
        <v>68</v>
      </c>
      <c r="B20" t="s">
        <v>76</v>
      </c>
      <c r="C20" t="s">
        <v>84</v>
      </c>
      <c r="D20" t="s">
        <v>85</v>
      </c>
    </row>
  </sheetData>
  <mergeCells count="7">
    <mergeCell ref="B1:F1"/>
    <mergeCell ref="B7:F7"/>
    <mergeCell ref="B2:F2"/>
    <mergeCell ref="B3:F3"/>
    <mergeCell ref="B4:F4"/>
    <mergeCell ref="B5:F5"/>
    <mergeCell ref="B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4BA0-A32D-7E4A-A901-F624A09AB263}">
  <dimension ref="A1:R46"/>
  <sheetViews>
    <sheetView workbookViewId="0">
      <selection activeCell="I31" sqref="I31"/>
    </sheetView>
  </sheetViews>
  <sheetFormatPr baseColWidth="10" defaultRowHeight="15" x14ac:dyDescent="0.2"/>
  <cols>
    <col min="1" max="1" width="7.5" customWidth="1"/>
    <col min="2" max="2" width="14.83203125" style="7" customWidth="1"/>
    <col min="3" max="3" width="17.83203125" customWidth="1"/>
    <col min="4" max="4" width="12.83203125" customWidth="1"/>
    <col min="15" max="15" width="14.33203125" customWidth="1"/>
    <col min="16" max="16" width="16.5" customWidth="1"/>
    <col min="17" max="17" width="17" customWidth="1"/>
    <col min="18" max="18" width="19.33203125" customWidth="1"/>
  </cols>
  <sheetData>
    <row r="1" spans="1:18" ht="16" x14ac:dyDescent="0.2">
      <c r="A1" s="7"/>
      <c r="B1" s="1" t="s">
        <v>0</v>
      </c>
      <c r="C1" s="46" t="s">
        <v>1</v>
      </c>
    </row>
    <row r="2" spans="1:18" ht="16" x14ac:dyDescent="0.2">
      <c r="A2" s="7">
        <v>1</v>
      </c>
      <c r="B2" t="s">
        <v>24</v>
      </c>
      <c r="C2" s="12">
        <v>93.968253968253961</v>
      </c>
      <c r="O2" s="23" t="s">
        <v>0</v>
      </c>
      <c r="P2" s="23" t="s">
        <v>1</v>
      </c>
      <c r="Q2" s="23" t="s">
        <v>61</v>
      </c>
      <c r="R2" s="23" t="s">
        <v>47</v>
      </c>
    </row>
    <row r="3" spans="1:18" ht="16" x14ac:dyDescent="0.2">
      <c r="A3" s="7">
        <v>2</v>
      </c>
      <c r="B3" t="s">
        <v>22</v>
      </c>
      <c r="C3" s="12">
        <v>92.30158730158729</v>
      </c>
      <c r="O3" s="14" t="s">
        <v>24</v>
      </c>
      <c r="P3" s="14">
        <v>93.97</v>
      </c>
      <c r="Q3" s="14">
        <v>1</v>
      </c>
      <c r="R3" s="16" t="s">
        <v>46</v>
      </c>
    </row>
    <row r="4" spans="1:18" ht="16" x14ac:dyDescent="0.2">
      <c r="A4" s="7">
        <v>3</v>
      </c>
      <c r="B4" t="s">
        <v>12</v>
      </c>
      <c r="C4" s="12">
        <v>91.005291005290999</v>
      </c>
      <c r="O4" s="14" t="s">
        <v>22</v>
      </c>
      <c r="P4" s="14">
        <v>92.3</v>
      </c>
      <c r="Q4" s="14">
        <v>1</v>
      </c>
      <c r="R4" s="16" t="s">
        <v>46</v>
      </c>
    </row>
    <row r="5" spans="1:18" ht="16" x14ac:dyDescent="0.2">
      <c r="A5" s="7">
        <v>4</v>
      </c>
      <c r="B5" t="s">
        <v>25</v>
      </c>
      <c r="C5" s="12">
        <v>89.013888888888886</v>
      </c>
      <c r="O5" s="14" t="s">
        <v>12</v>
      </c>
      <c r="P5" s="14">
        <v>91.01</v>
      </c>
      <c r="Q5" s="14">
        <v>1</v>
      </c>
      <c r="R5" s="16" t="s">
        <v>46</v>
      </c>
    </row>
    <row r="6" spans="1:18" ht="16" x14ac:dyDescent="0.2">
      <c r="A6" s="7">
        <v>5</v>
      </c>
      <c r="B6" t="s">
        <v>13</v>
      </c>
      <c r="C6" s="12">
        <v>88.055555555555557</v>
      </c>
      <c r="O6" s="14" t="s">
        <v>25</v>
      </c>
      <c r="P6" s="14">
        <v>89.01</v>
      </c>
      <c r="Q6" s="14">
        <v>0.97394736842105201</v>
      </c>
      <c r="R6" s="17" t="s">
        <v>43</v>
      </c>
    </row>
    <row r="7" spans="1:18" ht="16" x14ac:dyDescent="0.2">
      <c r="A7" s="7">
        <v>6</v>
      </c>
      <c r="B7" t="s">
        <v>14</v>
      </c>
      <c r="C7" s="12">
        <v>87.592592592592595</v>
      </c>
      <c r="O7" s="14" t="s">
        <v>13</v>
      </c>
      <c r="P7" s="14">
        <v>88.06</v>
      </c>
      <c r="Q7" s="14">
        <v>0.94894736842105198</v>
      </c>
      <c r="R7" s="17" t="s">
        <v>43</v>
      </c>
    </row>
    <row r="8" spans="1:18" ht="16" x14ac:dyDescent="0.2">
      <c r="A8" s="7">
        <v>7</v>
      </c>
      <c r="B8" t="s">
        <v>32</v>
      </c>
      <c r="C8" s="12">
        <v>83.117283950617278</v>
      </c>
      <c r="O8" s="14" t="s">
        <v>14</v>
      </c>
      <c r="P8" s="14">
        <v>87.59</v>
      </c>
      <c r="Q8" s="14">
        <v>0.93657894736842096</v>
      </c>
      <c r="R8" s="17" t="s">
        <v>43</v>
      </c>
    </row>
    <row r="9" spans="1:18" ht="16" x14ac:dyDescent="0.2">
      <c r="A9" s="7">
        <v>8</v>
      </c>
      <c r="B9" t="s">
        <v>31</v>
      </c>
      <c r="C9" s="12">
        <v>80.728905597326644</v>
      </c>
      <c r="O9" s="14" t="s">
        <v>32</v>
      </c>
      <c r="P9" s="14">
        <v>83.12</v>
      </c>
      <c r="Q9" s="14">
        <v>0.81894736842105198</v>
      </c>
      <c r="R9" s="17" t="s">
        <v>43</v>
      </c>
    </row>
    <row r="10" spans="1:18" ht="16" x14ac:dyDescent="0.2">
      <c r="A10" s="7">
        <v>9</v>
      </c>
      <c r="B10" t="s">
        <v>26</v>
      </c>
      <c r="C10" s="12">
        <v>79.947916666666657</v>
      </c>
      <c r="O10" s="14" t="s">
        <v>31</v>
      </c>
      <c r="P10" s="14">
        <v>80.73</v>
      </c>
      <c r="Q10" s="14">
        <v>0.75605263157894698</v>
      </c>
      <c r="R10" s="17" t="s">
        <v>43</v>
      </c>
    </row>
    <row r="11" spans="1:18" ht="16" x14ac:dyDescent="0.2">
      <c r="A11" s="7">
        <v>10</v>
      </c>
      <c r="B11" t="s">
        <v>27</v>
      </c>
      <c r="C11" s="12">
        <v>79.894179894179899</v>
      </c>
      <c r="O11" s="14" t="s">
        <v>26</v>
      </c>
      <c r="P11" s="14">
        <v>79.95</v>
      </c>
      <c r="Q11" s="14">
        <v>0.73552631578947303</v>
      </c>
      <c r="R11" s="17" t="s">
        <v>43</v>
      </c>
    </row>
    <row r="12" spans="1:18" ht="16" x14ac:dyDescent="0.2">
      <c r="A12" s="7">
        <v>11</v>
      </c>
      <c r="B12" t="s">
        <v>21</v>
      </c>
      <c r="C12" s="12">
        <v>79.047619047619051</v>
      </c>
      <c r="O12" s="14" t="s">
        <v>27</v>
      </c>
      <c r="P12" s="14">
        <v>79.89</v>
      </c>
      <c r="Q12" s="14">
        <v>0.73394736842105202</v>
      </c>
      <c r="R12" s="17" t="s">
        <v>43</v>
      </c>
    </row>
    <row r="13" spans="1:18" ht="16" x14ac:dyDescent="0.2">
      <c r="A13" s="7">
        <v>12</v>
      </c>
      <c r="B13" t="s">
        <v>17</v>
      </c>
      <c r="C13" s="12">
        <v>79.012345679012356</v>
      </c>
      <c r="O13" s="14" t="s">
        <v>21</v>
      </c>
      <c r="P13" s="14">
        <v>79.05</v>
      </c>
      <c r="Q13" s="14">
        <v>0.71184210526315705</v>
      </c>
      <c r="R13" s="17" t="s">
        <v>43</v>
      </c>
    </row>
    <row r="14" spans="1:18" ht="16" x14ac:dyDescent="0.2">
      <c r="A14" s="7">
        <v>13</v>
      </c>
      <c r="B14" t="s">
        <v>7</v>
      </c>
      <c r="C14" s="12">
        <v>75.081569664903</v>
      </c>
      <c r="O14" s="14" t="s">
        <v>17</v>
      </c>
      <c r="P14" s="14">
        <v>79.010000000000005</v>
      </c>
      <c r="Q14" s="14">
        <v>0.71078947368420997</v>
      </c>
      <c r="R14" s="17" t="s">
        <v>43</v>
      </c>
    </row>
    <row r="15" spans="1:18" ht="16" x14ac:dyDescent="0.2">
      <c r="A15" s="7">
        <v>14</v>
      </c>
      <c r="B15" t="s">
        <v>30</v>
      </c>
      <c r="C15" s="12">
        <v>73.888888888888886</v>
      </c>
      <c r="O15" s="14" t="s">
        <v>7</v>
      </c>
      <c r="P15" s="14">
        <v>75.08</v>
      </c>
      <c r="Q15" s="14">
        <v>0.607368421052631</v>
      </c>
      <c r="R15" s="17" t="s">
        <v>43</v>
      </c>
    </row>
    <row r="16" spans="1:18" ht="16" x14ac:dyDescent="0.2">
      <c r="A16" s="7">
        <v>15</v>
      </c>
      <c r="B16" t="s">
        <v>18</v>
      </c>
      <c r="C16" s="12">
        <v>71.111111111111114</v>
      </c>
      <c r="E16" s="4" t="s">
        <v>34</v>
      </c>
      <c r="O16" s="14" t="s">
        <v>30</v>
      </c>
      <c r="P16" s="14">
        <v>73.89</v>
      </c>
      <c r="Q16" s="14">
        <v>0.57605263157894704</v>
      </c>
      <c r="R16" s="17" t="s">
        <v>43</v>
      </c>
    </row>
    <row r="17" spans="1:18" ht="16" x14ac:dyDescent="0.2">
      <c r="A17" s="7">
        <v>16</v>
      </c>
      <c r="B17" t="s">
        <v>8</v>
      </c>
      <c r="C17" s="12">
        <v>71.084656084656089</v>
      </c>
      <c r="O17" s="14" t="s">
        <v>18</v>
      </c>
      <c r="P17" s="14">
        <v>71.11</v>
      </c>
      <c r="Q17" s="14">
        <v>0.50289473684210495</v>
      </c>
      <c r="R17" s="17" t="s">
        <v>43</v>
      </c>
    </row>
    <row r="18" spans="1:18" ht="16" x14ac:dyDescent="0.2">
      <c r="A18" s="7">
        <v>17</v>
      </c>
      <c r="B18" t="s">
        <v>23</v>
      </c>
      <c r="C18" s="12">
        <v>69.629629629629619</v>
      </c>
      <c r="O18" s="14" t="s">
        <v>8</v>
      </c>
      <c r="P18" s="14">
        <v>71.08</v>
      </c>
      <c r="Q18" s="14">
        <v>0.50210526315789406</v>
      </c>
      <c r="R18" s="17" t="s">
        <v>43</v>
      </c>
    </row>
    <row r="19" spans="1:18" ht="16" x14ac:dyDescent="0.2">
      <c r="A19" s="7">
        <v>18</v>
      </c>
      <c r="B19" t="s">
        <v>6</v>
      </c>
      <c r="C19" s="12">
        <v>66.48589065255733</v>
      </c>
      <c r="O19" s="14" t="s">
        <v>23</v>
      </c>
      <c r="P19" s="14">
        <v>69.63</v>
      </c>
      <c r="Q19" s="14">
        <v>0.47365384615384598</v>
      </c>
      <c r="R19" s="18" t="s">
        <v>44</v>
      </c>
    </row>
    <row r="20" spans="1:18" ht="16" x14ac:dyDescent="0.2">
      <c r="A20" s="7">
        <v>19</v>
      </c>
      <c r="B20" t="s">
        <v>19</v>
      </c>
      <c r="C20" s="12">
        <v>62.848324514991177</v>
      </c>
      <c r="O20" s="14" t="s">
        <v>6</v>
      </c>
      <c r="P20" s="14">
        <v>66.489999999999995</v>
      </c>
      <c r="Q20" s="14">
        <v>0.41326923076923</v>
      </c>
      <c r="R20" s="18" t="s">
        <v>44</v>
      </c>
    </row>
    <row r="21" spans="1:18" ht="16" x14ac:dyDescent="0.2">
      <c r="A21" s="7">
        <v>20</v>
      </c>
      <c r="B21" t="s">
        <v>15</v>
      </c>
      <c r="C21" s="12">
        <v>62.777777777777779</v>
      </c>
      <c r="O21" s="14" t="s">
        <v>19</v>
      </c>
      <c r="P21" s="14">
        <v>62.85</v>
      </c>
      <c r="Q21" s="14">
        <v>0.34326923076922999</v>
      </c>
      <c r="R21" s="18" t="s">
        <v>44</v>
      </c>
    </row>
    <row r="22" spans="1:18" ht="16" x14ac:dyDescent="0.2">
      <c r="A22" s="7">
        <v>21</v>
      </c>
      <c r="B22" t="s">
        <v>10</v>
      </c>
      <c r="C22" s="12">
        <v>59.375</v>
      </c>
      <c r="O22" s="14" t="s">
        <v>15</v>
      </c>
      <c r="P22" s="14">
        <v>62.78</v>
      </c>
      <c r="Q22" s="14">
        <v>0.341923076923076</v>
      </c>
      <c r="R22" s="18" t="s">
        <v>44</v>
      </c>
    </row>
    <row r="23" spans="1:18" ht="16" x14ac:dyDescent="0.2">
      <c r="A23" s="7">
        <v>22</v>
      </c>
      <c r="B23" t="s">
        <v>29</v>
      </c>
      <c r="C23" s="12">
        <v>53.333333333333336</v>
      </c>
      <c r="O23" s="14" t="s">
        <v>10</v>
      </c>
      <c r="P23" s="14">
        <v>59.38</v>
      </c>
      <c r="Q23" s="14">
        <v>0.27653846153846101</v>
      </c>
      <c r="R23" s="19" t="s">
        <v>45</v>
      </c>
    </row>
    <row r="24" spans="1:18" ht="16" x14ac:dyDescent="0.2">
      <c r="A24" s="7">
        <v>23</v>
      </c>
      <c r="B24" t="s">
        <v>9</v>
      </c>
      <c r="C24" s="12">
        <v>49.375</v>
      </c>
      <c r="F24" s="57" t="s">
        <v>48</v>
      </c>
      <c r="G24" s="57"/>
      <c r="H24" s="32" t="s">
        <v>49</v>
      </c>
      <c r="I24" s="57" t="s">
        <v>50</v>
      </c>
      <c r="J24" s="57"/>
      <c r="K24" s="57"/>
      <c r="L24" s="57"/>
      <c r="M24" s="57"/>
      <c r="O24" s="14" t="s">
        <v>29</v>
      </c>
      <c r="P24" s="14">
        <v>53.33</v>
      </c>
      <c r="Q24" s="14">
        <v>0.160192307692307</v>
      </c>
      <c r="R24" s="19" t="s">
        <v>45</v>
      </c>
    </row>
    <row r="25" spans="1:18" ht="16" x14ac:dyDescent="0.2">
      <c r="A25" s="7">
        <v>24</v>
      </c>
      <c r="B25" t="s">
        <v>20</v>
      </c>
      <c r="C25" s="12">
        <v>47.906746031746032</v>
      </c>
      <c r="F25" s="58" t="s">
        <v>51</v>
      </c>
      <c r="G25" s="58"/>
      <c r="H25" s="59">
        <v>90</v>
      </c>
      <c r="I25" s="61" t="s">
        <v>52</v>
      </c>
      <c r="J25" s="61"/>
      <c r="K25" s="61"/>
      <c r="L25" s="61"/>
      <c r="M25" s="61"/>
      <c r="O25" s="14" t="s">
        <v>9</v>
      </c>
      <c r="P25" s="14">
        <v>49.38</v>
      </c>
      <c r="Q25" s="14">
        <v>8.4230769230769206E-2</v>
      </c>
      <c r="R25" s="19" t="s">
        <v>45</v>
      </c>
    </row>
    <row r="26" spans="1:18" ht="16" x14ac:dyDescent="0.2">
      <c r="A26" s="7">
        <v>25</v>
      </c>
      <c r="B26" t="s">
        <v>11</v>
      </c>
      <c r="C26" s="12">
        <v>45.092592592592588</v>
      </c>
      <c r="F26" s="58"/>
      <c r="G26" s="58"/>
      <c r="H26" s="59"/>
      <c r="I26" s="61"/>
      <c r="J26" s="61"/>
      <c r="K26" s="61"/>
      <c r="L26" s="61"/>
      <c r="M26" s="61"/>
      <c r="O26" s="14" t="s">
        <v>20</v>
      </c>
      <c r="P26" s="14">
        <v>47.91</v>
      </c>
      <c r="Q26" s="14">
        <v>5.5961538461538299E-2</v>
      </c>
      <c r="R26" s="19" t="s">
        <v>45</v>
      </c>
    </row>
    <row r="27" spans="1:18" ht="16" x14ac:dyDescent="0.2">
      <c r="A27" s="7">
        <v>26</v>
      </c>
      <c r="B27" t="s">
        <v>16</v>
      </c>
      <c r="C27" s="12">
        <v>40.805921052631575</v>
      </c>
      <c r="F27" s="58" t="s">
        <v>53</v>
      </c>
      <c r="G27" s="58"/>
      <c r="H27" s="59">
        <v>71</v>
      </c>
      <c r="I27" s="61" t="s">
        <v>99</v>
      </c>
      <c r="J27" s="61"/>
      <c r="K27" s="61"/>
      <c r="L27" s="61"/>
      <c r="M27" s="61"/>
      <c r="O27" s="14" t="s">
        <v>11</v>
      </c>
      <c r="P27" s="14">
        <v>45.09</v>
      </c>
      <c r="Q27" s="14">
        <v>1.73076923076929E-3</v>
      </c>
      <c r="R27" s="19" t="s">
        <v>45</v>
      </c>
    </row>
    <row r="28" spans="1:18" ht="16" x14ac:dyDescent="0.2">
      <c r="A28" s="7">
        <v>27</v>
      </c>
      <c r="B28" t="s">
        <v>28</v>
      </c>
      <c r="C28" s="12">
        <v>39.583333333333336</v>
      </c>
      <c r="F28" s="58"/>
      <c r="G28" s="58"/>
      <c r="H28" s="59"/>
      <c r="I28" s="61"/>
      <c r="J28" s="61"/>
      <c r="K28" s="61"/>
      <c r="L28" s="61"/>
      <c r="M28" s="61"/>
      <c r="O28" s="14" t="s">
        <v>16</v>
      </c>
      <c r="P28" s="14">
        <v>40.81</v>
      </c>
      <c r="Q28" s="14">
        <v>0</v>
      </c>
      <c r="R28" s="19" t="s">
        <v>45</v>
      </c>
    </row>
    <row r="29" spans="1:18" ht="16" x14ac:dyDescent="0.2">
      <c r="F29" s="58" t="s">
        <v>54</v>
      </c>
      <c r="G29" s="58"/>
      <c r="H29" s="60">
        <v>45</v>
      </c>
      <c r="I29" s="61" t="s">
        <v>55</v>
      </c>
      <c r="J29" s="61"/>
      <c r="K29" s="61"/>
      <c r="L29" s="61"/>
      <c r="M29" s="61"/>
      <c r="O29" s="14" t="s">
        <v>28</v>
      </c>
      <c r="P29" s="14">
        <v>39.58</v>
      </c>
      <c r="Q29" s="14">
        <v>0</v>
      </c>
      <c r="R29" s="19" t="s">
        <v>45</v>
      </c>
    </row>
    <row r="30" spans="1:18" x14ac:dyDescent="0.2">
      <c r="F30" s="58"/>
      <c r="G30" s="58"/>
      <c r="H30" s="60"/>
      <c r="I30" s="61"/>
      <c r="J30" s="61"/>
      <c r="K30" s="61"/>
      <c r="L30" s="61"/>
      <c r="M30" s="61"/>
    </row>
    <row r="32" spans="1:18"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sheetData>
  <autoFilter ref="B1:C1" xr:uid="{EBDD4BA0-A32D-7E4A-A901-F624A09AB263}">
    <sortState xmlns:xlrd2="http://schemas.microsoft.com/office/spreadsheetml/2017/richdata2" ref="B2:C28">
      <sortCondition descending="1" ref="C1:C28"/>
    </sortState>
  </autoFilter>
  <sortState xmlns:xlrd2="http://schemas.microsoft.com/office/spreadsheetml/2017/richdata2" ref="A2:C28">
    <sortCondition ref="A1:A28"/>
  </sortState>
  <mergeCells count="11">
    <mergeCell ref="I25:M26"/>
    <mergeCell ref="I24:M24"/>
    <mergeCell ref="I27:M28"/>
    <mergeCell ref="I29:M30"/>
    <mergeCell ref="F24:G24"/>
    <mergeCell ref="F25:G26"/>
    <mergeCell ref="F27:G28"/>
    <mergeCell ref="F29:G30"/>
    <mergeCell ref="H25:H26"/>
    <mergeCell ref="H27:H28"/>
    <mergeCell ref="H29:H3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9775-F570-A44B-964A-21A2F9F91626}">
  <dimension ref="A2:Q71"/>
  <sheetViews>
    <sheetView workbookViewId="0">
      <selection activeCell="Q38" sqref="Q38"/>
    </sheetView>
  </sheetViews>
  <sheetFormatPr baseColWidth="10" defaultRowHeight="15" x14ac:dyDescent="0.2"/>
  <cols>
    <col min="2" max="2" width="16" customWidth="1"/>
    <col min="3" max="3" width="15.5" customWidth="1"/>
    <col min="4" max="4" width="9.33203125" customWidth="1"/>
    <col min="14" max="14" width="13.83203125" customWidth="1"/>
    <col min="15" max="15" width="15.33203125" customWidth="1"/>
    <col min="16" max="16" width="16.1640625" customWidth="1"/>
    <col min="17" max="17" width="22.6640625" customWidth="1"/>
  </cols>
  <sheetData>
    <row r="2" spans="1:17" ht="16" x14ac:dyDescent="0.2">
      <c r="B2" s="36" t="s">
        <v>0</v>
      </c>
      <c r="C2" s="2" t="s">
        <v>2</v>
      </c>
      <c r="N2" s="23" t="s">
        <v>0</v>
      </c>
      <c r="O2" s="23" t="s">
        <v>2</v>
      </c>
      <c r="P2" s="23" t="s">
        <v>61</v>
      </c>
      <c r="Q2" s="23" t="s">
        <v>47</v>
      </c>
    </row>
    <row r="3" spans="1:17" ht="16" x14ac:dyDescent="0.2">
      <c r="A3">
        <v>1</v>
      </c>
      <c r="B3" t="s">
        <v>6</v>
      </c>
      <c r="C3" s="3">
        <v>77.420803000000006</v>
      </c>
      <c r="N3" s="14" t="s">
        <v>24</v>
      </c>
      <c r="O3" s="14">
        <v>98.27</v>
      </c>
      <c r="P3" s="14">
        <v>1</v>
      </c>
      <c r="Q3" s="16" t="s">
        <v>46</v>
      </c>
    </row>
    <row r="4" spans="1:17" ht="16" x14ac:dyDescent="0.2">
      <c r="A4">
        <v>2</v>
      </c>
      <c r="B4" t="s">
        <v>7</v>
      </c>
      <c r="C4" s="3">
        <v>64.778323999999998</v>
      </c>
      <c r="N4" s="14" t="s">
        <v>23</v>
      </c>
      <c r="O4" s="14">
        <v>89.94</v>
      </c>
      <c r="P4" s="14">
        <v>0.99849999999999905</v>
      </c>
      <c r="Q4" s="16" t="s">
        <v>46</v>
      </c>
    </row>
    <row r="5" spans="1:17" ht="16" x14ac:dyDescent="0.2">
      <c r="A5">
        <v>3</v>
      </c>
      <c r="B5" t="s">
        <v>8</v>
      </c>
      <c r="C5" s="3">
        <v>57.028933000000002</v>
      </c>
      <c r="N5" s="14" t="s">
        <v>13</v>
      </c>
      <c r="O5" s="14">
        <v>86.7</v>
      </c>
      <c r="P5" s="14">
        <v>0.91749999999999998</v>
      </c>
      <c r="Q5" s="16" t="s">
        <v>46</v>
      </c>
    </row>
    <row r="6" spans="1:17" ht="16" x14ac:dyDescent="0.2">
      <c r="A6">
        <v>4</v>
      </c>
      <c r="B6" t="s">
        <v>9</v>
      </c>
      <c r="C6" s="3">
        <v>59.142688999999997</v>
      </c>
      <c r="N6" s="14" t="s">
        <v>25</v>
      </c>
      <c r="O6" s="14">
        <v>81.239999999999995</v>
      </c>
      <c r="P6" s="14">
        <v>0.78099999999999903</v>
      </c>
      <c r="Q6" s="16" t="s">
        <v>46</v>
      </c>
    </row>
    <row r="7" spans="1:17" ht="16" x14ac:dyDescent="0.2">
      <c r="A7">
        <v>5</v>
      </c>
      <c r="B7" t="s">
        <v>10</v>
      </c>
      <c r="C7" s="3">
        <v>32.888370999999999</v>
      </c>
      <c r="N7" s="14" t="s">
        <v>12</v>
      </c>
      <c r="O7" s="14">
        <v>80.08</v>
      </c>
      <c r="P7" s="14">
        <v>0.752</v>
      </c>
      <c r="Q7" s="16" t="s">
        <v>46</v>
      </c>
    </row>
    <row r="8" spans="1:17" ht="16" x14ac:dyDescent="0.2">
      <c r="A8">
        <v>6</v>
      </c>
      <c r="B8" t="s">
        <v>11</v>
      </c>
      <c r="C8" s="3">
        <v>61.944916999999997</v>
      </c>
      <c r="N8" s="14" t="s">
        <v>22</v>
      </c>
      <c r="O8" s="14">
        <v>77.98</v>
      </c>
      <c r="P8" s="14">
        <v>0.69950000000000001</v>
      </c>
      <c r="Q8" s="21" t="s">
        <v>43</v>
      </c>
    </row>
    <row r="9" spans="1:17" ht="16" x14ac:dyDescent="0.2">
      <c r="A9">
        <v>7</v>
      </c>
      <c r="B9" t="s">
        <v>12</v>
      </c>
      <c r="C9" s="3">
        <v>80.082437999999996</v>
      </c>
      <c r="N9" s="14" t="s">
        <v>6</v>
      </c>
      <c r="O9" s="14">
        <v>77.42</v>
      </c>
      <c r="P9" s="14">
        <v>0.6855</v>
      </c>
      <c r="Q9" s="21" t="s">
        <v>43</v>
      </c>
    </row>
    <row r="10" spans="1:17" ht="16" x14ac:dyDescent="0.2">
      <c r="A10">
        <v>8</v>
      </c>
      <c r="B10" t="s">
        <v>13</v>
      </c>
      <c r="C10" s="3">
        <v>86.702444</v>
      </c>
      <c r="N10" s="14" t="s">
        <v>14</v>
      </c>
      <c r="O10" s="14">
        <v>76.069999999999993</v>
      </c>
      <c r="P10" s="14">
        <v>0.65174999999999905</v>
      </c>
      <c r="Q10" s="21" t="s">
        <v>43</v>
      </c>
    </row>
    <row r="11" spans="1:17" ht="16" x14ac:dyDescent="0.2">
      <c r="A11">
        <v>9</v>
      </c>
      <c r="B11" t="s">
        <v>14</v>
      </c>
      <c r="C11" s="3">
        <v>76.069203000000002</v>
      </c>
      <c r="N11" s="14" t="s">
        <v>21</v>
      </c>
      <c r="O11" s="14">
        <v>75.680000000000007</v>
      </c>
      <c r="P11" s="14">
        <v>0.64200000000000002</v>
      </c>
      <c r="Q11" s="21" t="s">
        <v>43</v>
      </c>
    </row>
    <row r="12" spans="1:17" ht="16" x14ac:dyDescent="0.2">
      <c r="A12">
        <v>10</v>
      </c>
      <c r="B12" t="s">
        <v>15</v>
      </c>
      <c r="C12" s="3">
        <v>67.305334999999999</v>
      </c>
      <c r="N12" s="14" t="s">
        <v>27</v>
      </c>
      <c r="O12" s="14">
        <v>72.55</v>
      </c>
      <c r="P12" s="14">
        <v>0.56374999999999997</v>
      </c>
      <c r="Q12" s="21" t="s">
        <v>43</v>
      </c>
    </row>
    <row r="13" spans="1:17" ht="16" x14ac:dyDescent="0.2">
      <c r="A13">
        <v>11</v>
      </c>
      <c r="B13" t="s">
        <v>16</v>
      </c>
      <c r="C13" s="3">
        <v>48.461215000000003</v>
      </c>
      <c r="N13" s="14" t="s">
        <v>31</v>
      </c>
      <c r="O13" s="14">
        <v>71.400000000000006</v>
      </c>
      <c r="P13" s="14">
        <v>0.53500000000000003</v>
      </c>
      <c r="Q13" s="21" t="s">
        <v>43</v>
      </c>
    </row>
    <row r="14" spans="1:17" ht="16" x14ac:dyDescent="0.2">
      <c r="A14">
        <v>12</v>
      </c>
      <c r="B14" t="s">
        <v>17</v>
      </c>
      <c r="C14" s="3">
        <v>52.656463000000002</v>
      </c>
      <c r="N14" s="14" t="s">
        <v>19</v>
      </c>
      <c r="O14" s="14">
        <v>70.459999999999994</v>
      </c>
      <c r="P14" s="14">
        <v>0.51149999999999896</v>
      </c>
      <c r="Q14" s="21" t="s">
        <v>43</v>
      </c>
    </row>
    <row r="15" spans="1:17" ht="16" x14ac:dyDescent="0.2">
      <c r="A15">
        <v>13</v>
      </c>
      <c r="B15" t="s">
        <v>18</v>
      </c>
      <c r="C15" s="3">
        <v>61.152304999999998</v>
      </c>
      <c r="N15" s="14" t="s">
        <v>32</v>
      </c>
      <c r="O15" s="14">
        <v>70.45</v>
      </c>
      <c r="P15" s="14">
        <v>0.51124999999999998</v>
      </c>
      <c r="Q15" s="21" t="s">
        <v>43</v>
      </c>
    </row>
    <row r="16" spans="1:17" ht="16" x14ac:dyDescent="0.2">
      <c r="A16">
        <v>14</v>
      </c>
      <c r="B16" t="s">
        <v>19</v>
      </c>
      <c r="C16" s="3">
        <v>70.459310000000002</v>
      </c>
      <c r="N16" s="14" t="s">
        <v>30</v>
      </c>
      <c r="O16" s="14">
        <v>70.040000000000006</v>
      </c>
      <c r="P16" s="14">
        <v>0.501</v>
      </c>
      <c r="Q16" s="21" t="s">
        <v>43</v>
      </c>
    </row>
    <row r="17" spans="1:17" ht="16" x14ac:dyDescent="0.2">
      <c r="A17">
        <v>15</v>
      </c>
      <c r="B17" t="s">
        <v>20</v>
      </c>
      <c r="C17" s="3">
        <v>49.481313999999998</v>
      </c>
      <c r="N17" s="14" t="s">
        <v>15</v>
      </c>
      <c r="O17" s="14">
        <v>67.31</v>
      </c>
      <c r="P17" s="14">
        <v>0.44619999999999999</v>
      </c>
      <c r="Q17" s="18" t="s">
        <v>44</v>
      </c>
    </row>
    <row r="18" spans="1:17" ht="16" x14ac:dyDescent="0.2">
      <c r="A18">
        <v>16</v>
      </c>
      <c r="B18" t="s">
        <v>21</v>
      </c>
      <c r="C18" s="3">
        <v>75.677445000000006</v>
      </c>
      <c r="E18" s="4" t="s">
        <v>33</v>
      </c>
      <c r="N18" s="14" t="s">
        <v>26</v>
      </c>
      <c r="O18" s="14">
        <v>65.09</v>
      </c>
      <c r="P18" s="14">
        <v>0.40179999999999999</v>
      </c>
      <c r="Q18" s="18" t="s">
        <v>44</v>
      </c>
    </row>
    <row r="19" spans="1:17" ht="16" x14ac:dyDescent="0.2">
      <c r="A19">
        <v>17</v>
      </c>
      <c r="B19" t="s">
        <v>22</v>
      </c>
      <c r="C19" s="3">
        <v>77.980033000000006</v>
      </c>
      <c r="N19" s="14" t="s">
        <v>7</v>
      </c>
      <c r="O19" s="14">
        <v>64.78</v>
      </c>
      <c r="P19" s="14">
        <v>0.39560000000000001</v>
      </c>
      <c r="Q19" s="18" t="s">
        <v>44</v>
      </c>
    </row>
    <row r="20" spans="1:17" ht="16" x14ac:dyDescent="0.2">
      <c r="A20">
        <v>18</v>
      </c>
      <c r="B20" t="s">
        <v>23</v>
      </c>
      <c r="C20" s="3">
        <v>89.937095999999997</v>
      </c>
      <c r="N20" s="14" t="s">
        <v>11</v>
      </c>
      <c r="O20" s="14">
        <v>61.94</v>
      </c>
      <c r="P20" s="14">
        <v>0.33879999999999899</v>
      </c>
      <c r="Q20" s="18" t="s">
        <v>44</v>
      </c>
    </row>
    <row r="21" spans="1:17" ht="16" x14ac:dyDescent="0.2">
      <c r="A21">
        <v>19</v>
      </c>
      <c r="B21" t="s">
        <v>24</v>
      </c>
      <c r="C21" s="3">
        <v>98.265305999999995</v>
      </c>
      <c r="N21" s="14" t="s">
        <v>18</v>
      </c>
      <c r="O21" s="14">
        <v>61.15</v>
      </c>
      <c r="P21" s="14">
        <v>0.32299999999999901</v>
      </c>
      <c r="Q21" s="18" t="s">
        <v>44</v>
      </c>
    </row>
    <row r="22" spans="1:17" ht="16" x14ac:dyDescent="0.2">
      <c r="A22">
        <v>20</v>
      </c>
      <c r="B22" t="s">
        <v>25</v>
      </c>
      <c r="C22" s="3">
        <v>81.241034999999997</v>
      </c>
      <c r="N22" s="14" t="s">
        <v>9</v>
      </c>
      <c r="O22" s="14">
        <v>59.14</v>
      </c>
      <c r="P22" s="14">
        <v>0.2828</v>
      </c>
      <c r="Q22" s="19" t="s">
        <v>45</v>
      </c>
    </row>
    <row r="23" spans="1:17" ht="16" x14ac:dyDescent="0.2">
      <c r="A23">
        <v>21</v>
      </c>
      <c r="B23" t="s">
        <v>26</v>
      </c>
      <c r="C23" s="3">
        <v>65.094356000000005</v>
      </c>
      <c r="N23" s="14" t="s">
        <v>8</v>
      </c>
      <c r="O23" s="14">
        <v>57.03</v>
      </c>
      <c r="P23" s="14">
        <v>0.24060000000000001</v>
      </c>
      <c r="Q23" s="19" t="s">
        <v>45</v>
      </c>
    </row>
    <row r="24" spans="1:17" ht="16" x14ac:dyDescent="0.2">
      <c r="A24">
        <v>22</v>
      </c>
      <c r="B24" t="s">
        <v>27</v>
      </c>
      <c r="C24" s="3">
        <v>72.549088999999995</v>
      </c>
      <c r="N24" s="14" t="s">
        <v>17</v>
      </c>
      <c r="O24" s="14">
        <v>52.66</v>
      </c>
      <c r="P24" s="14">
        <v>0.153199999999999</v>
      </c>
      <c r="Q24" s="19" t="s">
        <v>45</v>
      </c>
    </row>
    <row r="25" spans="1:17" ht="16" x14ac:dyDescent="0.2">
      <c r="A25">
        <v>23</v>
      </c>
      <c r="B25" t="s">
        <v>28</v>
      </c>
      <c r="C25" s="3">
        <v>42.596665999999999</v>
      </c>
      <c r="N25" s="14" t="s">
        <v>20</v>
      </c>
      <c r="O25" s="14">
        <v>49.48</v>
      </c>
      <c r="P25" s="14">
        <v>8.9599999999999902E-2</v>
      </c>
      <c r="Q25" s="19" t="s">
        <v>45</v>
      </c>
    </row>
    <row r="26" spans="1:17" ht="16" x14ac:dyDescent="0.2">
      <c r="A26">
        <v>24</v>
      </c>
      <c r="B26" t="s">
        <v>29</v>
      </c>
      <c r="C26" s="3">
        <v>47.639088000000001</v>
      </c>
      <c r="N26" s="14" t="s">
        <v>16</v>
      </c>
      <c r="O26" s="14">
        <v>48.46</v>
      </c>
      <c r="P26" s="14">
        <v>6.9199999999999998E-2</v>
      </c>
      <c r="Q26" s="19" t="s">
        <v>45</v>
      </c>
    </row>
    <row r="27" spans="1:17" ht="16" x14ac:dyDescent="0.2">
      <c r="A27">
        <v>25</v>
      </c>
      <c r="B27" t="s">
        <v>30</v>
      </c>
      <c r="C27" s="3">
        <v>70.04195</v>
      </c>
      <c r="N27" s="14" t="s">
        <v>29</v>
      </c>
      <c r="O27" s="14">
        <v>47.64</v>
      </c>
      <c r="P27" s="14">
        <v>5.28E-2</v>
      </c>
      <c r="Q27" s="19" t="s">
        <v>45</v>
      </c>
    </row>
    <row r="28" spans="1:17" ht="16" x14ac:dyDescent="0.2">
      <c r="A28">
        <v>26</v>
      </c>
      <c r="B28" t="s">
        <v>31</v>
      </c>
      <c r="C28" s="3">
        <v>71.402657000000005</v>
      </c>
      <c r="N28" s="14" t="s">
        <v>28</v>
      </c>
      <c r="O28" s="14">
        <v>42.6</v>
      </c>
      <c r="P28" s="14">
        <v>0</v>
      </c>
      <c r="Q28" s="19" t="s">
        <v>45</v>
      </c>
    </row>
    <row r="29" spans="1:17" ht="16" x14ac:dyDescent="0.2">
      <c r="A29">
        <v>27</v>
      </c>
      <c r="B29" t="s">
        <v>32</v>
      </c>
      <c r="C29" s="3">
        <v>70.453788000000003</v>
      </c>
      <c r="H29" s="5"/>
      <c r="N29" s="14" t="s">
        <v>10</v>
      </c>
      <c r="O29" s="14">
        <v>32.89</v>
      </c>
      <c r="P29" s="14">
        <v>0</v>
      </c>
      <c r="Q29" s="19" t="s">
        <v>45</v>
      </c>
    </row>
    <row r="30" spans="1:17" ht="16" x14ac:dyDescent="0.2">
      <c r="H30" s="6"/>
    </row>
    <row r="31" spans="1:17" x14ac:dyDescent="0.2">
      <c r="E31" s="57" t="s">
        <v>48</v>
      </c>
      <c r="F31" s="57"/>
      <c r="G31" s="32" t="s">
        <v>49</v>
      </c>
      <c r="H31" s="57" t="s">
        <v>50</v>
      </c>
      <c r="I31" s="57"/>
      <c r="J31" s="57"/>
      <c r="K31" s="57"/>
      <c r="L31" s="57"/>
      <c r="M31" s="57"/>
    </row>
    <row r="32" spans="1:17" x14ac:dyDescent="0.2">
      <c r="E32" s="60" t="s">
        <v>51</v>
      </c>
      <c r="F32" s="60"/>
      <c r="G32" s="59">
        <v>90</v>
      </c>
      <c r="H32" s="61" t="s">
        <v>104</v>
      </c>
      <c r="I32" s="61"/>
      <c r="J32" s="61"/>
      <c r="K32" s="61"/>
      <c r="L32" s="61"/>
      <c r="M32" s="61"/>
    </row>
    <row r="33" spans="5:14" x14ac:dyDescent="0.2">
      <c r="E33" s="60"/>
      <c r="F33" s="60"/>
      <c r="G33" s="59"/>
      <c r="H33" s="61"/>
      <c r="I33" s="61"/>
      <c r="J33" s="61"/>
      <c r="K33" s="61"/>
      <c r="L33" s="61"/>
      <c r="M33" s="61"/>
    </row>
    <row r="34" spans="5:14" ht="15" customHeight="1" x14ac:dyDescent="0.2">
      <c r="E34" s="60" t="s">
        <v>53</v>
      </c>
      <c r="F34" s="60"/>
      <c r="G34" s="59">
        <v>70</v>
      </c>
      <c r="H34" s="61" t="s">
        <v>105</v>
      </c>
      <c r="I34" s="61"/>
      <c r="J34" s="61"/>
      <c r="K34" s="61"/>
      <c r="L34" s="61"/>
      <c r="M34" s="61"/>
      <c r="N34" s="61"/>
    </row>
    <row r="35" spans="5:14" x14ac:dyDescent="0.2">
      <c r="E35" s="60"/>
      <c r="F35" s="60"/>
      <c r="G35" s="59"/>
      <c r="H35" s="61"/>
      <c r="I35" s="61"/>
      <c r="J35" s="61"/>
      <c r="K35" s="61"/>
      <c r="L35" s="61"/>
      <c r="M35" s="61"/>
      <c r="N35" s="61"/>
    </row>
    <row r="36" spans="5:14" x14ac:dyDescent="0.2">
      <c r="E36" s="60" t="s">
        <v>54</v>
      </c>
      <c r="F36" s="60"/>
      <c r="G36" s="60">
        <v>45</v>
      </c>
      <c r="H36" s="61" t="s">
        <v>106</v>
      </c>
      <c r="I36" s="61"/>
      <c r="J36" s="61"/>
      <c r="K36" s="61"/>
      <c r="L36" s="61"/>
      <c r="M36" s="61"/>
    </row>
    <row r="37" spans="5:14" x14ac:dyDescent="0.2">
      <c r="E37" s="60"/>
      <c r="F37" s="60"/>
      <c r="G37" s="60"/>
      <c r="H37" s="61"/>
      <c r="I37" s="61"/>
      <c r="J37" s="61"/>
      <c r="K37" s="61"/>
      <c r="L37" s="61"/>
      <c r="M37" s="61"/>
    </row>
    <row r="52" spans="9:11" x14ac:dyDescent="0.2">
      <c r="I52" s="15" t="s">
        <v>48</v>
      </c>
      <c r="J52" s="15" t="s">
        <v>49</v>
      </c>
      <c r="K52" s="15" t="s">
        <v>56</v>
      </c>
    </row>
    <row r="53" spans="9:11" ht="208" x14ac:dyDescent="0.2">
      <c r="I53" s="15" t="s">
        <v>51</v>
      </c>
      <c r="J53" s="15">
        <v>90</v>
      </c>
      <c r="K53" s="20" t="s">
        <v>57</v>
      </c>
    </row>
    <row r="54" spans="9:11" ht="288" x14ac:dyDescent="0.2">
      <c r="I54" s="15" t="s">
        <v>53</v>
      </c>
      <c r="J54" s="15">
        <v>70</v>
      </c>
      <c r="K54" s="20" t="s">
        <v>58</v>
      </c>
    </row>
    <row r="55" spans="9:11" ht="224" x14ac:dyDescent="0.2">
      <c r="I55" s="15" t="s">
        <v>54</v>
      </c>
      <c r="J55" s="15">
        <v>45</v>
      </c>
      <c r="K55" s="20" t="s">
        <v>59</v>
      </c>
    </row>
    <row r="66" spans="6:9" ht="16" x14ac:dyDescent="0.2">
      <c r="F66" s="14"/>
      <c r="G66" s="14"/>
      <c r="H66" s="14"/>
      <c r="I66" s="14"/>
    </row>
    <row r="67" spans="6:9" ht="16" x14ac:dyDescent="0.2">
      <c r="F67" s="14"/>
      <c r="G67" s="14"/>
      <c r="H67" s="14"/>
      <c r="I67" s="14"/>
    </row>
    <row r="68" spans="6:9" ht="16" x14ac:dyDescent="0.2">
      <c r="I68" s="14"/>
    </row>
    <row r="69" spans="6:9" ht="16" x14ac:dyDescent="0.2">
      <c r="I69" s="14"/>
    </row>
    <row r="70" spans="6:9" ht="16" x14ac:dyDescent="0.2">
      <c r="I70" s="14"/>
    </row>
    <row r="71" spans="6:9" ht="16" x14ac:dyDescent="0.2">
      <c r="I71" s="14"/>
    </row>
  </sheetData>
  <autoFilter ref="N2:Q2" xr:uid="{8E599775-F570-A44B-964A-21A2F9F91626}">
    <sortState xmlns:xlrd2="http://schemas.microsoft.com/office/spreadsheetml/2017/richdata2" ref="N3:Q29">
      <sortCondition descending="1" ref="O2:O29"/>
    </sortState>
  </autoFilter>
  <mergeCells count="11">
    <mergeCell ref="H31:M31"/>
    <mergeCell ref="E31:F31"/>
    <mergeCell ref="E32:F33"/>
    <mergeCell ref="G32:G33"/>
    <mergeCell ref="E34:F35"/>
    <mergeCell ref="G34:G35"/>
    <mergeCell ref="E36:F37"/>
    <mergeCell ref="G36:G37"/>
    <mergeCell ref="H32:M33"/>
    <mergeCell ref="H36:M37"/>
    <mergeCell ref="H34:N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F4C3C-62D1-0E48-AD3D-5CDA1E14FB60}">
  <dimension ref="A1:U40"/>
  <sheetViews>
    <sheetView topLeftCell="G2" workbookViewId="0">
      <selection activeCell="F13" sqref="F13"/>
    </sheetView>
  </sheetViews>
  <sheetFormatPr baseColWidth="10" defaultRowHeight="15" x14ac:dyDescent="0.2"/>
  <cols>
    <col min="2" max="2" width="18" customWidth="1"/>
    <col min="3" max="3" width="13.5" customWidth="1"/>
    <col min="4" max="4" width="13" bestFit="1" customWidth="1"/>
    <col min="5" max="5" width="14.83203125" customWidth="1"/>
    <col min="11" max="13" width="13.33203125" customWidth="1"/>
    <col min="18" max="18" width="14.33203125" customWidth="1"/>
    <col min="19" max="19" width="14.5" customWidth="1"/>
    <col min="20" max="20" width="11.6640625" customWidth="1"/>
    <col min="21" max="21" width="16.83203125" customWidth="1"/>
  </cols>
  <sheetData>
    <row r="1" spans="1:21" ht="16" thickBot="1" x14ac:dyDescent="0.25"/>
    <row r="2" spans="1:21" ht="34" x14ac:dyDescent="0.2">
      <c r="B2" s="37" t="s">
        <v>0</v>
      </c>
      <c r="C2" s="38" t="s">
        <v>35</v>
      </c>
      <c r="D2" s="38" t="s">
        <v>36</v>
      </c>
      <c r="E2" s="38" t="s">
        <v>37</v>
      </c>
      <c r="G2" s="4" t="s">
        <v>40</v>
      </c>
    </row>
    <row r="3" spans="1:21" ht="16" x14ac:dyDescent="0.2">
      <c r="A3" s="7">
        <v>1</v>
      </c>
      <c r="B3" s="39" t="s">
        <v>12</v>
      </c>
      <c r="C3" s="34">
        <v>99.629629629629633</v>
      </c>
      <c r="D3" s="34">
        <v>99.592592592592581</v>
      </c>
      <c r="E3" s="40">
        <f t="shared" ref="E3:E29" si="0">SUM(C3:D3)/2</f>
        <v>99.611111111111114</v>
      </c>
      <c r="F3" s="3"/>
      <c r="R3" s="41" t="s">
        <v>0</v>
      </c>
      <c r="S3" s="41" t="s">
        <v>3</v>
      </c>
      <c r="T3" s="45" t="s">
        <v>103</v>
      </c>
      <c r="U3" s="41" t="s">
        <v>47</v>
      </c>
    </row>
    <row r="4" spans="1:21" ht="16" x14ac:dyDescent="0.2">
      <c r="A4" s="7">
        <v>2</v>
      </c>
      <c r="B4" s="39" t="s">
        <v>24</v>
      </c>
      <c r="C4" s="34">
        <v>100</v>
      </c>
      <c r="D4" s="34">
        <v>98.888888888888886</v>
      </c>
      <c r="E4" s="40">
        <f t="shared" si="0"/>
        <v>99.444444444444443</v>
      </c>
      <c r="F4" s="3"/>
      <c r="R4" s="41" t="s">
        <v>12</v>
      </c>
      <c r="S4" s="41">
        <v>99.61</v>
      </c>
      <c r="T4" s="41">
        <v>1</v>
      </c>
      <c r="U4" s="42" t="s">
        <v>46</v>
      </c>
    </row>
    <row r="5" spans="1:21" ht="16" x14ac:dyDescent="0.2">
      <c r="A5" s="7">
        <v>3</v>
      </c>
      <c r="B5" s="39" t="s">
        <v>14</v>
      </c>
      <c r="C5" s="34">
        <v>97.096296296296302</v>
      </c>
      <c r="D5" s="34">
        <v>100</v>
      </c>
      <c r="E5" s="40">
        <f t="shared" si="0"/>
        <v>98.548148148148158</v>
      </c>
      <c r="F5" s="3"/>
      <c r="R5" s="41" t="s">
        <v>24</v>
      </c>
      <c r="S5" s="41">
        <v>99.44</v>
      </c>
      <c r="T5" s="41">
        <v>1</v>
      </c>
      <c r="U5" s="42" t="s">
        <v>46</v>
      </c>
    </row>
    <row r="6" spans="1:21" ht="16" x14ac:dyDescent="0.2">
      <c r="A6" s="7">
        <v>4</v>
      </c>
      <c r="B6" s="39" t="s">
        <v>32</v>
      </c>
      <c r="C6" s="34">
        <v>95.767195767195773</v>
      </c>
      <c r="D6" s="34">
        <v>100</v>
      </c>
      <c r="E6" s="40">
        <f t="shared" si="0"/>
        <v>97.883597883597886</v>
      </c>
      <c r="F6" s="3"/>
      <c r="R6" s="41" t="s">
        <v>14</v>
      </c>
      <c r="S6" s="41">
        <v>98.55</v>
      </c>
      <c r="T6" s="41">
        <v>1</v>
      </c>
      <c r="U6" s="42" t="s">
        <v>46</v>
      </c>
    </row>
    <row r="7" spans="1:21" ht="16" x14ac:dyDescent="0.2">
      <c r="A7" s="7">
        <v>5</v>
      </c>
      <c r="B7" s="39" t="s">
        <v>25</v>
      </c>
      <c r="C7" s="34">
        <v>94.913580246913583</v>
      </c>
      <c r="D7" s="34">
        <v>99.682539682539684</v>
      </c>
      <c r="E7" s="40">
        <f t="shared" si="0"/>
        <v>97.298059964726633</v>
      </c>
      <c r="F7" s="3"/>
      <c r="R7" s="41" t="s">
        <v>32</v>
      </c>
      <c r="S7" s="41">
        <v>97.88</v>
      </c>
      <c r="T7" s="41">
        <v>1</v>
      </c>
      <c r="U7" s="42" t="s">
        <v>46</v>
      </c>
    </row>
    <row r="8" spans="1:21" ht="16" x14ac:dyDescent="0.2">
      <c r="A8" s="7">
        <v>6</v>
      </c>
      <c r="B8" s="39" t="s">
        <v>6</v>
      </c>
      <c r="C8" s="34">
        <v>94.084656084656089</v>
      </c>
      <c r="D8" s="34">
        <v>99.670781893004104</v>
      </c>
      <c r="E8" s="40">
        <f t="shared" si="0"/>
        <v>96.877718988830097</v>
      </c>
      <c r="F8" s="3"/>
      <c r="R8" s="41" t="s">
        <v>25</v>
      </c>
      <c r="S8" s="41">
        <v>97.3</v>
      </c>
      <c r="T8" s="41">
        <v>1</v>
      </c>
      <c r="U8" s="42" t="s">
        <v>46</v>
      </c>
    </row>
    <row r="9" spans="1:21" ht="16" x14ac:dyDescent="0.2">
      <c r="A9" s="7">
        <v>7</v>
      </c>
      <c r="B9" s="39" t="s">
        <v>31</v>
      </c>
      <c r="C9" s="34">
        <v>97.80144806460595</v>
      </c>
      <c r="D9" s="34">
        <v>94.761440638633616</v>
      </c>
      <c r="E9" s="40">
        <f t="shared" si="0"/>
        <v>96.281444351619783</v>
      </c>
      <c r="F9" s="3"/>
      <c r="R9" s="41" t="s">
        <v>6</v>
      </c>
      <c r="S9" s="41">
        <v>96.88</v>
      </c>
      <c r="T9" s="41">
        <v>1</v>
      </c>
      <c r="U9" s="42" t="s">
        <v>46</v>
      </c>
    </row>
    <row r="10" spans="1:21" ht="16" x14ac:dyDescent="0.2">
      <c r="A10" s="7">
        <v>8</v>
      </c>
      <c r="B10" s="39" t="s">
        <v>13</v>
      </c>
      <c r="C10" s="34">
        <v>95.556084656084664</v>
      </c>
      <c r="D10" s="34">
        <v>96.898148148148152</v>
      </c>
      <c r="E10" s="40">
        <f t="shared" si="0"/>
        <v>96.227116402116408</v>
      </c>
      <c r="F10" s="3"/>
      <c r="R10" s="41" t="s">
        <v>31</v>
      </c>
      <c r="S10" s="41">
        <v>96.28</v>
      </c>
      <c r="T10" s="41">
        <v>1</v>
      </c>
      <c r="U10" s="42" t="s">
        <v>46</v>
      </c>
    </row>
    <row r="11" spans="1:21" ht="16" x14ac:dyDescent="0.2">
      <c r="A11" s="7">
        <v>9</v>
      </c>
      <c r="B11" s="39" t="s">
        <v>17</v>
      </c>
      <c r="C11" s="34">
        <v>94.017416225749557</v>
      </c>
      <c r="D11" s="34">
        <v>98.320105820105823</v>
      </c>
      <c r="E11" s="40">
        <f t="shared" si="0"/>
        <v>96.168761022927697</v>
      </c>
      <c r="F11" s="3"/>
      <c r="R11" s="41" t="s">
        <v>13</v>
      </c>
      <c r="S11" s="41">
        <v>96.23</v>
      </c>
      <c r="T11" s="41">
        <v>1</v>
      </c>
      <c r="U11" s="42" t="s">
        <v>46</v>
      </c>
    </row>
    <row r="12" spans="1:21" ht="16" x14ac:dyDescent="0.2">
      <c r="A12" s="7">
        <v>10</v>
      </c>
      <c r="B12" s="39" t="s">
        <v>23</v>
      </c>
      <c r="C12" s="34">
        <v>95.486111111111114</v>
      </c>
      <c r="D12" s="34">
        <v>96.737213403880077</v>
      </c>
      <c r="E12" s="40">
        <f t="shared" si="0"/>
        <v>96.111662257495595</v>
      </c>
      <c r="F12" s="3"/>
      <c r="R12" s="41" t="s">
        <v>17</v>
      </c>
      <c r="S12" s="41">
        <v>96.17</v>
      </c>
      <c r="T12" s="41">
        <v>1</v>
      </c>
      <c r="U12" s="42" t="s">
        <v>46</v>
      </c>
    </row>
    <row r="13" spans="1:21" ht="16" x14ac:dyDescent="0.2">
      <c r="A13" s="7">
        <v>11</v>
      </c>
      <c r="B13" s="39" t="s">
        <v>7</v>
      </c>
      <c r="C13" s="34">
        <v>92.44259259259259</v>
      </c>
      <c r="D13" s="34">
        <v>99.263993316624891</v>
      </c>
      <c r="E13" s="40">
        <f t="shared" si="0"/>
        <v>95.853292954608747</v>
      </c>
      <c r="F13" s="3"/>
      <c r="R13" s="41" t="s">
        <v>23</v>
      </c>
      <c r="S13" s="41">
        <v>96.11</v>
      </c>
      <c r="T13" s="41">
        <v>1</v>
      </c>
      <c r="U13" s="42" t="s">
        <v>46</v>
      </c>
    </row>
    <row r="14" spans="1:21" ht="16" x14ac:dyDescent="0.2">
      <c r="A14" s="7">
        <v>12</v>
      </c>
      <c r="B14" s="39" t="s">
        <v>27</v>
      </c>
      <c r="C14" s="34">
        <v>97.925925925925924</v>
      </c>
      <c r="D14" s="34">
        <v>92.233980011757794</v>
      </c>
      <c r="E14" s="40">
        <f t="shared" si="0"/>
        <v>95.079952968841866</v>
      </c>
      <c r="F14" s="3"/>
      <c r="G14" s="4"/>
      <c r="R14" s="41" t="s">
        <v>7</v>
      </c>
      <c r="S14" s="41">
        <v>95.85</v>
      </c>
      <c r="T14" s="41">
        <v>1</v>
      </c>
      <c r="U14" s="42" t="s">
        <v>46</v>
      </c>
    </row>
    <row r="15" spans="1:21" ht="16" x14ac:dyDescent="0.2">
      <c r="A15" s="7">
        <v>13</v>
      </c>
      <c r="B15" s="39" t="s">
        <v>21</v>
      </c>
      <c r="C15" s="34">
        <v>92.661904761904751</v>
      </c>
      <c r="D15" s="34">
        <v>97.42504409171076</v>
      </c>
      <c r="E15" s="40">
        <f t="shared" si="0"/>
        <v>95.043474426807762</v>
      </c>
      <c r="F15" s="3"/>
      <c r="R15" s="41" t="s">
        <v>27</v>
      </c>
      <c r="S15" s="41">
        <v>95.08</v>
      </c>
      <c r="T15" s="41">
        <v>1</v>
      </c>
      <c r="U15" s="42" t="s">
        <v>46</v>
      </c>
    </row>
    <row r="16" spans="1:21" ht="16" x14ac:dyDescent="0.2">
      <c r="A16" s="7">
        <v>14</v>
      </c>
      <c r="B16" s="39" t="s">
        <v>15</v>
      </c>
      <c r="C16" s="34">
        <v>92.911640211640204</v>
      </c>
      <c r="D16" s="34">
        <v>96.710758377425051</v>
      </c>
      <c r="E16" s="40">
        <f t="shared" si="0"/>
        <v>94.811199294532628</v>
      </c>
      <c r="F16" s="3"/>
      <c r="R16" s="41" t="s">
        <v>21</v>
      </c>
      <c r="S16" s="41">
        <v>95.04</v>
      </c>
      <c r="T16" s="41">
        <v>1</v>
      </c>
      <c r="U16" s="42" t="s">
        <v>46</v>
      </c>
    </row>
    <row r="17" spans="1:21" ht="16" x14ac:dyDescent="0.2">
      <c r="A17" s="7">
        <v>15</v>
      </c>
      <c r="B17" s="39" t="s">
        <v>22</v>
      </c>
      <c r="C17" s="34">
        <v>92.479100529100535</v>
      </c>
      <c r="D17" s="34">
        <v>95.216049382716065</v>
      </c>
      <c r="E17" s="40">
        <f t="shared" si="0"/>
        <v>93.8475749559083</v>
      </c>
      <c r="F17" s="3"/>
      <c r="I17" s="8"/>
      <c r="R17" s="41" t="s">
        <v>15</v>
      </c>
      <c r="S17" s="41">
        <v>94.81</v>
      </c>
      <c r="T17" s="41">
        <v>0.99050000000000005</v>
      </c>
      <c r="U17" s="43" t="s">
        <v>43</v>
      </c>
    </row>
    <row r="18" spans="1:21" ht="16" x14ac:dyDescent="0.2">
      <c r="A18" s="7">
        <v>16</v>
      </c>
      <c r="B18" s="39" t="s">
        <v>30</v>
      </c>
      <c r="C18" s="34">
        <v>93.097883597883595</v>
      </c>
      <c r="D18" s="34">
        <v>94.425770308123262</v>
      </c>
      <c r="E18" s="40">
        <f t="shared" si="0"/>
        <v>93.761826953003435</v>
      </c>
      <c r="F18" s="3"/>
      <c r="G18" s="57" t="s">
        <v>48</v>
      </c>
      <c r="H18" s="57"/>
      <c r="I18" s="32" t="s">
        <v>49</v>
      </c>
      <c r="J18" s="57" t="s">
        <v>50</v>
      </c>
      <c r="K18" s="57"/>
      <c r="L18" s="57"/>
      <c r="M18" s="57"/>
      <c r="N18" s="57"/>
      <c r="R18" s="41" t="s">
        <v>22</v>
      </c>
      <c r="S18" s="41">
        <v>93.85</v>
      </c>
      <c r="T18" s="41">
        <v>0.94249999999999901</v>
      </c>
      <c r="U18" s="43" t="s">
        <v>43</v>
      </c>
    </row>
    <row r="19" spans="1:21" ht="16" customHeight="1" x14ac:dyDescent="0.2">
      <c r="A19" s="7">
        <v>17</v>
      </c>
      <c r="B19" s="39" t="s">
        <v>9</v>
      </c>
      <c r="C19" s="34">
        <v>89.301587301587304</v>
      </c>
      <c r="D19" s="34">
        <v>97.827903091060989</v>
      </c>
      <c r="E19" s="40">
        <f t="shared" si="0"/>
        <v>93.564745196324139</v>
      </c>
      <c r="F19" s="3"/>
      <c r="G19" s="60" t="s">
        <v>51</v>
      </c>
      <c r="H19" s="60"/>
      <c r="I19" s="59">
        <v>95</v>
      </c>
      <c r="J19" s="61" t="s">
        <v>100</v>
      </c>
      <c r="K19" s="61"/>
      <c r="L19" s="61"/>
      <c r="M19" s="61"/>
      <c r="N19" s="61"/>
      <c r="R19" s="41" t="s">
        <v>30</v>
      </c>
      <c r="S19" s="41">
        <v>93.76</v>
      </c>
      <c r="T19" s="41">
        <v>0.93799999999999994</v>
      </c>
      <c r="U19" s="43" t="s">
        <v>43</v>
      </c>
    </row>
    <row r="20" spans="1:21" ht="16" x14ac:dyDescent="0.2">
      <c r="A20" s="7">
        <v>18</v>
      </c>
      <c r="B20" s="39" t="s">
        <v>16</v>
      </c>
      <c r="C20" s="34">
        <v>90.070943562610225</v>
      </c>
      <c r="D20" s="34">
        <v>96.333333333333329</v>
      </c>
      <c r="E20" s="40">
        <f t="shared" si="0"/>
        <v>93.202138447971777</v>
      </c>
      <c r="F20" s="3"/>
      <c r="G20" s="60"/>
      <c r="H20" s="60"/>
      <c r="I20" s="59"/>
      <c r="J20" s="61"/>
      <c r="K20" s="61"/>
      <c r="L20" s="61"/>
      <c r="M20" s="61"/>
      <c r="N20" s="61"/>
      <c r="R20" s="41" t="s">
        <v>9</v>
      </c>
      <c r="S20" s="41">
        <v>93.56</v>
      </c>
      <c r="T20" s="41">
        <v>0.92800000000000005</v>
      </c>
      <c r="U20" s="43" t="s">
        <v>43</v>
      </c>
    </row>
    <row r="21" spans="1:21" ht="16" x14ac:dyDescent="0.2">
      <c r="A21" s="7">
        <v>19</v>
      </c>
      <c r="B21" s="39" t="s">
        <v>8</v>
      </c>
      <c r="C21" s="34">
        <v>90.232804232804227</v>
      </c>
      <c r="D21" s="34">
        <v>95.712962962962962</v>
      </c>
      <c r="E21" s="40">
        <f t="shared" si="0"/>
        <v>92.972883597883595</v>
      </c>
      <c r="F21" s="3"/>
      <c r="G21" s="60" t="s">
        <v>53</v>
      </c>
      <c r="H21" s="60"/>
      <c r="I21" s="59">
        <v>85</v>
      </c>
      <c r="J21" s="61" t="s">
        <v>101</v>
      </c>
      <c r="K21" s="61"/>
      <c r="L21" s="61"/>
      <c r="M21" s="61"/>
      <c r="N21" s="61"/>
      <c r="R21" s="41" t="s">
        <v>16</v>
      </c>
      <c r="S21" s="41">
        <v>93.2</v>
      </c>
      <c r="T21" s="41">
        <v>0.91</v>
      </c>
      <c r="U21" s="43" t="s">
        <v>43</v>
      </c>
    </row>
    <row r="22" spans="1:21" ht="16" x14ac:dyDescent="0.2">
      <c r="A22" s="7">
        <v>20</v>
      </c>
      <c r="B22" s="39" t="s">
        <v>19</v>
      </c>
      <c r="C22" s="34">
        <v>87.342857142857142</v>
      </c>
      <c r="D22" s="34">
        <v>98.243043506201388</v>
      </c>
      <c r="E22" s="40">
        <f t="shared" si="0"/>
        <v>92.792950324529272</v>
      </c>
      <c r="F22" s="3"/>
      <c r="G22" s="60"/>
      <c r="H22" s="60"/>
      <c r="I22" s="59"/>
      <c r="J22" s="61"/>
      <c r="K22" s="61"/>
      <c r="L22" s="61"/>
      <c r="M22" s="61"/>
      <c r="N22" s="61"/>
      <c r="R22" s="41" t="s">
        <v>8</v>
      </c>
      <c r="S22" s="41">
        <v>92.97</v>
      </c>
      <c r="T22" s="41">
        <v>0.89849999999999997</v>
      </c>
      <c r="U22" s="43" t="s">
        <v>43</v>
      </c>
    </row>
    <row r="23" spans="1:21" ht="16" x14ac:dyDescent="0.2">
      <c r="A23" s="7">
        <v>21</v>
      </c>
      <c r="B23" s="39" t="s">
        <v>11</v>
      </c>
      <c r="C23" s="34">
        <v>91.353968253968247</v>
      </c>
      <c r="D23" s="34">
        <v>93.714726631393276</v>
      </c>
      <c r="E23" s="40">
        <f t="shared" si="0"/>
        <v>92.534347442680769</v>
      </c>
      <c r="F23" s="3"/>
      <c r="G23" s="60" t="s">
        <v>54</v>
      </c>
      <c r="H23" s="60"/>
      <c r="I23" s="60">
        <v>70</v>
      </c>
      <c r="J23" s="61" t="s">
        <v>102</v>
      </c>
      <c r="K23" s="61"/>
      <c r="L23" s="61"/>
      <c r="M23" s="61"/>
      <c r="N23" s="61"/>
      <c r="R23" s="41" t="s">
        <v>19</v>
      </c>
      <c r="S23" s="41">
        <v>92.79</v>
      </c>
      <c r="T23" s="41">
        <v>0.88949999999999996</v>
      </c>
      <c r="U23" s="43" t="s">
        <v>43</v>
      </c>
    </row>
    <row r="24" spans="1:21" ht="16" x14ac:dyDescent="0.2">
      <c r="A24" s="7">
        <v>22</v>
      </c>
      <c r="B24" s="39" t="s">
        <v>20</v>
      </c>
      <c r="C24" s="34">
        <v>90.716710758377417</v>
      </c>
      <c r="D24" s="34">
        <v>92.443667037965284</v>
      </c>
      <c r="E24" s="40">
        <f t="shared" si="0"/>
        <v>91.580188898171343</v>
      </c>
      <c r="F24" s="3"/>
      <c r="G24" s="60"/>
      <c r="H24" s="60"/>
      <c r="I24" s="60"/>
      <c r="J24" s="61"/>
      <c r="K24" s="61"/>
      <c r="L24" s="61"/>
      <c r="M24" s="61"/>
      <c r="N24" s="61"/>
      <c r="R24" s="41" t="s">
        <v>11</v>
      </c>
      <c r="S24" s="41">
        <v>92.53</v>
      </c>
      <c r="T24" s="41">
        <v>0.87649999999999995</v>
      </c>
      <c r="U24" s="43" t="s">
        <v>43</v>
      </c>
    </row>
    <row r="25" spans="1:21" ht="16" x14ac:dyDescent="0.2">
      <c r="A25" s="7">
        <v>23</v>
      </c>
      <c r="B25" s="39" t="s">
        <v>18</v>
      </c>
      <c r="C25" s="34">
        <v>95.603527336860665</v>
      </c>
      <c r="D25" s="34">
        <v>87.187649133727575</v>
      </c>
      <c r="E25" s="40">
        <f t="shared" si="0"/>
        <v>91.395588235294127</v>
      </c>
      <c r="F25" s="3"/>
      <c r="R25" s="41" t="s">
        <v>20</v>
      </c>
      <c r="S25" s="41">
        <v>91.58</v>
      </c>
      <c r="T25" s="41">
        <v>0.82899999999999996</v>
      </c>
      <c r="U25" s="43" t="s">
        <v>43</v>
      </c>
    </row>
    <row r="26" spans="1:21" ht="16" x14ac:dyDescent="0.2">
      <c r="A26" s="7">
        <v>24</v>
      </c>
      <c r="B26" s="39" t="s">
        <v>29</v>
      </c>
      <c r="C26" s="34">
        <v>86.852513227513242</v>
      </c>
      <c r="D26" s="34">
        <v>94.425770308123262</v>
      </c>
      <c r="E26" s="40">
        <f t="shared" si="0"/>
        <v>90.639141767818245</v>
      </c>
      <c r="F26" s="3"/>
      <c r="R26" s="41" t="s">
        <v>18</v>
      </c>
      <c r="S26" s="41">
        <v>91.4</v>
      </c>
      <c r="T26" s="41">
        <v>0.82</v>
      </c>
      <c r="U26" s="43" t="s">
        <v>43</v>
      </c>
    </row>
    <row r="27" spans="1:21" ht="16" x14ac:dyDescent="0.2">
      <c r="A27" s="7">
        <v>25</v>
      </c>
      <c r="B27" s="39" t="s">
        <v>26</v>
      </c>
      <c r="C27" s="34">
        <v>87.151234567901227</v>
      </c>
      <c r="D27" s="34">
        <v>93.144249512670569</v>
      </c>
      <c r="E27" s="40">
        <f t="shared" si="0"/>
        <v>90.147742040285891</v>
      </c>
      <c r="F27" s="3"/>
      <c r="R27" s="41" t="s">
        <v>29</v>
      </c>
      <c r="S27" s="41">
        <v>90.64</v>
      </c>
      <c r="T27" s="41">
        <v>0.78200000000000003</v>
      </c>
      <c r="U27" s="43" t="s">
        <v>43</v>
      </c>
    </row>
    <row r="28" spans="1:21" ht="16" x14ac:dyDescent="0.2">
      <c r="A28" s="7">
        <v>26</v>
      </c>
      <c r="B28" s="39" t="s">
        <v>10</v>
      </c>
      <c r="C28" s="34">
        <v>79.421516754850089</v>
      </c>
      <c r="D28" s="34">
        <v>89.386347131445163</v>
      </c>
      <c r="E28" s="40">
        <f t="shared" si="0"/>
        <v>84.403931943147626</v>
      </c>
      <c r="F28" s="3"/>
      <c r="R28" s="41" t="s">
        <v>26</v>
      </c>
      <c r="S28" s="41">
        <v>90.15</v>
      </c>
      <c r="T28" s="41">
        <v>0.75749999999999995</v>
      </c>
      <c r="U28" s="43" t="s">
        <v>43</v>
      </c>
    </row>
    <row r="29" spans="1:21" ht="16" x14ac:dyDescent="0.2">
      <c r="A29" s="7">
        <v>27</v>
      </c>
      <c r="B29" s="39" t="s">
        <v>28</v>
      </c>
      <c r="C29" s="34">
        <v>73.067901234567898</v>
      </c>
      <c r="D29" s="34">
        <v>75.955446756100343</v>
      </c>
      <c r="E29" s="40">
        <f t="shared" si="0"/>
        <v>74.511673995334121</v>
      </c>
      <c r="F29" s="3"/>
      <c r="R29" s="41" t="s">
        <v>10</v>
      </c>
      <c r="S29" s="41">
        <v>84.4</v>
      </c>
      <c r="T29" s="41">
        <v>0.48</v>
      </c>
      <c r="U29" s="44" t="s">
        <v>44</v>
      </c>
    </row>
    <row r="30" spans="1:21" ht="16" x14ac:dyDescent="0.2">
      <c r="R30" s="41" t="s">
        <v>28</v>
      </c>
      <c r="S30" s="41">
        <v>74.510000000000005</v>
      </c>
      <c r="T30" s="41">
        <v>0.15033333333333301</v>
      </c>
      <c r="U30" s="44" t="s">
        <v>44</v>
      </c>
    </row>
    <row r="39" spans="8:12" x14ac:dyDescent="0.2">
      <c r="H39" s="24"/>
      <c r="I39" s="24"/>
      <c r="J39" s="24"/>
      <c r="K39" s="24"/>
      <c r="L39" s="24"/>
    </row>
    <row r="40" spans="8:12" x14ac:dyDescent="0.2">
      <c r="H40" s="24"/>
      <c r="I40" s="20"/>
      <c r="J40" s="20"/>
      <c r="K40" s="20"/>
      <c r="L40" s="20"/>
    </row>
  </sheetData>
  <autoFilter ref="R3:U3" xr:uid="{E57F4C3C-62D1-0E48-AD3D-5CDA1E14FB60}"/>
  <mergeCells count="11">
    <mergeCell ref="G23:H24"/>
    <mergeCell ref="I23:I24"/>
    <mergeCell ref="J23:N24"/>
    <mergeCell ref="G18:H18"/>
    <mergeCell ref="J18:N18"/>
    <mergeCell ref="G19:H20"/>
    <mergeCell ref="I19:I20"/>
    <mergeCell ref="J19:N20"/>
    <mergeCell ref="G21:H22"/>
    <mergeCell ref="I21:I22"/>
    <mergeCell ref="J21:N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9DBD-E5BB-2A45-BEF4-39221291C50A}">
  <dimension ref="A1:P35"/>
  <sheetViews>
    <sheetView zoomScale="117" zoomScaleNormal="110" workbookViewId="0">
      <selection activeCell="E34" sqref="E34:F35"/>
    </sheetView>
  </sheetViews>
  <sheetFormatPr baseColWidth="10" defaultRowHeight="15" x14ac:dyDescent="0.2"/>
  <cols>
    <col min="1" max="1" width="7.6640625" customWidth="1"/>
    <col min="3" max="3" width="15" customWidth="1"/>
    <col min="13" max="13" width="14" customWidth="1"/>
    <col min="14" max="14" width="13.5" customWidth="1"/>
    <col min="15" max="15" width="15" customWidth="1"/>
    <col min="16" max="16" width="16.6640625" customWidth="1"/>
  </cols>
  <sheetData>
    <row r="1" spans="1:16" x14ac:dyDescent="0.2">
      <c r="B1" s="10" t="s">
        <v>38</v>
      </c>
      <c r="C1" s="10" t="s">
        <v>39</v>
      </c>
    </row>
    <row r="2" spans="1:16" ht="16" x14ac:dyDescent="0.2">
      <c r="A2" s="9">
        <v>1</v>
      </c>
      <c r="B2" t="s">
        <v>6</v>
      </c>
      <c r="C2" s="12">
        <v>73.599999999999994</v>
      </c>
      <c r="M2" s="23" t="s">
        <v>0</v>
      </c>
      <c r="N2" s="23" t="s">
        <v>4</v>
      </c>
      <c r="O2" s="23" t="s">
        <v>103</v>
      </c>
      <c r="P2" s="23" t="s">
        <v>47</v>
      </c>
    </row>
    <row r="3" spans="1:16" ht="16" x14ac:dyDescent="0.2">
      <c r="A3" s="9">
        <v>2</v>
      </c>
      <c r="B3" t="s">
        <v>7</v>
      </c>
      <c r="C3" s="12">
        <v>72.708597883597875</v>
      </c>
      <c r="M3" s="14" t="s">
        <v>24</v>
      </c>
      <c r="N3" s="14">
        <v>96.49</v>
      </c>
      <c r="O3" s="14">
        <v>1</v>
      </c>
      <c r="P3" s="16" t="s">
        <v>46</v>
      </c>
    </row>
    <row r="4" spans="1:16" ht="16" x14ac:dyDescent="0.2">
      <c r="A4" s="9">
        <v>3</v>
      </c>
      <c r="B4" t="s">
        <v>8</v>
      </c>
      <c r="C4" s="12">
        <v>63.178703703703704</v>
      </c>
      <c r="M4" s="14" t="s">
        <v>14</v>
      </c>
      <c r="N4" s="14">
        <v>95.59</v>
      </c>
      <c r="O4" s="14">
        <v>1</v>
      </c>
      <c r="P4" s="16" t="s">
        <v>46</v>
      </c>
    </row>
    <row r="5" spans="1:16" ht="16" x14ac:dyDescent="0.2">
      <c r="A5" s="9">
        <v>4</v>
      </c>
      <c r="B5" t="s">
        <v>9</v>
      </c>
      <c r="C5" s="12">
        <v>62.358134920634917</v>
      </c>
      <c r="M5" s="14" t="s">
        <v>13</v>
      </c>
      <c r="N5" s="14">
        <v>94.07</v>
      </c>
      <c r="O5" s="14">
        <v>1</v>
      </c>
      <c r="P5" s="16" t="s">
        <v>46</v>
      </c>
    </row>
    <row r="6" spans="1:16" ht="16" x14ac:dyDescent="0.2">
      <c r="A6" s="9">
        <v>5</v>
      </c>
      <c r="B6" t="s">
        <v>10</v>
      </c>
      <c r="C6" s="12">
        <v>46.835978835978835</v>
      </c>
      <c r="M6" s="14" t="s">
        <v>22</v>
      </c>
      <c r="N6" s="14">
        <v>93.83</v>
      </c>
      <c r="O6" s="14">
        <v>1</v>
      </c>
      <c r="P6" s="16" t="s">
        <v>46</v>
      </c>
    </row>
    <row r="7" spans="1:16" ht="16" x14ac:dyDescent="0.2">
      <c r="A7" s="9">
        <v>6</v>
      </c>
      <c r="B7" t="s">
        <v>11</v>
      </c>
      <c r="C7" s="12">
        <v>51.386243386243386</v>
      </c>
      <c r="M7" s="14" t="s">
        <v>12</v>
      </c>
      <c r="N7" s="14">
        <v>93.06</v>
      </c>
      <c r="O7" s="14">
        <v>1</v>
      </c>
      <c r="P7" s="16" t="s">
        <v>46</v>
      </c>
    </row>
    <row r="8" spans="1:16" ht="16" x14ac:dyDescent="0.2">
      <c r="A8" s="9">
        <v>7</v>
      </c>
      <c r="B8" t="s">
        <v>12</v>
      </c>
      <c r="C8" s="12">
        <v>93.064814814814824</v>
      </c>
      <c r="M8" s="14" t="s">
        <v>18</v>
      </c>
      <c r="N8" s="14">
        <v>85.74</v>
      </c>
      <c r="O8" s="14">
        <v>0.89349999999999896</v>
      </c>
      <c r="P8" s="21" t="s">
        <v>43</v>
      </c>
    </row>
    <row r="9" spans="1:16" ht="16" x14ac:dyDescent="0.2">
      <c r="A9" s="9">
        <v>8</v>
      </c>
      <c r="B9" t="s">
        <v>13</v>
      </c>
      <c r="C9" s="12">
        <v>94.066666666666663</v>
      </c>
      <c r="M9" s="14" t="s">
        <v>21</v>
      </c>
      <c r="N9" s="14">
        <v>84.71</v>
      </c>
      <c r="O9" s="14">
        <v>0.86774999999999902</v>
      </c>
      <c r="P9" s="21" t="s">
        <v>43</v>
      </c>
    </row>
    <row r="10" spans="1:16" ht="16" x14ac:dyDescent="0.2">
      <c r="A10" s="9">
        <v>9</v>
      </c>
      <c r="B10" t="s">
        <v>14</v>
      </c>
      <c r="C10" s="12">
        <v>95.592592592592595</v>
      </c>
      <c r="M10" s="14" t="s">
        <v>27</v>
      </c>
      <c r="N10" s="14">
        <v>76.12</v>
      </c>
      <c r="O10" s="14">
        <v>0.65300000000000002</v>
      </c>
      <c r="P10" s="21" t="s">
        <v>43</v>
      </c>
    </row>
    <row r="11" spans="1:16" ht="16" x14ac:dyDescent="0.2">
      <c r="A11" s="9">
        <v>10</v>
      </c>
      <c r="B11" t="s">
        <v>15</v>
      </c>
      <c r="C11" s="12">
        <v>73.754850088183417</v>
      </c>
      <c r="M11" s="14" t="s">
        <v>30</v>
      </c>
      <c r="N11" s="14">
        <v>74.8</v>
      </c>
      <c r="O11" s="14">
        <v>0.619999999999999</v>
      </c>
      <c r="P11" s="21" t="s">
        <v>43</v>
      </c>
    </row>
    <row r="12" spans="1:16" ht="16" x14ac:dyDescent="0.2">
      <c r="A12" s="9">
        <v>11</v>
      </c>
      <c r="B12" t="s">
        <v>16</v>
      </c>
      <c r="C12" s="12">
        <v>54.570546737213398</v>
      </c>
      <c r="M12" s="14" t="s">
        <v>23</v>
      </c>
      <c r="N12" s="14">
        <v>74.77</v>
      </c>
      <c r="O12" s="14">
        <v>0.61924999999999897</v>
      </c>
      <c r="P12" s="21" t="s">
        <v>43</v>
      </c>
    </row>
    <row r="13" spans="1:16" ht="16" x14ac:dyDescent="0.2">
      <c r="A13" s="9">
        <v>12</v>
      </c>
      <c r="B13" t="s">
        <v>17</v>
      </c>
      <c r="C13" s="12">
        <v>70.412962962962965</v>
      </c>
      <c r="M13" s="14" t="s">
        <v>15</v>
      </c>
      <c r="N13" s="14">
        <v>73.75</v>
      </c>
      <c r="O13" s="14">
        <v>0.59375</v>
      </c>
      <c r="P13" s="21" t="s">
        <v>43</v>
      </c>
    </row>
    <row r="14" spans="1:16" ht="16" x14ac:dyDescent="0.2">
      <c r="A14" s="9">
        <v>13</v>
      </c>
      <c r="B14" t="s">
        <v>18</v>
      </c>
      <c r="C14" s="12">
        <v>85.737654320987644</v>
      </c>
      <c r="M14" s="14" t="s">
        <v>6</v>
      </c>
      <c r="N14" s="14">
        <v>73.599999999999994</v>
      </c>
      <c r="O14" s="14">
        <v>0.58999999999999897</v>
      </c>
      <c r="P14" s="21" t="s">
        <v>43</v>
      </c>
    </row>
    <row r="15" spans="1:16" ht="16" x14ac:dyDescent="0.2">
      <c r="A15" s="9">
        <v>14</v>
      </c>
      <c r="B15" t="s">
        <v>19</v>
      </c>
      <c r="C15" s="12">
        <v>48.35361552028219</v>
      </c>
      <c r="M15" s="14" t="s">
        <v>7</v>
      </c>
      <c r="N15" s="14">
        <v>72.709999999999994</v>
      </c>
      <c r="O15" s="14">
        <v>0.56774999999999898</v>
      </c>
      <c r="P15" s="21" t="s">
        <v>43</v>
      </c>
    </row>
    <row r="16" spans="1:16" ht="16" x14ac:dyDescent="0.2">
      <c r="A16" s="9">
        <v>15</v>
      </c>
      <c r="B16" t="s">
        <v>20</v>
      </c>
      <c r="C16" s="12">
        <v>57.999250440917109</v>
      </c>
      <c r="M16" s="14" t="s">
        <v>26</v>
      </c>
      <c r="N16" s="14">
        <v>71.739999999999995</v>
      </c>
      <c r="O16" s="14">
        <v>0.54349999999999898</v>
      </c>
      <c r="P16" s="21" t="s">
        <v>43</v>
      </c>
    </row>
    <row r="17" spans="1:16" ht="16" x14ac:dyDescent="0.2">
      <c r="A17" s="9">
        <v>16</v>
      </c>
      <c r="B17" t="s">
        <v>21</v>
      </c>
      <c r="C17" s="12">
        <v>84.713888888888889</v>
      </c>
      <c r="M17" s="14" t="s">
        <v>31</v>
      </c>
      <c r="N17" s="14">
        <v>71.569999999999993</v>
      </c>
      <c r="O17" s="14">
        <v>0.53924999999999901</v>
      </c>
      <c r="P17" s="21" t="s">
        <v>43</v>
      </c>
    </row>
    <row r="18" spans="1:16" ht="16" x14ac:dyDescent="0.2">
      <c r="A18" s="9">
        <v>17</v>
      </c>
      <c r="B18" t="s">
        <v>22</v>
      </c>
      <c r="C18" s="12">
        <v>93.827513227513222</v>
      </c>
      <c r="M18" s="14" t="s">
        <v>32</v>
      </c>
      <c r="N18" s="14">
        <v>70.95</v>
      </c>
      <c r="O18" s="14">
        <v>0.52375000000000005</v>
      </c>
      <c r="P18" s="18" t="s">
        <v>44</v>
      </c>
    </row>
    <row r="19" spans="1:16" ht="16" x14ac:dyDescent="0.2">
      <c r="A19" s="9">
        <v>18</v>
      </c>
      <c r="B19" t="s">
        <v>23</v>
      </c>
      <c r="C19" s="12">
        <v>74.772839506172829</v>
      </c>
      <c r="M19" s="14" t="s">
        <v>25</v>
      </c>
      <c r="N19" s="14">
        <v>70.930000000000007</v>
      </c>
      <c r="O19" s="14">
        <v>0.52324999999999999</v>
      </c>
      <c r="P19" s="18" t="s">
        <v>44</v>
      </c>
    </row>
    <row r="20" spans="1:16" ht="16" x14ac:dyDescent="0.2">
      <c r="A20" s="9">
        <v>19</v>
      </c>
      <c r="B20" t="s">
        <v>24</v>
      </c>
      <c r="C20" s="12">
        <v>96.487037037037041</v>
      </c>
      <c r="M20" s="14" t="s">
        <v>17</v>
      </c>
      <c r="N20" s="14">
        <v>70.41</v>
      </c>
      <c r="O20" s="14">
        <v>0.51024999999999898</v>
      </c>
      <c r="P20" s="18" t="s">
        <v>44</v>
      </c>
    </row>
    <row r="21" spans="1:16" ht="16" x14ac:dyDescent="0.2">
      <c r="A21" s="9">
        <v>20</v>
      </c>
      <c r="B21" t="s">
        <v>25</v>
      </c>
      <c r="C21" s="12">
        <v>70.92962962962963</v>
      </c>
      <c r="M21" s="14" t="s">
        <v>29</v>
      </c>
      <c r="N21" s="14">
        <v>65.06</v>
      </c>
      <c r="O21" s="14">
        <v>0.4012</v>
      </c>
      <c r="P21" s="18" t="s">
        <v>44</v>
      </c>
    </row>
    <row r="22" spans="1:16" ht="16" x14ac:dyDescent="0.2">
      <c r="A22" s="9">
        <v>21</v>
      </c>
      <c r="B22" t="s">
        <v>26</v>
      </c>
      <c r="C22" s="12">
        <v>71.74166666666666</v>
      </c>
      <c r="M22" s="14" t="s">
        <v>8</v>
      </c>
      <c r="N22" s="14">
        <v>63.18</v>
      </c>
      <c r="O22" s="14">
        <v>0.36359999999999998</v>
      </c>
      <c r="P22" s="18" t="s">
        <v>44</v>
      </c>
    </row>
    <row r="23" spans="1:16" ht="16" x14ac:dyDescent="0.2">
      <c r="A23" s="9">
        <v>22</v>
      </c>
      <c r="B23" t="s">
        <v>27</v>
      </c>
      <c r="C23" s="12">
        <v>76.116666666666674</v>
      </c>
      <c r="M23" s="14" t="s">
        <v>9</v>
      </c>
      <c r="N23" s="14">
        <v>62.36</v>
      </c>
      <c r="O23" s="14">
        <v>0.34720000000000001</v>
      </c>
      <c r="P23" s="18" t="s">
        <v>44</v>
      </c>
    </row>
    <row r="24" spans="1:16" ht="16" x14ac:dyDescent="0.2">
      <c r="A24" s="9">
        <v>23</v>
      </c>
      <c r="B24" t="s">
        <v>28</v>
      </c>
      <c r="C24" s="12">
        <v>29.743518518518517</v>
      </c>
      <c r="M24" s="14" t="s">
        <v>20</v>
      </c>
      <c r="N24" s="14">
        <v>58</v>
      </c>
      <c r="O24" s="14">
        <v>0.26</v>
      </c>
      <c r="P24" s="22" t="s">
        <v>45</v>
      </c>
    </row>
    <row r="25" spans="1:16" ht="16" x14ac:dyDescent="0.2">
      <c r="A25" s="9">
        <v>24</v>
      </c>
      <c r="B25" t="s">
        <v>29</v>
      </c>
      <c r="C25" s="12">
        <v>65.061111111111103</v>
      </c>
      <c r="M25" s="14" t="s">
        <v>16</v>
      </c>
      <c r="N25" s="14">
        <v>54.57</v>
      </c>
      <c r="O25" s="14">
        <v>0.19139999999999999</v>
      </c>
      <c r="P25" s="22" t="s">
        <v>45</v>
      </c>
    </row>
    <row r="26" spans="1:16" ht="16" x14ac:dyDescent="0.2">
      <c r="A26" s="9">
        <v>25</v>
      </c>
      <c r="B26" t="s">
        <v>30</v>
      </c>
      <c r="C26" s="12">
        <v>74.804497354497357</v>
      </c>
      <c r="M26" s="14" t="s">
        <v>11</v>
      </c>
      <c r="N26" s="14">
        <v>51.39</v>
      </c>
      <c r="O26" s="14">
        <v>0.1278</v>
      </c>
      <c r="P26" s="22" t="s">
        <v>45</v>
      </c>
    </row>
    <row r="27" spans="1:16" ht="16" x14ac:dyDescent="0.2">
      <c r="A27" s="9">
        <v>26</v>
      </c>
      <c r="B27" t="s">
        <v>31</v>
      </c>
      <c r="C27" s="12">
        <v>71.57037037037037</v>
      </c>
      <c r="M27" s="14" t="s">
        <v>19</v>
      </c>
      <c r="N27" s="14">
        <v>48.35</v>
      </c>
      <c r="O27" s="14">
        <v>6.7000000000000004E-2</v>
      </c>
      <c r="P27" s="22" t="s">
        <v>45</v>
      </c>
    </row>
    <row r="28" spans="1:16" ht="16" x14ac:dyDescent="0.2">
      <c r="A28" s="9">
        <v>27</v>
      </c>
      <c r="B28" t="s">
        <v>32</v>
      </c>
      <c r="C28" s="12">
        <v>70.949867724867715</v>
      </c>
      <c r="M28" s="14" t="s">
        <v>10</v>
      </c>
      <c r="N28" s="14">
        <v>46.84</v>
      </c>
      <c r="O28" s="14">
        <v>3.6799999999999999E-2</v>
      </c>
      <c r="P28" s="22" t="s">
        <v>45</v>
      </c>
    </row>
    <row r="29" spans="1:16" ht="16" x14ac:dyDescent="0.2">
      <c r="E29" s="57" t="s">
        <v>48</v>
      </c>
      <c r="F29" s="57"/>
      <c r="G29" s="32" t="s">
        <v>49</v>
      </c>
      <c r="H29" s="57" t="s">
        <v>50</v>
      </c>
      <c r="I29" s="57"/>
      <c r="J29" s="57"/>
      <c r="K29" s="57"/>
      <c r="L29" s="57"/>
      <c r="M29" s="14" t="s">
        <v>28</v>
      </c>
      <c r="N29" s="14">
        <v>29.74</v>
      </c>
      <c r="O29" s="14">
        <v>0</v>
      </c>
      <c r="P29" s="22" t="s">
        <v>45</v>
      </c>
    </row>
    <row r="30" spans="1:16" x14ac:dyDescent="0.2">
      <c r="E30" s="58" t="s">
        <v>51</v>
      </c>
      <c r="F30" s="58"/>
      <c r="G30" s="59">
        <v>93</v>
      </c>
      <c r="H30" s="61" t="s">
        <v>109</v>
      </c>
      <c r="I30" s="61"/>
      <c r="J30" s="61"/>
      <c r="K30" s="61"/>
      <c r="L30" s="61"/>
    </row>
    <row r="31" spans="1:16" x14ac:dyDescent="0.2">
      <c r="E31" s="58"/>
      <c r="F31" s="58"/>
      <c r="G31" s="59"/>
      <c r="H31" s="61"/>
      <c r="I31" s="61"/>
      <c r="J31" s="61"/>
      <c r="K31" s="61"/>
      <c r="L31" s="61"/>
    </row>
    <row r="32" spans="1:16" x14ac:dyDescent="0.2">
      <c r="E32" s="58" t="s">
        <v>53</v>
      </c>
      <c r="F32" s="58"/>
      <c r="G32" s="59">
        <v>71.5</v>
      </c>
      <c r="H32" s="61" t="s">
        <v>108</v>
      </c>
      <c r="I32" s="61"/>
      <c r="J32" s="61"/>
      <c r="K32" s="61"/>
      <c r="L32" s="61"/>
    </row>
    <row r="33" spans="5:12" x14ac:dyDescent="0.2">
      <c r="E33" s="58"/>
      <c r="F33" s="58"/>
      <c r="G33" s="59"/>
      <c r="H33" s="61"/>
      <c r="I33" s="61"/>
      <c r="J33" s="61"/>
      <c r="K33" s="61"/>
      <c r="L33" s="61"/>
    </row>
    <row r="34" spans="5:12" x14ac:dyDescent="0.2">
      <c r="E34" s="58" t="s">
        <v>54</v>
      </c>
      <c r="F34" s="58"/>
      <c r="G34" s="60">
        <v>60</v>
      </c>
      <c r="H34" s="61"/>
      <c r="I34" s="61"/>
      <c r="J34" s="61"/>
      <c r="K34" s="61"/>
      <c r="L34" s="61"/>
    </row>
    <row r="35" spans="5:12" x14ac:dyDescent="0.2">
      <c r="E35" s="58"/>
      <c r="F35" s="58"/>
      <c r="G35" s="60"/>
      <c r="H35" s="61"/>
      <c r="I35" s="61"/>
      <c r="J35" s="61"/>
      <c r="K35" s="61"/>
      <c r="L35" s="61"/>
    </row>
  </sheetData>
  <autoFilter ref="M2:P2" xr:uid="{036D9DBD-E5BB-2A45-BEF4-39221291C50A}">
    <sortState xmlns:xlrd2="http://schemas.microsoft.com/office/spreadsheetml/2017/richdata2" ref="M3:P29">
      <sortCondition descending="1" ref="N2:N29"/>
    </sortState>
  </autoFilter>
  <mergeCells count="11">
    <mergeCell ref="E34:F35"/>
    <mergeCell ref="G34:G35"/>
    <mergeCell ref="H34:L35"/>
    <mergeCell ref="E29:F29"/>
    <mergeCell ref="H29:L29"/>
    <mergeCell ref="E30:F31"/>
    <mergeCell ref="G30:G31"/>
    <mergeCell ref="H30:L31"/>
    <mergeCell ref="E32:F33"/>
    <mergeCell ref="G32:G33"/>
    <mergeCell ref="H32:L3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ACA74-14DD-514F-9B4A-00F4237C663B}">
  <dimension ref="A1:Q34"/>
  <sheetViews>
    <sheetView workbookViewId="0">
      <selection activeCell="M15" sqref="M15"/>
    </sheetView>
  </sheetViews>
  <sheetFormatPr baseColWidth="10" defaultRowHeight="15" x14ac:dyDescent="0.2"/>
  <cols>
    <col min="1" max="1" width="8.33203125" customWidth="1"/>
    <col min="2" max="2" width="16.33203125" customWidth="1"/>
    <col min="3" max="3" width="18.33203125" customWidth="1"/>
    <col min="14" max="14" width="16.1640625" customWidth="1"/>
    <col min="15" max="15" width="17" customWidth="1"/>
    <col min="16" max="16" width="15.5" customWidth="1"/>
    <col min="17" max="17" width="18.33203125" customWidth="1"/>
  </cols>
  <sheetData>
    <row r="1" spans="1:17" x14ac:dyDescent="0.2">
      <c r="B1" s="10" t="s">
        <v>38</v>
      </c>
      <c r="C1" s="10" t="s">
        <v>5</v>
      </c>
    </row>
    <row r="2" spans="1:17" x14ac:dyDescent="0.2">
      <c r="A2">
        <v>1</v>
      </c>
      <c r="B2" t="s">
        <v>14</v>
      </c>
      <c r="C2" s="12">
        <v>100</v>
      </c>
    </row>
    <row r="3" spans="1:17" ht="16" x14ac:dyDescent="0.2">
      <c r="A3">
        <v>2</v>
      </c>
      <c r="B3" t="s">
        <v>17</v>
      </c>
      <c r="C3" s="12">
        <v>100</v>
      </c>
      <c r="N3" s="14" t="s">
        <v>0</v>
      </c>
      <c r="O3" s="14" t="s">
        <v>5</v>
      </c>
      <c r="P3" s="14" t="s">
        <v>60</v>
      </c>
      <c r="Q3" s="14" t="s">
        <v>47</v>
      </c>
    </row>
    <row r="4" spans="1:17" ht="16" x14ac:dyDescent="0.2">
      <c r="A4">
        <v>3</v>
      </c>
      <c r="B4" t="s">
        <v>20</v>
      </c>
      <c r="C4" s="12">
        <v>100</v>
      </c>
      <c r="N4" s="14" t="s">
        <v>14</v>
      </c>
      <c r="O4" s="14">
        <v>100</v>
      </c>
      <c r="P4" s="14">
        <v>1</v>
      </c>
      <c r="Q4" s="16" t="s">
        <v>46</v>
      </c>
    </row>
    <row r="5" spans="1:17" ht="16" x14ac:dyDescent="0.2">
      <c r="A5">
        <v>4</v>
      </c>
      <c r="B5" t="s">
        <v>23</v>
      </c>
      <c r="C5" s="12">
        <v>100</v>
      </c>
      <c r="N5" s="14" t="s">
        <v>17</v>
      </c>
      <c r="O5" s="14">
        <v>100</v>
      </c>
      <c r="P5" s="14">
        <v>1</v>
      </c>
      <c r="Q5" s="16" t="s">
        <v>46</v>
      </c>
    </row>
    <row r="6" spans="1:17" ht="16" x14ac:dyDescent="0.2">
      <c r="A6">
        <v>5</v>
      </c>
      <c r="B6" t="s">
        <v>24</v>
      </c>
      <c r="C6" s="12">
        <v>100</v>
      </c>
      <c r="N6" s="14" t="s">
        <v>20</v>
      </c>
      <c r="O6" s="14">
        <v>100</v>
      </c>
      <c r="P6" s="14">
        <v>1</v>
      </c>
      <c r="Q6" s="16" t="s">
        <v>46</v>
      </c>
    </row>
    <row r="7" spans="1:17" ht="16" x14ac:dyDescent="0.2">
      <c r="A7">
        <v>6</v>
      </c>
      <c r="B7" t="s">
        <v>26</v>
      </c>
      <c r="C7" s="12">
        <v>100</v>
      </c>
      <c r="N7" s="14" t="s">
        <v>23</v>
      </c>
      <c r="O7" s="14">
        <v>100</v>
      </c>
      <c r="P7" s="14">
        <v>1</v>
      </c>
      <c r="Q7" s="16" t="s">
        <v>46</v>
      </c>
    </row>
    <row r="8" spans="1:17" ht="16" x14ac:dyDescent="0.2">
      <c r="A8">
        <v>7</v>
      </c>
      <c r="B8" t="s">
        <v>31</v>
      </c>
      <c r="C8" s="12">
        <v>100</v>
      </c>
      <c r="N8" s="14" t="s">
        <v>24</v>
      </c>
      <c r="O8" s="14">
        <v>100</v>
      </c>
      <c r="P8" s="14">
        <v>1</v>
      </c>
      <c r="Q8" s="16" t="s">
        <v>46</v>
      </c>
    </row>
    <row r="9" spans="1:17" ht="16" x14ac:dyDescent="0.2">
      <c r="A9">
        <v>8</v>
      </c>
      <c r="B9" t="s">
        <v>6</v>
      </c>
      <c r="C9" s="12">
        <v>98.412698412698418</v>
      </c>
      <c r="N9" s="14" t="s">
        <v>26</v>
      </c>
      <c r="O9" s="14">
        <v>100</v>
      </c>
      <c r="P9" s="14">
        <v>1</v>
      </c>
      <c r="Q9" s="16" t="s">
        <v>46</v>
      </c>
    </row>
    <row r="10" spans="1:17" ht="16" x14ac:dyDescent="0.2">
      <c r="A10">
        <v>9</v>
      </c>
      <c r="B10" t="s">
        <v>25</v>
      </c>
      <c r="C10" s="12">
        <v>98.412698412698404</v>
      </c>
      <c r="N10" s="14" t="s">
        <v>31</v>
      </c>
      <c r="O10" s="14">
        <v>100</v>
      </c>
      <c r="P10" s="14">
        <v>1</v>
      </c>
      <c r="Q10" s="16" t="s">
        <v>46</v>
      </c>
    </row>
    <row r="11" spans="1:17" ht="16" x14ac:dyDescent="0.2">
      <c r="A11">
        <v>10</v>
      </c>
      <c r="B11" t="s">
        <v>7</v>
      </c>
      <c r="C11" s="12">
        <v>96.825396825396822</v>
      </c>
      <c r="N11" s="14" t="s">
        <v>6</v>
      </c>
      <c r="O11" s="14">
        <v>98.41</v>
      </c>
      <c r="P11" s="14">
        <v>0.92049999999999899</v>
      </c>
      <c r="Q11" s="21" t="s">
        <v>43</v>
      </c>
    </row>
    <row r="12" spans="1:17" ht="16" x14ac:dyDescent="0.2">
      <c r="A12">
        <v>11</v>
      </c>
      <c r="B12" t="s">
        <v>19</v>
      </c>
      <c r="C12" s="12">
        <v>96.825396825396822</v>
      </c>
      <c r="N12" s="14" t="s">
        <v>7</v>
      </c>
      <c r="O12" s="14">
        <v>96.83</v>
      </c>
      <c r="P12" s="14">
        <v>0.84149999999999903</v>
      </c>
      <c r="Q12" s="21" t="s">
        <v>43</v>
      </c>
    </row>
    <row r="13" spans="1:17" ht="16" x14ac:dyDescent="0.2">
      <c r="A13">
        <v>12</v>
      </c>
      <c r="B13" t="s">
        <v>22</v>
      </c>
      <c r="C13" s="12">
        <v>96.825396825396822</v>
      </c>
      <c r="N13" s="14" t="s">
        <v>8</v>
      </c>
      <c r="O13" s="14">
        <v>90.48</v>
      </c>
      <c r="P13" s="14">
        <v>0.52400000000000002</v>
      </c>
      <c r="Q13" s="21" t="s">
        <v>43</v>
      </c>
    </row>
    <row r="14" spans="1:17" ht="16" x14ac:dyDescent="0.2">
      <c r="A14">
        <v>13</v>
      </c>
      <c r="B14" t="s">
        <v>15</v>
      </c>
      <c r="C14" s="12">
        <v>95.238095238095241</v>
      </c>
      <c r="N14" s="14" t="s">
        <v>12</v>
      </c>
      <c r="O14" s="14">
        <v>92.06</v>
      </c>
      <c r="P14" s="14">
        <v>0.60299999999999998</v>
      </c>
      <c r="Q14" s="21" t="s">
        <v>43</v>
      </c>
    </row>
    <row r="15" spans="1:17" ht="16" x14ac:dyDescent="0.2">
      <c r="A15">
        <v>14</v>
      </c>
      <c r="B15" t="s">
        <v>27</v>
      </c>
      <c r="C15" s="12">
        <v>95.238095238095241</v>
      </c>
      <c r="N15" s="14" t="s">
        <v>13</v>
      </c>
      <c r="O15" s="14">
        <v>93.65</v>
      </c>
      <c r="P15" s="14">
        <v>0.6825</v>
      </c>
      <c r="Q15" s="21" t="s">
        <v>43</v>
      </c>
    </row>
    <row r="16" spans="1:17" ht="16" x14ac:dyDescent="0.2">
      <c r="A16">
        <v>15</v>
      </c>
      <c r="B16" t="s">
        <v>16</v>
      </c>
      <c r="C16" s="12">
        <v>93.650793650793659</v>
      </c>
      <c r="N16" s="14" t="s">
        <v>15</v>
      </c>
      <c r="O16" s="14">
        <v>95.24</v>
      </c>
      <c r="P16" s="14">
        <v>0.76199999999999901</v>
      </c>
      <c r="Q16" s="21" t="s">
        <v>43</v>
      </c>
    </row>
    <row r="17" spans="1:17" ht="16" x14ac:dyDescent="0.2">
      <c r="A17">
        <v>16</v>
      </c>
      <c r="B17" t="s">
        <v>32</v>
      </c>
      <c r="C17" s="12">
        <v>93.650793650793659</v>
      </c>
      <c r="N17" s="14" t="s">
        <v>16</v>
      </c>
      <c r="O17" s="14">
        <v>93.65</v>
      </c>
      <c r="P17" s="14">
        <v>0.6825</v>
      </c>
      <c r="Q17" s="21" t="s">
        <v>43</v>
      </c>
    </row>
    <row r="18" spans="1:17" ht="16" x14ac:dyDescent="0.2">
      <c r="A18">
        <v>17</v>
      </c>
      <c r="B18" t="s">
        <v>13</v>
      </c>
      <c r="C18" s="12">
        <v>93.650793650793645</v>
      </c>
      <c r="N18" s="14" t="s">
        <v>18</v>
      </c>
      <c r="O18" s="14">
        <v>93.65</v>
      </c>
      <c r="P18" s="14">
        <v>0.6825</v>
      </c>
      <c r="Q18" s="21" t="s">
        <v>43</v>
      </c>
    </row>
    <row r="19" spans="1:17" ht="16" x14ac:dyDescent="0.2">
      <c r="A19">
        <v>18</v>
      </c>
      <c r="B19" t="s">
        <v>18</v>
      </c>
      <c r="C19" s="12">
        <v>93.650793650793645</v>
      </c>
      <c r="N19" s="14" t="s">
        <v>19</v>
      </c>
      <c r="O19" s="14">
        <v>96.83</v>
      </c>
      <c r="P19" s="14">
        <v>0.84149999999999903</v>
      </c>
      <c r="Q19" s="21" t="s">
        <v>43</v>
      </c>
    </row>
    <row r="20" spans="1:17" ht="16" x14ac:dyDescent="0.2">
      <c r="A20">
        <v>19</v>
      </c>
      <c r="B20" t="s">
        <v>21</v>
      </c>
      <c r="C20" s="12">
        <v>93.650793650793645</v>
      </c>
      <c r="N20" s="14" t="s">
        <v>21</v>
      </c>
      <c r="O20" s="14">
        <v>93.65</v>
      </c>
      <c r="P20" s="14">
        <v>0.6825</v>
      </c>
      <c r="Q20" s="21" t="s">
        <v>43</v>
      </c>
    </row>
    <row r="21" spans="1:17" ht="16" x14ac:dyDescent="0.2">
      <c r="A21">
        <v>20</v>
      </c>
      <c r="B21" t="s">
        <v>29</v>
      </c>
      <c r="C21" s="12">
        <v>93.650793650793645</v>
      </c>
      <c r="N21" s="14" t="s">
        <v>22</v>
      </c>
      <c r="O21" s="14">
        <v>96.83</v>
      </c>
      <c r="P21" s="14">
        <v>0.84149999999999903</v>
      </c>
      <c r="Q21" s="21" t="s">
        <v>43</v>
      </c>
    </row>
    <row r="22" spans="1:17" ht="16" x14ac:dyDescent="0.2">
      <c r="A22">
        <v>21</v>
      </c>
      <c r="B22" t="s">
        <v>30</v>
      </c>
      <c r="C22" s="12">
        <v>92.063492063492063</v>
      </c>
      <c r="N22" s="14" t="s">
        <v>25</v>
      </c>
      <c r="O22" s="14">
        <v>98.41</v>
      </c>
      <c r="P22" s="14">
        <v>0.92049999999999899</v>
      </c>
      <c r="Q22" s="21" t="s">
        <v>43</v>
      </c>
    </row>
    <row r="23" spans="1:17" ht="16" x14ac:dyDescent="0.2">
      <c r="A23">
        <v>22</v>
      </c>
      <c r="B23" t="s">
        <v>12</v>
      </c>
      <c r="C23" s="12">
        <v>92.063492063492049</v>
      </c>
      <c r="N23" s="14" t="s">
        <v>27</v>
      </c>
      <c r="O23" s="14">
        <v>95.24</v>
      </c>
      <c r="P23" s="14">
        <v>0.76199999999999901</v>
      </c>
      <c r="Q23" s="21" t="s">
        <v>43</v>
      </c>
    </row>
    <row r="24" spans="1:17" ht="16" x14ac:dyDescent="0.2">
      <c r="A24">
        <v>23</v>
      </c>
      <c r="B24" t="s">
        <v>28</v>
      </c>
      <c r="C24" s="12">
        <v>90.476190476190482</v>
      </c>
      <c r="N24" s="14" t="s">
        <v>28</v>
      </c>
      <c r="O24" s="14">
        <v>90.48</v>
      </c>
      <c r="P24" s="14">
        <v>0.52400000000000002</v>
      </c>
      <c r="Q24" s="21" t="s">
        <v>43</v>
      </c>
    </row>
    <row r="25" spans="1:17" ht="16" x14ac:dyDescent="0.2">
      <c r="A25">
        <v>24</v>
      </c>
      <c r="B25" t="s">
        <v>8</v>
      </c>
      <c r="C25" s="12">
        <v>90.476190476190467</v>
      </c>
      <c r="N25" s="14" t="s">
        <v>29</v>
      </c>
      <c r="O25" s="14">
        <v>93.65</v>
      </c>
      <c r="P25" s="14">
        <v>0.6825</v>
      </c>
      <c r="Q25" s="21" t="s">
        <v>43</v>
      </c>
    </row>
    <row r="26" spans="1:17" ht="16" x14ac:dyDescent="0.2">
      <c r="A26">
        <v>25</v>
      </c>
      <c r="B26" t="s">
        <v>9</v>
      </c>
      <c r="C26" s="12">
        <v>88.888888888888872</v>
      </c>
      <c r="N26" s="14" t="s">
        <v>30</v>
      </c>
      <c r="O26" s="14">
        <v>92.06</v>
      </c>
      <c r="P26" s="14">
        <v>0.60299999999999998</v>
      </c>
      <c r="Q26" s="21" t="s">
        <v>43</v>
      </c>
    </row>
    <row r="27" spans="1:17" ht="16" x14ac:dyDescent="0.2">
      <c r="A27">
        <v>26</v>
      </c>
      <c r="B27" t="s">
        <v>11</v>
      </c>
      <c r="C27" s="12">
        <v>84.126984126984127</v>
      </c>
      <c r="N27" s="14" t="s">
        <v>32</v>
      </c>
      <c r="O27" s="14">
        <v>93.65</v>
      </c>
      <c r="P27" s="14">
        <v>0.6825</v>
      </c>
      <c r="Q27" s="21" t="s">
        <v>43</v>
      </c>
    </row>
    <row r="28" spans="1:17" ht="16" x14ac:dyDescent="0.2">
      <c r="A28">
        <v>27</v>
      </c>
      <c r="B28" t="s">
        <v>10</v>
      </c>
      <c r="C28" s="12">
        <v>71.428571428571416</v>
      </c>
      <c r="E28" s="57" t="s">
        <v>48</v>
      </c>
      <c r="F28" s="57"/>
      <c r="G28" s="32" t="s">
        <v>49</v>
      </c>
      <c r="H28" s="57" t="s">
        <v>50</v>
      </c>
      <c r="I28" s="57"/>
      <c r="J28" s="57"/>
      <c r="K28" s="57"/>
      <c r="L28" s="57"/>
      <c r="N28" s="14" t="s">
        <v>9</v>
      </c>
      <c r="O28" s="14">
        <v>88.89</v>
      </c>
      <c r="P28" s="14">
        <v>0.47225</v>
      </c>
      <c r="Q28" s="18" t="s">
        <v>44</v>
      </c>
    </row>
    <row r="29" spans="1:17" ht="16" x14ac:dyDescent="0.2">
      <c r="E29" s="58" t="s">
        <v>51</v>
      </c>
      <c r="F29" s="58"/>
      <c r="G29" s="59"/>
      <c r="H29" s="61"/>
      <c r="I29" s="61"/>
      <c r="J29" s="61"/>
      <c r="K29" s="61"/>
      <c r="L29" s="61"/>
      <c r="N29" s="14" t="s">
        <v>10</v>
      </c>
      <c r="O29" s="14">
        <v>71.430000000000007</v>
      </c>
      <c r="P29" s="14">
        <v>3.5750000000000101E-2</v>
      </c>
      <c r="Q29" s="18" t="s">
        <v>44</v>
      </c>
    </row>
    <row r="30" spans="1:17" ht="16" x14ac:dyDescent="0.2">
      <c r="E30" s="58"/>
      <c r="F30" s="58"/>
      <c r="G30" s="59"/>
      <c r="H30" s="61"/>
      <c r="I30" s="61"/>
      <c r="J30" s="61"/>
      <c r="K30" s="61"/>
      <c r="L30" s="61"/>
      <c r="N30" s="14" t="s">
        <v>11</v>
      </c>
      <c r="O30" s="14">
        <v>84.13</v>
      </c>
      <c r="P30" s="14">
        <v>0.35324999999999901</v>
      </c>
      <c r="Q30" s="18" t="s">
        <v>44</v>
      </c>
    </row>
    <row r="31" spans="1:17" x14ac:dyDescent="0.2">
      <c r="E31" s="58" t="s">
        <v>53</v>
      </c>
      <c r="F31" s="58"/>
      <c r="G31" s="59"/>
      <c r="H31" s="61"/>
      <c r="I31" s="61"/>
      <c r="J31" s="61"/>
      <c r="K31" s="61"/>
      <c r="L31" s="61"/>
    </row>
    <row r="32" spans="1:17" x14ac:dyDescent="0.2">
      <c r="E32" s="58"/>
      <c r="F32" s="58"/>
      <c r="G32" s="59"/>
      <c r="H32" s="61"/>
      <c r="I32" s="61"/>
      <c r="J32" s="61"/>
      <c r="K32" s="61"/>
      <c r="L32" s="61"/>
    </row>
    <row r="33" spans="5:12" x14ac:dyDescent="0.2">
      <c r="E33" s="58" t="s">
        <v>54</v>
      </c>
      <c r="F33" s="58"/>
      <c r="G33" s="60"/>
      <c r="H33" s="61"/>
      <c r="I33" s="61"/>
      <c r="J33" s="61"/>
      <c r="K33" s="61"/>
      <c r="L33" s="61"/>
    </row>
    <row r="34" spans="5:12" x14ac:dyDescent="0.2">
      <c r="E34" s="58"/>
      <c r="F34" s="58"/>
      <c r="G34" s="60"/>
      <c r="H34" s="61"/>
      <c r="I34" s="61"/>
      <c r="J34" s="61"/>
      <c r="K34" s="61"/>
      <c r="L34" s="61"/>
    </row>
  </sheetData>
  <autoFilter ref="B1:C1" xr:uid="{D6AACA74-14DD-514F-9B4A-00F4237C663B}">
    <sortState xmlns:xlrd2="http://schemas.microsoft.com/office/spreadsheetml/2017/richdata2" ref="B2:C28">
      <sortCondition descending="1" ref="C1:C28"/>
    </sortState>
  </autoFilter>
  <mergeCells count="11">
    <mergeCell ref="E33:F34"/>
    <mergeCell ref="G33:G34"/>
    <mergeCell ref="H33:L34"/>
    <mergeCell ref="E28:F28"/>
    <mergeCell ref="H28:L28"/>
    <mergeCell ref="E29:F30"/>
    <mergeCell ref="G29:G30"/>
    <mergeCell ref="H29:L30"/>
    <mergeCell ref="E31:F32"/>
    <mergeCell ref="G31:G32"/>
    <mergeCell ref="H31:L3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81ABE-71C9-2947-8B6E-3021926C9149}">
  <dimension ref="A1:Q32"/>
  <sheetViews>
    <sheetView workbookViewId="0">
      <selection activeCell="H27" sqref="H27:L28"/>
    </sheetView>
  </sheetViews>
  <sheetFormatPr baseColWidth="10" defaultRowHeight="15" x14ac:dyDescent="0.2"/>
  <cols>
    <col min="1" max="1" width="7" customWidth="1"/>
    <col min="2" max="2" width="15" customWidth="1"/>
    <col min="3" max="3" width="18.6640625" customWidth="1"/>
    <col min="13" max="13" width="12.6640625" customWidth="1"/>
    <col min="14" max="15" width="14.83203125" customWidth="1"/>
    <col min="16" max="16" width="14.33203125" customWidth="1"/>
    <col min="17" max="17" width="16.1640625" customWidth="1"/>
  </cols>
  <sheetData>
    <row r="1" spans="1:17" x14ac:dyDescent="0.2">
      <c r="B1" t="s">
        <v>0</v>
      </c>
      <c r="C1" s="3" t="s">
        <v>42</v>
      </c>
    </row>
    <row r="2" spans="1:17" ht="16" x14ac:dyDescent="0.2">
      <c r="A2">
        <v>1</v>
      </c>
      <c r="B2" s="11" t="s">
        <v>24</v>
      </c>
      <c r="C2" s="3">
        <v>98.412698412698404</v>
      </c>
      <c r="N2" s="14" t="s">
        <v>0</v>
      </c>
      <c r="O2" s="48" t="s">
        <v>67</v>
      </c>
      <c r="P2" s="47" t="s">
        <v>103</v>
      </c>
      <c r="Q2" s="14" t="s">
        <v>47</v>
      </c>
    </row>
    <row r="3" spans="1:17" ht="16" x14ac:dyDescent="0.2">
      <c r="A3">
        <v>2</v>
      </c>
      <c r="B3" s="11" t="s">
        <v>14</v>
      </c>
      <c r="C3" s="3">
        <v>97.129629629629633</v>
      </c>
      <c r="N3" s="14" t="s">
        <v>12</v>
      </c>
      <c r="O3" s="14">
        <v>95.99</v>
      </c>
      <c r="P3" s="14">
        <v>1</v>
      </c>
      <c r="Q3" s="16" t="s">
        <v>46</v>
      </c>
    </row>
    <row r="4" spans="1:17" ht="16" x14ac:dyDescent="0.2">
      <c r="A4">
        <v>3</v>
      </c>
      <c r="B4" s="11" t="s">
        <v>12</v>
      </c>
      <c r="C4" s="3">
        <v>95.987654320987659</v>
      </c>
      <c r="N4" s="14" t="s">
        <v>13</v>
      </c>
      <c r="O4" s="14">
        <v>95.94</v>
      </c>
      <c r="P4" s="14">
        <v>1</v>
      </c>
      <c r="Q4" s="16" t="s">
        <v>46</v>
      </c>
    </row>
    <row r="5" spans="1:17" ht="16" x14ac:dyDescent="0.2">
      <c r="A5">
        <v>4</v>
      </c>
      <c r="B5" s="11" t="s">
        <v>13</v>
      </c>
      <c r="C5" s="3">
        <v>95.936507936507937</v>
      </c>
      <c r="N5" s="14" t="s">
        <v>14</v>
      </c>
      <c r="O5" s="14">
        <v>97.13</v>
      </c>
      <c r="P5" s="14">
        <v>1</v>
      </c>
      <c r="Q5" s="16" t="s">
        <v>46</v>
      </c>
    </row>
    <row r="6" spans="1:17" ht="16" x14ac:dyDescent="0.2">
      <c r="A6">
        <v>5</v>
      </c>
      <c r="B6" s="11" t="s">
        <v>10</v>
      </c>
      <c r="C6" s="3">
        <v>93.452380952380963</v>
      </c>
      <c r="N6" s="14" t="s">
        <v>24</v>
      </c>
      <c r="O6" s="14">
        <v>98.41</v>
      </c>
      <c r="P6" s="14">
        <v>1</v>
      </c>
      <c r="Q6" s="16" t="s">
        <v>46</v>
      </c>
    </row>
    <row r="7" spans="1:17" ht="16" x14ac:dyDescent="0.2">
      <c r="A7">
        <v>6</v>
      </c>
      <c r="B7" s="11" t="s">
        <v>15</v>
      </c>
      <c r="C7" s="3">
        <v>92.759259259259267</v>
      </c>
      <c r="N7" s="14" t="s">
        <v>6</v>
      </c>
      <c r="O7" s="14">
        <v>90.81</v>
      </c>
      <c r="P7" s="14">
        <v>0.79049999999999998</v>
      </c>
      <c r="Q7" s="17" t="s">
        <v>43</v>
      </c>
    </row>
    <row r="8" spans="1:17" ht="16" x14ac:dyDescent="0.2">
      <c r="A8">
        <v>7</v>
      </c>
      <c r="B8" s="11" t="s">
        <v>18</v>
      </c>
      <c r="C8" s="3">
        <v>92.129629629629619</v>
      </c>
      <c r="N8" s="14" t="s">
        <v>7</v>
      </c>
      <c r="O8" s="14">
        <v>86.38</v>
      </c>
      <c r="P8" s="14">
        <v>0.56899999999999895</v>
      </c>
      <c r="Q8" s="17" t="s">
        <v>43</v>
      </c>
    </row>
    <row r="9" spans="1:17" ht="16" x14ac:dyDescent="0.2">
      <c r="A9">
        <v>8</v>
      </c>
      <c r="B9" s="11" t="s">
        <v>26</v>
      </c>
      <c r="C9" s="3">
        <v>91.666666666666671</v>
      </c>
      <c r="N9" s="14" t="s">
        <v>8</v>
      </c>
      <c r="O9" s="14">
        <v>85.78</v>
      </c>
      <c r="P9" s="14">
        <v>0.53900000000000003</v>
      </c>
      <c r="Q9" s="17" t="s">
        <v>43</v>
      </c>
    </row>
    <row r="10" spans="1:17" ht="16" x14ac:dyDescent="0.2">
      <c r="A10">
        <v>9</v>
      </c>
      <c r="B10" s="11" t="s">
        <v>22</v>
      </c>
      <c r="C10" s="3">
        <v>91.19047619047619</v>
      </c>
      <c r="N10" s="14" t="s">
        <v>10</v>
      </c>
      <c r="O10" s="14">
        <v>93.45</v>
      </c>
      <c r="P10" s="14">
        <v>0.92249999999999999</v>
      </c>
      <c r="Q10" s="17" t="s">
        <v>43</v>
      </c>
    </row>
    <row r="11" spans="1:17" ht="16" x14ac:dyDescent="0.2">
      <c r="A11">
        <v>10</v>
      </c>
      <c r="B11" s="11" t="s">
        <v>6</v>
      </c>
      <c r="C11" s="3">
        <v>90.812389770723101</v>
      </c>
      <c r="N11" s="14" t="s">
        <v>15</v>
      </c>
      <c r="O11" s="14">
        <v>92.76</v>
      </c>
      <c r="P11" s="14">
        <v>0.88800000000000001</v>
      </c>
      <c r="Q11" s="17" t="s">
        <v>43</v>
      </c>
    </row>
    <row r="12" spans="1:17" ht="16" x14ac:dyDescent="0.2">
      <c r="A12">
        <v>11</v>
      </c>
      <c r="B12" s="11" t="s">
        <v>27</v>
      </c>
      <c r="C12" s="3">
        <v>90.092592592592595</v>
      </c>
      <c r="N12" s="14" t="s">
        <v>18</v>
      </c>
      <c r="O12" s="14">
        <v>92.13</v>
      </c>
      <c r="P12" s="14">
        <v>0.85649999999999904</v>
      </c>
      <c r="Q12" s="17" t="s">
        <v>43</v>
      </c>
    </row>
    <row r="13" spans="1:17" ht="16" x14ac:dyDescent="0.2">
      <c r="A13">
        <v>12</v>
      </c>
      <c r="B13" s="11" t="s">
        <v>21</v>
      </c>
      <c r="C13" s="3">
        <v>88.425925925925924</v>
      </c>
      <c r="N13" s="14" t="s">
        <v>21</v>
      </c>
      <c r="O13" s="14">
        <v>88.43</v>
      </c>
      <c r="P13" s="14">
        <v>0.67149999999999999</v>
      </c>
      <c r="Q13" s="17" t="s">
        <v>43</v>
      </c>
    </row>
    <row r="14" spans="1:17" ht="16" x14ac:dyDescent="0.2">
      <c r="A14">
        <v>13</v>
      </c>
      <c r="B14" s="11" t="s">
        <v>32</v>
      </c>
      <c r="C14" s="3">
        <v>88.148148148148152</v>
      </c>
      <c r="N14" s="14" t="s">
        <v>22</v>
      </c>
      <c r="O14" s="14">
        <v>91.19</v>
      </c>
      <c r="P14" s="14">
        <v>0.809499999999999</v>
      </c>
      <c r="Q14" s="17" t="s">
        <v>43</v>
      </c>
    </row>
    <row r="15" spans="1:17" ht="16" x14ac:dyDescent="0.2">
      <c r="A15">
        <v>14</v>
      </c>
      <c r="B15" s="11" t="s">
        <v>31</v>
      </c>
      <c r="C15" s="3">
        <v>86.621724063244528</v>
      </c>
      <c r="N15" s="14" t="s">
        <v>25</v>
      </c>
      <c r="O15" s="14">
        <v>85.37</v>
      </c>
      <c r="P15" s="14">
        <v>0.51849999999999996</v>
      </c>
      <c r="Q15" s="17" t="s">
        <v>43</v>
      </c>
    </row>
    <row r="16" spans="1:17" ht="16" x14ac:dyDescent="0.2">
      <c r="A16">
        <v>15</v>
      </c>
      <c r="B16" s="11" t="s">
        <v>7</v>
      </c>
      <c r="C16" s="3">
        <v>86.375661375661366</v>
      </c>
      <c r="N16" s="14" t="s">
        <v>26</v>
      </c>
      <c r="O16" s="14">
        <v>91.67</v>
      </c>
      <c r="P16" s="14">
        <v>0.83350000000000002</v>
      </c>
      <c r="Q16" s="17" t="s">
        <v>43</v>
      </c>
    </row>
    <row r="17" spans="1:17" ht="16" x14ac:dyDescent="0.2">
      <c r="A17">
        <v>16</v>
      </c>
      <c r="B17" s="11" t="s">
        <v>8</v>
      </c>
      <c r="C17" s="3">
        <v>85.777777777777771</v>
      </c>
      <c r="E17" t="s">
        <v>41</v>
      </c>
      <c r="N17" s="14" t="s">
        <v>27</v>
      </c>
      <c r="O17" s="14">
        <v>90.09</v>
      </c>
      <c r="P17" s="14">
        <v>0.75449999999999995</v>
      </c>
      <c r="Q17" s="17" t="s">
        <v>43</v>
      </c>
    </row>
    <row r="18" spans="1:17" ht="16" x14ac:dyDescent="0.2">
      <c r="A18">
        <v>17</v>
      </c>
      <c r="B18" s="11" t="s">
        <v>30</v>
      </c>
      <c r="C18" s="3">
        <v>85.714285714285722</v>
      </c>
      <c r="N18" s="14" t="s">
        <v>30</v>
      </c>
      <c r="O18" s="14">
        <v>85.71</v>
      </c>
      <c r="P18" s="14">
        <v>0.53549999999999898</v>
      </c>
      <c r="Q18" s="17" t="s">
        <v>43</v>
      </c>
    </row>
    <row r="19" spans="1:17" ht="16" x14ac:dyDescent="0.2">
      <c r="A19">
        <v>18</v>
      </c>
      <c r="B19" s="11" t="s">
        <v>25</v>
      </c>
      <c r="C19" s="3">
        <v>85.370370370370367</v>
      </c>
      <c r="N19" s="14" t="s">
        <v>31</v>
      </c>
      <c r="O19" s="14">
        <v>86.62</v>
      </c>
      <c r="P19" s="14">
        <v>0.58099999999999996</v>
      </c>
      <c r="Q19" s="17" t="s">
        <v>43</v>
      </c>
    </row>
    <row r="20" spans="1:17" ht="16" x14ac:dyDescent="0.2">
      <c r="A20">
        <v>19</v>
      </c>
      <c r="B20" s="11" t="s">
        <v>23</v>
      </c>
      <c r="C20" s="3">
        <v>73.76543209876543</v>
      </c>
      <c r="N20" s="14" t="s">
        <v>32</v>
      </c>
      <c r="O20" s="14">
        <v>88.15</v>
      </c>
      <c r="P20" s="14">
        <v>0.65749999999999997</v>
      </c>
      <c r="Q20" s="17" t="s">
        <v>43</v>
      </c>
    </row>
    <row r="21" spans="1:17" ht="16" x14ac:dyDescent="0.2">
      <c r="A21">
        <v>20</v>
      </c>
      <c r="B21" s="11" t="s">
        <v>19</v>
      </c>
      <c r="C21" s="3">
        <v>72.567901234567898</v>
      </c>
      <c r="N21" s="14" t="s">
        <v>9</v>
      </c>
      <c r="O21" s="14">
        <v>66.84</v>
      </c>
      <c r="P21" s="14">
        <v>4.5999999999999999E-2</v>
      </c>
      <c r="Q21" s="18" t="s">
        <v>44</v>
      </c>
    </row>
    <row r="22" spans="1:17" ht="16" x14ac:dyDescent="0.2">
      <c r="A22">
        <v>21</v>
      </c>
      <c r="B22" s="11" t="s">
        <v>16</v>
      </c>
      <c r="C22" s="3">
        <v>72.170138888888886</v>
      </c>
      <c r="N22" s="14" t="s">
        <v>16</v>
      </c>
      <c r="O22" s="14">
        <v>72.17</v>
      </c>
      <c r="P22" s="14">
        <v>0.17924999999999999</v>
      </c>
      <c r="Q22" s="18" t="s">
        <v>44</v>
      </c>
    </row>
    <row r="23" spans="1:17" ht="16" x14ac:dyDescent="0.2">
      <c r="A23">
        <v>22</v>
      </c>
      <c r="B23" s="11" t="s">
        <v>29</v>
      </c>
      <c r="C23" s="3">
        <v>70.089285714285722</v>
      </c>
      <c r="N23" s="14" t="s">
        <v>17</v>
      </c>
      <c r="O23" s="14">
        <v>69.790000000000006</v>
      </c>
      <c r="P23" s="14">
        <v>0.11975</v>
      </c>
      <c r="Q23" s="18" t="s">
        <v>44</v>
      </c>
    </row>
    <row r="24" spans="1:17" ht="16" x14ac:dyDescent="0.2">
      <c r="A24">
        <v>23</v>
      </c>
      <c r="B24" s="11" t="s">
        <v>17</v>
      </c>
      <c r="C24" s="3">
        <v>69.788359788359784</v>
      </c>
      <c r="N24" s="14" t="s">
        <v>19</v>
      </c>
      <c r="O24" s="14">
        <v>72.569999999999993</v>
      </c>
      <c r="P24" s="14">
        <v>0.189249999999999</v>
      </c>
      <c r="Q24" s="18" t="s">
        <v>44</v>
      </c>
    </row>
    <row r="25" spans="1:17" ht="16" x14ac:dyDescent="0.2">
      <c r="A25">
        <v>24</v>
      </c>
      <c r="B25" s="11" t="s">
        <v>9</v>
      </c>
      <c r="C25" s="3">
        <v>66.843033509700192</v>
      </c>
      <c r="N25" s="14" t="s">
        <v>20</v>
      </c>
      <c r="O25" s="14">
        <v>65.739999999999995</v>
      </c>
      <c r="P25" s="14">
        <v>1.8499999999999801E-2</v>
      </c>
      <c r="Q25" s="18" t="s">
        <v>44</v>
      </c>
    </row>
    <row r="26" spans="1:17" ht="16" x14ac:dyDescent="0.2">
      <c r="A26">
        <v>25</v>
      </c>
      <c r="B26" s="11" t="s">
        <v>20</v>
      </c>
      <c r="C26" s="3">
        <v>65.740740740740748</v>
      </c>
      <c r="E26" s="57" t="s">
        <v>48</v>
      </c>
      <c r="F26" s="57"/>
      <c r="G26" s="32" t="s">
        <v>49</v>
      </c>
      <c r="H26" s="57" t="s">
        <v>50</v>
      </c>
      <c r="I26" s="57"/>
      <c r="J26" s="57"/>
      <c r="K26" s="57"/>
      <c r="L26" s="57"/>
      <c r="N26" s="14" t="s">
        <v>23</v>
      </c>
      <c r="O26" s="14">
        <v>73.77</v>
      </c>
      <c r="P26" s="14">
        <v>0.219249999999999</v>
      </c>
      <c r="Q26" s="18" t="s">
        <v>44</v>
      </c>
    </row>
    <row r="27" spans="1:17" ht="16" x14ac:dyDescent="0.2">
      <c r="A27">
        <v>26</v>
      </c>
      <c r="B27" s="11" t="s">
        <v>11</v>
      </c>
      <c r="C27" s="3">
        <v>61.647770219198783</v>
      </c>
      <c r="E27" s="58" t="s">
        <v>51</v>
      </c>
      <c r="F27" s="58"/>
      <c r="G27" s="59">
        <v>96</v>
      </c>
      <c r="H27" s="61" t="s">
        <v>107</v>
      </c>
      <c r="I27" s="61"/>
      <c r="J27" s="61"/>
      <c r="K27" s="61"/>
      <c r="L27" s="61"/>
      <c r="N27" s="14" t="s">
        <v>29</v>
      </c>
      <c r="O27" s="14">
        <v>70.09</v>
      </c>
      <c r="P27" s="14">
        <v>0.12725</v>
      </c>
      <c r="Q27" s="18" t="s">
        <v>44</v>
      </c>
    </row>
    <row r="28" spans="1:17" ht="16" x14ac:dyDescent="0.2">
      <c r="A28">
        <v>27</v>
      </c>
      <c r="B28" s="11" t="s">
        <v>28</v>
      </c>
      <c r="C28" s="3">
        <v>40.784832451499113</v>
      </c>
      <c r="E28" s="58"/>
      <c r="F28" s="58"/>
      <c r="G28" s="59"/>
      <c r="H28" s="61"/>
      <c r="I28" s="61"/>
      <c r="J28" s="61"/>
      <c r="K28" s="61"/>
      <c r="L28" s="61"/>
      <c r="N28" s="14" t="s">
        <v>11</v>
      </c>
      <c r="O28" s="14">
        <v>61.65</v>
      </c>
      <c r="P28" s="14">
        <v>0</v>
      </c>
      <c r="Q28" s="22" t="s">
        <v>45</v>
      </c>
    </row>
    <row r="29" spans="1:17" ht="16" x14ac:dyDescent="0.2">
      <c r="E29" s="58" t="s">
        <v>53</v>
      </c>
      <c r="F29" s="58"/>
      <c r="G29" s="59">
        <v>86</v>
      </c>
      <c r="H29" s="61"/>
      <c r="I29" s="61"/>
      <c r="J29" s="61"/>
      <c r="K29" s="61"/>
      <c r="L29" s="61"/>
      <c r="N29" s="14" t="s">
        <v>28</v>
      </c>
      <c r="O29" s="14">
        <v>40.78</v>
      </c>
      <c r="P29" s="14">
        <v>0</v>
      </c>
      <c r="Q29" s="22" t="s">
        <v>45</v>
      </c>
    </row>
    <row r="30" spans="1:17" x14ac:dyDescent="0.2">
      <c r="B30" s="13"/>
      <c r="E30" s="58"/>
      <c r="F30" s="58"/>
      <c r="G30" s="59"/>
      <c r="H30" s="61"/>
      <c r="I30" s="61"/>
      <c r="J30" s="61"/>
      <c r="K30" s="61"/>
      <c r="L30" s="61"/>
    </row>
    <row r="31" spans="1:17" x14ac:dyDescent="0.2">
      <c r="E31" s="58" t="s">
        <v>54</v>
      </c>
      <c r="F31" s="58"/>
      <c r="G31" s="60">
        <v>66.5</v>
      </c>
      <c r="H31" s="61"/>
      <c r="I31" s="61"/>
      <c r="J31" s="61"/>
      <c r="K31" s="61"/>
      <c r="L31" s="61"/>
    </row>
    <row r="32" spans="1:17" x14ac:dyDescent="0.2">
      <c r="E32" s="58"/>
      <c r="F32" s="58"/>
      <c r="G32" s="60"/>
      <c r="H32" s="61"/>
      <c r="I32" s="61"/>
      <c r="J32" s="61"/>
      <c r="K32" s="61"/>
      <c r="L32" s="61"/>
    </row>
  </sheetData>
  <autoFilter ref="B1:C1" xr:uid="{65781ABE-71C9-2947-8B6E-3021926C9149}">
    <sortState xmlns:xlrd2="http://schemas.microsoft.com/office/spreadsheetml/2017/richdata2" ref="B2:C28">
      <sortCondition descending="1" ref="C1:C28"/>
    </sortState>
  </autoFilter>
  <mergeCells count="11">
    <mergeCell ref="E26:F26"/>
    <mergeCell ref="H26:L26"/>
    <mergeCell ref="H27:L28"/>
    <mergeCell ref="G27:G28"/>
    <mergeCell ref="E27:F28"/>
    <mergeCell ref="E31:F32"/>
    <mergeCell ref="G31:G32"/>
    <mergeCell ref="H31:L32"/>
    <mergeCell ref="H29:L30"/>
    <mergeCell ref="G29:G30"/>
    <mergeCell ref="E29:F3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7B009-B4C1-B740-AFCD-C9E9DF9276A4}">
  <dimension ref="A1:O29"/>
  <sheetViews>
    <sheetView tabSelected="1" workbookViewId="0">
      <selection activeCell="R9" sqref="R9"/>
    </sheetView>
  </sheetViews>
  <sheetFormatPr baseColWidth="10" defaultRowHeight="15" x14ac:dyDescent="0.2"/>
  <cols>
    <col min="8" max="8" width="21.5" customWidth="1"/>
    <col min="9" max="11" width="14" customWidth="1"/>
    <col min="12" max="12" width="17.6640625" customWidth="1"/>
    <col min="13" max="13" width="16.33203125" customWidth="1"/>
    <col min="15" max="15" width="18.33203125" customWidth="1"/>
  </cols>
  <sheetData>
    <row r="1" spans="1:15" x14ac:dyDescent="0.2">
      <c r="A1" s="96" t="s">
        <v>162</v>
      </c>
      <c r="B1" s="97"/>
      <c r="C1" s="97"/>
      <c r="D1" s="97"/>
      <c r="E1" s="97"/>
      <c r="F1" s="97"/>
    </row>
    <row r="2" spans="1:15" ht="16" x14ac:dyDescent="0.2">
      <c r="A2" t="s">
        <v>167</v>
      </c>
      <c r="B2" t="s">
        <v>168</v>
      </c>
      <c r="C2" t="s">
        <v>124</v>
      </c>
      <c r="D2" t="s">
        <v>169</v>
      </c>
      <c r="H2" s="100" t="s">
        <v>170</v>
      </c>
      <c r="I2" s="100" t="s">
        <v>168</v>
      </c>
      <c r="J2" s="100" t="s">
        <v>124</v>
      </c>
      <c r="K2" s="100" t="s">
        <v>171</v>
      </c>
      <c r="L2" s="100" t="s">
        <v>172</v>
      </c>
      <c r="M2" s="100" t="s">
        <v>173</v>
      </c>
      <c r="N2" s="100" t="s">
        <v>174</v>
      </c>
      <c r="O2" s="100" t="s">
        <v>175</v>
      </c>
    </row>
    <row r="3" spans="1:15" ht="16" x14ac:dyDescent="0.2">
      <c r="A3" s="98" t="s">
        <v>6</v>
      </c>
      <c r="B3" s="99">
        <v>0.188</v>
      </c>
      <c r="C3" s="99">
        <v>0.51400000000000001</v>
      </c>
      <c r="D3" s="99">
        <f>SUM(B3:C3)</f>
        <v>0.70199999999999996</v>
      </c>
      <c r="H3" s="98" t="s">
        <v>6</v>
      </c>
      <c r="I3" t="s">
        <v>176</v>
      </c>
      <c r="J3" t="s">
        <v>177</v>
      </c>
      <c r="K3" t="s">
        <v>178</v>
      </c>
      <c r="L3" t="s">
        <v>179</v>
      </c>
      <c r="M3" t="s">
        <v>180</v>
      </c>
      <c r="N3" t="s">
        <v>181</v>
      </c>
      <c r="O3">
        <v>1015</v>
      </c>
    </row>
    <row r="4" spans="1:15" ht="16" x14ac:dyDescent="0.2">
      <c r="A4" s="98" t="s">
        <v>7</v>
      </c>
      <c r="B4" s="99">
        <v>0.193</v>
      </c>
      <c r="C4" s="99">
        <v>0.57599999999999996</v>
      </c>
      <c r="D4" s="99">
        <f t="shared" ref="D4:D29" si="0">SUM(B4:C4)</f>
        <v>0.76899999999999991</v>
      </c>
      <c r="H4" s="98" t="s">
        <v>7</v>
      </c>
      <c r="I4" t="s">
        <v>182</v>
      </c>
      <c r="J4" t="s">
        <v>183</v>
      </c>
      <c r="K4" t="s">
        <v>184</v>
      </c>
      <c r="L4" t="s">
        <v>185</v>
      </c>
      <c r="M4" t="s">
        <v>186</v>
      </c>
      <c r="N4" t="s">
        <v>187</v>
      </c>
      <c r="O4">
        <v>1043</v>
      </c>
    </row>
    <row r="5" spans="1:15" ht="16" x14ac:dyDescent="0.2">
      <c r="A5" s="98" t="s">
        <v>8</v>
      </c>
      <c r="B5" s="99">
        <v>0.184</v>
      </c>
      <c r="C5" s="99">
        <v>0.54500000000000004</v>
      </c>
      <c r="D5" s="99">
        <f t="shared" si="0"/>
        <v>0.72900000000000009</v>
      </c>
      <c r="H5" s="98" t="s">
        <v>8</v>
      </c>
      <c r="I5" t="s">
        <v>188</v>
      </c>
      <c r="J5" t="s">
        <v>189</v>
      </c>
      <c r="K5" t="s">
        <v>190</v>
      </c>
      <c r="L5" t="s">
        <v>191</v>
      </c>
      <c r="M5" t="s">
        <v>192</v>
      </c>
      <c r="N5" t="s">
        <v>193</v>
      </c>
      <c r="O5">
        <v>1065</v>
      </c>
    </row>
    <row r="6" spans="1:15" ht="16" x14ac:dyDescent="0.2">
      <c r="A6" s="98" t="s">
        <v>9</v>
      </c>
      <c r="B6" s="99">
        <v>0.29699999999999999</v>
      </c>
      <c r="C6" s="99">
        <v>0.52500000000000002</v>
      </c>
      <c r="D6" s="99">
        <f t="shared" si="0"/>
        <v>0.82200000000000006</v>
      </c>
      <c r="H6" s="98" t="s">
        <v>9</v>
      </c>
      <c r="I6" t="s">
        <v>194</v>
      </c>
      <c r="J6" t="s">
        <v>195</v>
      </c>
      <c r="K6" t="s">
        <v>196</v>
      </c>
      <c r="L6" t="s">
        <v>197</v>
      </c>
      <c r="M6" t="s">
        <v>198</v>
      </c>
      <c r="N6" t="s">
        <v>187</v>
      </c>
      <c r="O6">
        <v>1004</v>
      </c>
    </row>
    <row r="7" spans="1:15" ht="16" x14ac:dyDescent="0.2">
      <c r="A7" s="98" t="s">
        <v>10</v>
      </c>
      <c r="B7" s="99">
        <v>0.35499999999999998</v>
      </c>
      <c r="C7" s="99">
        <v>0.443</v>
      </c>
      <c r="D7" s="99">
        <f t="shared" si="0"/>
        <v>0.79800000000000004</v>
      </c>
      <c r="H7" s="98" t="s">
        <v>10</v>
      </c>
      <c r="I7" t="s">
        <v>199</v>
      </c>
      <c r="J7" t="s">
        <v>200</v>
      </c>
      <c r="K7" t="s">
        <v>201</v>
      </c>
      <c r="L7" t="s">
        <v>202</v>
      </c>
      <c r="M7" t="s">
        <v>203</v>
      </c>
      <c r="N7" t="s">
        <v>204</v>
      </c>
      <c r="O7">
        <v>501</v>
      </c>
    </row>
    <row r="8" spans="1:15" ht="16" x14ac:dyDescent="0.2">
      <c r="A8" s="98" t="s">
        <v>11</v>
      </c>
      <c r="B8" s="99">
        <v>0.23499999999999999</v>
      </c>
      <c r="C8" s="99">
        <v>0.53800000000000003</v>
      </c>
      <c r="D8" s="99">
        <f t="shared" si="0"/>
        <v>0.77300000000000002</v>
      </c>
      <c r="H8" s="98" t="s">
        <v>11</v>
      </c>
      <c r="I8" t="s">
        <v>205</v>
      </c>
      <c r="J8" t="s">
        <v>206</v>
      </c>
      <c r="K8" t="s">
        <v>207</v>
      </c>
      <c r="L8" t="s">
        <v>208</v>
      </c>
      <c r="M8" t="s">
        <v>209</v>
      </c>
      <c r="N8" t="s">
        <v>210</v>
      </c>
      <c r="O8">
        <v>1007</v>
      </c>
    </row>
    <row r="9" spans="1:15" ht="16" x14ac:dyDescent="0.2">
      <c r="A9" s="98" t="s">
        <v>12</v>
      </c>
      <c r="B9" s="99">
        <v>0.38800000000000001</v>
      </c>
      <c r="C9" s="99">
        <v>0.443</v>
      </c>
      <c r="D9" s="99">
        <f t="shared" si="0"/>
        <v>0.83099999999999996</v>
      </c>
      <c r="H9" s="98" t="s">
        <v>12</v>
      </c>
      <c r="I9" t="s">
        <v>211</v>
      </c>
      <c r="J9" t="s">
        <v>212</v>
      </c>
      <c r="K9" t="s">
        <v>213</v>
      </c>
      <c r="L9" t="s">
        <v>214</v>
      </c>
      <c r="M9" t="s">
        <v>215</v>
      </c>
      <c r="N9" t="s">
        <v>216</v>
      </c>
      <c r="O9">
        <v>983</v>
      </c>
    </row>
    <row r="10" spans="1:15" ht="16" x14ac:dyDescent="0.2">
      <c r="A10" s="98" t="s">
        <v>13</v>
      </c>
      <c r="B10" s="99">
        <v>0.33500000000000002</v>
      </c>
      <c r="C10" s="99">
        <v>0.46899999999999997</v>
      </c>
      <c r="D10" s="99">
        <f t="shared" si="0"/>
        <v>0.80400000000000005</v>
      </c>
      <c r="H10" s="98" t="s">
        <v>13</v>
      </c>
      <c r="I10" t="s">
        <v>217</v>
      </c>
      <c r="J10" t="s">
        <v>218</v>
      </c>
      <c r="K10" t="s">
        <v>219</v>
      </c>
      <c r="L10" t="s">
        <v>220</v>
      </c>
      <c r="M10" t="s">
        <v>221</v>
      </c>
      <c r="N10" t="s">
        <v>222</v>
      </c>
      <c r="O10">
        <v>1008</v>
      </c>
    </row>
    <row r="11" spans="1:15" ht="16" x14ac:dyDescent="0.2">
      <c r="A11" s="98" t="s">
        <v>14</v>
      </c>
      <c r="B11" s="99">
        <v>0.28299999999999997</v>
      </c>
      <c r="C11" s="99">
        <v>0.504</v>
      </c>
      <c r="D11" s="99">
        <f t="shared" si="0"/>
        <v>0.78699999999999992</v>
      </c>
      <c r="H11" s="98" t="s">
        <v>14</v>
      </c>
      <c r="I11" t="s">
        <v>223</v>
      </c>
      <c r="J11" t="s">
        <v>224</v>
      </c>
      <c r="K11" t="s">
        <v>225</v>
      </c>
      <c r="L11" t="s">
        <v>197</v>
      </c>
      <c r="M11" t="s">
        <v>181</v>
      </c>
      <c r="N11" t="s">
        <v>210</v>
      </c>
      <c r="O11">
        <v>1000</v>
      </c>
    </row>
    <row r="12" spans="1:15" ht="16" x14ac:dyDescent="0.2">
      <c r="A12" s="98" t="s">
        <v>15</v>
      </c>
      <c r="B12" s="99">
        <v>0.11700000000000001</v>
      </c>
      <c r="C12" s="99">
        <v>0.52100000000000002</v>
      </c>
      <c r="D12" s="99">
        <f t="shared" si="0"/>
        <v>0.63800000000000001</v>
      </c>
      <c r="H12" s="98" t="s">
        <v>15</v>
      </c>
      <c r="I12" t="s">
        <v>226</v>
      </c>
      <c r="J12" t="s">
        <v>227</v>
      </c>
      <c r="K12" t="s">
        <v>228</v>
      </c>
      <c r="L12" t="s">
        <v>229</v>
      </c>
      <c r="M12" t="s">
        <v>230</v>
      </c>
      <c r="N12" t="s">
        <v>231</v>
      </c>
      <c r="O12">
        <v>1011</v>
      </c>
    </row>
    <row r="13" spans="1:15" ht="16" x14ac:dyDescent="0.2">
      <c r="A13" s="98" t="s">
        <v>16</v>
      </c>
      <c r="B13" s="99">
        <v>0.193</v>
      </c>
      <c r="C13" s="99">
        <v>0.51300000000000001</v>
      </c>
      <c r="D13" s="99">
        <f t="shared" si="0"/>
        <v>0.70599999999999996</v>
      </c>
      <c r="H13" s="98" t="s">
        <v>16</v>
      </c>
      <c r="I13" t="s">
        <v>232</v>
      </c>
      <c r="J13" t="s">
        <v>233</v>
      </c>
      <c r="K13" t="s">
        <v>234</v>
      </c>
      <c r="L13" t="s">
        <v>235</v>
      </c>
      <c r="M13" t="s">
        <v>236</v>
      </c>
      <c r="N13" t="s">
        <v>237</v>
      </c>
      <c r="O13">
        <v>1516</v>
      </c>
    </row>
    <row r="14" spans="1:15" ht="16" x14ac:dyDescent="0.2">
      <c r="A14" s="98" t="s">
        <v>17</v>
      </c>
      <c r="B14" s="99">
        <v>0.25700000000000001</v>
      </c>
      <c r="C14" s="99">
        <v>0.49399999999999999</v>
      </c>
      <c r="D14" s="99">
        <f t="shared" si="0"/>
        <v>0.751</v>
      </c>
      <c r="H14" s="98" t="s">
        <v>17</v>
      </c>
      <c r="I14" t="s">
        <v>238</v>
      </c>
      <c r="J14" t="s">
        <v>239</v>
      </c>
      <c r="K14" t="s">
        <v>240</v>
      </c>
      <c r="L14" t="s">
        <v>241</v>
      </c>
      <c r="M14" t="s">
        <v>242</v>
      </c>
      <c r="N14" t="s">
        <v>215</v>
      </c>
      <c r="O14">
        <v>999</v>
      </c>
    </row>
    <row r="15" spans="1:15" ht="16" x14ac:dyDescent="0.2">
      <c r="A15" s="98" t="s">
        <v>18</v>
      </c>
      <c r="B15" s="99">
        <v>0.17799999999999999</v>
      </c>
      <c r="C15" s="99">
        <v>0.66</v>
      </c>
      <c r="D15" s="99">
        <f t="shared" si="0"/>
        <v>0.83800000000000008</v>
      </c>
      <c r="H15" s="98" t="s">
        <v>18</v>
      </c>
      <c r="I15" t="s">
        <v>243</v>
      </c>
      <c r="J15" t="s">
        <v>244</v>
      </c>
      <c r="K15" t="s">
        <v>245</v>
      </c>
      <c r="L15" t="s">
        <v>246</v>
      </c>
      <c r="M15" t="s">
        <v>247</v>
      </c>
      <c r="N15" t="s">
        <v>248</v>
      </c>
      <c r="O15">
        <v>1008</v>
      </c>
    </row>
    <row r="16" spans="1:15" ht="16" x14ac:dyDescent="0.2">
      <c r="A16" s="98" t="s">
        <v>19</v>
      </c>
      <c r="B16" s="99">
        <v>0.252</v>
      </c>
      <c r="C16" s="99">
        <v>0.50800000000000001</v>
      </c>
      <c r="D16" s="99">
        <f t="shared" si="0"/>
        <v>0.76</v>
      </c>
      <c r="H16" s="98" t="s">
        <v>19</v>
      </c>
      <c r="I16" t="s">
        <v>249</v>
      </c>
      <c r="J16" t="s">
        <v>250</v>
      </c>
      <c r="K16" t="s">
        <v>251</v>
      </c>
      <c r="L16" t="s">
        <v>252</v>
      </c>
      <c r="M16" t="s">
        <v>253</v>
      </c>
      <c r="N16" t="s">
        <v>254</v>
      </c>
      <c r="O16">
        <v>1006</v>
      </c>
    </row>
    <row r="17" spans="1:15" ht="16" x14ac:dyDescent="0.2">
      <c r="A17" s="98" t="s">
        <v>20</v>
      </c>
      <c r="B17" s="99">
        <v>0.12</v>
      </c>
      <c r="C17" s="99">
        <v>0.58899999999999997</v>
      </c>
      <c r="D17" s="99">
        <f t="shared" si="0"/>
        <v>0.70899999999999996</v>
      </c>
      <c r="H17" s="98" t="s">
        <v>20</v>
      </c>
      <c r="I17" t="s">
        <v>255</v>
      </c>
      <c r="J17" t="s">
        <v>256</v>
      </c>
      <c r="K17" t="s">
        <v>257</v>
      </c>
      <c r="L17" t="s">
        <v>258</v>
      </c>
      <c r="M17" t="s">
        <v>259</v>
      </c>
      <c r="N17" t="s">
        <v>260</v>
      </c>
      <c r="O17">
        <v>1034</v>
      </c>
    </row>
    <row r="18" spans="1:15" ht="16" x14ac:dyDescent="0.2">
      <c r="A18" s="98" t="s">
        <v>21</v>
      </c>
      <c r="B18" s="99">
        <v>0.28000000000000003</v>
      </c>
      <c r="C18" s="99">
        <v>0.5</v>
      </c>
      <c r="D18" s="99">
        <f t="shared" si="0"/>
        <v>0.78</v>
      </c>
      <c r="H18" s="98" t="s">
        <v>21</v>
      </c>
      <c r="I18" t="s">
        <v>261</v>
      </c>
      <c r="J18" t="s">
        <v>262</v>
      </c>
      <c r="K18" t="s">
        <v>263</v>
      </c>
      <c r="L18" t="s">
        <v>208</v>
      </c>
      <c r="M18" t="s">
        <v>264</v>
      </c>
      <c r="N18" t="s">
        <v>248</v>
      </c>
      <c r="O18">
        <v>1001</v>
      </c>
    </row>
    <row r="19" spans="1:15" ht="16" x14ac:dyDescent="0.2">
      <c r="A19" s="98" t="s">
        <v>22</v>
      </c>
      <c r="B19" s="99">
        <v>0.26800000000000002</v>
      </c>
      <c r="C19" s="99">
        <v>0.48699999999999999</v>
      </c>
      <c r="D19" s="99">
        <f t="shared" si="0"/>
        <v>0.755</v>
      </c>
      <c r="H19" s="98" t="s">
        <v>22</v>
      </c>
      <c r="I19" t="s">
        <v>265</v>
      </c>
      <c r="J19" t="s">
        <v>266</v>
      </c>
      <c r="K19" t="s">
        <v>267</v>
      </c>
      <c r="L19" t="s">
        <v>208</v>
      </c>
      <c r="M19" t="s">
        <v>268</v>
      </c>
      <c r="N19" t="s">
        <v>269</v>
      </c>
      <c r="O19">
        <v>1006</v>
      </c>
    </row>
    <row r="20" spans="1:15" ht="16" x14ac:dyDescent="0.2">
      <c r="A20" s="98" t="s">
        <v>23</v>
      </c>
      <c r="B20" s="99">
        <v>0.29299999999999998</v>
      </c>
      <c r="C20" s="99">
        <v>0.50800000000000001</v>
      </c>
      <c r="D20" s="99">
        <f t="shared" si="0"/>
        <v>0.80099999999999993</v>
      </c>
      <c r="H20" s="98" t="s">
        <v>23</v>
      </c>
      <c r="I20" t="s">
        <v>270</v>
      </c>
      <c r="J20" t="s">
        <v>271</v>
      </c>
      <c r="K20" t="s">
        <v>272</v>
      </c>
      <c r="L20" t="s">
        <v>273</v>
      </c>
      <c r="M20" t="s">
        <v>274</v>
      </c>
      <c r="N20" t="s">
        <v>275</v>
      </c>
      <c r="O20">
        <v>508</v>
      </c>
    </row>
    <row r="21" spans="1:15" ht="16" x14ac:dyDescent="0.2">
      <c r="A21" s="98" t="s">
        <v>24</v>
      </c>
      <c r="B21" s="99">
        <v>0.47</v>
      </c>
      <c r="C21" s="99">
        <v>0.33400000000000002</v>
      </c>
      <c r="D21" s="99">
        <f t="shared" si="0"/>
        <v>0.80400000000000005</v>
      </c>
      <c r="H21" s="98" t="s">
        <v>24</v>
      </c>
      <c r="I21" t="s">
        <v>276</v>
      </c>
      <c r="J21" t="s">
        <v>277</v>
      </c>
      <c r="K21" t="s">
        <v>278</v>
      </c>
      <c r="L21" t="s">
        <v>202</v>
      </c>
      <c r="M21" t="s">
        <v>279</v>
      </c>
      <c r="N21" t="s">
        <v>280</v>
      </c>
      <c r="O21">
        <v>500</v>
      </c>
    </row>
    <row r="22" spans="1:15" ht="16" x14ac:dyDescent="0.2">
      <c r="A22" s="98" t="s">
        <v>25</v>
      </c>
      <c r="B22" s="99">
        <v>0.29299999999999998</v>
      </c>
      <c r="C22" s="99">
        <v>0.54200000000000004</v>
      </c>
      <c r="D22" s="99">
        <f t="shared" si="0"/>
        <v>0.83499999999999996</v>
      </c>
      <c r="H22" s="98" t="s">
        <v>25</v>
      </c>
      <c r="I22" t="s">
        <v>281</v>
      </c>
      <c r="J22" t="s">
        <v>282</v>
      </c>
      <c r="K22" t="s">
        <v>283</v>
      </c>
      <c r="L22" t="s">
        <v>216</v>
      </c>
      <c r="M22" t="s">
        <v>248</v>
      </c>
      <c r="N22" t="s">
        <v>187</v>
      </c>
      <c r="O22">
        <v>1005</v>
      </c>
    </row>
    <row r="23" spans="1:15" ht="16" x14ac:dyDescent="0.2">
      <c r="A23" s="98" t="s">
        <v>26</v>
      </c>
      <c r="B23" s="99">
        <v>0.16700000000000001</v>
      </c>
      <c r="C23" s="99">
        <v>0.63600000000000001</v>
      </c>
      <c r="D23" s="99">
        <f t="shared" si="0"/>
        <v>0.80300000000000005</v>
      </c>
      <c r="H23" s="98" t="s">
        <v>26</v>
      </c>
      <c r="I23" t="s">
        <v>284</v>
      </c>
      <c r="J23" t="s">
        <v>285</v>
      </c>
      <c r="K23" t="s">
        <v>286</v>
      </c>
      <c r="L23" t="s">
        <v>287</v>
      </c>
      <c r="M23" t="s">
        <v>288</v>
      </c>
      <c r="N23" t="s">
        <v>222</v>
      </c>
      <c r="O23">
        <v>1009</v>
      </c>
    </row>
    <row r="24" spans="1:15" ht="16" x14ac:dyDescent="0.2">
      <c r="A24" s="98" t="s">
        <v>27</v>
      </c>
      <c r="B24" s="99">
        <v>9.8000000000000004E-2</v>
      </c>
      <c r="C24" s="99">
        <v>0.63800000000000001</v>
      </c>
      <c r="D24" s="99">
        <f t="shared" si="0"/>
        <v>0.73599999999999999</v>
      </c>
      <c r="H24" s="98" t="s">
        <v>27</v>
      </c>
      <c r="I24" t="s">
        <v>289</v>
      </c>
      <c r="J24" t="s">
        <v>290</v>
      </c>
      <c r="K24" t="s">
        <v>291</v>
      </c>
      <c r="L24" t="s">
        <v>198</v>
      </c>
      <c r="M24" t="s">
        <v>292</v>
      </c>
      <c r="N24" t="s">
        <v>254</v>
      </c>
      <c r="O24">
        <v>1019</v>
      </c>
    </row>
    <row r="25" spans="1:15" ht="16" x14ac:dyDescent="0.2">
      <c r="A25" s="98" t="s">
        <v>28</v>
      </c>
      <c r="B25" s="99">
        <v>0.159</v>
      </c>
      <c r="C25" s="99">
        <v>0.43</v>
      </c>
      <c r="D25" s="99">
        <f t="shared" si="0"/>
        <v>0.58899999999999997</v>
      </c>
      <c r="H25" s="98" t="s">
        <v>28</v>
      </c>
      <c r="I25" t="s">
        <v>293</v>
      </c>
      <c r="J25" t="s">
        <v>294</v>
      </c>
      <c r="K25" t="s">
        <v>295</v>
      </c>
      <c r="L25" t="s">
        <v>296</v>
      </c>
      <c r="M25" t="s">
        <v>185</v>
      </c>
      <c r="N25" t="s">
        <v>297</v>
      </c>
      <c r="O25">
        <v>1050</v>
      </c>
    </row>
    <row r="26" spans="1:15" ht="16" x14ac:dyDescent="0.2">
      <c r="A26" s="98" t="s">
        <v>29</v>
      </c>
      <c r="B26" s="99">
        <v>0.19400000000000001</v>
      </c>
      <c r="C26" s="99">
        <v>0.627</v>
      </c>
      <c r="D26" s="99">
        <f t="shared" si="0"/>
        <v>0.82099999999999995</v>
      </c>
      <c r="H26" s="98" t="s">
        <v>29</v>
      </c>
      <c r="I26" t="s">
        <v>298</v>
      </c>
      <c r="J26" t="s">
        <v>299</v>
      </c>
      <c r="K26" t="s">
        <v>300</v>
      </c>
      <c r="L26" t="s">
        <v>301</v>
      </c>
      <c r="M26" t="s">
        <v>302</v>
      </c>
      <c r="N26" t="s">
        <v>260</v>
      </c>
      <c r="O26">
        <v>1009</v>
      </c>
    </row>
    <row r="27" spans="1:15" ht="16" x14ac:dyDescent="0.2">
      <c r="A27" s="98" t="s">
        <v>30</v>
      </c>
      <c r="B27" s="99">
        <v>0.192</v>
      </c>
      <c r="C27" s="99">
        <v>0.55400000000000005</v>
      </c>
      <c r="D27" s="99">
        <f t="shared" si="0"/>
        <v>0.746</v>
      </c>
      <c r="H27" s="98" t="s">
        <v>30</v>
      </c>
      <c r="I27" t="s">
        <v>303</v>
      </c>
      <c r="J27" t="s">
        <v>304</v>
      </c>
      <c r="K27" t="s">
        <v>305</v>
      </c>
      <c r="L27" t="s">
        <v>264</v>
      </c>
      <c r="M27" t="s">
        <v>220</v>
      </c>
      <c r="N27" t="s">
        <v>306</v>
      </c>
      <c r="O27">
        <v>1004</v>
      </c>
    </row>
    <row r="28" spans="1:15" ht="16" x14ac:dyDescent="0.2">
      <c r="A28" s="98" t="s">
        <v>31</v>
      </c>
      <c r="B28" s="99">
        <v>0.22700000000000001</v>
      </c>
      <c r="C28" s="99">
        <v>0.499</v>
      </c>
      <c r="D28" s="99">
        <f t="shared" si="0"/>
        <v>0.72599999999999998</v>
      </c>
      <c r="H28" s="98" t="s">
        <v>31</v>
      </c>
      <c r="I28" t="s">
        <v>307</v>
      </c>
      <c r="J28" t="s">
        <v>308</v>
      </c>
      <c r="K28" t="s">
        <v>309</v>
      </c>
      <c r="L28" t="s">
        <v>310</v>
      </c>
      <c r="M28" t="s">
        <v>311</v>
      </c>
      <c r="N28" t="s">
        <v>181</v>
      </c>
      <c r="O28">
        <v>1009</v>
      </c>
    </row>
    <row r="29" spans="1:15" ht="16" x14ac:dyDescent="0.2">
      <c r="A29" s="98" t="s">
        <v>32</v>
      </c>
      <c r="B29" s="99">
        <v>0.375</v>
      </c>
      <c r="C29" s="99">
        <v>0.499</v>
      </c>
      <c r="D29" s="99">
        <f t="shared" si="0"/>
        <v>0.874</v>
      </c>
      <c r="H29" s="98" t="s">
        <v>32</v>
      </c>
      <c r="I29" t="s">
        <v>312</v>
      </c>
      <c r="J29" t="s">
        <v>313</v>
      </c>
      <c r="K29" t="s">
        <v>314</v>
      </c>
      <c r="L29" t="s">
        <v>246</v>
      </c>
      <c r="M29" t="s">
        <v>187</v>
      </c>
      <c r="N29" t="s">
        <v>315</v>
      </c>
      <c r="O29">
        <v>1023</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Metadata_Sheet</vt:lpstr>
      <vt:lpstr>Data_Dictionary</vt:lpstr>
      <vt:lpstr>Pre-filled (IV)</vt:lpstr>
      <vt:lpstr>Transparency (IV)</vt:lpstr>
      <vt:lpstr>Availability (IV)</vt:lpstr>
      <vt:lpstr>eID (IV)</vt:lpstr>
      <vt:lpstr>User Support (IV)</vt:lpstr>
      <vt:lpstr>eDocuments (IV)</vt:lpstr>
      <vt:lpstr>DV</vt:lpstr>
      <vt:lpstr>QC2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Commerford Guerra, D. (Daniel)</cp:lastModifiedBy>
  <dcterms:created xsi:type="dcterms:W3CDTF">2025-05-26T11:26:20Z</dcterms:created>
  <dcterms:modified xsi:type="dcterms:W3CDTF">2025-10-20T13:44:11Z</dcterms:modified>
</cp:coreProperties>
</file>