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60" activeTab="5"/>
  </bookViews>
  <sheets>
    <sheet name="結報原始成績" sheetId="1" r:id="rId1"/>
    <sheet name="結報調整" sheetId="3" r:id="rId2"/>
    <sheet name="實驗成績" sheetId="2" r:id="rId3"/>
    <sheet name="一般實驗總成績" sheetId="6" r:id="rId4"/>
    <sheet name="預報" sheetId="7" r:id="rId5"/>
    <sheet name="期中期末" sheetId="5" r:id="rId6"/>
  </sheets>
  <calcPr calcId="152511"/>
</workbook>
</file>

<file path=xl/calcChain.xml><?xml version="1.0" encoding="utf-8"?>
<calcChain xmlns="http://schemas.openxmlformats.org/spreadsheetml/2006/main">
  <c r="L52" i="7" l="1"/>
  <c r="E52" i="5" s="1"/>
  <c r="L51" i="7"/>
  <c r="E51" i="5" s="1"/>
  <c r="L50" i="7"/>
  <c r="E50" i="5" s="1"/>
  <c r="L49" i="7"/>
  <c r="E49" i="5" s="1"/>
  <c r="L48" i="7"/>
  <c r="E48" i="5" s="1"/>
  <c r="L47" i="7"/>
  <c r="E47" i="5" s="1"/>
  <c r="L46" i="7"/>
  <c r="E46" i="5" s="1"/>
  <c r="L45" i="7"/>
  <c r="E45" i="5" s="1"/>
  <c r="L44" i="7"/>
  <c r="E44" i="5" s="1"/>
  <c r="L43" i="7"/>
  <c r="E43" i="5" s="1"/>
  <c r="L42" i="7"/>
  <c r="E42" i="5" s="1"/>
  <c r="L41" i="7"/>
  <c r="E41" i="5" s="1"/>
  <c r="L40" i="7"/>
  <c r="E40" i="5" s="1"/>
  <c r="L39" i="7"/>
  <c r="E39" i="5" s="1"/>
  <c r="L38" i="7"/>
  <c r="E38" i="5" s="1"/>
  <c r="L37" i="7"/>
  <c r="E37" i="5" s="1"/>
  <c r="L36" i="7"/>
  <c r="E36" i="5" s="1"/>
  <c r="L35" i="7"/>
  <c r="E35" i="5" s="1"/>
  <c r="L34" i="7"/>
  <c r="E34" i="5" s="1"/>
  <c r="L33" i="7"/>
  <c r="E33" i="5" s="1"/>
  <c r="L32" i="7"/>
  <c r="E32" i="5" s="1"/>
  <c r="L31" i="7"/>
  <c r="E31" i="5" s="1"/>
  <c r="L30" i="7"/>
  <c r="E30" i="5" s="1"/>
  <c r="L29" i="7"/>
  <c r="E29" i="5" s="1"/>
  <c r="L28" i="7"/>
  <c r="E28" i="5" s="1"/>
  <c r="L27" i="7"/>
  <c r="E27" i="5" s="1"/>
  <c r="L26" i="7"/>
  <c r="E26" i="5" s="1"/>
  <c r="L25" i="7"/>
  <c r="E25" i="5" s="1"/>
  <c r="L24" i="7"/>
  <c r="E24" i="5" s="1"/>
  <c r="L23" i="7"/>
  <c r="E23" i="5" s="1"/>
  <c r="L22" i="7"/>
  <c r="E22" i="5" s="1"/>
  <c r="L21" i="7"/>
  <c r="E21" i="5" s="1"/>
  <c r="L20" i="7"/>
  <c r="E20" i="5" s="1"/>
  <c r="L19" i="7"/>
  <c r="E19" i="5" s="1"/>
  <c r="L18" i="7"/>
  <c r="E18" i="5" s="1"/>
  <c r="L17" i="7"/>
  <c r="E17" i="5" s="1"/>
  <c r="L16" i="7"/>
  <c r="E16" i="5" s="1"/>
  <c r="L15" i="7"/>
  <c r="E15" i="5" s="1"/>
  <c r="L14" i="7"/>
  <c r="E14" i="5" s="1"/>
  <c r="L13" i="7"/>
  <c r="E13" i="5" s="1"/>
  <c r="L12" i="7"/>
  <c r="E12" i="5" s="1"/>
  <c r="L11" i="7"/>
  <c r="E11" i="5" s="1"/>
  <c r="L10" i="7"/>
  <c r="E10" i="5" s="1"/>
  <c r="L9" i="7"/>
  <c r="E9" i="5" s="1"/>
  <c r="L8" i="7"/>
  <c r="E8" i="5" s="1"/>
  <c r="L7" i="7"/>
  <c r="E7" i="5" s="1"/>
  <c r="L6" i="7"/>
  <c r="E6" i="5" s="1"/>
  <c r="L5" i="7"/>
  <c r="E5" i="5" s="1"/>
  <c r="L4" i="7"/>
  <c r="E4" i="5" s="1"/>
  <c r="L3" i="7"/>
  <c r="E3" i="5" s="1"/>
  <c r="L2" i="7"/>
  <c r="E2" i="5" s="1"/>
  <c r="J12" i="6" l="1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2" i="5"/>
  <c r="S33" i="6" l="1"/>
  <c r="Y14" i="6" l="1"/>
  <c r="Y24" i="6"/>
  <c r="V24" i="6"/>
  <c r="S24" i="6"/>
  <c r="J24" i="6"/>
  <c r="Y41" i="6"/>
  <c r="V41" i="6"/>
  <c r="S34" i="6" l="1"/>
  <c r="Y33" i="6"/>
  <c r="V32" i="6"/>
  <c r="Y32" i="6"/>
  <c r="G25" i="6"/>
  <c r="G13" i="6"/>
  <c r="Y12" i="6"/>
  <c r="Y48" i="6" l="1"/>
  <c r="Y43" i="6"/>
  <c r="Y22" i="6"/>
  <c r="S42" i="6"/>
  <c r="J42" i="6"/>
  <c r="J37" i="6"/>
  <c r="S20" i="6"/>
  <c r="J11" i="6" l="1"/>
  <c r="Y34" i="6" l="1"/>
  <c r="Y35" i="6"/>
  <c r="Y36" i="6"/>
  <c r="Y37" i="6"/>
  <c r="Y38" i="6"/>
  <c r="Y39" i="6"/>
  <c r="Y40" i="6"/>
  <c r="Y42" i="6"/>
  <c r="Y44" i="6"/>
  <c r="Y45" i="6"/>
  <c r="Y46" i="6"/>
  <c r="Y47" i="6"/>
  <c r="Y49" i="6"/>
  <c r="Y50" i="6"/>
  <c r="Y51" i="6"/>
  <c r="Y52" i="6"/>
  <c r="Y3" i="6"/>
  <c r="Y4" i="6"/>
  <c r="Y5" i="6"/>
  <c r="Y6" i="6"/>
  <c r="Y7" i="6"/>
  <c r="Y8" i="6"/>
  <c r="Y9" i="6"/>
  <c r="Y11" i="6"/>
  <c r="Y13" i="6"/>
  <c r="Y15" i="6"/>
  <c r="Y16" i="6"/>
  <c r="Y17" i="6"/>
  <c r="Y18" i="6"/>
  <c r="Y19" i="6"/>
  <c r="Y20" i="6"/>
  <c r="Y21" i="6"/>
  <c r="Y23" i="6"/>
  <c r="Y25" i="6"/>
  <c r="Y26" i="6"/>
  <c r="Y27" i="6"/>
  <c r="Y28" i="6"/>
  <c r="Y29" i="6"/>
  <c r="Y30" i="6"/>
  <c r="Y31" i="6"/>
  <c r="Y2" i="6"/>
  <c r="V30" i="6"/>
  <c r="V33" i="6"/>
  <c r="V34" i="6"/>
  <c r="V35" i="6"/>
  <c r="V36" i="6"/>
  <c r="V37" i="6"/>
  <c r="V38" i="6"/>
  <c r="V39" i="6"/>
  <c r="V40" i="6"/>
  <c r="V42" i="6"/>
  <c r="V43" i="6"/>
  <c r="V44" i="6"/>
  <c r="V45" i="6"/>
  <c r="V46" i="6"/>
  <c r="V47" i="6"/>
  <c r="V48" i="6"/>
  <c r="V49" i="6"/>
  <c r="V50" i="6"/>
  <c r="V51" i="6"/>
  <c r="V5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5" i="6"/>
  <c r="V26" i="6"/>
  <c r="V27" i="6"/>
  <c r="V28" i="6"/>
  <c r="V29" i="6"/>
  <c r="V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1" i="6"/>
  <c r="S22" i="6"/>
  <c r="S23" i="6"/>
  <c r="S25" i="6"/>
  <c r="S26" i="6"/>
  <c r="S27" i="6"/>
  <c r="S28" i="6"/>
  <c r="S29" i="6"/>
  <c r="S30" i="6"/>
  <c r="S31" i="6"/>
  <c r="S32" i="6"/>
  <c r="S35" i="6"/>
  <c r="S36" i="6"/>
  <c r="S37" i="6"/>
  <c r="S38" i="6"/>
  <c r="S39" i="6"/>
  <c r="S40" i="6"/>
  <c r="S41" i="6"/>
  <c r="S43" i="6"/>
  <c r="S44" i="6"/>
  <c r="S45" i="6"/>
  <c r="S46" i="6"/>
  <c r="S47" i="6"/>
  <c r="S48" i="6"/>
  <c r="S49" i="6"/>
  <c r="S50" i="6"/>
  <c r="S51" i="6"/>
  <c r="S52" i="6"/>
  <c r="S2" i="6"/>
  <c r="P3" i="6"/>
  <c r="P4" i="6"/>
  <c r="P5" i="6"/>
  <c r="P6" i="6"/>
  <c r="P7" i="6"/>
  <c r="P8" i="6"/>
  <c r="P9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2" i="6"/>
  <c r="M41" i="6"/>
  <c r="M42" i="6"/>
  <c r="M43" i="6"/>
  <c r="M44" i="6"/>
  <c r="M45" i="6"/>
  <c r="M46" i="6"/>
  <c r="M47" i="6"/>
  <c r="M48" i="6"/>
  <c r="M49" i="6"/>
  <c r="M50" i="6"/>
  <c r="M51" i="6"/>
  <c r="M5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J33" i="6"/>
  <c r="J34" i="6"/>
  <c r="J35" i="6"/>
  <c r="J36" i="6"/>
  <c r="J38" i="6"/>
  <c r="J39" i="6"/>
  <c r="J40" i="6"/>
  <c r="J41" i="6"/>
  <c r="Z41" i="6" s="1"/>
  <c r="J43" i="6"/>
  <c r="J44" i="6"/>
  <c r="J45" i="6"/>
  <c r="J46" i="6"/>
  <c r="J47" i="6"/>
  <c r="J48" i="6"/>
  <c r="J49" i="6"/>
  <c r="J50" i="6"/>
  <c r="J51" i="6"/>
  <c r="J52" i="6"/>
  <c r="J3" i="6"/>
  <c r="J4" i="6"/>
  <c r="J5" i="6"/>
  <c r="J6" i="6"/>
  <c r="J7" i="6"/>
  <c r="J8" i="6"/>
  <c r="J9" i="6"/>
  <c r="J13" i="6"/>
  <c r="J14" i="6"/>
  <c r="J15" i="6"/>
  <c r="J16" i="6"/>
  <c r="J17" i="6"/>
  <c r="J18" i="6"/>
  <c r="J19" i="6"/>
  <c r="J20" i="6"/>
  <c r="J21" i="6"/>
  <c r="J22" i="6"/>
  <c r="J23" i="6"/>
  <c r="J25" i="6"/>
  <c r="J26" i="6"/>
  <c r="J27" i="6"/>
  <c r="J28" i="6"/>
  <c r="J29" i="6"/>
  <c r="J30" i="6"/>
  <c r="J31" i="6"/>
  <c r="J32" i="6"/>
  <c r="J2" i="6"/>
  <c r="G28" i="6"/>
  <c r="G29" i="6"/>
  <c r="G30" i="6"/>
  <c r="G31" i="6"/>
  <c r="G32" i="6"/>
  <c r="G33" i="6"/>
  <c r="Z33" i="6" s="1"/>
  <c r="G34" i="6"/>
  <c r="G35" i="6"/>
  <c r="G36" i="6"/>
  <c r="G37" i="6"/>
  <c r="G38" i="6"/>
  <c r="G39" i="6"/>
  <c r="G40" i="6"/>
  <c r="Z40" i="6" s="1"/>
  <c r="G41" i="6"/>
  <c r="G42" i="6"/>
  <c r="G43" i="6"/>
  <c r="G44" i="6"/>
  <c r="G45" i="6"/>
  <c r="G46" i="6"/>
  <c r="G47" i="6"/>
  <c r="G48" i="6"/>
  <c r="Z48" i="6" s="1"/>
  <c r="G49" i="6"/>
  <c r="G50" i="6"/>
  <c r="G51" i="6"/>
  <c r="G52" i="6"/>
  <c r="G3" i="6"/>
  <c r="G4" i="6"/>
  <c r="G5" i="6"/>
  <c r="G6" i="6"/>
  <c r="Z6" i="6" s="1"/>
  <c r="G7" i="6"/>
  <c r="Z7" i="6" s="1"/>
  <c r="G8" i="6"/>
  <c r="G9" i="6"/>
  <c r="G11" i="6"/>
  <c r="G12" i="6"/>
  <c r="G14" i="6"/>
  <c r="Z14" i="6" s="1"/>
  <c r="G15" i="6"/>
  <c r="G16" i="6"/>
  <c r="G17" i="6"/>
  <c r="G18" i="6"/>
  <c r="G19" i="6"/>
  <c r="G20" i="6"/>
  <c r="G21" i="6"/>
  <c r="G22" i="6"/>
  <c r="Z22" i="6" s="1"/>
  <c r="G23" i="6"/>
  <c r="G24" i="6"/>
  <c r="Z24" i="6" s="1"/>
  <c r="G26" i="6"/>
  <c r="G27" i="6"/>
  <c r="G2" i="6"/>
  <c r="Z17" i="6" l="1"/>
  <c r="Z43" i="6"/>
  <c r="Z28" i="6"/>
  <c r="Z16" i="6"/>
  <c r="Z12" i="6"/>
  <c r="Z8" i="6"/>
  <c r="Z4" i="6"/>
  <c r="Z50" i="6"/>
  <c r="Z46" i="6"/>
  <c r="Z37" i="6"/>
  <c r="Z5" i="6"/>
  <c r="Z32" i="6"/>
  <c r="Z27" i="6"/>
  <c r="Z19" i="6"/>
  <c r="Z11" i="6"/>
  <c r="Z3" i="6"/>
  <c r="Z36" i="6"/>
  <c r="Z30" i="6"/>
  <c r="Z29" i="6"/>
  <c r="Z25" i="6"/>
  <c r="Z15" i="6"/>
  <c r="Z51" i="6"/>
  <c r="Z38" i="6"/>
  <c r="Z21" i="6"/>
  <c r="Z20" i="6"/>
  <c r="Z9" i="6"/>
  <c r="Z26" i="6"/>
  <c r="Z18" i="6"/>
  <c r="Z10" i="6"/>
  <c r="Z52" i="6"/>
  <c r="Z49" i="6"/>
  <c r="Z45" i="6"/>
  <c r="Z44" i="6"/>
  <c r="Z35" i="6"/>
  <c r="Z42" i="6"/>
  <c r="Z34" i="6"/>
  <c r="Z23" i="6"/>
  <c r="Z2" i="6"/>
  <c r="Z13" i="6"/>
  <c r="Z47" i="6"/>
  <c r="Z39" i="6"/>
  <c r="Z31" i="6"/>
</calcChain>
</file>

<file path=xl/sharedStrings.xml><?xml version="1.0" encoding="utf-8"?>
<sst xmlns="http://schemas.openxmlformats.org/spreadsheetml/2006/main" count="1025" uniqueCount="159">
  <si>
    <t>資工系</t>
  </si>
  <si>
    <t>B0229015</t>
  </si>
  <si>
    <t>林奕伶</t>
  </si>
  <si>
    <t>B0329001</t>
  </si>
  <si>
    <t>廖家興</t>
  </si>
  <si>
    <t>B0329002</t>
  </si>
  <si>
    <t>王奕翔</t>
  </si>
  <si>
    <t>B0329003</t>
  </si>
  <si>
    <t>林學宇</t>
  </si>
  <si>
    <t>B0329004</t>
  </si>
  <si>
    <t>沈彥勳</t>
  </si>
  <si>
    <t>B0329005</t>
  </si>
  <si>
    <t>陳際勻</t>
  </si>
  <si>
    <t>B0329006</t>
  </si>
  <si>
    <t>林俊傑</t>
  </si>
  <si>
    <t>B0329007</t>
  </si>
  <si>
    <t>陳銘宣</t>
  </si>
  <si>
    <t>B0329008</t>
  </si>
  <si>
    <t>魏翊如</t>
  </si>
  <si>
    <t>B0329009</t>
  </si>
  <si>
    <t>林沅平</t>
  </si>
  <si>
    <t>B0329011</t>
  </si>
  <si>
    <t>施彥廷</t>
  </si>
  <si>
    <t>B0329012</t>
  </si>
  <si>
    <t>游凱婷</t>
  </si>
  <si>
    <t>B0329013</t>
  </si>
  <si>
    <t>林冠成</t>
  </si>
  <si>
    <t>B0329014</t>
  </si>
  <si>
    <t>吳明峰</t>
  </si>
  <si>
    <t>B0329016</t>
  </si>
  <si>
    <t>林思妘</t>
  </si>
  <si>
    <t>B0329017</t>
  </si>
  <si>
    <t>謝冠賢</t>
  </si>
  <si>
    <t>B0329018</t>
  </si>
  <si>
    <t>曾冠錩</t>
  </si>
  <si>
    <t>B0329019</t>
  </si>
  <si>
    <t>張詠鈞</t>
  </si>
  <si>
    <t>B0329020</t>
  </si>
  <si>
    <t>陳筱萱</t>
  </si>
  <si>
    <t>B0329022</t>
  </si>
  <si>
    <t>李育丞</t>
  </si>
  <si>
    <t>B0329024</t>
  </si>
  <si>
    <t>陳奕婷</t>
  </si>
  <si>
    <t>B0329025</t>
  </si>
  <si>
    <t>廖華原</t>
  </si>
  <si>
    <t>B0329026</t>
  </si>
  <si>
    <t>鍾承</t>
  </si>
  <si>
    <t>B0329027</t>
  </si>
  <si>
    <t>余修言</t>
  </si>
  <si>
    <t>B0329028</t>
  </si>
  <si>
    <t>李元碩</t>
  </si>
  <si>
    <t>B0329029</t>
  </si>
  <si>
    <t>洪可珺</t>
  </si>
  <si>
    <t>B0329031</t>
  </si>
  <si>
    <t>謝翔任</t>
  </si>
  <si>
    <t>B0329032</t>
  </si>
  <si>
    <t>孔令宣</t>
  </si>
  <si>
    <t>B0329033</t>
  </si>
  <si>
    <t>B0329034</t>
  </si>
  <si>
    <t>陳仲秋</t>
  </si>
  <si>
    <t>B0329035</t>
  </si>
  <si>
    <t>張庭恩</t>
  </si>
  <si>
    <t>B0329036</t>
  </si>
  <si>
    <t>張家瑋</t>
  </si>
  <si>
    <t>B0329039</t>
  </si>
  <si>
    <t>劉芷菱</t>
  </si>
  <si>
    <t>B0329041</t>
  </si>
  <si>
    <t>陳家安</t>
  </si>
  <si>
    <t>B0329042</t>
  </si>
  <si>
    <t>張皓翔</t>
  </si>
  <si>
    <t>B0329043</t>
  </si>
  <si>
    <t>范綵均</t>
  </si>
  <si>
    <t>B0329044</t>
  </si>
  <si>
    <t>蔡宛芝</t>
  </si>
  <si>
    <t>B0329046</t>
  </si>
  <si>
    <t>陳臆筑</t>
  </si>
  <si>
    <t>B0329047</t>
  </si>
  <si>
    <t>羅珮瑄</t>
  </si>
  <si>
    <t>B0329048</t>
  </si>
  <si>
    <t>陳威愷</t>
  </si>
  <si>
    <t>B0329049</t>
  </si>
  <si>
    <t>許雅琪</t>
  </si>
  <si>
    <t>B0329050</t>
  </si>
  <si>
    <t>林立翔</t>
  </si>
  <si>
    <t>B0329052</t>
  </si>
  <si>
    <t>周采蓁</t>
  </si>
  <si>
    <t>B0329054</t>
  </si>
  <si>
    <t>黃若瑜</t>
  </si>
  <si>
    <t>B0329056</t>
  </si>
  <si>
    <t>彭成立</t>
  </si>
  <si>
    <t>B0329057</t>
  </si>
  <si>
    <t>黃泓智</t>
  </si>
  <si>
    <t>B0329058</t>
  </si>
  <si>
    <t>黃揚倫</t>
  </si>
  <si>
    <t>B0329059</t>
  </si>
  <si>
    <t>陳莘雅</t>
  </si>
  <si>
    <t>B0329060</t>
  </si>
  <si>
    <t>林摯烜</t>
  </si>
  <si>
    <t>B0329062</t>
  </si>
  <si>
    <t>張順豪</t>
  </si>
  <si>
    <t>B0344136</t>
  </si>
  <si>
    <t>楊承浩</t>
  </si>
  <si>
    <t>第一次結報</t>
    <phoneticPr fontId="1" type="noConversion"/>
  </si>
  <si>
    <t>X</t>
    <phoneticPr fontId="1" type="noConversion"/>
  </si>
  <si>
    <t>第二次結報</t>
    <phoneticPr fontId="1" type="noConversion"/>
  </si>
  <si>
    <t>允許遲交55</t>
    <phoneticPr fontId="1" type="noConversion"/>
  </si>
  <si>
    <t>陳信佑</t>
    <phoneticPr fontId="1" type="noConversion"/>
  </si>
  <si>
    <t>第一份樣本55</t>
    <phoneticPr fontId="1" type="noConversion"/>
  </si>
  <si>
    <t>第三次結報</t>
    <phoneticPr fontId="1" type="noConversion"/>
  </si>
  <si>
    <t>第四次結報</t>
    <phoneticPr fontId="1" type="noConversion"/>
  </si>
  <si>
    <t>第一次實驗</t>
    <phoneticPr fontId="1" type="noConversion"/>
  </si>
  <si>
    <t>第二次實驗</t>
    <phoneticPr fontId="1" type="noConversion"/>
  </si>
  <si>
    <t>第三次實驗</t>
    <phoneticPr fontId="1" type="noConversion"/>
  </si>
  <si>
    <t>第四次實驗</t>
    <phoneticPr fontId="1" type="noConversion"/>
  </si>
  <si>
    <t>第五次實驗</t>
    <phoneticPr fontId="1" type="noConversion"/>
  </si>
  <si>
    <t>第五次結報</t>
    <phoneticPr fontId="1" type="noConversion"/>
  </si>
  <si>
    <t>期中實驗結報</t>
    <phoneticPr fontId="1" type="noConversion"/>
  </si>
  <si>
    <t>X</t>
    <phoneticPr fontId="1" type="noConversion"/>
  </si>
  <si>
    <t>期中實驗</t>
    <phoneticPr fontId="1" type="noConversion"/>
  </si>
  <si>
    <t>第六次結報</t>
    <phoneticPr fontId="1" type="noConversion"/>
  </si>
  <si>
    <t>第七次結報</t>
    <phoneticPr fontId="1" type="noConversion"/>
  </si>
  <si>
    <t>X</t>
    <phoneticPr fontId="1" type="noConversion"/>
  </si>
  <si>
    <t>X</t>
    <phoneticPr fontId="1" type="noConversion"/>
  </si>
  <si>
    <t>第六次實驗</t>
    <phoneticPr fontId="1" type="noConversion"/>
  </si>
  <si>
    <t>第七次實驗</t>
    <phoneticPr fontId="1" type="noConversion"/>
  </si>
  <si>
    <t>D 30</t>
    <phoneticPr fontId="1" type="noConversion"/>
  </si>
  <si>
    <t>D 50</t>
    <phoneticPr fontId="1" type="noConversion"/>
  </si>
  <si>
    <t>D 35</t>
    <phoneticPr fontId="1" type="noConversion"/>
  </si>
  <si>
    <t>D 40</t>
    <phoneticPr fontId="1" type="noConversion"/>
  </si>
  <si>
    <t>D 45</t>
    <phoneticPr fontId="1" type="noConversion"/>
  </si>
  <si>
    <t>第一次實驗</t>
    <phoneticPr fontId="1" type="noConversion"/>
  </si>
  <si>
    <t>一般實驗總成績</t>
    <phoneticPr fontId="1" type="noConversion"/>
  </si>
  <si>
    <t>期末實驗</t>
    <phoneticPr fontId="1" type="noConversion"/>
  </si>
  <si>
    <t>期末實驗結報</t>
    <phoneticPr fontId="1" type="noConversion"/>
  </si>
  <si>
    <t>期末實驗</t>
    <phoneticPr fontId="1" type="noConversion"/>
  </si>
  <si>
    <t>期末實驗結報</t>
    <phoneticPr fontId="1" type="noConversion"/>
  </si>
  <si>
    <t>一般實驗成績</t>
    <phoneticPr fontId="1" type="noConversion"/>
  </si>
  <si>
    <t>預報成績</t>
    <phoneticPr fontId="1" type="noConversion"/>
  </si>
  <si>
    <t>總成績</t>
    <phoneticPr fontId="1" type="noConversion"/>
  </si>
  <si>
    <t>D 35</t>
    <phoneticPr fontId="1" type="noConversion"/>
  </si>
  <si>
    <t>D 45</t>
    <phoneticPr fontId="1" type="noConversion"/>
  </si>
  <si>
    <t>D 30</t>
    <phoneticPr fontId="1" type="noConversion"/>
  </si>
  <si>
    <t>D 25</t>
    <phoneticPr fontId="1" type="noConversion"/>
  </si>
  <si>
    <t>D 50</t>
    <phoneticPr fontId="1" type="noConversion"/>
  </si>
  <si>
    <t>D 35</t>
    <phoneticPr fontId="1" type="noConversion"/>
  </si>
  <si>
    <t>D 35</t>
    <phoneticPr fontId="1" type="noConversion"/>
  </si>
  <si>
    <t>D 35</t>
    <phoneticPr fontId="1" type="noConversion"/>
  </si>
  <si>
    <t>D 30</t>
    <phoneticPr fontId="1" type="noConversion"/>
  </si>
  <si>
    <t>D 35</t>
    <phoneticPr fontId="1" type="noConversion"/>
  </si>
  <si>
    <t>結報有交</t>
    <phoneticPr fontId="1" type="noConversion"/>
  </si>
  <si>
    <t>D 40</t>
    <phoneticPr fontId="1" type="noConversion"/>
  </si>
  <si>
    <t>第一次預報</t>
  </si>
  <si>
    <t>第三次預報</t>
  </si>
  <si>
    <t>第四次預報</t>
  </si>
  <si>
    <t>第五次預報</t>
  </si>
  <si>
    <t>第六次預報</t>
    <phoneticPr fontId="1" type="noConversion"/>
  </si>
  <si>
    <t>第七次預報</t>
    <phoneticPr fontId="1" type="noConversion"/>
  </si>
  <si>
    <t>AVG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</si>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</sst>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3" sqref="M13"/>
    </sheetView>
  </sheetViews>
  <sheetFormatPr defaultRowHeight="16.5" x14ac:dyDescent="0.25"/>
  <cols>
    <col min="5" max="5" width="11.625" bestFit="1" customWidth="1"/>
    <col min="6" max="6" width="13.875" bestFit="1" customWidth="1"/>
    <col min="7" max="11" width="11.625" bestFit="1" customWidth="1"/>
    <col min="12" max="13" width="13.875" bestFit="1" customWidth="1"/>
  </cols>
  <sheetData>
    <row r="1" spans="1:13" x14ac:dyDescent="0.25">
      <c r="E1" t="s">
        <v>102</v>
      </c>
      <c r="F1" t="s">
        <v>104</v>
      </c>
      <c r="G1" t="s">
        <v>108</v>
      </c>
      <c r="H1" t="s">
        <v>109</v>
      </c>
      <c r="I1" t="s">
        <v>115</v>
      </c>
      <c r="J1" t="s">
        <v>119</v>
      </c>
      <c r="K1" t="s">
        <v>120</v>
      </c>
      <c r="L1" t="s">
        <v>116</v>
      </c>
      <c r="M1" t="s">
        <v>133</v>
      </c>
    </row>
    <row r="2" spans="1:13" x14ac:dyDescent="0.25">
      <c r="A2" t="s">
        <v>0</v>
      </c>
      <c r="B2" t="s">
        <v>1</v>
      </c>
      <c r="C2" t="s">
        <v>2</v>
      </c>
      <c r="E2">
        <v>55</v>
      </c>
      <c r="F2">
        <v>50</v>
      </c>
      <c r="G2">
        <v>50</v>
      </c>
      <c r="H2">
        <v>50</v>
      </c>
      <c r="I2">
        <v>50</v>
      </c>
      <c r="J2">
        <v>80</v>
      </c>
      <c r="K2">
        <v>65</v>
      </c>
      <c r="L2">
        <v>80</v>
      </c>
      <c r="M2">
        <v>80</v>
      </c>
    </row>
    <row r="3" spans="1:13" x14ac:dyDescent="0.25">
      <c r="A3" t="s">
        <v>0</v>
      </c>
      <c r="B3" t="s">
        <v>3</v>
      </c>
      <c r="C3" t="s">
        <v>4</v>
      </c>
      <c r="E3">
        <v>55</v>
      </c>
      <c r="F3">
        <v>60</v>
      </c>
      <c r="G3">
        <v>60</v>
      </c>
      <c r="H3">
        <v>55</v>
      </c>
      <c r="I3">
        <v>60</v>
      </c>
      <c r="J3">
        <v>60</v>
      </c>
      <c r="K3">
        <v>60</v>
      </c>
      <c r="L3">
        <v>75</v>
      </c>
      <c r="M3">
        <v>80</v>
      </c>
    </row>
    <row r="4" spans="1:13" x14ac:dyDescent="0.25">
      <c r="A4" t="s">
        <v>0</v>
      </c>
      <c r="B4" t="s">
        <v>5</v>
      </c>
      <c r="C4" t="s">
        <v>6</v>
      </c>
      <c r="E4">
        <v>55</v>
      </c>
      <c r="F4">
        <v>55</v>
      </c>
      <c r="G4">
        <v>50</v>
      </c>
      <c r="H4">
        <v>50</v>
      </c>
      <c r="I4">
        <v>50</v>
      </c>
      <c r="J4">
        <v>55</v>
      </c>
      <c r="K4">
        <v>50</v>
      </c>
      <c r="L4">
        <v>50</v>
      </c>
    </row>
    <row r="5" spans="1:13" x14ac:dyDescent="0.25">
      <c r="A5" t="s">
        <v>0</v>
      </c>
      <c r="B5" t="s">
        <v>7</v>
      </c>
      <c r="C5" t="s">
        <v>8</v>
      </c>
      <c r="E5">
        <v>55</v>
      </c>
      <c r="F5">
        <v>45</v>
      </c>
      <c r="G5">
        <v>45</v>
      </c>
      <c r="H5">
        <v>55</v>
      </c>
      <c r="I5">
        <v>50</v>
      </c>
      <c r="J5">
        <v>50</v>
      </c>
      <c r="K5">
        <v>45</v>
      </c>
      <c r="L5">
        <v>65</v>
      </c>
    </row>
    <row r="6" spans="1:13" x14ac:dyDescent="0.25">
      <c r="A6" t="s">
        <v>0</v>
      </c>
      <c r="B6" t="s">
        <v>9</v>
      </c>
      <c r="C6" t="s">
        <v>10</v>
      </c>
      <c r="E6">
        <v>60</v>
      </c>
      <c r="F6">
        <v>55</v>
      </c>
      <c r="G6">
        <v>70</v>
      </c>
      <c r="H6">
        <v>60</v>
      </c>
      <c r="I6">
        <v>55</v>
      </c>
      <c r="J6">
        <v>55</v>
      </c>
      <c r="K6">
        <v>60</v>
      </c>
      <c r="L6">
        <v>65</v>
      </c>
    </row>
    <row r="7" spans="1:13" x14ac:dyDescent="0.25">
      <c r="A7" t="s">
        <v>0</v>
      </c>
      <c r="B7" t="s">
        <v>11</v>
      </c>
      <c r="C7" t="s">
        <v>12</v>
      </c>
      <c r="E7">
        <v>60</v>
      </c>
      <c r="F7">
        <v>55</v>
      </c>
      <c r="G7">
        <v>55</v>
      </c>
      <c r="H7">
        <v>50</v>
      </c>
      <c r="I7">
        <v>50</v>
      </c>
      <c r="J7">
        <v>55</v>
      </c>
      <c r="K7">
        <v>55</v>
      </c>
      <c r="L7">
        <v>60</v>
      </c>
      <c r="M7">
        <v>50</v>
      </c>
    </row>
    <row r="8" spans="1:13" x14ac:dyDescent="0.25">
      <c r="A8" t="s">
        <v>0</v>
      </c>
      <c r="B8" t="s">
        <v>13</v>
      </c>
      <c r="C8" t="s">
        <v>14</v>
      </c>
      <c r="E8">
        <v>60</v>
      </c>
      <c r="F8">
        <v>60</v>
      </c>
      <c r="G8">
        <v>60</v>
      </c>
      <c r="H8">
        <v>65</v>
      </c>
      <c r="I8">
        <v>60</v>
      </c>
      <c r="J8">
        <v>60</v>
      </c>
      <c r="K8">
        <v>60</v>
      </c>
      <c r="L8">
        <v>60</v>
      </c>
      <c r="M8">
        <v>50</v>
      </c>
    </row>
    <row r="9" spans="1:13" x14ac:dyDescent="0.25">
      <c r="A9" t="s">
        <v>0</v>
      </c>
      <c r="B9" t="s">
        <v>15</v>
      </c>
      <c r="C9" t="s">
        <v>16</v>
      </c>
      <c r="E9">
        <v>60</v>
      </c>
      <c r="F9">
        <v>60</v>
      </c>
      <c r="G9">
        <v>60</v>
      </c>
      <c r="H9">
        <v>60</v>
      </c>
      <c r="I9">
        <v>50</v>
      </c>
      <c r="J9">
        <v>60</v>
      </c>
      <c r="K9">
        <v>60</v>
      </c>
      <c r="L9">
        <v>55</v>
      </c>
      <c r="M9">
        <v>50</v>
      </c>
    </row>
    <row r="10" spans="1:13" x14ac:dyDescent="0.25">
      <c r="A10" t="s">
        <v>0</v>
      </c>
      <c r="B10" t="s">
        <v>17</v>
      </c>
      <c r="C10" t="s">
        <v>18</v>
      </c>
      <c r="E10" t="s">
        <v>103</v>
      </c>
      <c r="F10" t="s">
        <v>103</v>
      </c>
      <c r="G10">
        <v>45</v>
      </c>
      <c r="H10" t="s">
        <v>103</v>
      </c>
      <c r="I10">
        <v>40</v>
      </c>
      <c r="J10" t="s">
        <v>121</v>
      </c>
      <c r="K10" t="s">
        <v>122</v>
      </c>
      <c r="L10" t="s">
        <v>117</v>
      </c>
    </row>
    <row r="11" spans="1:13" x14ac:dyDescent="0.25">
      <c r="A11" t="s">
        <v>0</v>
      </c>
      <c r="B11" t="s">
        <v>19</v>
      </c>
      <c r="C11" t="s">
        <v>20</v>
      </c>
      <c r="E11">
        <v>55</v>
      </c>
      <c r="F11" t="s">
        <v>105</v>
      </c>
      <c r="G11">
        <v>55</v>
      </c>
      <c r="H11">
        <v>50</v>
      </c>
      <c r="I11">
        <v>55</v>
      </c>
      <c r="J11">
        <v>55</v>
      </c>
      <c r="K11">
        <v>60</v>
      </c>
      <c r="L11">
        <v>55</v>
      </c>
      <c r="M11">
        <v>65</v>
      </c>
    </row>
    <row r="12" spans="1:13" x14ac:dyDescent="0.25">
      <c r="A12" t="s">
        <v>0</v>
      </c>
      <c r="B12" t="s">
        <v>21</v>
      </c>
      <c r="C12" t="s">
        <v>22</v>
      </c>
      <c r="E12">
        <v>50</v>
      </c>
      <c r="F12" t="s">
        <v>150</v>
      </c>
      <c r="G12" t="s">
        <v>125</v>
      </c>
      <c r="H12">
        <v>40</v>
      </c>
      <c r="I12" t="s">
        <v>125</v>
      </c>
      <c r="J12">
        <v>45</v>
      </c>
      <c r="K12" t="s">
        <v>142</v>
      </c>
      <c r="L12">
        <v>45</v>
      </c>
      <c r="M12">
        <v>50</v>
      </c>
    </row>
    <row r="13" spans="1:13" x14ac:dyDescent="0.25">
      <c r="A13" t="s">
        <v>0</v>
      </c>
      <c r="B13" t="s">
        <v>23</v>
      </c>
      <c r="C13" t="s">
        <v>24</v>
      </c>
      <c r="E13" t="s">
        <v>143</v>
      </c>
      <c r="F13">
        <v>60</v>
      </c>
      <c r="G13">
        <v>50</v>
      </c>
      <c r="H13">
        <v>50</v>
      </c>
      <c r="I13">
        <v>50</v>
      </c>
      <c r="J13">
        <v>50</v>
      </c>
      <c r="K13">
        <v>55</v>
      </c>
      <c r="L13">
        <v>50</v>
      </c>
      <c r="M13">
        <v>50</v>
      </c>
    </row>
    <row r="14" spans="1:13" x14ac:dyDescent="0.25">
      <c r="A14" t="s">
        <v>0</v>
      </c>
      <c r="B14" t="s">
        <v>25</v>
      </c>
      <c r="C14" t="s">
        <v>26</v>
      </c>
      <c r="E14">
        <v>50</v>
      </c>
      <c r="F14">
        <v>45</v>
      </c>
      <c r="G14">
        <v>45</v>
      </c>
      <c r="H14">
        <v>45</v>
      </c>
      <c r="I14" t="s">
        <v>125</v>
      </c>
      <c r="J14">
        <v>45</v>
      </c>
      <c r="K14" t="s">
        <v>142</v>
      </c>
      <c r="L14">
        <v>45</v>
      </c>
      <c r="M14">
        <v>50</v>
      </c>
    </row>
    <row r="15" spans="1:13" x14ac:dyDescent="0.25">
      <c r="A15" t="s">
        <v>0</v>
      </c>
      <c r="B15" t="s">
        <v>27</v>
      </c>
      <c r="C15" t="s">
        <v>28</v>
      </c>
      <c r="E15">
        <v>45</v>
      </c>
      <c r="F15">
        <v>45</v>
      </c>
      <c r="G15">
        <v>50</v>
      </c>
      <c r="H15">
        <v>45</v>
      </c>
      <c r="I15">
        <v>45</v>
      </c>
      <c r="J15">
        <v>45</v>
      </c>
      <c r="K15">
        <v>45</v>
      </c>
      <c r="L15">
        <v>50</v>
      </c>
      <c r="M15">
        <v>50</v>
      </c>
    </row>
    <row r="16" spans="1:13" x14ac:dyDescent="0.25">
      <c r="A16" t="s">
        <v>0</v>
      </c>
      <c r="B16" t="s">
        <v>29</v>
      </c>
      <c r="C16" t="s">
        <v>30</v>
      </c>
      <c r="E16">
        <v>65</v>
      </c>
      <c r="F16">
        <v>55</v>
      </c>
      <c r="G16">
        <v>70</v>
      </c>
      <c r="H16">
        <v>60</v>
      </c>
      <c r="I16">
        <v>70</v>
      </c>
      <c r="J16">
        <v>65</v>
      </c>
      <c r="K16">
        <v>70</v>
      </c>
      <c r="L16">
        <v>80</v>
      </c>
      <c r="M16">
        <v>80</v>
      </c>
    </row>
    <row r="17" spans="1:13" x14ac:dyDescent="0.25">
      <c r="A17" t="s">
        <v>0</v>
      </c>
      <c r="B17" t="s">
        <v>31</v>
      </c>
      <c r="C17" t="s">
        <v>32</v>
      </c>
      <c r="E17">
        <v>65</v>
      </c>
      <c r="F17">
        <v>65</v>
      </c>
      <c r="G17">
        <v>75</v>
      </c>
      <c r="H17">
        <v>65</v>
      </c>
      <c r="I17">
        <v>60</v>
      </c>
      <c r="J17">
        <v>65</v>
      </c>
      <c r="K17">
        <v>65</v>
      </c>
      <c r="L17">
        <v>75</v>
      </c>
      <c r="M17">
        <v>70</v>
      </c>
    </row>
    <row r="18" spans="1:13" x14ac:dyDescent="0.25">
      <c r="A18" t="s">
        <v>0</v>
      </c>
      <c r="B18" t="s">
        <v>33</v>
      </c>
      <c r="C18" t="s">
        <v>34</v>
      </c>
      <c r="E18">
        <v>60</v>
      </c>
      <c r="F18">
        <v>55</v>
      </c>
      <c r="G18">
        <v>60</v>
      </c>
      <c r="H18">
        <v>55</v>
      </c>
      <c r="I18">
        <v>60</v>
      </c>
      <c r="J18">
        <v>55</v>
      </c>
      <c r="K18">
        <v>60</v>
      </c>
      <c r="L18">
        <v>55</v>
      </c>
      <c r="M18">
        <v>50</v>
      </c>
    </row>
    <row r="19" spans="1:13" x14ac:dyDescent="0.25">
      <c r="A19" t="s">
        <v>0</v>
      </c>
      <c r="B19" t="s">
        <v>35</v>
      </c>
      <c r="C19" t="s">
        <v>36</v>
      </c>
      <c r="E19">
        <v>60</v>
      </c>
      <c r="F19">
        <v>55</v>
      </c>
      <c r="G19">
        <v>55</v>
      </c>
      <c r="H19">
        <v>45</v>
      </c>
      <c r="I19">
        <v>40</v>
      </c>
      <c r="J19">
        <v>55</v>
      </c>
      <c r="K19">
        <v>50</v>
      </c>
      <c r="L19">
        <v>50</v>
      </c>
    </row>
    <row r="20" spans="1:13" x14ac:dyDescent="0.25">
      <c r="A20" t="s">
        <v>0</v>
      </c>
      <c r="B20" t="s">
        <v>37</v>
      </c>
      <c r="C20" t="s">
        <v>38</v>
      </c>
      <c r="E20">
        <v>50</v>
      </c>
      <c r="F20">
        <v>45</v>
      </c>
      <c r="G20">
        <v>50</v>
      </c>
      <c r="H20">
        <v>55</v>
      </c>
      <c r="I20" t="s">
        <v>139</v>
      </c>
      <c r="J20">
        <v>50</v>
      </c>
      <c r="K20">
        <v>50</v>
      </c>
      <c r="L20">
        <v>45</v>
      </c>
      <c r="M20">
        <v>50</v>
      </c>
    </row>
    <row r="21" spans="1:13" x14ac:dyDescent="0.25">
      <c r="A21" t="s">
        <v>0</v>
      </c>
      <c r="B21" t="s">
        <v>39</v>
      </c>
      <c r="C21" t="s">
        <v>40</v>
      </c>
      <c r="E21">
        <v>75</v>
      </c>
      <c r="F21">
        <v>60</v>
      </c>
      <c r="G21">
        <v>65</v>
      </c>
      <c r="H21">
        <v>55</v>
      </c>
      <c r="I21">
        <v>55</v>
      </c>
      <c r="J21">
        <v>60</v>
      </c>
      <c r="K21">
        <v>60</v>
      </c>
      <c r="L21">
        <v>80</v>
      </c>
      <c r="M21">
        <v>70</v>
      </c>
    </row>
    <row r="22" spans="1:13" x14ac:dyDescent="0.25">
      <c r="A22" t="s">
        <v>0</v>
      </c>
      <c r="B22" t="s">
        <v>41</v>
      </c>
      <c r="C22" t="s">
        <v>42</v>
      </c>
      <c r="E22">
        <v>50</v>
      </c>
      <c r="F22">
        <v>50</v>
      </c>
      <c r="G22">
        <v>50</v>
      </c>
      <c r="H22">
        <v>45</v>
      </c>
      <c r="I22">
        <v>50</v>
      </c>
      <c r="J22">
        <v>45</v>
      </c>
      <c r="K22" t="s">
        <v>140</v>
      </c>
      <c r="L22">
        <v>50</v>
      </c>
      <c r="M22">
        <v>50</v>
      </c>
    </row>
    <row r="23" spans="1:13" x14ac:dyDescent="0.25">
      <c r="A23" t="s">
        <v>0</v>
      </c>
      <c r="B23" t="s">
        <v>43</v>
      </c>
      <c r="C23" t="s">
        <v>44</v>
      </c>
      <c r="E23">
        <v>55</v>
      </c>
      <c r="F23">
        <v>55</v>
      </c>
      <c r="G23" t="s">
        <v>126</v>
      </c>
      <c r="H23">
        <v>75</v>
      </c>
      <c r="I23">
        <v>60</v>
      </c>
      <c r="J23">
        <v>65</v>
      </c>
      <c r="K23">
        <v>55</v>
      </c>
      <c r="L23">
        <v>60</v>
      </c>
      <c r="M23">
        <v>50</v>
      </c>
    </row>
    <row r="24" spans="1:13" x14ac:dyDescent="0.25">
      <c r="A24" t="s">
        <v>0</v>
      </c>
      <c r="B24" t="s">
        <v>45</v>
      </c>
      <c r="C24" t="s">
        <v>46</v>
      </c>
      <c r="E24">
        <v>55</v>
      </c>
      <c r="F24" t="s">
        <v>142</v>
      </c>
      <c r="G24">
        <v>45</v>
      </c>
      <c r="H24">
        <v>50</v>
      </c>
      <c r="I24" t="s">
        <v>139</v>
      </c>
      <c r="J24" t="s">
        <v>125</v>
      </c>
      <c r="K24" t="s">
        <v>125</v>
      </c>
      <c r="L24" t="s">
        <v>146</v>
      </c>
    </row>
    <row r="25" spans="1:13" x14ac:dyDescent="0.25">
      <c r="A25" t="s">
        <v>0</v>
      </c>
      <c r="B25" t="s">
        <v>47</v>
      </c>
      <c r="C25" t="s">
        <v>48</v>
      </c>
      <c r="E25" t="s">
        <v>143</v>
      </c>
      <c r="F25">
        <v>55</v>
      </c>
      <c r="G25">
        <v>55</v>
      </c>
      <c r="H25">
        <v>60</v>
      </c>
      <c r="I25">
        <v>45</v>
      </c>
      <c r="J25">
        <v>40</v>
      </c>
      <c r="K25">
        <v>65</v>
      </c>
      <c r="L25">
        <v>50</v>
      </c>
      <c r="M25">
        <v>75</v>
      </c>
    </row>
    <row r="26" spans="1:13" x14ac:dyDescent="0.25">
      <c r="A26" t="s">
        <v>0</v>
      </c>
      <c r="B26" t="s">
        <v>49</v>
      </c>
      <c r="C26" t="s">
        <v>50</v>
      </c>
      <c r="E26">
        <v>65</v>
      </c>
      <c r="F26">
        <v>50</v>
      </c>
      <c r="G26" t="s">
        <v>125</v>
      </c>
      <c r="H26">
        <v>55</v>
      </c>
      <c r="I26" t="s">
        <v>127</v>
      </c>
      <c r="J26">
        <v>50</v>
      </c>
      <c r="K26">
        <v>50</v>
      </c>
      <c r="L26">
        <v>50</v>
      </c>
    </row>
    <row r="27" spans="1:13" x14ac:dyDescent="0.25">
      <c r="A27" t="s">
        <v>0</v>
      </c>
      <c r="B27" t="s">
        <v>51</v>
      </c>
      <c r="C27" t="s">
        <v>52</v>
      </c>
      <c r="E27">
        <v>55</v>
      </c>
      <c r="F27">
        <v>50</v>
      </c>
      <c r="G27">
        <v>50</v>
      </c>
      <c r="H27">
        <v>50</v>
      </c>
      <c r="I27">
        <v>45</v>
      </c>
      <c r="J27">
        <v>50</v>
      </c>
      <c r="K27">
        <v>50</v>
      </c>
      <c r="L27">
        <v>50</v>
      </c>
    </row>
    <row r="28" spans="1:13" x14ac:dyDescent="0.25">
      <c r="A28" t="s">
        <v>0</v>
      </c>
      <c r="B28" t="s">
        <v>53</v>
      </c>
      <c r="C28" t="s">
        <v>54</v>
      </c>
      <c r="E28">
        <v>65</v>
      </c>
      <c r="F28">
        <v>55</v>
      </c>
      <c r="G28">
        <v>60</v>
      </c>
      <c r="H28">
        <v>55</v>
      </c>
      <c r="I28">
        <v>55</v>
      </c>
      <c r="J28">
        <v>60</v>
      </c>
      <c r="K28">
        <v>60</v>
      </c>
      <c r="L28">
        <v>55</v>
      </c>
      <c r="M28">
        <v>80</v>
      </c>
    </row>
    <row r="29" spans="1:13" x14ac:dyDescent="0.25">
      <c r="A29" t="s">
        <v>0</v>
      </c>
      <c r="B29" t="s">
        <v>55</v>
      </c>
      <c r="C29" t="s">
        <v>56</v>
      </c>
      <c r="E29">
        <v>55</v>
      </c>
      <c r="F29">
        <v>50</v>
      </c>
      <c r="G29">
        <v>55</v>
      </c>
      <c r="H29">
        <v>50</v>
      </c>
      <c r="I29">
        <v>55</v>
      </c>
      <c r="J29">
        <v>55</v>
      </c>
      <c r="K29">
        <v>60</v>
      </c>
      <c r="L29">
        <v>55</v>
      </c>
      <c r="M29">
        <v>80</v>
      </c>
    </row>
    <row r="30" spans="1:13" x14ac:dyDescent="0.25">
      <c r="A30" t="s">
        <v>0</v>
      </c>
      <c r="B30" t="s">
        <v>57</v>
      </c>
      <c r="C30" t="s">
        <v>106</v>
      </c>
      <c r="E30">
        <v>60</v>
      </c>
      <c r="F30">
        <v>55</v>
      </c>
      <c r="G30">
        <v>60</v>
      </c>
      <c r="H30">
        <v>55</v>
      </c>
      <c r="I30">
        <v>50</v>
      </c>
      <c r="J30">
        <v>50</v>
      </c>
      <c r="K30">
        <v>60</v>
      </c>
      <c r="L30">
        <v>55</v>
      </c>
      <c r="M30">
        <v>60</v>
      </c>
    </row>
    <row r="31" spans="1:13" x14ac:dyDescent="0.25">
      <c r="A31" t="s">
        <v>0</v>
      </c>
      <c r="B31" t="s">
        <v>58</v>
      </c>
      <c r="C31" t="s">
        <v>59</v>
      </c>
      <c r="E31">
        <v>55</v>
      </c>
      <c r="F31">
        <v>50</v>
      </c>
      <c r="G31">
        <v>55</v>
      </c>
      <c r="H31">
        <v>55</v>
      </c>
      <c r="I31" t="s">
        <v>128</v>
      </c>
      <c r="J31" t="s">
        <v>122</v>
      </c>
      <c r="K31">
        <v>50</v>
      </c>
      <c r="L31">
        <v>55</v>
      </c>
      <c r="M31">
        <v>70</v>
      </c>
    </row>
    <row r="32" spans="1:13" x14ac:dyDescent="0.25">
      <c r="A32" t="s">
        <v>0</v>
      </c>
      <c r="B32" t="s">
        <v>60</v>
      </c>
      <c r="C32" t="s">
        <v>61</v>
      </c>
      <c r="E32">
        <v>55</v>
      </c>
      <c r="F32">
        <v>55</v>
      </c>
      <c r="G32">
        <v>55</v>
      </c>
      <c r="H32">
        <v>45</v>
      </c>
      <c r="I32">
        <v>50</v>
      </c>
      <c r="J32">
        <v>40</v>
      </c>
      <c r="K32">
        <v>40</v>
      </c>
      <c r="L32">
        <v>55</v>
      </c>
      <c r="M32">
        <v>50</v>
      </c>
    </row>
    <row r="33" spans="1:13" x14ac:dyDescent="0.25">
      <c r="A33" t="s">
        <v>0</v>
      </c>
      <c r="B33" t="s">
        <v>62</v>
      </c>
      <c r="C33" t="s">
        <v>63</v>
      </c>
      <c r="E33">
        <v>45</v>
      </c>
      <c r="F33">
        <v>45</v>
      </c>
      <c r="G33">
        <v>45</v>
      </c>
      <c r="H33">
        <v>45</v>
      </c>
      <c r="I33" t="s">
        <v>147</v>
      </c>
      <c r="J33">
        <v>45</v>
      </c>
      <c r="K33" t="s">
        <v>148</v>
      </c>
      <c r="L33">
        <v>45</v>
      </c>
      <c r="M33">
        <v>60</v>
      </c>
    </row>
    <row r="34" spans="1:13" x14ac:dyDescent="0.25">
      <c r="A34" t="s">
        <v>0</v>
      </c>
      <c r="B34" t="s">
        <v>64</v>
      </c>
      <c r="C34" t="s">
        <v>65</v>
      </c>
      <c r="E34">
        <v>45</v>
      </c>
      <c r="F34">
        <v>45</v>
      </c>
      <c r="G34">
        <v>55</v>
      </c>
      <c r="H34">
        <v>55</v>
      </c>
      <c r="I34" t="s">
        <v>144</v>
      </c>
      <c r="J34">
        <v>45</v>
      </c>
      <c r="K34">
        <v>50</v>
      </c>
      <c r="L34">
        <v>45</v>
      </c>
      <c r="M34">
        <v>50</v>
      </c>
    </row>
    <row r="35" spans="1:13" x14ac:dyDescent="0.25">
      <c r="A35" t="s">
        <v>0</v>
      </c>
      <c r="B35" t="s">
        <v>66</v>
      </c>
      <c r="C35" t="s">
        <v>67</v>
      </c>
      <c r="E35">
        <v>60</v>
      </c>
      <c r="F35">
        <v>55</v>
      </c>
      <c r="G35">
        <v>50</v>
      </c>
      <c r="H35">
        <v>50</v>
      </c>
      <c r="I35">
        <v>50</v>
      </c>
      <c r="J35">
        <v>55</v>
      </c>
      <c r="K35">
        <v>65</v>
      </c>
      <c r="L35">
        <v>65</v>
      </c>
    </row>
    <row r="36" spans="1:13" x14ac:dyDescent="0.25">
      <c r="A36" t="s">
        <v>0</v>
      </c>
      <c r="B36" t="s">
        <v>68</v>
      </c>
      <c r="C36" t="s">
        <v>69</v>
      </c>
      <c r="E36">
        <v>60</v>
      </c>
      <c r="F36">
        <v>60</v>
      </c>
      <c r="G36">
        <v>65</v>
      </c>
      <c r="H36">
        <v>65</v>
      </c>
      <c r="I36">
        <v>60</v>
      </c>
      <c r="J36">
        <v>60</v>
      </c>
      <c r="K36">
        <v>65</v>
      </c>
      <c r="L36">
        <v>65</v>
      </c>
      <c r="M36">
        <v>60</v>
      </c>
    </row>
    <row r="37" spans="1:13" x14ac:dyDescent="0.25">
      <c r="A37" t="s">
        <v>0</v>
      </c>
      <c r="B37" t="s">
        <v>70</v>
      </c>
      <c r="C37" t="s">
        <v>71</v>
      </c>
      <c r="E37">
        <v>65</v>
      </c>
      <c r="F37" t="s">
        <v>107</v>
      </c>
      <c r="G37">
        <v>75</v>
      </c>
      <c r="H37">
        <v>65</v>
      </c>
      <c r="I37">
        <v>80</v>
      </c>
      <c r="J37">
        <v>70</v>
      </c>
      <c r="K37">
        <v>75</v>
      </c>
      <c r="L37">
        <v>80</v>
      </c>
      <c r="M37">
        <v>90</v>
      </c>
    </row>
    <row r="38" spans="1:13" x14ac:dyDescent="0.25">
      <c r="A38" t="s">
        <v>0</v>
      </c>
      <c r="B38" t="s">
        <v>72</v>
      </c>
      <c r="C38" t="s">
        <v>73</v>
      </c>
      <c r="E38">
        <v>60</v>
      </c>
      <c r="F38">
        <v>65</v>
      </c>
      <c r="G38">
        <v>65</v>
      </c>
      <c r="H38">
        <v>60</v>
      </c>
      <c r="I38">
        <v>55</v>
      </c>
      <c r="J38">
        <v>55</v>
      </c>
      <c r="K38">
        <v>55</v>
      </c>
      <c r="L38">
        <v>60</v>
      </c>
    </row>
    <row r="39" spans="1:13" x14ac:dyDescent="0.25">
      <c r="A39" t="s">
        <v>0</v>
      </c>
      <c r="B39" t="s">
        <v>74</v>
      </c>
      <c r="C39" t="s">
        <v>75</v>
      </c>
      <c r="E39">
        <v>65</v>
      </c>
      <c r="F39">
        <v>60</v>
      </c>
      <c r="G39">
        <v>65</v>
      </c>
      <c r="H39">
        <v>55</v>
      </c>
      <c r="I39">
        <v>60</v>
      </c>
      <c r="J39">
        <v>65</v>
      </c>
      <c r="K39">
        <v>70</v>
      </c>
      <c r="L39">
        <v>80</v>
      </c>
      <c r="M39">
        <v>85</v>
      </c>
    </row>
    <row r="40" spans="1:13" x14ac:dyDescent="0.25">
      <c r="A40" t="s">
        <v>0</v>
      </c>
      <c r="B40" t="s">
        <v>76</v>
      </c>
      <c r="C40" t="s">
        <v>77</v>
      </c>
      <c r="E40">
        <v>55</v>
      </c>
      <c r="F40">
        <v>55</v>
      </c>
      <c r="G40">
        <v>60</v>
      </c>
      <c r="H40">
        <v>55</v>
      </c>
      <c r="I40">
        <v>55</v>
      </c>
      <c r="J40">
        <v>55</v>
      </c>
      <c r="K40">
        <v>65</v>
      </c>
      <c r="L40">
        <v>55</v>
      </c>
    </row>
    <row r="41" spans="1:13" x14ac:dyDescent="0.25">
      <c r="A41" t="s">
        <v>0</v>
      </c>
      <c r="B41" t="s">
        <v>78</v>
      </c>
      <c r="C41" t="s">
        <v>79</v>
      </c>
      <c r="E41" t="s">
        <v>127</v>
      </c>
      <c r="F41" t="s">
        <v>129</v>
      </c>
      <c r="G41" t="s">
        <v>127</v>
      </c>
      <c r="H41" t="s">
        <v>125</v>
      </c>
      <c r="I41" t="s">
        <v>127</v>
      </c>
      <c r="J41" t="s">
        <v>145</v>
      </c>
      <c r="K41" t="s">
        <v>125</v>
      </c>
      <c r="L41">
        <v>50</v>
      </c>
      <c r="M41">
        <v>50</v>
      </c>
    </row>
    <row r="42" spans="1:13" x14ac:dyDescent="0.25">
      <c r="A42" t="s">
        <v>0</v>
      </c>
      <c r="B42" t="s">
        <v>80</v>
      </c>
      <c r="C42" t="s">
        <v>81</v>
      </c>
      <c r="E42">
        <v>45</v>
      </c>
      <c r="F42" t="s">
        <v>107</v>
      </c>
      <c r="G42">
        <v>50</v>
      </c>
      <c r="H42">
        <v>45</v>
      </c>
      <c r="I42" t="s">
        <v>139</v>
      </c>
      <c r="J42">
        <v>55</v>
      </c>
      <c r="K42">
        <v>50</v>
      </c>
      <c r="L42">
        <v>55</v>
      </c>
      <c r="M42">
        <v>60</v>
      </c>
    </row>
    <row r="43" spans="1:13" x14ac:dyDescent="0.25">
      <c r="A43" t="s">
        <v>0</v>
      </c>
      <c r="B43" t="s">
        <v>82</v>
      </c>
      <c r="C43" t="s">
        <v>83</v>
      </c>
      <c r="E43">
        <v>50</v>
      </c>
      <c r="F43">
        <v>45</v>
      </c>
      <c r="G43">
        <v>45</v>
      </c>
      <c r="H43">
        <v>45</v>
      </c>
      <c r="I43">
        <v>45</v>
      </c>
      <c r="J43">
        <v>40</v>
      </c>
      <c r="K43" t="s">
        <v>141</v>
      </c>
      <c r="L43">
        <v>45</v>
      </c>
    </row>
    <row r="44" spans="1:13" x14ac:dyDescent="0.25">
      <c r="A44" t="s">
        <v>0</v>
      </c>
      <c r="B44" t="s">
        <v>84</v>
      </c>
      <c r="C44" t="s">
        <v>85</v>
      </c>
      <c r="E44">
        <v>60</v>
      </c>
      <c r="F44">
        <v>50</v>
      </c>
      <c r="G44">
        <v>50</v>
      </c>
      <c r="H44">
        <v>55</v>
      </c>
      <c r="I44">
        <v>55</v>
      </c>
      <c r="J44">
        <v>65</v>
      </c>
      <c r="K44">
        <v>60</v>
      </c>
      <c r="L44">
        <v>55</v>
      </c>
      <c r="M44">
        <v>50</v>
      </c>
    </row>
    <row r="45" spans="1:13" x14ac:dyDescent="0.25">
      <c r="A45" t="s">
        <v>0</v>
      </c>
      <c r="B45" t="s">
        <v>86</v>
      </c>
      <c r="C45" t="s">
        <v>87</v>
      </c>
      <c r="E45">
        <v>65</v>
      </c>
      <c r="F45">
        <v>50</v>
      </c>
      <c r="G45">
        <v>50</v>
      </c>
      <c r="H45">
        <v>60</v>
      </c>
      <c r="I45">
        <v>50</v>
      </c>
      <c r="J45">
        <v>60</v>
      </c>
      <c r="K45">
        <v>60</v>
      </c>
      <c r="L45">
        <v>60</v>
      </c>
    </row>
    <row r="46" spans="1:13" x14ac:dyDescent="0.25">
      <c r="A46" t="s">
        <v>0</v>
      </c>
      <c r="B46" t="s">
        <v>88</v>
      </c>
      <c r="C46" t="s">
        <v>89</v>
      </c>
      <c r="E46">
        <v>60</v>
      </c>
      <c r="F46">
        <v>50</v>
      </c>
      <c r="G46">
        <v>70</v>
      </c>
      <c r="H46">
        <v>50</v>
      </c>
      <c r="I46">
        <v>45</v>
      </c>
      <c r="J46">
        <v>60</v>
      </c>
      <c r="K46">
        <v>45</v>
      </c>
      <c r="L46">
        <v>50</v>
      </c>
    </row>
    <row r="47" spans="1:13" x14ac:dyDescent="0.25">
      <c r="A47" t="s">
        <v>0</v>
      </c>
      <c r="B47" t="s">
        <v>90</v>
      </c>
      <c r="C47" t="s">
        <v>91</v>
      </c>
      <c r="E47">
        <v>50</v>
      </c>
      <c r="F47" t="s">
        <v>125</v>
      </c>
      <c r="G47" t="s">
        <v>125</v>
      </c>
      <c r="H47">
        <v>45</v>
      </c>
      <c r="I47">
        <v>50</v>
      </c>
      <c r="J47">
        <v>55</v>
      </c>
      <c r="K47">
        <v>45</v>
      </c>
      <c r="L47">
        <v>50</v>
      </c>
      <c r="M47">
        <v>50</v>
      </c>
    </row>
    <row r="48" spans="1:13" x14ac:dyDescent="0.25">
      <c r="A48" t="s">
        <v>0</v>
      </c>
      <c r="B48" t="s">
        <v>92</v>
      </c>
      <c r="C48" t="s">
        <v>93</v>
      </c>
      <c r="E48">
        <v>45</v>
      </c>
      <c r="F48">
        <v>45</v>
      </c>
      <c r="G48">
        <v>45</v>
      </c>
      <c r="H48">
        <v>45</v>
      </c>
      <c r="I48" t="s">
        <v>125</v>
      </c>
      <c r="J48">
        <v>45</v>
      </c>
      <c r="K48" t="s">
        <v>141</v>
      </c>
      <c r="L48">
        <v>50</v>
      </c>
      <c r="M48">
        <v>55</v>
      </c>
    </row>
    <row r="49" spans="1:13" x14ac:dyDescent="0.25">
      <c r="A49" t="s">
        <v>0</v>
      </c>
      <c r="B49" t="s">
        <v>94</v>
      </c>
      <c r="C49" t="s">
        <v>95</v>
      </c>
      <c r="E49">
        <v>55</v>
      </c>
      <c r="F49">
        <v>55</v>
      </c>
      <c r="G49">
        <v>50</v>
      </c>
      <c r="H49">
        <v>60</v>
      </c>
      <c r="I49">
        <v>55</v>
      </c>
      <c r="J49">
        <v>60</v>
      </c>
      <c r="K49">
        <v>55</v>
      </c>
      <c r="L49">
        <v>50</v>
      </c>
      <c r="M49">
        <v>50</v>
      </c>
    </row>
    <row r="50" spans="1:13" x14ac:dyDescent="0.25">
      <c r="A50" t="s">
        <v>0</v>
      </c>
      <c r="B50" t="s">
        <v>96</v>
      </c>
      <c r="C50" t="s">
        <v>97</v>
      </c>
      <c r="E50">
        <v>45</v>
      </c>
      <c r="F50">
        <v>45</v>
      </c>
      <c r="G50">
        <v>50</v>
      </c>
      <c r="H50">
        <v>50</v>
      </c>
      <c r="I50">
        <v>40</v>
      </c>
      <c r="J50">
        <v>55</v>
      </c>
      <c r="K50">
        <v>65</v>
      </c>
      <c r="L50">
        <v>50</v>
      </c>
      <c r="M50">
        <v>50</v>
      </c>
    </row>
    <row r="51" spans="1:13" x14ac:dyDescent="0.25">
      <c r="A51" t="s">
        <v>0</v>
      </c>
      <c r="B51" t="s">
        <v>98</v>
      </c>
      <c r="C51" t="s">
        <v>99</v>
      </c>
      <c r="E51">
        <v>75</v>
      </c>
      <c r="F51">
        <v>60</v>
      </c>
      <c r="G51">
        <v>55</v>
      </c>
      <c r="H51">
        <v>55</v>
      </c>
      <c r="I51">
        <v>55</v>
      </c>
      <c r="J51">
        <v>55</v>
      </c>
      <c r="K51">
        <v>55</v>
      </c>
      <c r="L51">
        <v>60</v>
      </c>
      <c r="M51">
        <v>65</v>
      </c>
    </row>
    <row r="52" spans="1:13" x14ac:dyDescent="0.25">
      <c r="A52" t="s">
        <v>0</v>
      </c>
      <c r="B52" t="s">
        <v>100</v>
      </c>
      <c r="C52" t="s">
        <v>101</v>
      </c>
      <c r="E52">
        <v>65</v>
      </c>
      <c r="F52">
        <v>70</v>
      </c>
      <c r="G52">
        <v>60</v>
      </c>
      <c r="H52">
        <v>65</v>
      </c>
      <c r="I52">
        <v>55</v>
      </c>
      <c r="J52">
        <v>65</v>
      </c>
      <c r="K52">
        <v>55</v>
      </c>
      <c r="L52">
        <v>75</v>
      </c>
      <c r="M52">
        <v>80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3" sqref="M13"/>
    </sheetView>
  </sheetViews>
  <sheetFormatPr defaultRowHeight="16.5" x14ac:dyDescent="0.25"/>
  <cols>
    <col min="5" max="5" width="11.625" bestFit="1" customWidth="1"/>
    <col min="6" max="6" width="13.875" bestFit="1" customWidth="1"/>
    <col min="7" max="11" width="11.625" bestFit="1" customWidth="1"/>
    <col min="12" max="13" width="13.875" bestFit="1" customWidth="1"/>
  </cols>
  <sheetData>
    <row r="1" spans="1:13" x14ac:dyDescent="0.25">
      <c r="E1" t="s">
        <v>102</v>
      </c>
      <c r="F1" t="s">
        <v>104</v>
      </c>
      <c r="G1" t="s">
        <v>108</v>
      </c>
      <c r="H1" t="s">
        <v>109</v>
      </c>
      <c r="I1" t="s">
        <v>115</v>
      </c>
      <c r="J1" t="s">
        <v>119</v>
      </c>
      <c r="K1" t="s">
        <v>120</v>
      </c>
      <c r="L1" t="s">
        <v>116</v>
      </c>
      <c r="M1" t="s">
        <v>133</v>
      </c>
    </row>
    <row r="2" spans="1:13" x14ac:dyDescent="0.25">
      <c r="A2" t="s">
        <v>0</v>
      </c>
      <c r="B2" t="s">
        <v>1</v>
      </c>
      <c r="C2" t="s">
        <v>2</v>
      </c>
      <c r="E2">
        <v>65</v>
      </c>
      <c r="F2">
        <v>60</v>
      </c>
      <c r="G2">
        <v>60</v>
      </c>
      <c r="H2">
        <v>60</v>
      </c>
      <c r="I2">
        <v>60</v>
      </c>
      <c r="J2">
        <v>90</v>
      </c>
      <c r="K2">
        <v>75</v>
      </c>
      <c r="L2">
        <v>90</v>
      </c>
      <c r="M2">
        <v>85</v>
      </c>
    </row>
    <row r="3" spans="1:13" x14ac:dyDescent="0.25">
      <c r="A3" t="s">
        <v>0</v>
      </c>
      <c r="B3" t="s">
        <v>3</v>
      </c>
      <c r="C3" t="s">
        <v>4</v>
      </c>
      <c r="E3">
        <v>65</v>
      </c>
      <c r="F3">
        <v>70</v>
      </c>
      <c r="G3">
        <v>70</v>
      </c>
      <c r="H3">
        <v>65</v>
      </c>
      <c r="I3">
        <v>70</v>
      </c>
      <c r="J3">
        <v>70</v>
      </c>
      <c r="K3">
        <v>70</v>
      </c>
      <c r="L3">
        <v>85</v>
      </c>
      <c r="M3">
        <v>85</v>
      </c>
    </row>
    <row r="4" spans="1:13" x14ac:dyDescent="0.25">
      <c r="A4" t="s">
        <v>0</v>
      </c>
      <c r="B4" t="s">
        <v>5</v>
      </c>
      <c r="C4" t="s">
        <v>6</v>
      </c>
      <c r="E4">
        <v>65</v>
      </c>
      <c r="F4">
        <v>65</v>
      </c>
      <c r="G4">
        <v>60</v>
      </c>
      <c r="H4">
        <v>60</v>
      </c>
      <c r="I4">
        <v>60</v>
      </c>
      <c r="J4">
        <v>65</v>
      </c>
      <c r="K4">
        <v>60</v>
      </c>
      <c r="L4">
        <v>60</v>
      </c>
    </row>
    <row r="5" spans="1:13" x14ac:dyDescent="0.25">
      <c r="A5" t="s">
        <v>0</v>
      </c>
      <c r="B5" t="s">
        <v>7</v>
      </c>
      <c r="C5" t="s">
        <v>8</v>
      </c>
      <c r="E5">
        <v>65</v>
      </c>
      <c r="F5">
        <v>55</v>
      </c>
      <c r="G5">
        <v>55</v>
      </c>
      <c r="H5">
        <v>65</v>
      </c>
      <c r="I5">
        <v>60</v>
      </c>
      <c r="J5">
        <v>60</v>
      </c>
      <c r="K5">
        <v>55</v>
      </c>
      <c r="L5">
        <v>75</v>
      </c>
    </row>
    <row r="6" spans="1:13" x14ac:dyDescent="0.25">
      <c r="A6" t="s">
        <v>0</v>
      </c>
      <c r="B6" t="s">
        <v>9</v>
      </c>
      <c r="C6" t="s">
        <v>10</v>
      </c>
      <c r="E6">
        <v>70</v>
      </c>
      <c r="F6">
        <v>65</v>
      </c>
      <c r="G6">
        <v>80</v>
      </c>
      <c r="H6">
        <v>70</v>
      </c>
      <c r="I6">
        <v>65</v>
      </c>
      <c r="J6">
        <v>65</v>
      </c>
      <c r="K6">
        <v>70</v>
      </c>
      <c r="L6">
        <v>75</v>
      </c>
    </row>
    <row r="7" spans="1:13" x14ac:dyDescent="0.25">
      <c r="A7" t="s">
        <v>0</v>
      </c>
      <c r="B7" t="s">
        <v>11</v>
      </c>
      <c r="C7" t="s">
        <v>12</v>
      </c>
      <c r="E7">
        <v>70</v>
      </c>
      <c r="F7">
        <v>65</v>
      </c>
      <c r="G7">
        <v>65</v>
      </c>
      <c r="H7">
        <v>60</v>
      </c>
      <c r="I7">
        <v>60</v>
      </c>
      <c r="J7">
        <v>65</v>
      </c>
      <c r="K7">
        <v>65</v>
      </c>
      <c r="L7">
        <v>70</v>
      </c>
      <c r="M7">
        <v>55</v>
      </c>
    </row>
    <row r="8" spans="1:13" x14ac:dyDescent="0.25">
      <c r="A8" t="s">
        <v>0</v>
      </c>
      <c r="B8" t="s">
        <v>13</v>
      </c>
      <c r="C8" t="s">
        <v>14</v>
      </c>
      <c r="E8">
        <v>70</v>
      </c>
      <c r="F8">
        <v>70</v>
      </c>
      <c r="G8">
        <v>70</v>
      </c>
      <c r="H8">
        <v>75</v>
      </c>
      <c r="I8">
        <v>70</v>
      </c>
      <c r="J8">
        <v>70</v>
      </c>
      <c r="K8">
        <v>70</v>
      </c>
      <c r="L8">
        <v>70</v>
      </c>
      <c r="M8">
        <v>55</v>
      </c>
    </row>
    <row r="9" spans="1:13" x14ac:dyDescent="0.25">
      <c r="A9" t="s">
        <v>0</v>
      </c>
      <c r="B9" t="s">
        <v>15</v>
      </c>
      <c r="C9" t="s">
        <v>16</v>
      </c>
      <c r="E9">
        <v>70</v>
      </c>
      <c r="F9">
        <v>70</v>
      </c>
      <c r="G9">
        <v>70</v>
      </c>
      <c r="H9">
        <v>70</v>
      </c>
      <c r="I9">
        <v>60</v>
      </c>
      <c r="J9">
        <v>70</v>
      </c>
      <c r="K9">
        <v>70</v>
      </c>
      <c r="L9">
        <v>65</v>
      </c>
      <c r="M9">
        <v>55</v>
      </c>
    </row>
    <row r="10" spans="1:13" x14ac:dyDescent="0.25">
      <c r="A10" t="s">
        <v>0</v>
      </c>
      <c r="B10" t="s">
        <v>17</v>
      </c>
      <c r="C10" t="s">
        <v>18</v>
      </c>
      <c r="G10">
        <v>55</v>
      </c>
      <c r="I10">
        <v>50</v>
      </c>
    </row>
    <row r="11" spans="1:13" x14ac:dyDescent="0.25">
      <c r="A11" t="s">
        <v>0</v>
      </c>
      <c r="B11" t="s">
        <v>19</v>
      </c>
      <c r="C11" t="s">
        <v>20</v>
      </c>
      <c r="E11">
        <v>65</v>
      </c>
      <c r="F11">
        <v>55</v>
      </c>
      <c r="G11">
        <v>65</v>
      </c>
      <c r="H11">
        <v>60</v>
      </c>
      <c r="I11">
        <v>65</v>
      </c>
      <c r="J11">
        <v>65</v>
      </c>
      <c r="K11">
        <v>70</v>
      </c>
      <c r="L11">
        <v>65</v>
      </c>
      <c r="M11">
        <v>70</v>
      </c>
    </row>
    <row r="12" spans="1:13" x14ac:dyDescent="0.25">
      <c r="A12" t="s">
        <v>0</v>
      </c>
      <c r="B12" t="s">
        <v>21</v>
      </c>
      <c r="C12" t="s">
        <v>22</v>
      </c>
      <c r="E12">
        <v>60</v>
      </c>
      <c r="F12">
        <v>40</v>
      </c>
      <c r="G12">
        <v>30</v>
      </c>
      <c r="H12">
        <v>50</v>
      </c>
      <c r="I12">
        <v>30</v>
      </c>
      <c r="J12">
        <v>55</v>
      </c>
      <c r="K12">
        <v>25</v>
      </c>
      <c r="L12">
        <v>55</v>
      </c>
      <c r="M12">
        <v>55</v>
      </c>
    </row>
    <row r="13" spans="1:13" x14ac:dyDescent="0.25">
      <c r="A13" t="s">
        <v>0</v>
      </c>
      <c r="B13" t="s">
        <v>23</v>
      </c>
      <c r="C13" t="s">
        <v>24</v>
      </c>
      <c r="E13">
        <v>50</v>
      </c>
      <c r="F13">
        <v>70</v>
      </c>
      <c r="G13">
        <v>60</v>
      </c>
      <c r="H13">
        <v>60</v>
      </c>
      <c r="I13">
        <v>60</v>
      </c>
      <c r="J13">
        <v>60</v>
      </c>
      <c r="K13">
        <v>65</v>
      </c>
      <c r="L13">
        <v>60</v>
      </c>
      <c r="M13">
        <v>55</v>
      </c>
    </row>
    <row r="14" spans="1:13" x14ac:dyDescent="0.25">
      <c r="A14" t="s">
        <v>0</v>
      </c>
      <c r="B14" t="s">
        <v>25</v>
      </c>
      <c r="C14" t="s">
        <v>26</v>
      </c>
      <c r="E14">
        <v>60</v>
      </c>
      <c r="F14">
        <v>55</v>
      </c>
      <c r="G14">
        <v>55</v>
      </c>
      <c r="H14">
        <v>55</v>
      </c>
      <c r="I14">
        <v>30</v>
      </c>
      <c r="J14">
        <v>55</v>
      </c>
      <c r="K14">
        <v>25</v>
      </c>
      <c r="L14">
        <v>55</v>
      </c>
      <c r="M14">
        <v>55</v>
      </c>
    </row>
    <row r="15" spans="1:13" x14ac:dyDescent="0.25">
      <c r="A15" t="s">
        <v>0</v>
      </c>
      <c r="B15" t="s">
        <v>27</v>
      </c>
      <c r="C15" t="s">
        <v>28</v>
      </c>
      <c r="E15">
        <v>55</v>
      </c>
      <c r="F15">
        <v>55</v>
      </c>
      <c r="G15">
        <v>60</v>
      </c>
      <c r="H15">
        <v>55</v>
      </c>
      <c r="I15">
        <v>55</v>
      </c>
      <c r="J15">
        <v>55</v>
      </c>
      <c r="K15">
        <v>55</v>
      </c>
      <c r="L15">
        <v>60</v>
      </c>
      <c r="M15">
        <v>55</v>
      </c>
    </row>
    <row r="16" spans="1:13" x14ac:dyDescent="0.25">
      <c r="A16" t="s">
        <v>0</v>
      </c>
      <c r="B16" t="s">
        <v>29</v>
      </c>
      <c r="C16" t="s">
        <v>30</v>
      </c>
      <c r="E16">
        <v>75</v>
      </c>
      <c r="F16">
        <v>65</v>
      </c>
      <c r="G16">
        <v>80</v>
      </c>
      <c r="H16">
        <v>70</v>
      </c>
      <c r="I16">
        <v>80</v>
      </c>
      <c r="J16">
        <v>75</v>
      </c>
      <c r="K16">
        <v>80</v>
      </c>
      <c r="L16">
        <v>90</v>
      </c>
      <c r="M16">
        <v>85</v>
      </c>
    </row>
    <row r="17" spans="1:13" x14ac:dyDescent="0.25">
      <c r="A17" t="s">
        <v>0</v>
      </c>
      <c r="B17" t="s">
        <v>31</v>
      </c>
      <c r="C17" t="s">
        <v>32</v>
      </c>
      <c r="E17">
        <v>75</v>
      </c>
      <c r="F17">
        <v>75</v>
      </c>
      <c r="G17">
        <v>85</v>
      </c>
      <c r="H17">
        <v>75</v>
      </c>
      <c r="I17">
        <v>70</v>
      </c>
      <c r="J17">
        <v>75</v>
      </c>
      <c r="K17">
        <v>75</v>
      </c>
      <c r="L17">
        <v>85</v>
      </c>
      <c r="M17">
        <v>75</v>
      </c>
    </row>
    <row r="18" spans="1:13" x14ac:dyDescent="0.25">
      <c r="A18" t="s">
        <v>0</v>
      </c>
      <c r="B18" t="s">
        <v>33</v>
      </c>
      <c r="C18" t="s">
        <v>34</v>
      </c>
      <c r="E18">
        <v>70</v>
      </c>
      <c r="F18">
        <v>65</v>
      </c>
      <c r="G18">
        <v>70</v>
      </c>
      <c r="H18">
        <v>65</v>
      </c>
      <c r="I18">
        <v>70</v>
      </c>
      <c r="J18">
        <v>65</v>
      </c>
      <c r="K18">
        <v>70</v>
      </c>
      <c r="L18">
        <v>65</v>
      </c>
      <c r="M18">
        <v>55</v>
      </c>
    </row>
    <row r="19" spans="1:13" x14ac:dyDescent="0.25">
      <c r="A19" t="s">
        <v>0</v>
      </c>
      <c r="B19" t="s">
        <v>35</v>
      </c>
      <c r="C19" t="s">
        <v>36</v>
      </c>
      <c r="E19">
        <v>70</v>
      </c>
      <c r="F19">
        <v>65</v>
      </c>
      <c r="G19">
        <v>65</v>
      </c>
      <c r="H19">
        <v>55</v>
      </c>
      <c r="I19">
        <v>50</v>
      </c>
      <c r="J19">
        <v>65</v>
      </c>
      <c r="K19">
        <v>60</v>
      </c>
      <c r="L19">
        <v>60</v>
      </c>
    </row>
    <row r="20" spans="1:13" x14ac:dyDescent="0.25">
      <c r="A20" t="s">
        <v>0</v>
      </c>
      <c r="B20" t="s">
        <v>37</v>
      </c>
      <c r="C20" t="s">
        <v>38</v>
      </c>
      <c r="E20">
        <v>60</v>
      </c>
      <c r="F20">
        <v>55</v>
      </c>
      <c r="G20">
        <v>60</v>
      </c>
      <c r="H20">
        <v>65</v>
      </c>
      <c r="I20">
        <v>35</v>
      </c>
      <c r="J20">
        <v>60</v>
      </c>
      <c r="K20">
        <v>60</v>
      </c>
      <c r="L20">
        <v>55</v>
      </c>
      <c r="M20">
        <v>55</v>
      </c>
    </row>
    <row r="21" spans="1:13" x14ac:dyDescent="0.25">
      <c r="A21" t="s">
        <v>0</v>
      </c>
      <c r="B21" t="s">
        <v>39</v>
      </c>
      <c r="C21" t="s">
        <v>40</v>
      </c>
      <c r="E21">
        <v>85</v>
      </c>
      <c r="F21">
        <v>70</v>
      </c>
      <c r="G21">
        <v>75</v>
      </c>
      <c r="H21">
        <v>65</v>
      </c>
      <c r="I21">
        <v>65</v>
      </c>
      <c r="J21">
        <v>70</v>
      </c>
      <c r="K21">
        <v>70</v>
      </c>
      <c r="L21">
        <v>90</v>
      </c>
      <c r="M21">
        <v>75</v>
      </c>
    </row>
    <row r="22" spans="1:13" x14ac:dyDescent="0.25">
      <c r="A22" t="s">
        <v>0</v>
      </c>
      <c r="B22" t="s">
        <v>41</v>
      </c>
      <c r="C22" t="s">
        <v>42</v>
      </c>
      <c r="E22">
        <v>60</v>
      </c>
      <c r="F22">
        <v>60</v>
      </c>
      <c r="G22">
        <v>60</v>
      </c>
      <c r="H22">
        <v>55</v>
      </c>
      <c r="I22">
        <v>60</v>
      </c>
      <c r="J22">
        <v>55</v>
      </c>
      <c r="K22">
        <v>45</v>
      </c>
      <c r="L22">
        <v>60</v>
      </c>
      <c r="M22">
        <v>55</v>
      </c>
    </row>
    <row r="23" spans="1:13" x14ac:dyDescent="0.25">
      <c r="A23" t="s">
        <v>0</v>
      </c>
      <c r="B23" t="s">
        <v>43</v>
      </c>
      <c r="C23" t="s">
        <v>44</v>
      </c>
      <c r="E23">
        <v>65</v>
      </c>
      <c r="F23">
        <v>65</v>
      </c>
      <c r="G23">
        <v>50</v>
      </c>
      <c r="H23">
        <v>85</v>
      </c>
      <c r="I23">
        <v>70</v>
      </c>
      <c r="J23">
        <v>75</v>
      </c>
      <c r="K23">
        <v>65</v>
      </c>
      <c r="L23">
        <v>70</v>
      </c>
      <c r="M23">
        <v>55</v>
      </c>
    </row>
    <row r="24" spans="1:13" x14ac:dyDescent="0.25">
      <c r="A24" t="s">
        <v>0</v>
      </c>
      <c r="B24" t="s">
        <v>45</v>
      </c>
      <c r="C24" t="s">
        <v>46</v>
      </c>
      <c r="E24">
        <v>65</v>
      </c>
      <c r="F24">
        <v>25</v>
      </c>
      <c r="G24">
        <v>55</v>
      </c>
      <c r="H24">
        <v>60</v>
      </c>
      <c r="I24">
        <v>35</v>
      </c>
      <c r="J24">
        <v>30</v>
      </c>
      <c r="K24">
        <v>30</v>
      </c>
      <c r="L24">
        <v>35</v>
      </c>
    </row>
    <row r="25" spans="1:13" x14ac:dyDescent="0.25">
      <c r="A25" t="s">
        <v>0</v>
      </c>
      <c r="B25" t="s">
        <v>47</v>
      </c>
      <c r="C25" t="s">
        <v>48</v>
      </c>
      <c r="E25">
        <v>50</v>
      </c>
      <c r="F25">
        <v>65</v>
      </c>
      <c r="G25">
        <v>65</v>
      </c>
      <c r="H25">
        <v>70</v>
      </c>
      <c r="I25">
        <v>55</v>
      </c>
      <c r="J25">
        <v>50</v>
      </c>
      <c r="K25">
        <v>75</v>
      </c>
      <c r="L25">
        <v>60</v>
      </c>
      <c r="M25">
        <v>80</v>
      </c>
    </row>
    <row r="26" spans="1:13" x14ac:dyDescent="0.25">
      <c r="A26" t="s">
        <v>0</v>
      </c>
      <c r="B26" t="s">
        <v>49</v>
      </c>
      <c r="C26" t="s">
        <v>50</v>
      </c>
      <c r="E26">
        <v>75</v>
      </c>
      <c r="F26">
        <v>60</v>
      </c>
      <c r="G26">
        <v>30</v>
      </c>
      <c r="H26">
        <v>65</v>
      </c>
      <c r="I26">
        <v>35</v>
      </c>
      <c r="J26">
        <v>60</v>
      </c>
      <c r="K26">
        <v>60</v>
      </c>
      <c r="L26">
        <v>60</v>
      </c>
    </row>
    <row r="27" spans="1:13" x14ac:dyDescent="0.25">
      <c r="A27" t="s">
        <v>0</v>
      </c>
      <c r="B27" t="s">
        <v>51</v>
      </c>
      <c r="C27" t="s">
        <v>52</v>
      </c>
      <c r="E27">
        <v>65</v>
      </c>
      <c r="F27">
        <v>60</v>
      </c>
      <c r="G27">
        <v>60</v>
      </c>
      <c r="H27">
        <v>60</v>
      </c>
      <c r="I27">
        <v>55</v>
      </c>
      <c r="J27">
        <v>60</v>
      </c>
      <c r="K27">
        <v>60</v>
      </c>
      <c r="L27">
        <v>60</v>
      </c>
    </row>
    <row r="28" spans="1:13" x14ac:dyDescent="0.25">
      <c r="A28" t="s">
        <v>0</v>
      </c>
      <c r="B28" t="s">
        <v>53</v>
      </c>
      <c r="C28" t="s">
        <v>54</v>
      </c>
      <c r="E28">
        <v>75</v>
      </c>
      <c r="F28">
        <v>65</v>
      </c>
      <c r="G28">
        <v>70</v>
      </c>
      <c r="H28">
        <v>65</v>
      </c>
      <c r="I28">
        <v>65</v>
      </c>
      <c r="J28">
        <v>70</v>
      </c>
      <c r="K28">
        <v>70</v>
      </c>
      <c r="L28">
        <v>65</v>
      </c>
      <c r="M28">
        <v>85</v>
      </c>
    </row>
    <row r="29" spans="1:13" x14ac:dyDescent="0.25">
      <c r="A29" t="s">
        <v>0</v>
      </c>
      <c r="B29" t="s">
        <v>55</v>
      </c>
      <c r="C29" t="s">
        <v>56</v>
      </c>
      <c r="E29">
        <v>65</v>
      </c>
      <c r="F29">
        <v>60</v>
      </c>
      <c r="G29">
        <v>65</v>
      </c>
      <c r="H29">
        <v>60</v>
      </c>
      <c r="I29">
        <v>65</v>
      </c>
      <c r="J29">
        <v>65</v>
      </c>
      <c r="K29">
        <v>70</v>
      </c>
      <c r="L29">
        <v>65</v>
      </c>
      <c r="M29">
        <v>85</v>
      </c>
    </row>
    <row r="30" spans="1:13" x14ac:dyDescent="0.25">
      <c r="A30" t="s">
        <v>0</v>
      </c>
      <c r="B30" t="s">
        <v>57</v>
      </c>
      <c r="C30" t="s">
        <v>106</v>
      </c>
      <c r="E30">
        <v>70</v>
      </c>
      <c r="F30">
        <v>65</v>
      </c>
      <c r="G30">
        <v>70</v>
      </c>
      <c r="H30">
        <v>65</v>
      </c>
      <c r="I30">
        <v>60</v>
      </c>
      <c r="J30">
        <v>60</v>
      </c>
      <c r="K30">
        <v>70</v>
      </c>
      <c r="L30">
        <v>65</v>
      </c>
      <c r="M30">
        <v>65</v>
      </c>
    </row>
    <row r="31" spans="1:13" x14ac:dyDescent="0.25">
      <c r="A31" t="s">
        <v>0</v>
      </c>
      <c r="B31" t="s">
        <v>58</v>
      </c>
      <c r="C31" t="s">
        <v>59</v>
      </c>
      <c r="E31">
        <v>65</v>
      </c>
      <c r="F31">
        <v>60</v>
      </c>
      <c r="G31">
        <v>65</v>
      </c>
      <c r="H31">
        <v>65</v>
      </c>
      <c r="I31">
        <v>40</v>
      </c>
      <c r="K31">
        <v>60</v>
      </c>
      <c r="L31">
        <v>65</v>
      </c>
      <c r="M31">
        <v>75</v>
      </c>
    </row>
    <row r="32" spans="1:13" x14ac:dyDescent="0.25">
      <c r="A32" t="s">
        <v>0</v>
      </c>
      <c r="B32" t="s">
        <v>60</v>
      </c>
      <c r="C32" t="s">
        <v>61</v>
      </c>
      <c r="E32">
        <v>65</v>
      </c>
      <c r="F32">
        <v>65</v>
      </c>
      <c r="G32">
        <v>65</v>
      </c>
      <c r="H32">
        <v>55</v>
      </c>
      <c r="I32">
        <v>60</v>
      </c>
      <c r="J32">
        <v>40</v>
      </c>
      <c r="K32">
        <v>40</v>
      </c>
      <c r="L32">
        <v>65</v>
      </c>
      <c r="M32">
        <v>55</v>
      </c>
    </row>
    <row r="33" spans="1:13" x14ac:dyDescent="0.25">
      <c r="A33" t="s">
        <v>0</v>
      </c>
      <c r="B33" t="s">
        <v>62</v>
      </c>
      <c r="C33" t="s">
        <v>63</v>
      </c>
      <c r="E33">
        <v>55</v>
      </c>
      <c r="F33">
        <v>55</v>
      </c>
      <c r="G33">
        <v>55</v>
      </c>
      <c r="H33">
        <v>55</v>
      </c>
      <c r="I33">
        <v>30</v>
      </c>
      <c r="J33">
        <v>55</v>
      </c>
      <c r="K33">
        <v>35</v>
      </c>
      <c r="L33">
        <v>55</v>
      </c>
      <c r="M33">
        <v>65</v>
      </c>
    </row>
    <row r="34" spans="1:13" x14ac:dyDescent="0.25">
      <c r="A34" t="s">
        <v>0</v>
      </c>
      <c r="B34" t="s">
        <v>64</v>
      </c>
      <c r="C34" t="s">
        <v>65</v>
      </c>
      <c r="E34">
        <v>55</v>
      </c>
      <c r="F34">
        <v>55</v>
      </c>
      <c r="G34">
        <v>65</v>
      </c>
      <c r="H34">
        <v>65</v>
      </c>
      <c r="I34">
        <v>35</v>
      </c>
      <c r="J34">
        <v>55</v>
      </c>
      <c r="K34">
        <v>60</v>
      </c>
      <c r="L34">
        <v>55</v>
      </c>
      <c r="M34">
        <v>55</v>
      </c>
    </row>
    <row r="35" spans="1:13" x14ac:dyDescent="0.25">
      <c r="A35" t="s">
        <v>0</v>
      </c>
      <c r="B35" t="s">
        <v>66</v>
      </c>
      <c r="C35" t="s">
        <v>67</v>
      </c>
      <c r="E35">
        <v>70</v>
      </c>
      <c r="F35">
        <v>65</v>
      </c>
      <c r="G35">
        <v>60</v>
      </c>
      <c r="H35">
        <v>60</v>
      </c>
      <c r="I35">
        <v>60</v>
      </c>
      <c r="J35">
        <v>65</v>
      </c>
      <c r="K35">
        <v>75</v>
      </c>
      <c r="L35">
        <v>75</v>
      </c>
    </row>
    <row r="36" spans="1:13" x14ac:dyDescent="0.25">
      <c r="A36" t="s">
        <v>0</v>
      </c>
      <c r="B36" t="s">
        <v>68</v>
      </c>
      <c r="C36" t="s">
        <v>69</v>
      </c>
      <c r="E36">
        <v>70</v>
      </c>
      <c r="F36">
        <v>70</v>
      </c>
      <c r="G36">
        <v>75</v>
      </c>
      <c r="H36">
        <v>75</v>
      </c>
      <c r="I36">
        <v>70</v>
      </c>
      <c r="J36">
        <v>70</v>
      </c>
      <c r="K36">
        <v>75</v>
      </c>
      <c r="L36">
        <v>75</v>
      </c>
      <c r="M36">
        <v>65</v>
      </c>
    </row>
    <row r="37" spans="1:13" x14ac:dyDescent="0.25">
      <c r="A37" t="s">
        <v>0</v>
      </c>
      <c r="B37" t="s">
        <v>70</v>
      </c>
      <c r="C37" t="s">
        <v>71</v>
      </c>
      <c r="E37">
        <v>75</v>
      </c>
      <c r="F37">
        <v>40</v>
      </c>
      <c r="G37">
        <v>85</v>
      </c>
      <c r="H37">
        <v>75</v>
      </c>
      <c r="I37">
        <v>90</v>
      </c>
      <c r="J37">
        <v>80</v>
      </c>
      <c r="K37">
        <v>85</v>
      </c>
      <c r="L37">
        <v>90</v>
      </c>
      <c r="M37">
        <v>95</v>
      </c>
    </row>
    <row r="38" spans="1:13" x14ac:dyDescent="0.25">
      <c r="A38" t="s">
        <v>0</v>
      </c>
      <c r="B38" t="s">
        <v>72</v>
      </c>
      <c r="C38" t="s">
        <v>73</v>
      </c>
      <c r="E38">
        <v>70</v>
      </c>
      <c r="F38">
        <v>75</v>
      </c>
      <c r="G38">
        <v>75</v>
      </c>
      <c r="H38">
        <v>70</v>
      </c>
      <c r="I38">
        <v>65</v>
      </c>
      <c r="J38">
        <v>65</v>
      </c>
      <c r="K38">
        <v>65</v>
      </c>
      <c r="L38">
        <v>70</v>
      </c>
    </row>
    <row r="39" spans="1:13" x14ac:dyDescent="0.25">
      <c r="A39" t="s">
        <v>0</v>
      </c>
      <c r="B39" t="s">
        <v>74</v>
      </c>
      <c r="C39" t="s">
        <v>75</v>
      </c>
      <c r="E39">
        <v>75</v>
      </c>
      <c r="F39">
        <v>70</v>
      </c>
      <c r="G39">
        <v>75</v>
      </c>
      <c r="H39">
        <v>65</v>
      </c>
      <c r="I39">
        <v>70</v>
      </c>
      <c r="J39">
        <v>75</v>
      </c>
      <c r="K39">
        <v>80</v>
      </c>
      <c r="L39">
        <v>90</v>
      </c>
      <c r="M39">
        <v>90</v>
      </c>
    </row>
    <row r="40" spans="1:13" x14ac:dyDescent="0.25">
      <c r="A40" t="s">
        <v>0</v>
      </c>
      <c r="B40" t="s">
        <v>76</v>
      </c>
      <c r="C40" t="s">
        <v>77</v>
      </c>
      <c r="E40">
        <v>65</v>
      </c>
      <c r="F40">
        <v>65</v>
      </c>
      <c r="G40">
        <v>70</v>
      </c>
      <c r="H40">
        <v>65</v>
      </c>
      <c r="I40">
        <v>65</v>
      </c>
      <c r="J40">
        <v>65</v>
      </c>
      <c r="K40">
        <v>75</v>
      </c>
      <c r="L40">
        <v>65</v>
      </c>
    </row>
    <row r="41" spans="1:13" x14ac:dyDescent="0.25">
      <c r="A41" t="s">
        <v>0</v>
      </c>
      <c r="B41" t="s">
        <v>78</v>
      </c>
      <c r="C41" t="s">
        <v>79</v>
      </c>
      <c r="E41">
        <v>35</v>
      </c>
      <c r="F41">
        <v>45</v>
      </c>
      <c r="G41">
        <v>35</v>
      </c>
      <c r="H41">
        <v>30</v>
      </c>
      <c r="I41">
        <v>35</v>
      </c>
      <c r="J41">
        <v>35</v>
      </c>
      <c r="K41">
        <v>30</v>
      </c>
      <c r="L41">
        <v>60</v>
      </c>
      <c r="M41">
        <v>55</v>
      </c>
    </row>
    <row r="42" spans="1:13" x14ac:dyDescent="0.25">
      <c r="A42" t="s">
        <v>0</v>
      </c>
      <c r="B42" t="s">
        <v>80</v>
      </c>
      <c r="C42" t="s">
        <v>81</v>
      </c>
      <c r="E42">
        <v>55</v>
      </c>
      <c r="F42">
        <v>40</v>
      </c>
      <c r="G42">
        <v>60</v>
      </c>
      <c r="H42">
        <v>55</v>
      </c>
      <c r="I42">
        <v>35</v>
      </c>
      <c r="J42">
        <v>65</v>
      </c>
      <c r="K42">
        <v>60</v>
      </c>
      <c r="L42">
        <v>65</v>
      </c>
      <c r="M42">
        <v>65</v>
      </c>
    </row>
    <row r="43" spans="1:13" x14ac:dyDescent="0.25">
      <c r="A43" t="s">
        <v>0</v>
      </c>
      <c r="B43" t="s">
        <v>82</v>
      </c>
      <c r="C43" t="s">
        <v>83</v>
      </c>
      <c r="E43">
        <v>60</v>
      </c>
      <c r="F43">
        <v>55</v>
      </c>
      <c r="G43">
        <v>55</v>
      </c>
      <c r="H43">
        <v>55</v>
      </c>
      <c r="I43">
        <v>55</v>
      </c>
      <c r="J43">
        <v>50</v>
      </c>
      <c r="K43">
        <v>30</v>
      </c>
      <c r="L43">
        <v>55</v>
      </c>
    </row>
    <row r="44" spans="1:13" x14ac:dyDescent="0.25">
      <c r="A44" t="s">
        <v>0</v>
      </c>
      <c r="B44" t="s">
        <v>84</v>
      </c>
      <c r="C44" t="s">
        <v>85</v>
      </c>
      <c r="E44">
        <v>70</v>
      </c>
      <c r="F44">
        <v>60</v>
      </c>
      <c r="G44">
        <v>60</v>
      </c>
      <c r="H44">
        <v>65</v>
      </c>
      <c r="I44">
        <v>65</v>
      </c>
      <c r="J44">
        <v>75</v>
      </c>
      <c r="K44">
        <v>70</v>
      </c>
      <c r="L44">
        <v>65</v>
      </c>
      <c r="M44">
        <v>55</v>
      </c>
    </row>
    <row r="45" spans="1:13" x14ac:dyDescent="0.25">
      <c r="A45" t="s">
        <v>0</v>
      </c>
      <c r="B45" t="s">
        <v>86</v>
      </c>
      <c r="C45" t="s">
        <v>87</v>
      </c>
      <c r="E45">
        <v>75</v>
      </c>
      <c r="F45">
        <v>60</v>
      </c>
      <c r="G45">
        <v>60</v>
      </c>
      <c r="H45">
        <v>70</v>
      </c>
      <c r="I45">
        <v>60</v>
      </c>
      <c r="J45">
        <v>70</v>
      </c>
      <c r="K45">
        <v>70</v>
      </c>
      <c r="L45">
        <v>70</v>
      </c>
    </row>
    <row r="46" spans="1:13" x14ac:dyDescent="0.25">
      <c r="A46" t="s">
        <v>0</v>
      </c>
      <c r="B46" t="s">
        <v>88</v>
      </c>
      <c r="C46" t="s">
        <v>89</v>
      </c>
      <c r="E46">
        <v>70</v>
      </c>
      <c r="F46">
        <v>60</v>
      </c>
      <c r="G46">
        <v>80</v>
      </c>
      <c r="H46">
        <v>60</v>
      </c>
      <c r="I46">
        <v>55</v>
      </c>
      <c r="J46">
        <v>70</v>
      </c>
      <c r="K46">
        <v>55</v>
      </c>
      <c r="L46">
        <v>60</v>
      </c>
    </row>
    <row r="47" spans="1:13" x14ac:dyDescent="0.25">
      <c r="A47" t="s">
        <v>0</v>
      </c>
      <c r="B47" t="s">
        <v>90</v>
      </c>
      <c r="C47" t="s">
        <v>91</v>
      </c>
      <c r="E47">
        <v>60</v>
      </c>
      <c r="F47">
        <v>30</v>
      </c>
      <c r="G47">
        <v>30</v>
      </c>
      <c r="H47">
        <v>55</v>
      </c>
      <c r="I47">
        <v>60</v>
      </c>
      <c r="J47">
        <v>65</v>
      </c>
      <c r="K47">
        <v>55</v>
      </c>
      <c r="L47">
        <v>60</v>
      </c>
      <c r="M47">
        <v>55</v>
      </c>
    </row>
    <row r="48" spans="1:13" x14ac:dyDescent="0.25">
      <c r="A48" t="s">
        <v>0</v>
      </c>
      <c r="B48" t="s">
        <v>92</v>
      </c>
      <c r="C48" t="s">
        <v>93</v>
      </c>
      <c r="E48">
        <v>55</v>
      </c>
      <c r="F48">
        <v>55</v>
      </c>
      <c r="G48">
        <v>55</v>
      </c>
      <c r="H48">
        <v>55</v>
      </c>
      <c r="I48">
        <v>30</v>
      </c>
      <c r="J48">
        <v>55</v>
      </c>
      <c r="K48">
        <v>30</v>
      </c>
      <c r="L48">
        <v>60</v>
      </c>
      <c r="M48">
        <v>60</v>
      </c>
    </row>
    <row r="49" spans="1:13" x14ac:dyDescent="0.25">
      <c r="A49" t="s">
        <v>0</v>
      </c>
      <c r="B49" t="s">
        <v>94</v>
      </c>
      <c r="C49" t="s">
        <v>95</v>
      </c>
      <c r="E49">
        <v>65</v>
      </c>
      <c r="F49">
        <v>65</v>
      </c>
      <c r="G49">
        <v>60</v>
      </c>
      <c r="H49">
        <v>70</v>
      </c>
      <c r="I49">
        <v>65</v>
      </c>
      <c r="J49">
        <v>70</v>
      </c>
      <c r="K49">
        <v>65</v>
      </c>
      <c r="L49">
        <v>60</v>
      </c>
      <c r="M49">
        <v>55</v>
      </c>
    </row>
    <row r="50" spans="1:13" x14ac:dyDescent="0.25">
      <c r="A50" t="s">
        <v>0</v>
      </c>
      <c r="B50" t="s">
        <v>96</v>
      </c>
      <c r="C50" t="s">
        <v>97</v>
      </c>
      <c r="E50">
        <v>55</v>
      </c>
      <c r="F50">
        <v>55</v>
      </c>
      <c r="G50">
        <v>60</v>
      </c>
      <c r="H50">
        <v>60</v>
      </c>
      <c r="I50">
        <v>50</v>
      </c>
      <c r="J50">
        <v>65</v>
      </c>
      <c r="K50">
        <v>75</v>
      </c>
      <c r="L50">
        <v>60</v>
      </c>
      <c r="M50">
        <v>55</v>
      </c>
    </row>
    <row r="51" spans="1:13" x14ac:dyDescent="0.25">
      <c r="A51" t="s">
        <v>0</v>
      </c>
      <c r="B51" t="s">
        <v>98</v>
      </c>
      <c r="C51" t="s">
        <v>99</v>
      </c>
      <c r="E51">
        <v>85</v>
      </c>
      <c r="F51">
        <v>70</v>
      </c>
      <c r="G51">
        <v>65</v>
      </c>
      <c r="H51">
        <v>65</v>
      </c>
      <c r="I51">
        <v>65</v>
      </c>
      <c r="J51">
        <v>65</v>
      </c>
      <c r="K51">
        <v>65</v>
      </c>
      <c r="L51">
        <v>70</v>
      </c>
      <c r="M51">
        <v>70</v>
      </c>
    </row>
    <row r="52" spans="1:13" x14ac:dyDescent="0.25">
      <c r="A52" t="s">
        <v>0</v>
      </c>
      <c r="B52" t="s">
        <v>100</v>
      </c>
      <c r="C52" t="s">
        <v>101</v>
      </c>
      <c r="E52">
        <v>75</v>
      </c>
      <c r="F52">
        <v>80</v>
      </c>
      <c r="G52">
        <v>70</v>
      </c>
      <c r="H52">
        <v>75</v>
      </c>
      <c r="I52">
        <v>65</v>
      </c>
      <c r="J52">
        <v>75</v>
      </c>
      <c r="K52">
        <v>65</v>
      </c>
      <c r="L52">
        <v>85</v>
      </c>
      <c r="M52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M12" sqref="M12"/>
    </sheetView>
  </sheetViews>
  <sheetFormatPr defaultRowHeight="16.5" x14ac:dyDescent="0.25"/>
  <cols>
    <col min="5" max="11" width="11.625" bestFit="1" customWidth="1"/>
    <col min="12" max="12" width="9.5" bestFit="1" customWidth="1"/>
  </cols>
  <sheetData>
    <row r="1" spans="1:13" x14ac:dyDescent="0.25"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123</v>
      </c>
      <c r="K1" t="s">
        <v>124</v>
      </c>
      <c r="L1" t="s">
        <v>118</v>
      </c>
      <c r="M1" t="s">
        <v>132</v>
      </c>
    </row>
    <row r="2" spans="1:13" x14ac:dyDescent="0.25">
      <c r="A2" t="s">
        <v>0</v>
      </c>
      <c r="B2" t="s">
        <v>1</v>
      </c>
      <c r="C2" t="s">
        <v>2</v>
      </c>
      <c r="E2">
        <v>90</v>
      </c>
      <c r="F2">
        <v>90</v>
      </c>
      <c r="G2">
        <v>90</v>
      </c>
      <c r="H2">
        <v>90</v>
      </c>
      <c r="I2">
        <v>90</v>
      </c>
      <c r="J2">
        <v>80</v>
      </c>
      <c r="K2">
        <v>80</v>
      </c>
      <c r="L2">
        <v>75</v>
      </c>
      <c r="M2">
        <v>80</v>
      </c>
    </row>
    <row r="3" spans="1:13" x14ac:dyDescent="0.25">
      <c r="A3" t="s">
        <v>0</v>
      </c>
      <c r="B3" t="s">
        <v>3</v>
      </c>
      <c r="C3" t="s">
        <v>4</v>
      </c>
      <c r="E3">
        <v>90</v>
      </c>
      <c r="F3">
        <v>90</v>
      </c>
      <c r="G3">
        <v>90</v>
      </c>
      <c r="H3">
        <v>90</v>
      </c>
      <c r="I3">
        <v>100</v>
      </c>
      <c r="J3">
        <v>100</v>
      </c>
      <c r="K3">
        <v>93</v>
      </c>
      <c r="L3">
        <v>85</v>
      </c>
      <c r="M3">
        <v>100</v>
      </c>
    </row>
    <row r="4" spans="1:13" x14ac:dyDescent="0.25">
      <c r="A4" t="s">
        <v>0</v>
      </c>
      <c r="B4" t="s">
        <v>5</v>
      </c>
      <c r="C4" t="s">
        <v>6</v>
      </c>
      <c r="E4">
        <v>90</v>
      </c>
      <c r="F4">
        <v>90</v>
      </c>
      <c r="G4">
        <v>90</v>
      </c>
      <c r="H4">
        <v>90</v>
      </c>
      <c r="I4">
        <v>60</v>
      </c>
      <c r="J4">
        <v>70</v>
      </c>
      <c r="K4">
        <v>70</v>
      </c>
      <c r="L4">
        <v>50</v>
      </c>
      <c r="M4">
        <v>0</v>
      </c>
    </row>
    <row r="5" spans="1:13" x14ac:dyDescent="0.25">
      <c r="A5" t="s">
        <v>0</v>
      </c>
      <c r="B5" t="s">
        <v>7</v>
      </c>
      <c r="C5" t="s">
        <v>8</v>
      </c>
      <c r="E5">
        <v>90</v>
      </c>
      <c r="F5">
        <v>90</v>
      </c>
      <c r="G5">
        <v>90</v>
      </c>
      <c r="H5">
        <v>90</v>
      </c>
      <c r="I5">
        <v>60</v>
      </c>
      <c r="J5">
        <v>70</v>
      </c>
      <c r="K5">
        <v>70</v>
      </c>
      <c r="L5">
        <v>50</v>
      </c>
      <c r="M5">
        <v>0</v>
      </c>
    </row>
    <row r="6" spans="1:13" x14ac:dyDescent="0.25">
      <c r="A6" t="s">
        <v>0</v>
      </c>
      <c r="B6" t="s">
        <v>9</v>
      </c>
      <c r="C6" t="s">
        <v>10</v>
      </c>
      <c r="E6">
        <v>90</v>
      </c>
      <c r="F6">
        <v>90</v>
      </c>
      <c r="G6">
        <v>90</v>
      </c>
      <c r="H6">
        <v>90</v>
      </c>
      <c r="I6">
        <v>70</v>
      </c>
      <c r="J6">
        <v>70</v>
      </c>
      <c r="K6">
        <v>80</v>
      </c>
      <c r="L6">
        <v>60</v>
      </c>
      <c r="M6">
        <v>0</v>
      </c>
    </row>
    <row r="7" spans="1:13" x14ac:dyDescent="0.25">
      <c r="A7" t="s">
        <v>0</v>
      </c>
      <c r="B7" t="s">
        <v>11</v>
      </c>
      <c r="C7" t="s">
        <v>12</v>
      </c>
      <c r="E7">
        <v>90</v>
      </c>
      <c r="F7">
        <v>90</v>
      </c>
      <c r="G7">
        <v>90</v>
      </c>
      <c r="H7">
        <v>90</v>
      </c>
      <c r="I7">
        <v>70</v>
      </c>
      <c r="J7">
        <v>70</v>
      </c>
      <c r="K7">
        <v>80</v>
      </c>
      <c r="L7">
        <v>50</v>
      </c>
      <c r="M7">
        <v>10</v>
      </c>
    </row>
    <row r="8" spans="1:13" x14ac:dyDescent="0.25">
      <c r="A8" t="s">
        <v>0</v>
      </c>
      <c r="B8" t="s">
        <v>13</v>
      </c>
      <c r="C8" t="s">
        <v>14</v>
      </c>
      <c r="E8">
        <v>90</v>
      </c>
      <c r="F8">
        <v>90</v>
      </c>
      <c r="G8">
        <v>90</v>
      </c>
      <c r="H8">
        <v>90</v>
      </c>
      <c r="I8">
        <v>60</v>
      </c>
      <c r="J8">
        <v>70</v>
      </c>
      <c r="K8">
        <v>70</v>
      </c>
      <c r="L8">
        <v>50</v>
      </c>
      <c r="M8">
        <v>10</v>
      </c>
    </row>
    <row r="9" spans="1:13" x14ac:dyDescent="0.25">
      <c r="A9" t="s">
        <v>0</v>
      </c>
      <c r="B9" t="s">
        <v>15</v>
      </c>
      <c r="C9" t="s">
        <v>16</v>
      </c>
      <c r="E9">
        <v>90</v>
      </c>
      <c r="F9">
        <v>90</v>
      </c>
      <c r="G9">
        <v>90</v>
      </c>
      <c r="H9">
        <v>90</v>
      </c>
      <c r="I9">
        <v>70</v>
      </c>
      <c r="J9">
        <v>70</v>
      </c>
      <c r="K9">
        <v>80</v>
      </c>
      <c r="L9">
        <v>50</v>
      </c>
      <c r="M9">
        <v>10</v>
      </c>
    </row>
    <row r="10" spans="1:13" x14ac:dyDescent="0.25">
      <c r="A10" t="s">
        <v>0</v>
      </c>
      <c r="B10" t="s">
        <v>17</v>
      </c>
      <c r="C10" t="s">
        <v>18</v>
      </c>
      <c r="E10">
        <v>90</v>
      </c>
      <c r="F10">
        <v>90</v>
      </c>
      <c r="G10">
        <v>90</v>
      </c>
      <c r="H10">
        <v>90</v>
      </c>
      <c r="I10">
        <v>70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0</v>
      </c>
      <c r="B11" t="s">
        <v>19</v>
      </c>
      <c r="C11" t="s">
        <v>20</v>
      </c>
      <c r="E11">
        <v>90</v>
      </c>
      <c r="F11">
        <v>90</v>
      </c>
      <c r="G11">
        <v>90</v>
      </c>
      <c r="H11">
        <v>90</v>
      </c>
      <c r="I11">
        <v>70</v>
      </c>
      <c r="J11">
        <v>70</v>
      </c>
      <c r="K11">
        <v>80</v>
      </c>
      <c r="L11">
        <v>50</v>
      </c>
      <c r="M11">
        <v>50</v>
      </c>
    </row>
    <row r="12" spans="1:13" x14ac:dyDescent="0.25">
      <c r="A12" t="s">
        <v>0</v>
      </c>
      <c r="B12" t="s">
        <v>21</v>
      </c>
      <c r="C12" t="s">
        <v>22</v>
      </c>
      <c r="E12">
        <v>90</v>
      </c>
      <c r="F12">
        <v>90</v>
      </c>
      <c r="G12">
        <v>90</v>
      </c>
      <c r="H12">
        <v>75</v>
      </c>
      <c r="I12">
        <v>60</v>
      </c>
      <c r="J12">
        <v>70</v>
      </c>
      <c r="K12">
        <v>70</v>
      </c>
      <c r="L12">
        <v>50</v>
      </c>
      <c r="M12">
        <v>10</v>
      </c>
    </row>
    <row r="13" spans="1:13" x14ac:dyDescent="0.25">
      <c r="A13" t="s">
        <v>0</v>
      </c>
      <c r="B13" t="s">
        <v>23</v>
      </c>
      <c r="C13" t="s">
        <v>24</v>
      </c>
      <c r="E13">
        <v>90</v>
      </c>
      <c r="F13">
        <v>90</v>
      </c>
      <c r="G13">
        <v>90</v>
      </c>
      <c r="H13">
        <v>90</v>
      </c>
      <c r="I13">
        <v>60</v>
      </c>
      <c r="J13">
        <v>70</v>
      </c>
      <c r="K13">
        <v>80</v>
      </c>
      <c r="L13">
        <v>50</v>
      </c>
      <c r="M13">
        <v>10</v>
      </c>
    </row>
    <row r="14" spans="1:13" x14ac:dyDescent="0.25">
      <c r="A14" t="s">
        <v>0</v>
      </c>
      <c r="B14" t="s">
        <v>25</v>
      </c>
      <c r="C14" t="s">
        <v>26</v>
      </c>
      <c r="E14">
        <v>90</v>
      </c>
      <c r="F14">
        <v>90</v>
      </c>
      <c r="G14">
        <v>90</v>
      </c>
      <c r="H14">
        <v>90</v>
      </c>
      <c r="I14">
        <v>90</v>
      </c>
      <c r="J14">
        <v>70</v>
      </c>
      <c r="K14">
        <v>80</v>
      </c>
      <c r="L14">
        <v>50</v>
      </c>
      <c r="M14">
        <v>30</v>
      </c>
    </row>
    <row r="15" spans="1:13" x14ac:dyDescent="0.25">
      <c r="A15" t="s">
        <v>0</v>
      </c>
      <c r="B15" t="s">
        <v>27</v>
      </c>
      <c r="C15" t="s">
        <v>28</v>
      </c>
      <c r="E15">
        <v>90</v>
      </c>
      <c r="F15">
        <v>90</v>
      </c>
      <c r="G15">
        <v>90</v>
      </c>
      <c r="H15">
        <v>90</v>
      </c>
      <c r="I15">
        <v>70</v>
      </c>
      <c r="J15">
        <v>70</v>
      </c>
      <c r="K15">
        <v>80</v>
      </c>
      <c r="L15">
        <v>50</v>
      </c>
      <c r="M15">
        <v>20</v>
      </c>
    </row>
    <row r="16" spans="1:13" x14ac:dyDescent="0.25">
      <c r="A16" t="s">
        <v>0</v>
      </c>
      <c r="B16" t="s">
        <v>29</v>
      </c>
      <c r="C16" t="s">
        <v>30</v>
      </c>
      <c r="E16">
        <v>90</v>
      </c>
      <c r="F16">
        <v>90</v>
      </c>
      <c r="G16">
        <v>90</v>
      </c>
      <c r="H16">
        <v>90</v>
      </c>
      <c r="I16">
        <v>90</v>
      </c>
      <c r="J16">
        <v>80</v>
      </c>
      <c r="K16">
        <v>90</v>
      </c>
      <c r="L16">
        <v>75</v>
      </c>
      <c r="M16">
        <v>88</v>
      </c>
    </row>
    <row r="17" spans="1:13" x14ac:dyDescent="0.25">
      <c r="A17" t="s">
        <v>0</v>
      </c>
      <c r="B17" t="s">
        <v>31</v>
      </c>
      <c r="C17" t="s">
        <v>32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100</v>
      </c>
      <c r="K17">
        <v>85</v>
      </c>
      <c r="L17">
        <v>60</v>
      </c>
      <c r="M17">
        <v>118</v>
      </c>
    </row>
    <row r="18" spans="1:13" x14ac:dyDescent="0.25">
      <c r="A18" t="s">
        <v>0</v>
      </c>
      <c r="B18" t="s">
        <v>33</v>
      </c>
      <c r="C18" t="s">
        <v>34</v>
      </c>
      <c r="E18">
        <v>90</v>
      </c>
      <c r="F18">
        <v>90</v>
      </c>
      <c r="G18">
        <v>90</v>
      </c>
      <c r="H18">
        <v>90</v>
      </c>
      <c r="I18">
        <v>90</v>
      </c>
      <c r="J18">
        <v>70</v>
      </c>
      <c r="K18">
        <v>80</v>
      </c>
      <c r="L18">
        <v>50</v>
      </c>
      <c r="M18">
        <v>10</v>
      </c>
    </row>
    <row r="19" spans="1:13" x14ac:dyDescent="0.25">
      <c r="A19" t="s">
        <v>0</v>
      </c>
      <c r="B19" t="s">
        <v>35</v>
      </c>
      <c r="C19" t="s">
        <v>36</v>
      </c>
      <c r="E19">
        <v>90</v>
      </c>
      <c r="F19">
        <v>90</v>
      </c>
      <c r="G19">
        <v>90</v>
      </c>
      <c r="H19">
        <v>90</v>
      </c>
      <c r="I19">
        <v>70</v>
      </c>
      <c r="J19">
        <v>70</v>
      </c>
      <c r="K19">
        <v>85</v>
      </c>
      <c r="L19">
        <v>50</v>
      </c>
      <c r="M19">
        <v>0</v>
      </c>
    </row>
    <row r="20" spans="1:13" x14ac:dyDescent="0.25">
      <c r="A20" t="s">
        <v>0</v>
      </c>
      <c r="B20" t="s">
        <v>37</v>
      </c>
      <c r="C20" t="s">
        <v>38</v>
      </c>
      <c r="E20">
        <v>0</v>
      </c>
      <c r="F20">
        <v>90</v>
      </c>
      <c r="G20">
        <v>90</v>
      </c>
      <c r="H20">
        <v>90</v>
      </c>
      <c r="I20">
        <v>70</v>
      </c>
      <c r="J20">
        <v>70</v>
      </c>
      <c r="K20">
        <v>80</v>
      </c>
      <c r="L20">
        <v>50</v>
      </c>
      <c r="M20">
        <v>25</v>
      </c>
    </row>
    <row r="21" spans="1:13" x14ac:dyDescent="0.25">
      <c r="A21" t="s">
        <v>0</v>
      </c>
      <c r="B21" t="s">
        <v>39</v>
      </c>
      <c r="C21" t="s">
        <v>40</v>
      </c>
      <c r="E21">
        <v>90</v>
      </c>
      <c r="F21">
        <v>90</v>
      </c>
      <c r="G21">
        <v>90</v>
      </c>
      <c r="H21">
        <v>90</v>
      </c>
      <c r="I21">
        <v>90</v>
      </c>
      <c r="J21">
        <v>100</v>
      </c>
      <c r="K21">
        <v>93</v>
      </c>
      <c r="L21">
        <v>75</v>
      </c>
      <c r="M21">
        <v>90</v>
      </c>
    </row>
    <row r="22" spans="1:13" x14ac:dyDescent="0.25">
      <c r="A22" t="s">
        <v>0</v>
      </c>
      <c r="B22" t="s">
        <v>41</v>
      </c>
      <c r="C22" t="s">
        <v>42</v>
      </c>
      <c r="E22">
        <v>90</v>
      </c>
      <c r="F22">
        <v>90</v>
      </c>
      <c r="G22">
        <v>90</v>
      </c>
      <c r="H22">
        <v>90</v>
      </c>
      <c r="I22">
        <v>60</v>
      </c>
      <c r="J22">
        <v>70</v>
      </c>
      <c r="K22">
        <v>70</v>
      </c>
      <c r="L22">
        <v>50</v>
      </c>
      <c r="M22">
        <v>10</v>
      </c>
    </row>
    <row r="23" spans="1:13" x14ac:dyDescent="0.25">
      <c r="A23" t="s">
        <v>0</v>
      </c>
      <c r="B23" t="s">
        <v>43</v>
      </c>
      <c r="C23" t="s">
        <v>44</v>
      </c>
      <c r="E23">
        <v>90</v>
      </c>
      <c r="F23">
        <v>90</v>
      </c>
      <c r="G23">
        <v>90</v>
      </c>
      <c r="H23">
        <v>90</v>
      </c>
      <c r="I23">
        <v>70</v>
      </c>
      <c r="J23">
        <v>70</v>
      </c>
      <c r="K23">
        <v>70</v>
      </c>
      <c r="L23">
        <v>50</v>
      </c>
      <c r="M23">
        <v>10</v>
      </c>
    </row>
    <row r="24" spans="1:13" x14ac:dyDescent="0.25">
      <c r="A24" t="s">
        <v>0</v>
      </c>
      <c r="B24" t="s">
        <v>45</v>
      </c>
      <c r="C24" t="s">
        <v>46</v>
      </c>
      <c r="E24">
        <v>90</v>
      </c>
      <c r="F24">
        <v>90</v>
      </c>
      <c r="G24">
        <v>90</v>
      </c>
      <c r="H24">
        <v>75</v>
      </c>
      <c r="I24">
        <v>60</v>
      </c>
      <c r="J24">
        <v>70</v>
      </c>
      <c r="K24">
        <v>70</v>
      </c>
      <c r="L24">
        <v>50</v>
      </c>
      <c r="M24">
        <v>0</v>
      </c>
    </row>
    <row r="25" spans="1:13" x14ac:dyDescent="0.25">
      <c r="A25" t="s">
        <v>0</v>
      </c>
      <c r="B25" t="s">
        <v>47</v>
      </c>
      <c r="C25" t="s">
        <v>48</v>
      </c>
      <c r="E25">
        <v>90</v>
      </c>
      <c r="F25">
        <v>90</v>
      </c>
      <c r="G25">
        <v>90</v>
      </c>
      <c r="H25">
        <v>90</v>
      </c>
      <c r="I25">
        <v>60</v>
      </c>
      <c r="J25">
        <v>70</v>
      </c>
      <c r="K25">
        <v>80</v>
      </c>
      <c r="L25">
        <v>50</v>
      </c>
      <c r="M25">
        <v>40</v>
      </c>
    </row>
    <row r="26" spans="1:13" x14ac:dyDescent="0.25">
      <c r="A26" t="s">
        <v>0</v>
      </c>
      <c r="B26" t="s">
        <v>49</v>
      </c>
      <c r="C26" t="s">
        <v>50</v>
      </c>
      <c r="E26">
        <v>90</v>
      </c>
      <c r="F26">
        <v>90</v>
      </c>
      <c r="G26">
        <v>90</v>
      </c>
      <c r="H26">
        <v>90</v>
      </c>
      <c r="I26">
        <v>60</v>
      </c>
      <c r="J26">
        <v>70</v>
      </c>
      <c r="K26">
        <v>80</v>
      </c>
      <c r="L26">
        <v>50</v>
      </c>
      <c r="M26">
        <v>0</v>
      </c>
    </row>
    <row r="27" spans="1:13" x14ac:dyDescent="0.25">
      <c r="A27" t="s">
        <v>0</v>
      </c>
      <c r="B27" t="s">
        <v>51</v>
      </c>
      <c r="C27" t="s">
        <v>52</v>
      </c>
      <c r="E27">
        <v>90</v>
      </c>
      <c r="F27">
        <v>90</v>
      </c>
      <c r="G27">
        <v>90</v>
      </c>
      <c r="H27">
        <v>90</v>
      </c>
      <c r="I27">
        <v>60</v>
      </c>
      <c r="J27">
        <v>70</v>
      </c>
      <c r="K27">
        <v>80</v>
      </c>
      <c r="L27">
        <v>50</v>
      </c>
      <c r="M27">
        <v>10</v>
      </c>
    </row>
    <row r="28" spans="1:13" x14ac:dyDescent="0.25">
      <c r="A28" t="s">
        <v>0</v>
      </c>
      <c r="B28" t="s">
        <v>53</v>
      </c>
      <c r="C28" t="s">
        <v>54</v>
      </c>
      <c r="E28">
        <v>90</v>
      </c>
      <c r="F28">
        <v>90</v>
      </c>
      <c r="G28">
        <v>90</v>
      </c>
      <c r="H28">
        <v>90</v>
      </c>
      <c r="I28">
        <v>90</v>
      </c>
      <c r="J28">
        <v>80</v>
      </c>
      <c r="K28">
        <v>90</v>
      </c>
      <c r="L28">
        <v>75</v>
      </c>
      <c r="M28">
        <v>87</v>
      </c>
    </row>
    <row r="29" spans="1:13" x14ac:dyDescent="0.25">
      <c r="A29" t="s">
        <v>0</v>
      </c>
      <c r="B29" t="s">
        <v>55</v>
      </c>
      <c r="C29" t="s">
        <v>56</v>
      </c>
      <c r="E29">
        <v>90</v>
      </c>
      <c r="F29">
        <v>90</v>
      </c>
      <c r="G29">
        <v>90</v>
      </c>
      <c r="H29">
        <v>75</v>
      </c>
      <c r="I29">
        <v>70</v>
      </c>
      <c r="J29">
        <v>80</v>
      </c>
      <c r="K29">
        <v>80</v>
      </c>
      <c r="L29">
        <v>60</v>
      </c>
      <c r="M29">
        <v>50</v>
      </c>
    </row>
    <row r="30" spans="1:13" x14ac:dyDescent="0.25">
      <c r="A30" t="s">
        <v>0</v>
      </c>
      <c r="B30" t="s">
        <v>57</v>
      </c>
      <c r="C30" t="s">
        <v>106</v>
      </c>
      <c r="E30">
        <v>90</v>
      </c>
      <c r="F30">
        <v>90</v>
      </c>
      <c r="G30">
        <v>90</v>
      </c>
      <c r="H30">
        <v>90</v>
      </c>
      <c r="I30">
        <v>70</v>
      </c>
      <c r="J30">
        <v>80</v>
      </c>
      <c r="K30">
        <v>85</v>
      </c>
      <c r="L30">
        <v>60</v>
      </c>
      <c r="M30">
        <v>40</v>
      </c>
    </row>
    <row r="31" spans="1:13" x14ac:dyDescent="0.25">
      <c r="A31" t="s">
        <v>0</v>
      </c>
      <c r="B31" t="s">
        <v>58</v>
      </c>
      <c r="C31" t="s">
        <v>59</v>
      </c>
      <c r="E31">
        <v>95</v>
      </c>
      <c r="F31">
        <v>90</v>
      </c>
      <c r="G31">
        <v>90</v>
      </c>
      <c r="H31">
        <v>90</v>
      </c>
      <c r="I31">
        <v>90</v>
      </c>
      <c r="J31">
        <v>100</v>
      </c>
      <c r="K31">
        <v>93</v>
      </c>
      <c r="L31">
        <v>100</v>
      </c>
      <c r="M31">
        <v>100</v>
      </c>
    </row>
    <row r="32" spans="1:13" x14ac:dyDescent="0.25">
      <c r="A32" t="s">
        <v>0</v>
      </c>
      <c r="B32" t="s">
        <v>60</v>
      </c>
      <c r="C32" t="s">
        <v>61</v>
      </c>
      <c r="E32">
        <v>90</v>
      </c>
      <c r="F32">
        <v>90</v>
      </c>
      <c r="G32">
        <v>90</v>
      </c>
      <c r="H32">
        <v>90</v>
      </c>
      <c r="I32">
        <v>90</v>
      </c>
      <c r="J32">
        <v>70</v>
      </c>
      <c r="K32">
        <v>88</v>
      </c>
      <c r="L32">
        <v>60</v>
      </c>
      <c r="M32">
        <v>10</v>
      </c>
    </row>
    <row r="33" spans="1:13" x14ac:dyDescent="0.25">
      <c r="A33" t="s">
        <v>0</v>
      </c>
      <c r="B33" t="s">
        <v>62</v>
      </c>
      <c r="C33" t="s">
        <v>63</v>
      </c>
      <c r="E33">
        <v>90</v>
      </c>
      <c r="F33">
        <v>90</v>
      </c>
      <c r="G33">
        <v>90</v>
      </c>
      <c r="H33">
        <v>75</v>
      </c>
      <c r="I33">
        <v>70</v>
      </c>
      <c r="J33">
        <v>70</v>
      </c>
      <c r="K33">
        <v>80</v>
      </c>
      <c r="L33">
        <v>50</v>
      </c>
      <c r="M33">
        <v>30</v>
      </c>
    </row>
    <row r="34" spans="1:13" x14ac:dyDescent="0.25">
      <c r="A34" t="s">
        <v>0</v>
      </c>
      <c r="B34" t="s">
        <v>64</v>
      </c>
      <c r="C34" t="s">
        <v>65</v>
      </c>
      <c r="E34">
        <v>90</v>
      </c>
      <c r="F34">
        <v>90</v>
      </c>
      <c r="G34">
        <v>90</v>
      </c>
      <c r="H34">
        <v>90</v>
      </c>
      <c r="I34">
        <v>70</v>
      </c>
      <c r="J34">
        <v>70</v>
      </c>
      <c r="K34">
        <v>80</v>
      </c>
      <c r="L34">
        <v>50</v>
      </c>
      <c r="M34">
        <v>30</v>
      </c>
    </row>
    <row r="35" spans="1:13" x14ac:dyDescent="0.25">
      <c r="A35" t="s">
        <v>0</v>
      </c>
      <c r="B35" t="s">
        <v>66</v>
      </c>
      <c r="C35" t="s">
        <v>67</v>
      </c>
      <c r="E35">
        <v>90</v>
      </c>
      <c r="F35">
        <v>90</v>
      </c>
      <c r="G35">
        <v>90</v>
      </c>
      <c r="H35">
        <v>90</v>
      </c>
      <c r="I35">
        <v>60</v>
      </c>
      <c r="J35">
        <v>70</v>
      </c>
      <c r="K35">
        <v>80</v>
      </c>
      <c r="L35">
        <v>50</v>
      </c>
      <c r="M35">
        <v>0</v>
      </c>
    </row>
    <row r="36" spans="1:13" x14ac:dyDescent="0.25">
      <c r="A36" t="s">
        <v>0</v>
      </c>
      <c r="B36" t="s">
        <v>68</v>
      </c>
      <c r="C36" t="s">
        <v>69</v>
      </c>
      <c r="E36">
        <v>90</v>
      </c>
      <c r="F36">
        <v>90</v>
      </c>
      <c r="G36">
        <v>90</v>
      </c>
      <c r="H36">
        <v>75</v>
      </c>
      <c r="I36">
        <v>70</v>
      </c>
      <c r="J36">
        <v>70</v>
      </c>
      <c r="K36">
        <v>83</v>
      </c>
      <c r="L36">
        <v>50</v>
      </c>
      <c r="M36">
        <v>10</v>
      </c>
    </row>
    <row r="37" spans="1:13" x14ac:dyDescent="0.25">
      <c r="A37" t="s">
        <v>0</v>
      </c>
      <c r="B37" t="s">
        <v>70</v>
      </c>
      <c r="C37" t="s">
        <v>71</v>
      </c>
      <c r="E37">
        <v>90</v>
      </c>
      <c r="F37">
        <v>90</v>
      </c>
      <c r="G37">
        <v>90</v>
      </c>
      <c r="H37">
        <v>90</v>
      </c>
      <c r="I37">
        <v>90</v>
      </c>
      <c r="J37">
        <v>70</v>
      </c>
      <c r="K37">
        <v>80</v>
      </c>
      <c r="L37">
        <v>75</v>
      </c>
      <c r="M37">
        <v>40</v>
      </c>
    </row>
    <row r="38" spans="1:13" x14ac:dyDescent="0.25">
      <c r="A38" t="s">
        <v>0</v>
      </c>
      <c r="B38" t="s">
        <v>72</v>
      </c>
      <c r="C38" t="s">
        <v>73</v>
      </c>
      <c r="E38">
        <v>90</v>
      </c>
      <c r="F38">
        <v>90</v>
      </c>
      <c r="G38">
        <v>90</v>
      </c>
      <c r="H38">
        <v>75</v>
      </c>
      <c r="I38">
        <v>60</v>
      </c>
      <c r="J38">
        <v>70</v>
      </c>
      <c r="K38">
        <v>70</v>
      </c>
      <c r="L38">
        <v>50</v>
      </c>
      <c r="M38">
        <v>0</v>
      </c>
    </row>
    <row r="39" spans="1:13" x14ac:dyDescent="0.25">
      <c r="A39" t="s">
        <v>0</v>
      </c>
      <c r="B39" t="s">
        <v>74</v>
      </c>
      <c r="C39" t="s">
        <v>75</v>
      </c>
      <c r="E39">
        <v>90</v>
      </c>
      <c r="F39">
        <v>90</v>
      </c>
      <c r="G39">
        <v>90</v>
      </c>
      <c r="H39">
        <v>75</v>
      </c>
      <c r="I39">
        <v>70</v>
      </c>
      <c r="J39">
        <v>75</v>
      </c>
      <c r="K39">
        <v>80</v>
      </c>
      <c r="L39">
        <v>70</v>
      </c>
      <c r="M39">
        <v>85</v>
      </c>
    </row>
    <row r="40" spans="1:13" x14ac:dyDescent="0.25">
      <c r="A40" t="s">
        <v>0</v>
      </c>
      <c r="B40" t="s">
        <v>76</v>
      </c>
      <c r="C40" t="s">
        <v>77</v>
      </c>
      <c r="E40">
        <v>90</v>
      </c>
      <c r="F40">
        <v>90</v>
      </c>
      <c r="G40">
        <v>90</v>
      </c>
      <c r="H40">
        <v>75</v>
      </c>
      <c r="I40">
        <v>60</v>
      </c>
      <c r="J40">
        <v>70</v>
      </c>
      <c r="K40">
        <v>83</v>
      </c>
      <c r="L40">
        <v>50</v>
      </c>
      <c r="M40">
        <v>10</v>
      </c>
    </row>
    <row r="41" spans="1:13" x14ac:dyDescent="0.25">
      <c r="A41" t="s">
        <v>0</v>
      </c>
      <c r="B41" t="s">
        <v>78</v>
      </c>
      <c r="C41" t="s">
        <v>79</v>
      </c>
      <c r="E41">
        <v>90</v>
      </c>
      <c r="F41">
        <v>90</v>
      </c>
      <c r="G41">
        <v>90</v>
      </c>
      <c r="H41">
        <v>0</v>
      </c>
      <c r="I41">
        <v>60</v>
      </c>
      <c r="J41">
        <v>70</v>
      </c>
      <c r="K41">
        <v>80</v>
      </c>
      <c r="L41">
        <v>50</v>
      </c>
      <c r="M41">
        <v>10</v>
      </c>
    </row>
    <row r="42" spans="1:13" x14ac:dyDescent="0.25">
      <c r="A42" t="s">
        <v>0</v>
      </c>
      <c r="B42" t="s">
        <v>80</v>
      </c>
      <c r="C42" t="s">
        <v>81</v>
      </c>
      <c r="E42">
        <v>90</v>
      </c>
      <c r="F42">
        <v>90</v>
      </c>
      <c r="G42">
        <v>90</v>
      </c>
      <c r="H42">
        <v>75</v>
      </c>
      <c r="I42">
        <v>70</v>
      </c>
      <c r="J42">
        <v>80</v>
      </c>
      <c r="K42">
        <v>80</v>
      </c>
      <c r="L42">
        <v>60</v>
      </c>
      <c r="M42">
        <v>10</v>
      </c>
    </row>
    <row r="43" spans="1:13" x14ac:dyDescent="0.25">
      <c r="A43" t="s">
        <v>0</v>
      </c>
      <c r="B43" t="s">
        <v>82</v>
      </c>
      <c r="C43" t="s">
        <v>83</v>
      </c>
      <c r="E43">
        <v>90</v>
      </c>
      <c r="F43">
        <v>90</v>
      </c>
      <c r="G43">
        <v>90</v>
      </c>
      <c r="H43">
        <v>90</v>
      </c>
      <c r="I43">
        <v>60</v>
      </c>
      <c r="J43">
        <v>70</v>
      </c>
      <c r="K43">
        <v>80</v>
      </c>
      <c r="L43">
        <v>60</v>
      </c>
      <c r="M43">
        <v>10</v>
      </c>
    </row>
    <row r="44" spans="1:13" x14ac:dyDescent="0.25">
      <c r="A44" t="s">
        <v>0</v>
      </c>
      <c r="B44" t="s">
        <v>84</v>
      </c>
      <c r="C44" t="s">
        <v>85</v>
      </c>
      <c r="E44">
        <v>90</v>
      </c>
      <c r="F44">
        <v>90</v>
      </c>
      <c r="G44">
        <v>90</v>
      </c>
      <c r="H44">
        <v>90</v>
      </c>
      <c r="I44">
        <v>60</v>
      </c>
      <c r="J44">
        <v>70</v>
      </c>
      <c r="K44">
        <v>80</v>
      </c>
      <c r="L44">
        <v>50</v>
      </c>
      <c r="M44">
        <v>10</v>
      </c>
    </row>
    <row r="45" spans="1:13" x14ac:dyDescent="0.25">
      <c r="A45" t="s">
        <v>0</v>
      </c>
      <c r="B45" t="s">
        <v>86</v>
      </c>
      <c r="C45" t="s">
        <v>87</v>
      </c>
      <c r="E45">
        <v>90</v>
      </c>
      <c r="F45">
        <v>90</v>
      </c>
      <c r="G45">
        <v>90</v>
      </c>
      <c r="H45">
        <v>90</v>
      </c>
      <c r="I45">
        <v>60</v>
      </c>
      <c r="J45">
        <v>70</v>
      </c>
      <c r="K45">
        <v>80</v>
      </c>
      <c r="L45">
        <v>50</v>
      </c>
      <c r="M45">
        <v>10</v>
      </c>
    </row>
    <row r="46" spans="1:13" x14ac:dyDescent="0.25">
      <c r="A46" t="s">
        <v>0</v>
      </c>
      <c r="B46" t="s">
        <v>88</v>
      </c>
      <c r="C46" t="s">
        <v>89</v>
      </c>
      <c r="E46">
        <v>90</v>
      </c>
      <c r="F46">
        <v>90</v>
      </c>
      <c r="G46">
        <v>90</v>
      </c>
      <c r="H46">
        <v>75</v>
      </c>
      <c r="I46">
        <v>70</v>
      </c>
      <c r="J46">
        <v>70</v>
      </c>
      <c r="K46">
        <v>80</v>
      </c>
      <c r="L46">
        <v>50</v>
      </c>
      <c r="M46">
        <v>10</v>
      </c>
    </row>
    <row r="47" spans="1:13" x14ac:dyDescent="0.25">
      <c r="A47" t="s">
        <v>0</v>
      </c>
      <c r="B47" t="s">
        <v>90</v>
      </c>
      <c r="C47" t="s">
        <v>91</v>
      </c>
      <c r="E47">
        <v>90</v>
      </c>
      <c r="F47">
        <v>90</v>
      </c>
      <c r="G47">
        <v>90</v>
      </c>
      <c r="H47">
        <v>75</v>
      </c>
      <c r="I47">
        <v>60</v>
      </c>
      <c r="J47">
        <v>70</v>
      </c>
      <c r="K47">
        <v>80</v>
      </c>
      <c r="L47">
        <v>50</v>
      </c>
      <c r="M47">
        <v>10</v>
      </c>
    </row>
    <row r="48" spans="1:13" x14ac:dyDescent="0.25">
      <c r="A48" t="s">
        <v>0</v>
      </c>
      <c r="B48" t="s">
        <v>92</v>
      </c>
      <c r="C48" t="s">
        <v>93</v>
      </c>
      <c r="E48">
        <v>90</v>
      </c>
      <c r="F48">
        <v>90</v>
      </c>
      <c r="G48">
        <v>90</v>
      </c>
      <c r="H48">
        <v>90</v>
      </c>
      <c r="I48">
        <v>60</v>
      </c>
      <c r="J48">
        <v>70</v>
      </c>
      <c r="K48">
        <v>80</v>
      </c>
      <c r="L48">
        <v>50</v>
      </c>
      <c r="M48">
        <v>25</v>
      </c>
    </row>
    <row r="49" spans="1:13" x14ac:dyDescent="0.25">
      <c r="A49" t="s">
        <v>0</v>
      </c>
      <c r="B49" t="s">
        <v>94</v>
      </c>
      <c r="C49" t="s">
        <v>95</v>
      </c>
      <c r="E49">
        <v>90</v>
      </c>
      <c r="F49">
        <v>90</v>
      </c>
      <c r="G49">
        <v>90</v>
      </c>
      <c r="H49">
        <v>90</v>
      </c>
      <c r="I49">
        <v>60</v>
      </c>
      <c r="J49">
        <v>70</v>
      </c>
      <c r="K49">
        <v>80</v>
      </c>
      <c r="L49">
        <v>50</v>
      </c>
      <c r="M49">
        <v>10</v>
      </c>
    </row>
    <row r="50" spans="1:13" x14ac:dyDescent="0.25">
      <c r="A50" t="s">
        <v>0</v>
      </c>
      <c r="B50" t="s">
        <v>96</v>
      </c>
      <c r="C50" t="s">
        <v>97</v>
      </c>
      <c r="E50">
        <v>90</v>
      </c>
      <c r="F50">
        <v>90</v>
      </c>
      <c r="G50">
        <v>90</v>
      </c>
      <c r="H50">
        <v>90</v>
      </c>
      <c r="I50">
        <v>60</v>
      </c>
      <c r="J50">
        <v>70</v>
      </c>
      <c r="K50">
        <v>80</v>
      </c>
      <c r="L50">
        <v>60</v>
      </c>
      <c r="M50">
        <v>30</v>
      </c>
    </row>
    <row r="51" spans="1:13" x14ac:dyDescent="0.25">
      <c r="A51" t="s">
        <v>0</v>
      </c>
      <c r="B51" t="s">
        <v>98</v>
      </c>
      <c r="C51" t="s">
        <v>99</v>
      </c>
      <c r="E51">
        <v>90</v>
      </c>
      <c r="F51">
        <v>90</v>
      </c>
      <c r="G51">
        <v>90</v>
      </c>
      <c r="H51">
        <v>75</v>
      </c>
      <c r="I51">
        <v>70</v>
      </c>
      <c r="J51">
        <v>70</v>
      </c>
      <c r="K51">
        <v>73</v>
      </c>
      <c r="L51">
        <v>50</v>
      </c>
      <c r="M51">
        <v>25</v>
      </c>
    </row>
    <row r="52" spans="1:13" x14ac:dyDescent="0.25">
      <c r="A52" t="s">
        <v>0</v>
      </c>
      <c r="B52" t="s">
        <v>100</v>
      </c>
      <c r="C52" t="s">
        <v>101</v>
      </c>
      <c r="E52">
        <v>90</v>
      </c>
      <c r="F52">
        <v>90</v>
      </c>
      <c r="G52">
        <v>90</v>
      </c>
      <c r="H52">
        <v>90</v>
      </c>
      <c r="I52">
        <v>80</v>
      </c>
      <c r="J52">
        <v>70</v>
      </c>
      <c r="K52">
        <v>80</v>
      </c>
      <c r="L52">
        <v>50</v>
      </c>
      <c r="M52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Z12" sqref="Z12"/>
    </sheetView>
  </sheetViews>
  <sheetFormatPr defaultRowHeight="16.5" x14ac:dyDescent="0.25"/>
  <cols>
    <col min="5" max="6" width="11.625" bestFit="1" customWidth="1"/>
    <col min="7" max="7" width="5.875" customWidth="1"/>
    <col min="8" max="9" width="11.625" bestFit="1" customWidth="1"/>
    <col min="10" max="10" width="5.375" customWidth="1"/>
    <col min="11" max="12" width="11.625" bestFit="1" customWidth="1"/>
    <col min="13" max="13" width="4.875" customWidth="1"/>
    <col min="14" max="15" width="11.625" bestFit="1" customWidth="1"/>
    <col min="16" max="16" width="5.125" customWidth="1"/>
    <col min="17" max="18" width="11.625" bestFit="1" customWidth="1"/>
    <col min="19" max="19" width="5.25" customWidth="1"/>
    <col min="20" max="21" width="11.625" bestFit="1" customWidth="1"/>
    <col min="22" max="22" width="4.125" customWidth="1"/>
    <col min="23" max="24" width="11.625" bestFit="1" customWidth="1"/>
    <col min="25" max="25" width="4.75" customWidth="1"/>
    <col min="26" max="26" width="16.125" bestFit="1" customWidth="1"/>
    <col min="27" max="27" width="13.875" bestFit="1" customWidth="1"/>
  </cols>
  <sheetData>
    <row r="1" spans="1:26" x14ac:dyDescent="0.25">
      <c r="E1" t="s">
        <v>130</v>
      </c>
      <c r="F1" t="s">
        <v>102</v>
      </c>
      <c r="H1" t="s">
        <v>111</v>
      </c>
      <c r="I1" t="s">
        <v>104</v>
      </c>
      <c r="K1" t="s">
        <v>112</v>
      </c>
      <c r="L1" t="s">
        <v>108</v>
      </c>
      <c r="N1" t="s">
        <v>113</v>
      </c>
      <c r="O1" t="s">
        <v>109</v>
      </c>
      <c r="Q1" t="s">
        <v>114</v>
      </c>
      <c r="R1" t="s">
        <v>115</v>
      </c>
      <c r="T1" t="s">
        <v>123</v>
      </c>
      <c r="U1" t="s">
        <v>119</v>
      </c>
      <c r="W1" t="s">
        <v>124</v>
      </c>
      <c r="X1" t="s">
        <v>120</v>
      </c>
      <c r="Z1" t="s">
        <v>131</v>
      </c>
    </row>
    <row r="2" spans="1:26" x14ac:dyDescent="0.25">
      <c r="A2" t="s">
        <v>0</v>
      </c>
      <c r="B2" t="s">
        <v>1</v>
      </c>
      <c r="C2" t="s">
        <v>2</v>
      </c>
      <c r="E2">
        <v>90</v>
      </c>
      <c r="F2">
        <v>65</v>
      </c>
      <c r="G2">
        <f>E2+F2*0.1</f>
        <v>96.5</v>
      </c>
      <c r="H2">
        <v>90</v>
      </c>
      <c r="I2">
        <v>60</v>
      </c>
      <c r="J2">
        <f>H2+I2*0.1</f>
        <v>96</v>
      </c>
      <c r="K2">
        <v>90</v>
      </c>
      <c r="L2">
        <v>60</v>
      </c>
      <c r="M2">
        <f>K2+L2*0.1</f>
        <v>96</v>
      </c>
      <c r="N2">
        <v>90</v>
      </c>
      <c r="O2">
        <v>60</v>
      </c>
      <c r="P2">
        <f>N2+O2*0.1</f>
        <v>96</v>
      </c>
      <c r="Q2">
        <v>90</v>
      </c>
      <c r="R2">
        <v>60</v>
      </c>
      <c r="S2">
        <f>Q2+R2*0.1</f>
        <v>96</v>
      </c>
      <c r="T2">
        <v>80</v>
      </c>
      <c r="U2">
        <v>90</v>
      </c>
      <c r="V2">
        <f>T2+U2*0.1</f>
        <v>89</v>
      </c>
      <c r="W2">
        <v>80</v>
      </c>
      <c r="X2">
        <v>75</v>
      </c>
      <c r="Y2">
        <f>W2+X2*0.1</f>
        <v>87.5</v>
      </c>
      <c r="Z2" s="1">
        <f>(G2+J2+M2+P2+S2+V2+Y2)/7</f>
        <v>93.857142857142861</v>
      </c>
    </row>
    <row r="3" spans="1:26" x14ac:dyDescent="0.25">
      <c r="A3" t="s">
        <v>0</v>
      </c>
      <c r="B3" t="s">
        <v>3</v>
      </c>
      <c r="C3" t="s">
        <v>4</v>
      </c>
      <c r="E3">
        <v>90</v>
      </c>
      <c r="F3">
        <v>65</v>
      </c>
      <c r="G3">
        <f t="shared" ref="G3:G52" si="0">E3+F3*0.1</f>
        <v>96.5</v>
      </c>
      <c r="H3">
        <v>90</v>
      </c>
      <c r="I3">
        <v>70</v>
      </c>
      <c r="J3">
        <f t="shared" ref="J3:J52" si="1">H3+I3*0.1</f>
        <v>97</v>
      </c>
      <c r="K3">
        <v>90</v>
      </c>
      <c r="L3">
        <v>70</v>
      </c>
      <c r="M3">
        <f t="shared" ref="M3:M52" si="2">K3+L3*0.1</f>
        <v>97</v>
      </c>
      <c r="N3">
        <v>90</v>
      </c>
      <c r="O3">
        <v>65</v>
      </c>
      <c r="P3">
        <f t="shared" ref="P3:P52" si="3">N3+O3*0.1</f>
        <v>96.5</v>
      </c>
      <c r="Q3">
        <v>100</v>
      </c>
      <c r="R3">
        <v>70</v>
      </c>
      <c r="S3">
        <f t="shared" ref="S3:S52" si="4">Q3+R3*0.1</f>
        <v>107</v>
      </c>
      <c r="T3">
        <v>100</v>
      </c>
      <c r="U3">
        <v>70</v>
      </c>
      <c r="V3">
        <f t="shared" ref="V3:V52" si="5">T3+U3*0.1</f>
        <v>107</v>
      </c>
      <c r="W3">
        <v>93</v>
      </c>
      <c r="X3">
        <v>70</v>
      </c>
      <c r="Y3">
        <f t="shared" ref="Y3:Y52" si="6">W3+X3*0.1</f>
        <v>100</v>
      </c>
      <c r="Z3" s="1">
        <f t="shared" ref="Z3:Z52" si="7">(G3+J3+M3+P3+S3+V3+Y3)/7</f>
        <v>100.14285714285714</v>
      </c>
    </row>
    <row r="4" spans="1:26" x14ac:dyDescent="0.25">
      <c r="A4" t="s">
        <v>0</v>
      </c>
      <c r="B4" t="s">
        <v>5</v>
      </c>
      <c r="C4" t="s">
        <v>6</v>
      </c>
      <c r="E4">
        <v>90</v>
      </c>
      <c r="F4">
        <v>65</v>
      </c>
      <c r="G4">
        <f t="shared" si="0"/>
        <v>96.5</v>
      </c>
      <c r="H4">
        <v>90</v>
      </c>
      <c r="I4">
        <v>65</v>
      </c>
      <c r="J4">
        <f t="shared" si="1"/>
        <v>96.5</v>
      </c>
      <c r="K4">
        <v>90</v>
      </c>
      <c r="L4">
        <v>60</v>
      </c>
      <c r="M4">
        <f t="shared" si="2"/>
        <v>96</v>
      </c>
      <c r="N4">
        <v>90</v>
      </c>
      <c r="O4">
        <v>60</v>
      </c>
      <c r="P4">
        <f t="shared" si="3"/>
        <v>96</v>
      </c>
      <c r="Q4">
        <v>60</v>
      </c>
      <c r="R4">
        <v>60</v>
      </c>
      <c r="S4">
        <f t="shared" si="4"/>
        <v>66</v>
      </c>
      <c r="T4">
        <v>70</v>
      </c>
      <c r="U4">
        <v>65</v>
      </c>
      <c r="V4">
        <f t="shared" si="5"/>
        <v>76.5</v>
      </c>
      <c r="W4">
        <v>70</v>
      </c>
      <c r="X4">
        <v>60</v>
      </c>
      <c r="Y4">
        <f t="shared" si="6"/>
        <v>76</v>
      </c>
      <c r="Z4" s="1">
        <f t="shared" si="7"/>
        <v>86.214285714285708</v>
      </c>
    </row>
    <row r="5" spans="1:26" x14ac:dyDescent="0.25">
      <c r="A5" t="s">
        <v>0</v>
      </c>
      <c r="B5" t="s">
        <v>7</v>
      </c>
      <c r="C5" t="s">
        <v>8</v>
      </c>
      <c r="E5">
        <v>90</v>
      </c>
      <c r="F5">
        <v>65</v>
      </c>
      <c r="G5">
        <f t="shared" si="0"/>
        <v>96.5</v>
      </c>
      <c r="H5">
        <v>90</v>
      </c>
      <c r="I5">
        <v>55</v>
      </c>
      <c r="J5">
        <f t="shared" si="1"/>
        <v>95.5</v>
      </c>
      <c r="K5">
        <v>90</v>
      </c>
      <c r="L5">
        <v>55</v>
      </c>
      <c r="M5">
        <f t="shared" si="2"/>
        <v>95.5</v>
      </c>
      <c r="N5">
        <v>90</v>
      </c>
      <c r="O5">
        <v>65</v>
      </c>
      <c r="P5">
        <f t="shared" si="3"/>
        <v>96.5</v>
      </c>
      <c r="Q5">
        <v>60</v>
      </c>
      <c r="R5">
        <v>60</v>
      </c>
      <c r="S5">
        <f t="shared" si="4"/>
        <v>66</v>
      </c>
      <c r="T5">
        <v>70</v>
      </c>
      <c r="U5">
        <v>60</v>
      </c>
      <c r="V5">
        <f t="shared" si="5"/>
        <v>76</v>
      </c>
      <c r="W5">
        <v>70</v>
      </c>
      <c r="X5">
        <v>55</v>
      </c>
      <c r="Y5">
        <f t="shared" si="6"/>
        <v>75.5</v>
      </c>
      <c r="Z5" s="1">
        <f t="shared" si="7"/>
        <v>85.928571428571431</v>
      </c>
    </row>
    <row r="6" spans="1:26" x14ac:dyDescent="0.25">
      <c r="A6" t="s">
        <v>0</v>
      </c>
      <c r="B6" t="s">
        <v>9</v>
      </c>
      <c r="C6" t="s">
        <v>10</v>
      </c>
      <c r="E6">
        <v>90</v>
      </c>
      <c r="F6">
        <v>70</v>
      </c>
      <c r="G6">
        <f t="shared" si="0"/>
        <v>97</v>
      </c>
      <c r="H6">
        <v>90</v>
      </c>
      <c r="I6">
        <v>65</v>
      </c>
      <c r="J6">
        <f t="shared" si="1"/>
        <v>96.5</v>
      </c>
      <c r="K6">
        <v>90</v>
      </c>
      <c r="L6">
        <v>80</v>
      </c>
      <c r="M6">
        <f t="shared" si="2"/>
        <v>98</v>
      </c>
      <c r="N6">
        <v>90</v>
      </c>
      <c r="O6">
        <v>70</v>
      </c>
      <c r="P6">
        <f t="shared" si="3"/>
        <v>97</v>
      </c>
      <c r="Q6">
        <v>70</v>
      </c>
      <c r="R6">
        <v>65</v>
      </c>
      <c r="S6">
        <f t="shared" si="4"/>
        <v>76.5</v>
      </c>
      <c r="T6">
        <v>70</v>
      </c>
      <c r="U6">
        <v>65</v>
      </c>
      <c r="V6">
        <f t="shared" si="5"/>
        <v>76.5</v>
      </c>
      <c r="W6">
        <v>80</v>
      </c>
      <c r="X6">
        <v>70</v>
      </c>
      <c r="Y6">
        <f t="shared" si="6"/>
        <v>87</v>
      </c>
      <c r="Z6" s="1">
        <f t="shared" si="7"/>
        <v>89.785714285714292</v>
      </c>
    </row>
    <row r="7" spans="1:26" x14ac:dyDescent="0.25">
      <c r="A7" t="s">
        <v>0</v>
      </c>
      <c r="B7" t="s">
        <v>11</v>
      </c>
      <c r="C7" t="s">
        <v>12</v>
      </c>
      <c r="E7">
        <v>90</v>
      </c>
      <c r="F7">
        <v>70</v>
      </c>
      <c r="G7">
        <f t="shared" si="0"/>
        <v>97</v>
      </c>
      <c r="H7">
        <v>90</v>
      </c>
      <c r="I7">
        <v>65</v>
      </c>
      <c r="J7">
        <f t="shared" si="1"/>
        <v>96.5</v>
      </c>
      <c r="K7">
        <v>90</v>
      </c>
      <c r="L7">
        <v>65</v>
      </c>
      <c r="M7">
        <f t="shared" si="2"/>
        <v>96.5</v>
      </c>
      <c r="N7">
        <v>90</v>
      </c>
      <c r="O7">
        <v>60</v>
      </c>
      <c r="P7">
        <f t="shared" si="3"/>
        <v>96</v>
      </c>
      <c r="Q7">
        <v>70</v>
      </c>
      <c r="R7">
        <v>60</v>
      </c>
      <c r="S7">
        <f t="shared" si="4"/>
        <v>76</v>
      </c>
      <c r="T7">
        <v>70</v>
      </c>
      <c r="U7">
        <v>65</v>
      </c>
      <c r="V7">
        <f t="shared" si="5"/>
        <v>76.5</v>
      </c>
      <c r="W7">
        <v>80</v>
      </c>
      <c r="X7">
        <v>65</v>
      </c>
      <c r="Y7">
        <f t="shared" si="6"/>
        <v>86.5</v>
      </c>
      <c r="Z7" s="1">
        <f t="shared" si="7"/>
        <v>89.285714285714292</v>
      </c>
    </row>
    <row r="8" spans="1:26" x14ac:dyDescent="0.25">
      <c r="A8" t="s">
        <v>0</v>
      </c>
      <c r="B8" t="s">
        <v>13</v>
      </c>
      <c r="C8" t="s">
        <v>14</v>
      </c>
      <c r="E8">
        <v>90</v>
      </c>
      <c r="F8">
        <v>70</v>
      </c>
      <c r="G8">
        <f t="shared" si="0"/>
        <v>97</v>
      </c>
      <c r="H8">
        <v>90</v>
      </c>
      <c r="I8">
        <v>70</v>
      </c>
      <c r="J8">
        <f t="shared" si="1"/>
        <v>97</v>
      </c>
      <c r="K8">
        <v>90</v>
      </c>
      <c r="L8">
        <v>70</v>
      </c>
      <c r="M8">
        <f t="shared" si="2"/>
        <v>97</v>
      </c>
      <c r="N8">
        <v>90</v>
      </c>
      <c r="O8">
        <v>75</v>
      </c>
      <c r="P8">
        <f t="shared" si="3"/>
        <v>97.5</v>
      </c>
      <c r="Q8">
        <v>60</v>
      </c>
      <c r="R8">
        <v>70</v>
      </c>
      <c r="S8">
        <f t="shared" si="4"/>
        <v>67</v>
      </c>
      <c r="T8">
        <v>70</v>
      </c>
      <c r="U8">
        <v>70</v>
      </c>
      <c r="V8">
        <f t="shared" si="5"/>
        <v>77</v>
      </c>
      <c r="W8">
        <v>70</v>
      </c>
      <c r="X8">
        <v>70</v>
      </c>
      <c r="Y8">
        <f t="shared" si="6"/>
        <v>77</v>
      </c>
      <c r="Z8" s="1">
        <f t="shared" si="7"/>
        <v>87.071428571428569</v>
      </c>
    </row>
    <row r="9" spans="1:26" x14ac:dyDescent="0.25">
      <c r="A9" t="s">
        <v>0</v>
      </c>
      <c r="B9" t="s">
        <v>15</v>
      </c>
      <c r="C9" t="s">
        <v>16</v>
      </c>
      <c r="E9">
        <v>90</v>
      </c>
      <c r="F9">
        <v>70</v>
      </c>
      <c r="G9">
        <f t="shared" si="0"/>
        <v>97</v>
      </c>
      <c r="H9">
        <v>90</v>
      </c>
      <c r="I9">
        <v>70</v>
      </c>
      <c r="J9">
        <f t="shared" si="1"/>
        <v>97</v>
      </c>
      <c r="K9">
        <v>90</v>
      </c>
      <c r="L9">
        <v>70</v>
      </c>
      <c r="M9">
        <f t="shared" si="2"/>
        <v>97</v>
      </c>
      <c r="N9">
        <v>90</v>
      </c>
      <c r="O9">
        <v>70</v>
      </c>
      <c r="P9">
        <f t="shared" si="3"/>
        <v>97</v>
      </c>
      <c r="Q9">
        <v>70</v>
      </c>
      <c r="R9">
        <v>60</v>
      </c>
      <c r="S9">
        <f t="shared" si="4"/>
        <v>76</v>
      </c>
      <c r="T9">
        <v>70</v>
      </c>
      <c r="U9">
        <v>70</v>
      </c>
      <c r="V9">
        <f t="shared" si="5"/>
        <v>77</v>
      </c>
      <c r="W9">
        <v>80</v>
      </c>
      <c r="X9">
        <v>70</v>
      </c>
      <c r="Y9">
        <f t="shared" si="6"/>
        <v>87</v>
      </c>
      <c r="Z9" s="1">
        <f>(G9+J9+M9+P9+S9+V9+Y9)/7</f>
        <v>89.714285714285708</v>
      </c>
    </row>
    <row r="10" spans="1:26" x14ac:dyDescent="0.25">
      <c r="A10" t="s">
        <v>0</v>
      </c>
      <c r="B10" t="s">
        <v>17</v>
      </c>
      <c r="C10" t="s">
        <v>18</v>
      </c>
      <c r="E10">
        <v>90</v>
      </c>
      <c r="H10">
        <v>90</v>
      </c>
      <c r="K10">
        <v>90</v>
      </c>
      <c r="L10">
        <v>55</v>
      </c>
      <c r="M10">
        <f t="shared" si="2"/>
        <v>95.5</v>
      </c>
      <c r="N10">
        <v>90</v>
      </c>
      <c r="Q10">
        <v>70</v>
      </c>
      <c r="R10">
        <v>50</v>
      </c>
      <c r="S10">
        <f t="shared" si="4"/>
        <v>75</v>
      </c>
      <c r="T10">
        <v>0</v>
      </c>
      <c r="V10">
        <f t="shared" si="5"/>
        <v>0</v>
      </c>
      <c r="W10">
        <v>0</v>
      </c>
      <c r="Z10" s="1">
        <f t="shared" si="7"/>
        <v>24.357142857142858</v>
      </c>
    </row>
    <row r="11" spans="1:26" x14ac:dyDescent="0.25">
      <c r="A11" t="s">
        <v>0</v>
      </c>
      <c r="B11" t="s">
        <v>19</v>
      </c>
      <c r="C11" t="s">
        <v>20</v>
      </c>
      <c r="E11">
        <v>90</v>
      </c>
      <c r="F11">
        <v>65</v>
      </c>
      <c r="G11">
        <f t="shared" si="0"/>
        <v>96.5</v>
      </c>
      <c r="H11">
        <v>90</v>
      </c>
      <c r="I11">
        <v>55</v>
      </c>
      <c r="J11">
        <f t="shared" si="1"/>
        <v>95.5</v>
      </c>
      <c r="K11">
        <v>90</v>
      </c>
      <c r="L11">
        <v>65</v>
      </c>
      <c r="M11">
        <f t="shared" si="2"/>
        <v>96.5</v>
      </c>
      <c r="N11">
        <v>90</v>
      </c>
      <c r="O11">
        <v>60</v>
      </c>
      <c r="P11">
        <f t="shared" si="3"/>
        <v>96</v>
      </c>
      <c r="Q11">
        <v>70</v>
      </c>
      <c r="R11">
        <v>65</v>
      </c>
      <c r="S11">
        <f t="shared" si="4"/>
        <v>76.5</v>
      </c>
      <c r="T11">
        <v>70</v>
      </c>
      <c r="U11">
        <v>65</v>
      </c>
      <c r="V11">
        <f t="shared" si="5"/>
        <v>76.5</v>
      </c>
      <c r="W11">
        <v>80</v>
      </c>
      <c r="X11">
        <v>70</v>
      </c>
      <c r="Y11">
        <f t="shared" si="6"/>
        <v>87</v>
      </c>
      <c r="Z11" s="1">
        <f t="shared" si="7"/>
        <v>89.214285714285708</v>
      </c>
    </row>
    <row r="12" spans="1:26" x14ac:dyDescent="0.25">
      <c r="A12" t="s">
        <v>0</v>
      </c>
      <c r="B12" t="s">
        <v>21</v>
      </c>
      <c r="C12" t="s">
        <v>22</v>
      </c>
      <c r="E12">
        <v>90</v>
      </c>
      <c r="F12">
        <v>60</v>
      </c>
      <c r="G12">
        <f t="shared" si="0"/>
        <v>96</v>
      </c>
      <c r="H12">
        <v>90</v>
      </c>
      <c r="I12">
        <v>40</v>
      </c>
      <c r="J12">
        <f t="shared" si="1"/>
        <v>94</v>
      </c>
      <c r="K12">
        <v>90</v>
      </c>
      <c r="L12">
        <v>30</v>
      </c>
      <c r="M12">
        <f t="shared" si="2"/>
        <v>93</v>
      </c>
      <c r="N12">
        <v>75</v>
      </c>
      <c r="O12">
        <v>50</v>
      </c>
      <c r="P12">
        <f t="shared" si="3"/>
        <v>80</v>
      </c>
      <c r="Q12">
        <v>60</v>
      </c>
      <c r="R12">
        <v>30</v>
      </c>
      <c r="S12">
        <f t="shared" si="4"/>
        <v>63</v>
      </c>
      <c r="T12">
        <v>70</v>
      </c>
      <c r="U12">
        <v>55</v>
      </c>
      <c r="V12">
        <f t="shared" si="5"/>
        <v>75.5</v>
      </c>
      <c r="W12">
        <v>70</v>
      </c>
      <c r="X12">
        <v>25</v>
      </c>
      <c r="Y12">
        <f t="shared" si="6"/>
        <v>72.5</v>
      </c>
      <c r="Z12" s="1">
        <f t="shared" si="7"/>
        <v>82</v>
      </c>
    </row>
    <row r="13" spans="1:26" x14ac:dyDescent="0.25">
      <c r="A13" t="s">
        <v>0</v>
      </c>
      <c r="B13" t="s">
        <v>23</v>
      </c>
      <c r="C13" t="s">
        <v>24</v>
      </c>
      <c r="E13">
        <v>90</v>
      </c>
      <c r="F13">
        <v>50</v>
      </c>
      <c r="G13">
        <f t="shared" si="0"/>
        <v>95</v>
      </c>
      <c r="H13">
        <v>90</v>
      </c>
      <c r="I13">
        <v>70</v>
      </c>
      <c r="J13">
        <f t="shared" si="1"/>
        <v>97</v>
      </c>
      <c r="K13">
        <v>90</v>
      </c>
      <c r="L13">
        <v>60</v>
      </c>
      <c r="M13">
        <f t="shared" si="2"/>
        <v>96</v>
      </c>
      <c r="N13">
        <v>90</v>
      </c>
      <c r="O13">
        <v>60</v>
      </c>
      <c r="P13">
        <f t="shared" si="3"/>
        <v>96</v>
      </c>
      <c r="Q13">
        <v>60</v>
      </c>
      <c r="R13">
        <v>60</v>
      </c>
      <c r="S13">
        <f t="shared" si="4"/>
        <v>66</v>
      </c>
      <c r="T13">
        <v>70</v>
      </c>
      <c r="U13">
        <v>60</v>
      </c>
      <c r="V13">
        <f t="shared" si="5"/>
        <v>76</v>
      </c>
      <c r="W13">
        <v>80</v>
      </c>
      <c r="X13">
        <v>65</v>
      </c>
      <c r="Y13">
        <f t="shared" si="6"/>
        <v>86.5</v>
      </c>
      <c r="Z13" s="1">
        <f t="shared" si="7"/>
        <v>87.5</v>
      </c>
    </row>
    <row r="14" spans="1:26" x14ac:dyDescent="0.25">
      <c r="A14" t="s">
        <v>0</v>
      </c>
      <c r="B14" t="s">
        <v>25</v>
      </c>
      <c r="C14" t="s">
        <v>26</v>
      </c>
      <c r="E14">
        <v>90</v>
      </c>
      <c r="F14">
        <v>60</v>
      </c>
      <c r="G14">
        <f t="shared" si="0"/>
        <v>96</v>
      </c>
      <c r="H14">
        <v>90</v>
      </c>
      <c r="I14">
        <v>55</v>
      </c>
      <c r="J14">
        <f t="shared" si="1"/>
        <v>95.5</v>
      </c>
      <c r="K14">
        <v>90</v>
      </c>
      <c r="L14">
        <v>55</v>
      </c>
      <c r="M14">
        <f t="shared" si="2"/>
        <v>95.5</v>
      </c>
      <c r="N14">
        <v>90</v>
      </c>
      <c r="O14">
        <v>55</v>
      </c>
      <c r="P14">
        <f t="shared" si="3"/>
        <v>95.5</v>
      </c>
      <c r="Q14">
        <v>90</v>
      </c>
      <c r="R14">
        <v>30</v>
      </c>
      <c r="S14">
        <f t="shared" si="4"/>
        <v>93</v>
      </c>
      <c r="T14">
        <v>70</v>
      </c>
      <c r="U14">
        <v>55</v>
      </c>
      <c r="V14">
        <f t="shared" si="5"/>
        <v>75.5</v>
      </c>
      <c r="W14">
        <v>80</v>
      </c>
      <c r="X14">
        <v>25</v>
      </c>
      <c r="Y14">
        <f t="shared" si="6"/>
        <v>82.5</v>
      </c>
      <c r="Z14" s="1">
        <f t="shared" si="7"/>
        <v>90.5</v>
      </c>
    </row>
    <row r="15" spans="1:26" x14ac:dyDescent="0.25">
      <c r="A15" t="s">
        <v>0</v>
      </c>
      <c r="B15" t="s">
        <v>27</v>
      </c>
      <c r="C15" t="s">
        <v>28</v>
      </c>
      <c r="E15">
        <v>90</v>
      </c>
      <c r="F15">
        <v>55</v>
      </c>
      <c r="G15">
        <f t="shared" si="0"/>
        <v>95.5</v>
      </c>
      <c r="H15">
        <v>90</v>
      </c>
      <c r="I15">
        <v>55</v>
      </c>
      <c r="J15">
        <f t="shared" si="1"/>
        <v>95.5</v>
      </c>
      <c r="K15">
        <v>90</v>
      </c>
      <c r="L15">
        <v>60</v>
      </c>
      <c r="M15">
        <f t="shared" si="2"/>
        <v>96</v>
      </c>
      <c r="N15">
        <v>90</v>
      </c>
      <c r="O15">
        <v>55</v>
      </c>
      <c r="P15">
        <f t="shared" si="3"/>
        <v>95.5</v>
      </c>
      <c r="Q15">
        <v>70</v>
      </c>
      <c r="R15">
        <v>55</v>
      </c>
      <c r="S15">
        <f t="shared" si="4"/>
        <v>75.5</v>
      </c>
      <c r="T15">
        <v>70</v>
      </c>
      <c r="U15">
        <v>55</v>
      </c>
      <c r="V15">
        <f t="shared" si="5"/>
        <v>75.5</v>
      </c>
      <c r="W15">
        <v>80</v>
      </c>
      <c r="X15">
        <v>55</v>
      </c>
      <c r="Y15">
        <f t="shared" si="6"/>
        <v>85.5</v>
      </c>
      <c r="Z15" s="1">
        <f t="shared" si="7"/>
        <v>88.428571428571431</v>
      </c>
    </row>
    <row r="16" spans="1:26" x14ac:dyDescent="0.25">
      <c r="A16" t="s">
        <v>0</v>
      </c>
      <c r="B16" t="s">
        <v>29</v>
      </c>
      <c r="C16" t="s">
        <v>30</v>
      </c>
      <c r="E16">
        <v>90</v>
      </c>
      <c r="F16">
        <v>75</v>
      </c>
      <c r="G16">
        <f t="shared" si="0"/>
        <v>97.5</v>
      </c>
      <c r="H16">
        <v>90</v>
      </c>
      <c r="I16">
        <v>65</v>
      </c>
      <c r="J16">
        <f t="shared" si="1"/>
        <v>96.5</v>
      </c>
      <c r="K16">
        <v>90</v>
      </c>
      <c r="L16">
        <v>80</v>
      </c>
      <c r="M16">
        <f t="shared" si="2"/>
        <v>98</v>
      </c>
      <c r="N16">
        <v>90</v>
      </c>
      <c r="O16">
        <v>70</v>
      </c>
      <c r="P16">
        <f t="shared" si="3"/>
        <v>97</v>
      </c>
      <c r="Q16">
        <v>90</v>
      </c>
      <c r="R16">
        <v>80</v>
      </c>
      <c r="S16">
        <f t="shared" si="4"/>
        <v>98</v>
      </c>
      <c r="T16">
        <v>80</v>
      </c>
      <c r="U16">
        <v>75</v>
      </c>
      <c r="V16">
        <f t="shared" si="5"/>
        <v>87.5</v>
      </c>
      <c r="W16">
        <v>90</v>
      </c>
      <c r="X16">
        <v>80</v>
      </c>
      <c r="Y16">
        <f t="shared" si="6"/>
        <v>98</v>
      </c>
      <c r="Z16" s="1">
        <f t="shared" si="7"/>
        <v>96.071428571428569</v>
      </c>
    </row>
    <row r="17" spans="1:26" x14ac:dyDescent="0.25">
      <c r="A17" t="s">
        <v>0</v>
      </c>
      <c r="B17" t="s">
        <v>31</v>
      </c>
      <c r="C17" t="s">
        <v>32</v>
      </c>
      <c r="E17">
        <v>90</v>
      </c>
      <c r="F17">
        <v>75</v>
      </c>
      <c r="G17">
        <f t="shared" si="0"/>
        <v>97.5</v>
      </c>
      <c r="H17">
        <v>90</v>
      </c>
      <c r="I17">
        <v>75</v>
      </c>
      <c r="J17">
        <f t="shared" si="1"/>
        <v>97.5</v>
      </c>
      <c r="K17">
        <v>90</v>
      </c>
      <c r="L17">
        <v>85</v>
      </c>
      <c r="M17">
        <f t="shared" si="2"/>
        <v>98.5</v>
      </c>
      <c r="N17">
        <v>90</v>
      </c>
      <c r="O17">
        <v>75</v>
      </c>
      <c r="P17">
        <f t="shared" si="3"/>
        <v>97.5</v>
      </c>
      <c r="Q17">
        <v>90</v>
      </c>
      <c r="R17">
        <v>70</v>
      </c>
      <c r="S17">
        <f t="shared" si="4"/>
        <v>97</v>
      </c>
      <c r="T17">
        <v>100</v>
      </c>
      <c r="U17">
        <v>75</v>
      </c>
      <c r="V17">
        <f t="shared" si="5"/>
        <v>107.5</v>
      </c>
      <c r="W17">
        <v>85</v>
      </c>
      <c r="X17">
        <v>75</v>
      </c>
      <c r="Y17">
        <f t="shared" si="6"/>
        <v>92.5</v>
      </c>
      <c r="Z17" s="1">
        <f t="shared" si="7"/>
        <v>98.285714285714292</v>
      </c>
    </row>
    <row r="18" spans="1:26" x14ac:dyDescent="0.25">
      <c r="A18" t="s">
        <v>0</v>
      </c>
      <c r="B18" t="s">
        <v>33</v>
      </c>
      <c r="C18" t="s">
        <v>34</v>
      </c>
      <c r="E18">
        <v>90</v>
      </c>
      <c r="F18">
        <v>70</v>
      </c>
      <c r="G18">
        <f t="shared" si="0"/>
        <v>97</v>
      </c>
      <c r="H18">
        <v>90</v>
      </c>
      <c r="I18">
        <v>65</v>
      </c>
      <c r="J18">
        <f t="shared" si="1"/>
        <v>96.5</v>
      </c>
      <c r="K18">
        <v>90</v>
      </c>
      <c r="L18">
        <v>70</v>
      </c>
      <c r="M18">
        <f t="shared" si="2"/>
        <v>97</v>
      </c>
      <c r="N18">
        <v>90</v>
      </c>
      <c r="O18">
        <v>65</v>
      </c>
      <c r="P18">
        <f t="shared" si="3"/>
        <v>96.5</v>
      </c>
      <c r="Q18">
        <v>90</v>
      </c>
      <c r="R18">
        <v>70</v>
      </c>
      <c r="S18">
        <f t="shared" si="4"/>
        <v>97</v>
      </c>
      <c r="T18">
        <v>70</v>
      </c>
      <c r="U18">
        <v>65</v>
      </c>
      <c r="V18">
        <f t="shared" si="5"/>
        <v>76.5</v>
      </c>
      <c r="W18">
        <v>80</v>
      </c>
      <c r="X18">
        <v>70</v>
      </c>
      <c r="Y18">
        <f t="shared" si="6"/>
        <v>87</v>
      </c>
      <c r="Z18" s="1">
        <f t="shared" si="7"/>
        <v>92.5</v>
      </c>
    </row>
    <row r="19" spans="1:26" x14ac:dyDescent="0.25">
      <c r="A19" t="s">
        <v>0</v>
      </c>
      <c r="B19" t="s">
        <v>35</v>
      </c>
      <c r="C19" t="s">
        <v>36</v>
      </c>
      <c r="E19">
        <v>90</v>
      </c>
      <c r="F19">
        <v>70</v>
      </c>
      <c r="G19">
        <f t="shared" si="0"/>
        <v>97</v>
      </c>
      <c r="H19">
        <v>90</v>
      </c>
      <c r="I19">
        <v>65</v>
      </c>
      <c r="J19">
        <f t="shared" si="1"/>
        <v>96.5</v>
      </c>
      <c r="K19">
        <v>90</v>
      </c>
      <c r="L19">
        <v>65</v>
      </c>
      <c r="M19">
        <f t="shared" si="2"/>
        <v>96.5</v>
      </c>
      <c r="N19">
        <v>90</v>
      </c>
      <c r="O19">
        <v>55</v>
      </c>
      <c r="P19">
        <f t="shared" si="3"/>
        <v>95.5</v>
      </c>
      <c r="Q19">
        <v>70</v>
      </c>
      <c r="R19">
        <v>50</v>
      </c>
      <c r="S19">
        <f t="shared" si="4"/>
        <v>75</v>
      </c>
      <c r="T19">
        <v>70</v>
      </c>
      <c r="U19">
        <v>65</v>
      </c>
      <c r="V19">
        <f t="shared" si="5"/>
        <v>76.5</v>
      </c>
      <c r="W19">
        <v>85</v>
      </c>
      <c r="X19">
        <v>60</v>
      </c>
      <c r="Y19">
        <f t="shared" si="6"/>
        <v>91</v>
      </c>
      <c r="Z19" s="1">
        <f t="shared" si="7"/>
        <v>89.714285714285708</v>
      </c>
    </row>
    <row r="20" spans="1:26" x14ac:dyDescent="0.25">
      <c r="A20" t="s">
        <v>0</v>
      </c>
      <c r="B20" t="s">
        <v>37</v>
      </c>
      <c r="C20" t="s">
        <v>38</v>
      </c>
      <c r="E20">
        <v>0</v>
      </c>
      <c r="F20">
        <v>60</v>
      </c>
      <c r="G20">
        <f t="shared" si="0"/>
        <v>6</v>
      </c>
      <c r="H20">
        <v>90</v>
      </c>
      <c r="I20">
        <v>55</v>
      </c>
      <c r="J20">
        <f t="shared" si="1"/>
        <v>95.5</v>
      </c>
      <c r="K20">
        <v>90</v>
      </c>
      <c r="L20">
        <v>60</v>
      </c>
      <c r="M20">
        <f t="shared" si="2"/>
        <v>96</v>
      </c>
      <c r="N20">
        <v>90</v>
      </c>
      <c r="O20">
        <v>65</v>
      </c>
      <c r="P20">
        <f t="shared" si="3"/>
        <v>96.5</v>
      </c>
      <c r="Q20">
        <v>70</v>
      </c>
      <c r="R20">
        <v>35</v>
      </c>
      <c r="S20">
        <f t="shared" si="4"/>
        <v>73.5</v>
      </c>
      <c r="T20">
        <v>70</v>
      </c>
      <c r="U20">
        <v>60</v>
      </c>
      <c r="V20">
        <f t="shared" si="5"/>
        <v>76</v>
      </c>
      <c r="W20">
        <v>80</v>
      </c>
      <c r="X20">
        <v>60</v>
      </c>
      <c r="Y20">
        <f t="shared" si="6"/>
        <v>86</v>
      </c>
      <c r="Z20" s="1">
        <f>(G20+J20+M20+P20+S20+V20+Y20)/7</f>
        <v>75.642857142857139</v>
      </c>
    </row>
    <row r="21" spans="1:26" x14ac:dyDescent="0.25">
      <c r="A21" t="s">
        <v>0</v>
      </c>
      <c r="B21" t="s">
        <v>39</v>
      </c>
      <c r="C21" t="s">
        <v>40</v>
      </c>
      <c r="E21">
        <v>90</v>
      </c>
      <c r="F21">
        <v>85</v>
      </c>
      <c r="G21">
        <f t="shared" si="0"/>
        <v>98.5</v>
      </c>
      <c r="H21">
        <v>90</v>
      </c>
      <c r="I21">
        <v>70</v>
      </c>
      <c r="J21">
        <f t="shared" si="1"/>
        <v>97</v>
      </c>
      <c r="K21">
        <v>90</v>
      </c>
      <c r="L21">
        <v>75</v>
      </c>
      <c r="M21">
        <f t="shared" si="2"/>
        <v>97.5</v>
      </c>
      <c r="N21">
        <v>90</v>
      </c>
      <c r="O21">
        <v>65</v>
      </c>
      <c r="P21">
        <f t="shared" si="3"/>
        <v>96.5</v>
      </c>
      <c r="Q21">
        <v>90</v>
      </c>
      <c r="R21">
        <v>65</v>
      </c>
      <c r="S21">
        <f t="shared" si="4"/>
        <v>96.5</v>
      </c>
      <c r="T21">
        <v>100</v>
      </c>
      <c r="U21">
        <v>70</v>
      </c>
      <c r="V21">
        <f t="shared" si="5"/>
        <v>107</v>
      </c>
      <c r="W21">
        <v>93</v>
      </c>
      <c r="X21">
        <v>70</v>
      </c>
      <c r="Y21">
        <f t="shared" si="6"/>
        <v>100</v>
      </c>
      <c r="Z21" s="1">
        <f t="shared" si="7"/>
        <v>99</v>
      </c>
    </row>
    <row r="22" spans="1:26" x14ac:dyDescent="0.25">
      <c r="A22" t="s">
        <v>0</v>
      </c>
      <c r="B22" t="s">
        <v>41</v>
      </c>
      <c r="C22" t="s">
        <v>42</v>
      </c>
      <c r="E22">
        <v>90</v>
      </c>
      <c r="F22">
        <v>60</v>
      </c>
      <c r="G22">
        <f t="shared" si="0"/>
        <v>96</v>
      </c>
      <c r="H22">
        <v>90</v>
      </c>
      <c r="I22">
        <v>60</v>
      </c>
      <c r="J22">
        <f t="shared" si="1"/>
        <v>96</v>
      </c>
      <c r="K22">
        <v>90</v>
      </c>
      <c r="L22">
        <v>60</v>
      </c>
      <c r="M22">
        <f t="shared" si="2"/>
        <v>96</v>
      </c>
      <c r="N22">
        <v>90</v>
      </c>
      <c r="O22">
        <v>55</v>
      </c>
      <c r="P22">
        <f t="shared" si="3"/>
        <v>95.5</v>
      </c>
      <c r="Q22">
        <v>60</v>
      </c>
      <c r="R22">
        <v>60</v>
      </c>
      <c r="S22">
        <f t="shared" si="4"/>
        <v>66</v>
      </c>
      <c r="T22">
        <v>70</v>
      </c>
      <c r="U22">
        <v>55</v>
      </c>
      <c r="V22">
        <f t="shared" si="5"/>
        <v>75.5</v>
      </c>
      <c r="W22">
        <v>70</v>
      </c>
      <c r="X22">
        <v>45</v>
      </c>
      <c r="Y22">
        <f t="shared" si="6"/>
        <v>74.5</v>
      </c>
      <c r="Z22" s="1">
        <f t="shared" si="7"/>
        <v>85.642857142857139</v>
      </c>
    </row>
    <row r="23" spans="1:26" x14ac:dyDescent="0.25">
      <c r="A23" t="s">
        <v>0</v>
      </c>
      <c r="B23" t="s">
        <v>43</v>
      </c>
      <c r="C23" t="s">
        <v>44</v>
      </c>
      <c r="E23">
        <v>90</v>
      </c>
      <c r="F23">
        <v>65</v>
      </c>
      <c r="G23">
        <f t="shared" si="0"/>
        <v>96.5</v>
      </c>
      <c r="H23">
        <v>90</v>
      </c>
      <c r="I23">
        <v>65</v>
      </c>
      <c r="J23">
        <f t="shared" si="1"/>
        <v>96.5</v>
      </c>
      <c r="K23">
        <v>90</v>
      </c>
      <c r="L23">
        <v>50</v>
      </c>
      <c r="M23">
        <f t="shared" si="2"/>
        <v>95</v>
      </c>
      <c r="N23">
        <v>90</v>
      </c>
      <c r="O23">
        <v>85</v>
      </c>
      <c r="P23">
        <f t="shared" si="3"/>
        <v>98.5</v>
      </c>
      <c r="Q23">
        <v>70</v>
      </c>
      <c r="R23">
        <v>70</v>
      </c>
      <c r="S23">
        <f t="shared" si="4"/>
        <v>77</v>
      </c>
      <c r="T23">
        <v>70</v>
      </c>
      <c r="U23">
        <v>75</v>
      </c>
      <c r="V23">
        <f t="shared" si="5"/>
        <v>77.5</v>
      </c>
      <c r="W23">
        <v>70</v>
      </c>
      <c r="X23">
        <v>65</v>
      </c>
      <c r="Y23">
        <f t="shared" si="6"/>
        <v>76.5</v>
      </c>
      <c r="Z23" s="1">
        <f t="shared" si="7"/>
        <v>88.214285714285708</v>
      </c>
    </row>
    <row r="24" spans="1:26" x14ac:dyDescent="0.25">
      <c r="A24" t="s">
        <v>0</v>
      </c>
      <c r="B24" t="s">
        <v>45</v>
      </c>
      <c r="C24" t="s">
        <v>46</v>
      </c>
      <c r="E24">
        <v>90</v>
      </c>
      <c r="F24">
        <v>65</v>
      </c>
      <c r="G24">
        <f t="shared" si="0"/>
        <v>96.5</v>
      </c>
      <c r="H24">
        <v>90</v>
      </c>
      <c r="I24">
        <v>25</v>
      </c>
      <c r="J24">
        <f t="shared" si="1"/>
        <v>92.5</v>
      </c>
      <c r="K24">
        <v>90</v>
      </c>
      <c r="L24">
        <v>55</v>
      </c>
      <c r="M24">
        <f t="shared" si="2"/>
        <v>95.5</v>
      </c>
      <c r="N24">
        <v>75</v>
      </c>
      <c r="O24">
        <v>60</v>
      </c>
      <c r="P24">
        <f t="shared" si="3"/>
        <v>81</v>
      </c>
      <c r="Q24">
        <v>60</v>
      </c>
      <c r="R24">
        <v>35</v>
      </c>
      <c r="S24">
        <f t="shared" si="4"/>
        <v>63.5</v>
      </c>
      <c r="T24">
        <v>70</v>
      </c>
      <c r="U24">
        <v>30</v>
      </c>
      <c r="V24">
        <f t="shared" si="5"/>
        <v>73</v>
      </c>
      <c r="W24">
        <v>70</v>
      </c>
      <c r="X24">
        <v>30</v>
      </c>
      <c r="Y24">
        <f t="shared" si="6"/>
        <v>73</v>
      </c>
      <c r="Z24" s="1">
        <f t="shared" si="7"/>
        <v>82.142857142857139</v>
      </c>
    </row>
    <row r="25" spans="1:26" x14ac:dyDescent="0.25">
      <c r="A25" t="s">
        <v>0</v>
      </c>
      <c r="B25" t="s">
        <v>47</v>
      </c>
      <c r="C25" t="s">
        <v>48</v>
      </c>
      <c r="E25">
        <v>90</v>
      </c>
      <c r="F25">
        <v>50</v>
      </c>
      <c r="G25">
        <f t="shared" si="0"/>
        <v>95</v>
      </c>
      <c r="H25">
        <v>90</v>
      </c>
      <c r="I25">
        <v>65</v>
      </c>
      <c r="J25">
        <f t="shared" si="1"/>
        <v>96.5</v>
      </c>
      <c r="K25">
        <v>90</v>
      </c>
      <c r="L25">
        <v>65</v>
      </c>
      <c r="M25">
        <f t="shared" si="2"/>
        <v>96.5</v>
      </c>
      <c r="N25">
        <v>90</v>
      </c>
      <c r="O25">
        <v>70</v>
      </c>
      <c r="P25">
        <f t="shared" si="3"/>
        <v>97</v>
      </c>
      <c r="Q25">
        <v>60</v>
      </c>
      <c r="R25">
        <v>55</v>
      </c>
      <c r="S25">
        <f t="shared" si="4"/>
        <v>65.5</v>
      </c>
      <c r="T25">
        <v>70</v>
      </c>
      <c r="U25">
        <v>50</v>
      </c>
      <c r="V25">
        <f t="shared" si="5"/>
        <v>75</v>
      </c>
      <c r="W25">
        <v>80</v>
      </c>
      <c r="X25">
        <v>75</v>
      </c>
      <c r="Y25">
        <f t="shared" si="6"/>
        <v>87.5</v>
      </c>
      <c r="Z25" s="1">
        <f t="shared" si="7"/>
        <v>87.571428571428569</v>
      </c>
    </row>
    <row r="26" spans="1:26" x14ac:dyDescent="0.25">
      <c r="A26" t="s">
        <v>0</v>
      </c>
      <c r="B26" t="s">
        <v>49</v>
      </c>
      <c r="C26" t="s">
        <v>50</v>
      </c>
      <c r="E26">
        <v>90</v>
      </c>
      <c r="F26">
        <v>75</v>
      </c>
      <c r="G26">
        <f t="shared" si="0"/>
        <v>97.5</v>
      </c>
      <c r="H26">
        <v>90</v>
      </c>
      <c r="I26">
        <v>60</v>
      </c>
      <c r="J26">
        <f t="shared" si="1"/>
        <v>96</v>
      </c>
      <c r="K26">
        <v>90</v>
      </c>
      <c r="L26">
        <v>30</v>
      </c>
      <c r="M26">
        <f t="shared" si="2"/>
        <v>93</v>
      </c>
      <c r="N26">
        <v>90</v>
      </c>
      <c r="O26">
        <v>65</v>
      </c>
      <c r="P26">
        <f t="shared" si="3"/>
        <v>96.5</v>
      </c>
      <c r="Q26">
        <v>60</v>
      </c>
      <c r="R26">
        <v>35</v>
      </c>
      <c r="S26">
        <f t="shared" si="4"/>
        <v>63.5</v>
      </c>
      <c r="T26">
        <v>70</v>
      </c>
      <c r="U26">
        <v>60</v>
      </c>
      <c r="V26">
        <f t="shared" si="5"/>
        <v>76</v>
      </c>
      <c r="W26">
        <v>80</v>
      </c>
      <c r="X26">
        <v>60</v>
      </c>
      <c r="Y26">
        <f t="shared" si="6"/>
        <v>86</v>
      </c>
      <c r="Z26" s="1">
        <f t="shared" si="7"/>
        <v>86.928571428571431</v>
      </c>
    </row>
    <row r="27" spans="1:26" x14ac:dyDescent="0.25">
      <c r="A27" t="s">
        <v>0</v>
      </c>
      <c r="B27" t="s">
        <v>51</v>
      </c>
      <c r="C27" t="s">
        <v>52</v>
      </c>
      <c r="E27">
        <v>90</v>
      </c>
      <c r="F27">
        <v>65</v>
      </c>
      <c r="G27">
        <f t="shared" si="0"/>
        <v>96.5</v>
      </c>
      <c r="H27">
        <v>90</v>
      </c>
      <c r="I27">
        <v>60</v>
      </c>
      <c r="J27">
        <f t="shared" si="1"/>
        <v>96</v>
      </c>
      <c r="K27">
        <v>90</v>
      </c>
      <c r="L27">
        <v>60</v>
      </c>
      <c r="M27">
        <f t="shared" si="2"/>
        <v>96</v>
      </c>
      <c r="N27">
        <v>90</v>
      </c>
      <c r="O27">
        <v>60</v>
      </c>
      <c r="P27">
        <f t="shared" si="3"/>
        <v>96</v>
      </c>
      <c r="Q27">
        <v>60</v>
      </c>
      <c r="R27">
        <v>55</v>
      </c>
      <c r="S27">
        <f t="shared" si="4"/>
        <v>65.5</v>
      </c>
      <c r="T27">
        <v>70</v>
      </c>
      <c r="U27">
        <v>60</v>
      </c>
      <c r="V27">
        <f t="shared" si="5"/>
        <v>76</v>
      </c>
      <c r="W27">
        <v>80</v>
      </c>
      <c r="X27">
        <v>60</v>
      </c>
      <c r="Y27">
        <f t="shared" si="6"/>
        <v>86</v>
      </c>
      <c r="Z27" s="1">
        <f t="shared" si="7"/>
        <v>87.428571428571431</v>
      </c>
    </row>
    <row r="28" spans="1:26" x14ac:dyDescent="0.25">
      <c r="A28" t="s">
        <v>0</v>
      </c>
      <c r="B28" t="s">
        <v>53</v>
      </c>
      <c r="C28" t="s">
        <v>54</v>
      </c>
      <c r="E28">
        <v>90</v>
      </c>
      <c r="F28">
        <v>75</v>
      </c>
      <c r="G28">
        <f>E28+F28*0.1</f>
        <v>97.5</v>
      </c>
      <c r="H28">
        <v>90</v>
      </c>
      <c r="I28">
        <v>65</v>
      </c>
      <c r="J28">
        <f t="shared" si="1"/>
        <v>96.5</v>
      </c>
      <c r="K28">
        <v>90</v>
      </c>
      <c r="L28">
        <v>70</v>
      </c>
      <c r="M28">
        <f t="shared" si="2"/>
        <v>97</v>
      </c>
      <c r="N28">
        <v>90</v>
      </c>
      <c r="O28">
        <v>65</v>
      </c>
      <c r="P28">
        <f t="shared" si="3"/>
        <v>96.5</v>
      </c>
      <c r="Q28">
        <v>90</v>
      </c>
      <c r="R28">
        <v>65</v>
      </c>
      <c r="S28">
        <f t="shared" si="4"/>
        <v>96.5</v>
      </c>
      <c r="T28">
        <v>80</v>
      </c>
      <c r="U28">
        <v>70</v>
      </c>
      <c r="V28">
        <f t="shared" si="5"/>
        <v>87</v>
      </c>
      <c r="W28">
        <v>90</v>
      </c>
      <c r="X28">
        <v>70</v>
      </c>
      <c r="Y28">
        <f t="shared" si="6"/>
        <v>97</v>
      </c>
      <c r="Z28" s="1">
        <f t="shared" si="7"/>
        <v>95.428571428571431</v>
      </c>
    </row>
    <row r="29" spans="1:26" x14ac:dyDescent="0.25">
      <c r="A29" t="s">
        <v>0</v>
      </c>
      <c r="B29" t="s">
        <v>55</v>
      </c>
      <c r="C29" t="s">
        <v>56</v>
      </c>
      <c r="E29">
        <v>90</v>
      </c>
      <c r="F29">
        <v>65</v>
      </c>
      <c r="G29">
        <f t="shared" si="0"/>
        <v>96.5</v>
      </c>
      <c r="H29">
        <v>90</v>
      </c>
      <c r="I29">
        <v>60</v>
      </c>
      <c r="J29">
        <f t="shared" si="1"/>
        <v>96</v>
      </c>
      <c r="K29">
        <v>90</v>
      </c>
      <c r="L29">
        <v>65</v>
      </c>
      <c r="M29">
        <f t="shared" si="2"/>
        <v>96.5</v>
      </c>
      <c r="N29">
        <v>75</v>
      </c>
      <c r="O29">
        <v>60</v>
      </c>
      <c r="P29">
        <f t="shared" si="3"/>
        <v>81</v>
      </c>
      <c r="Q29">
        <v>70</v>
      </c>
      <c r="R29">
        <v>65</v>
      </c>
      <c r="S29">
        <f t="shared" si="4"/>
        <v>76.5</v>
      </c>
      <c r="T29">
        <v>80</v>
      </c>
      <c r="U29">
        <v>65</v>
      </c>
      <c r="V29">
        <f t="shared" si="5"/>
        <v>86.5</v>
      </c>
      <c r="W29">
        <v>80</v>
      </c>
      <c r="X29">
        <v>70</v>
      </c>
      <c r="Y29">
        <f t="shared" si="6"/>
        <v>87</v>
      </c>
      <c r="Z29" s="1">
        <f t="shared" si="7"/>
        <v>88.571428571428569</v>
      </c>
    </row>
    <row r="30" spans="1:26" x14ac:dyDescent="0.25">
      <c r="A30" t="s">
        <v>0</v>
      </c>
      <c r="B30" t="s">
        <v>57</v>
      </c>
      <c r="C30" t="s">
        <v>106</v>
      </c>
      <c r="E30">
        <v>90</v>
      </c>
      <c r="F30">
        <v>70</v>
      </c>
      <c r="G30">
        <f t="shared" si="0"/>
        <v>97</v>
      </c>
      <c r="H30">
        <v>90</v>
      </c>
      <c r="I30">
        <v>65</v>
      </c>
      <c r="J30">
        <f t="shared" si="1"/>
        <v>96.5</v>
      </c>
      <c r="K30">
        <v>90</v>
      </c>
      <c r="L30">
        <v>70</v>
      </c>
      <c r="M30">
        <f t="shared" si="2"/>
        <v>97</v>
      </c>
      <c r="N30">
        <v>90</v>
      </c>
      <c r="O30">
        <v>65</v>
      </c>
      <c r="P30">
        <f t="shared" si="3"/>
        <v>96.5</v>
      </c>
      <c r="Q30">
        <v>70</v>
      </c>
      <c r="R30">
        <v>60</v>
      </c>
      <c r="S30">
        <f t="shared" si="4"/>
        <v>76</v>
      </c>
      <c r="T30">
        <v>80</v>
      </c>
      <c r="U30">
        <v>60</v>
      </c>
      <c r="V30">
        <f>T30+U30*0.1</f>
        <v>86</v>
      </c>
      <c r="W30">
        <v>85</v>
      </c>
      <c r="X30">
        <v>70</v>
      </c>
      <c r="Y30">
        <f t="shared" si="6"/>
        <v>92</v>
      </c>
      <c r="Z30" s="1">
        <f t="shared" si="7"/>
        <v>91.571428571428569</v>
      </c>
    </row>
    <row r="31" spans="1:26" x14ac:dyDescent="0.25">
      <c r="A31" t="s">
        <v>0</v>
      </c>
      <c r="B31" t="s">
        <v>58</v>
      </c>
      <c r="C31" t="s">
        <v>59</v>
      </c>
      <c r="E31">
        <v>95</v>
      </c>
      <c r="F31">
        <v>65</v>
      </c>
      <c r="G31">
        <f t="shared" si="0"/>
        <v>101.5</v>
      </c>
      <c r="H31">
        <v>90</v>
      </c>
      <c r="I31">
        <v>60</v>
      </c>
      <c r="J31">
        <f t="shared" si="1"/>
        <v>96</v>
      </c>
      <c r="K31">
        <v>90</v>
      </c>
      <c r="L31">
        <v>65</v>
      </c>
      <c r="M31">
        <f t="shared" si="2"/>
        <v>96.5</v>
      </c>
      <c r="N31">
        <v>90</v>
      </c>
      <c r="O31">
        <v>65</v>
      </c>
      <c r="P31">
        <f t="shared" si="3"/>
        <v>96.5</v>
      </c>
      <c r="Q31">
        <v>90</v>
      </c>
      <c r="R31">
        <v>40</v>
      </c>
      <c r="S31">
        <f t="shared" si="4"/>
        <v>94</v>
      </c>
      <c r="T31">
        <v>100</v>
      </c>
      <c r="W31">
        <v>93</v>
      </c>
      <c r="X31">
        <v>60</v>
      </c>
      <c r="Y31">
        <f t="shared" si="6"/>
        <v>99</v>
      </c>
      <c r="Z31" s="1">
        <f t="shared" si="7"/>
        <v>83.357142857142861</v>
      </c>
    </row>
    <row r="32" spans="1:26" x14ac:dyDescent="0.25">
      <c r="A32" t="s">
        <v>0</v>
      </c>
      <c r="B32" t="s">
        <v>60</v>
      </c>
      <c r="C32" t="s">
        <v>61</v>
      </c>
      <c r="E32">
        <v>90</v>
      </c>
      <c r="F32">
        <v>65</v>
      </c>
      <c r="G32">
        <f t="shared" si="0"/>
        <v>96.5</v>
      </c>
      <c r="H32">
        <v>90</v>
      </c>
      <c r="I32">
        <v>65</v>
      </c>
      <c r="J32">
        <f t="shared" si="1"/>
        <v>96.5</v>
      </c>
      <c r="K32">
        <v>90</v>
      </c>
      <c r="L32">
        <v>65</v>
      </c>
      <c r="M32">
        <f t="shared" si="2"/>
        <v>96.5</v>
      </c>
      <c r="N32">
        <v>90</v>
      </c>
      <c r="O32">
        <v>55</v>
      </c>
      <c r="P32">
        <f t="shared" si="3"/>
        <v>95.5</v>
      </c>
      <c r="Q32">
        <v>90</v>
      </c>
      <c r="R32">
        <v>60</v>
      </c>
      <c r="S32">
        <f t="shared" si="4"/>
        <v>96</v>
      </c>
      <c r="T32">
        <v>70</v>
      </c>
      <c r="U32">
        <v>40</v>
      </c>
      <c r="V32">
        <f>T32+U32*0.1</f>
        <v>74</v>
      </c>
      <c r="W32">
        <v>88</v>
      </c>
      <c r="X32">
        <v>40</v>
      </c>
      <c r="Y32">
        <f t="shared" si="6"/>
        <v>92</v>
      </c>
      <c r="Z32" s="1">
        <f>(G32+J32+M32+P32+S32+V32+Y32)/7</f>
        <v>92.428571428571431</v>
      </c>
    </row>
    <row r="33" spans="1:26" x14ac:dyDescent="0.25">
      <c r="A33" t="s">
        <v>0</v>
      </c>
      <c r="B33" t="s">
        <v>62</v>
      </c>
      <c r="C33" t="s">
        <v>63</v>
      </c>
      <c r="E33">
        <v>90</v>
      </c>
      <c r="F33">
        <v>55</v>
      </c>
      <c r="G33">
        <f t="shared" si="0"/>
        <v>95.5</v>
      </c>
      <c r="H33">
        <v>90</v>
      </c>
      <c r="I33">
        <v>55</v>
      </c>
      <c r="J33">
        <f>H33+I33*0.1</f>
        <v>95.5</v>
      </c>
      <c r="K33">
        <v>90</v>
      </c>
      <c r="L33">
        <v>55</v>
      </c>
      <c r="M33">
        <f t="shared" si="2"/>
        <v>95.5</v>
      </c>
      <c r="N33">
        <v>75</v>
      </c>
      <c r="O33">
        <v>55</v>
      </c>
      <c r="P33">
        <f t="shared" si="3"/>
        <v>80.5</v>
      </c>
      <c r="Q33">
        <v>70</v>
      </c>
      <c r="R33">
        <v>30</v>
      </c>
      <c r="S33">
        <f t="shared" si="4"/>
        <v>73</v>
      </c>
      <c r="T33">
        <v>70</v>
      </c>
      <c r="U33">
        <v>55</v>
      </c>
      <c r="V33">
        <f t="shared" si="5"/>
        <v>75.5</v>
      </c>
      <c r="W33">
        <v>80</v>
      </c>
      <c r="X33">
        <v>35</v>
      </c>
      <c r="Y33">
        <f t="shared" si="6"/>
        <v>83.5</v>
      </c>
      <c r="Z33" s="1">
        <f t="shared" si="7"/>
        <v>85.571428571428569</v>
      </c>
    </row>
    <row r="34" spans="1:26" x14ac:dyDescent="0.25">
      <c r="A34" t="s">
        <v>0</v>
      </c>
      <c r="B34" t="s">
        <v>64</v>
      </c>
      <c r="C34" t="s">
        <v>65</v>
      </c>
      <c r="E34">
        <v>90</v>
      </c>
      <c r="F34">
        <v>55</v>
      </c>
      <c r="G34">
        <f t="shared" si="0"/>
        <v>95.5</v>
      </c>
      <c r="H34">
        <v>90</v>
      </c>
      <c r="I34">
        <v>55</v>
      </c>
      <c r="J34">
        <f t="shared" si="1"/>
        <v>95.5</v>
      </c>
      <c r="K34">
        <v>90</v>
      </c>
      <c r="L34">
        <v>65</v>
      </c>
      <c r="M34">
        <f t="shared" si="2"/>
        <v>96.5</v>
      </c>
      <c r="N34">
        <v>90</v>
      </c>
      <c r="O34">
        <v>65</v>
      </c>
      <c r="P34">
        <f t="shared" si="3"/>
        <v>96.5</v>
      </c>
      <c r="Q34">
        <v>70</v>
      </c>
      <c r="R34">
        <v>35</v>
      </c>
      <c r="S34">
        <f t="shared" si="4"/>
        <v>73.5</v>
      </c>
      <c r="T34">
        <v>70</v>
      </c>
      <c r="U34">
        <v>55</v>
      </c>
      <c r="V34">
        <f t="shared" si="5"/>
        <v>75.5</v>
      </c>
      <c r="W34">
        <v>80</v>
      </c>
      <c r="X34">
        <v>60</v>
      </c>
      <c r="Y34">
        <f t="shared" si="6"/>
        <v>86</v>
      </c>
      <c r="Z34" s="1">
        <f t="shared" si="7"/>
        <v>88.428571428571431</v>
      </c>
    </row>
    <row r="35" spans="1:26" x14ac:dyDescent="0.25">
      <c r="A35" t="s">
        <v>0</v>
      </c>
      <c r="B35" t="s">
        <v>66</v>
      </c>
      <c r="C35" t="s">
        <v>67</v>
      </c>
      <c r="E35">
        <v>90</v>
      </c>
      <c r="F35">
        <v>70</v>
      </c>
      <c r="G35">
        <f t="shared" si="0"/>
        <v>97</v>
      </c>
      <c r="H35">
        <v>90</v>
      </c>
      <c r="I35">
        <v>65</v>
      </c>
      <c r="J35">
        <f t="shared" si="1"/>
        <v>96.5</v>
      </c>
      <c r="K35">
        <v>90</v>
      </c>
      <c r="L35">
        <v>60</v>
      </c>
      <c r="M35">
        <f t="shared" si="2"/>
        <v>96</v>
      </c>
      <c r="N35">
        <v>90</v>
      </c>
      <c r="O35">
        <v>60</v>
      </c>
      <c r="P35">
        <f t="shared" si="3"/>
        <v>96</v>
      </c>
      <c r="Q35">
        <v>60</v>
      </c>
      <c r="R35">
        <v>60</v>
      </c>
      <c r="S35">
        <f t="shared" si="4"/>
        <v>66</v>
      </c>
      <c r="T35">
        <v>70</v>
      </c>
      <c r="U35">
        <v>65</v>
      </c>
      <c r="V35">
        <f t="shared" si="5"/>
        <v>76.5</v>
      </c>
      <c r="W35">
        <v>80</v>
      </c>
      <c r="X35">
        <v>75</v>
      </c>
      <c r="Y35">
        <f t="shared" si="6"/>
        <v>87.5</v>
      </c>
      <c r="Z35" s="1">
        <f t="shared" si="7"/>
        <v>87.928571428571431</v>
      </c>
    </row>
    <row r="36" spans="1:26" x14ac:dyDescent="0.25">
      <c r="A36" t="s">
        <v>0</v>
      </c>
      <c r="B36" t="s">
        <v>68</v>
      </c>
      <c r="C36" t="s">
        <v>69</v>
      </c>
      <c r="E36">
        <v>90</v>
      </c>
      <c r="F36">
        <v>70</v>
      </c>
      <c r="G36">
        <f t="shared" si="0"/>
        <v>97</v>
      </c>
      <c r="H36">
        <v>90</v>
      </c>
      <c r="I36">
        <v>70</v>
      </c>
      <c r="J36">
        <f t="shared" si="1"/>
        <v>97</v>
      </c>
      <c r="K36">
        <v>90</v>
      </c>
      <c r="L36">
        <v>75</v>
      </c>
      <c r="M36">
        <f t="shared" si="2"/>
        <v>97.5</v>
      </c>
      <c r="N36">
        <v>75</v>
      </c>
      <c r="O36">
        <v>75</v>
      </c>
      <c r="P36">
        <f t="shared" si="3"/>
        <v>82.5</v>
      </c>
      <c r="Q36">
        <v>70</v>
      </c>
      <c r="R36">
        <v>70</v>
      </c>
      <c r="S36">
        <f t="shared" si="4"/>
        <v>77</v>
      </c>
      <c r="T36">
        <v>70</v>
      </c>
      <c r="U36">
        <v>70</v>
      </c>
      <c r="V36">
        <f t="shared" si="5"/>
        <v>77</v>
      </c>
      <c r="W36">
        <v>83</v>
      </c>
      <c r="X36">
        <v>75</v>
      </c>
      <c r="Y36">
        <f t="shared" si="6"/>
        <v>90.5</v>
      </c>
      <c r="Z36" s="1">
        <f t="shared" si="7"/>
        <v>88.357142857142861</v>
      </c>
    </row>
    <row r="37" spans="1:26" x14ac:dyDescent="0.25">
      <c r="A37" t="s">
        <v>0</v>
      </c>
      <c r="B37" t="s">
        <v>70</v>
      </c>
      <c r="C37" t="s">
        <v>71</v>
      </c>
      <c r="E37">
        <v>90</v>
      </c>
      <c r="F37">
        <v>75</v>
      </c>
      <c r="G37">
        <f t="shared" si="0"/>
        <v>97.5</v>
      </c>
      <c r="H37">
        <v>90</v>
      </c>
      <c r="I37">
        <v>40</v>
      </c>
      <c r="J37">
        <f t="shared" si="1"/>
        <v>94</v>
      </c>
      <c r="K37">
        <v>90</v>
      </c>
      <c r="L37">
        <v>85</v>
      </c>
      <c r="M37">
        <f t="shared" si="2"/>
        <v>98.5</v>
      </c>
      <c r="N37">
        <v>90</v>
      </c>
      <c r="O37">
        <v>75</v>
      </c>
      <c r="P37">
        <f t="shared" si="3"/>
        <v>97.5</v>
      </c>
      <c r="Q37">
        <v>90</v>
      </c>
      <c r="R37">
        <v>90</v>
      </c>
      <c r="S37">
        <f t="shared" si="4"/>
        <v>99</v>
      </c>
      <c r="T37">
        <v>70</v>
      </c>
      <c r="U37">
        <v>80</v>
      </c>
      <c r="V37">
        <f t="shared" si="5"/>
        <v>78</v>
      </c>
      <c r="W37">
        <v>80</v>
      </c>
      <c r="X37">
        <v>85</v>
      </c>
      <c r="Y37">
        <f t="shared" si="6"/>
        <v>88.5</v>
      </c>
      <c r="Z37" s="1">
        <f t="shared" si="7"/>
        <v>93.285714285714292</v>
      </c>
    </row>
    <row r="38" spans="1:26" x14ac:dyDescent="0.25">
      <c r="A38" t="s">
        <v>0</v>
      </c>
      <c r="B38" t="s">
        <v>72</v>
      </c>
      <c r="C38" t="s">
        <v>73</v>
      </c>
      <c r="E38">
        <v>90</v>
      </c>
      <c r="F38">
        <v>70</v>
      </c>
      <c r="G38">
        <f t="shared" si="0"/>
        <v>97</v>
      </c>
      <c r="H38">
        <v>90</v>
      </c>
      <c r="I38">
        <v>75</v>
      </c>
      <c r="J38">
        <f t="shared" si="1"/>
        <v>97.5</v>
      </c>
      <c r="K38">
        <v>90</v>
      </c>
      <c r="L38">
        <v>75</v>
      </c>
      <c r="M38">
        <f t="shared" si="2"/>
        <v>97.5</v>
      </c>
      <c r="N38">
        <v>75</v>
      </c>
      <c r="O38">
        <v>70</v>
      </c>
      <c r="P38">
        <f t="shared" si="3"/>
        <v>82</v>
      </c>
      <c r="Q38">
        <v>60</v>
      </c>
      <c r="R38">
        <v>65</v>
      </c>
      <c r="S38">
        <f t="shared" si="4"/>
        <v>66.5</v>
      </c>
      <c r="T38">
        <v>70</v>
      </c>
      <c r="U38">
        <v>65</v>
      </c>
      <c r="V38">
        <f t="shared" si="5"/>
        <v>76.5</v>
      </c>
      <c r="W38">
        <v>70</v>
      </c>
      <c r="X38">
        <v>65</v>
      </c>
      <c r="Y38">
        <f t="shared" si="6"/>
        <v>76.5</v>
      </c>
      <c r="Z38" s="1">
        <f t="shared" si="7"/>
        <v>84.785714285714292</v>
      </c>
    </row>
    <row r="39" spans="1:26" x14ac:dyDescent="0.25">
      <c r="A39" t="s">
        <v>0</v>
      </c>
      <c r="B39" t="s">
        <v>74</v>
      </c>
      <c r="C39" t="s">
        <v>75</v>
      </c>
      <c r="E39">
        <v>90</v>
      </c>
      <c r="F39">
        <v>75</v>
      </c>
      <c r="G39">
        <f t="shared" si="0"/>
        <v>97.5</v>
      </c>
      <c r="H39">
        <v>90</v>
      </c>
      <c r="I39">
        <v>70</v>
      </c>
      <c r="J39">
        <f t="shared" si="1"/>
        <v>97</v>
      </c>
      <c r="K39">
        <v>90</v>
      </c>
      <c r="L39">
        <v>75</v>
      </c>
      <c r="M39">
        <f t="shared" si="2"/>
        <v>97.5</v>
      </c>
      <c r="N39">
        <v>75</v>
      </c>
      <c r="O39">
        <v>65</v>
      </c>
      <c r="P39">
        <f t="shared" si="3"/>
        <v>81.5</v>
      </c>
      <c r="Q39">
        <v>70</v>
      </c>
      <c r="R39">
        <v>70</v>
      </c>
      <c r="S39">
        <f t="shared" si="4"/>
        <v>77</v>
      </c>
      <c r="T39">
        <v>75</v>
      </c>
      <c r="U39">
        <v>75</v>
      </c>
      <c r="V39">
        <f t="shared" si="5"/>
        <v>82.5</v>
      </c>
      <c r="W39">
        <v>80</v>
      </c>
      <c r="X39">
        <v>80</v>
      </c>
      <c r="Y39">
        <f t="shared" si="6"/>
        <v>88</v>
      </c>
      <c r="Z39" s="1">
        <f t="shared" si="7"/>
        <v>88.714285714285708</v>
      </c>
    </row>
    <row r="40" spans="1:26" x14ac:dyDescent="0.25">
      <c r="A40" t="s">
        <v>0</v>
      </c>
      <c r="B40" t="s">
        <v>76</v>
      </c>
      <c r="C40" t="s">
        <v>77</v>
      </c>
      <c r="E40">
        <v>90</v>
      </c>
      <c r="F40">
        <v>65</v>
      </c>
      <c r="G40">
        <f t="shared" si="0"/>
        <v>96.5</v>
      </c>
      <c r="H40">
        <v>90</v>
      </c>
      <c r="I40">
        <v>65</v>
      </c>
      <c r="J40">
        <f t="shared" si="1"/>
        <v>96.5</v>
      </c>
      <c r="K40">
        <v>90</v>
      </c>
      <c r="L40">
        <v>70</v>
      </c>
      <c r="M40">
        <f t="shared" si="2"/>
        <v>97</v>
      </c>
      <c r="N40">
        <v>75</v>
      </c>
      <c r="O40">
        <v>65</v>
      </c>
      <c r="P40">
        <f t="shared" si="3"/>
        <v>81.5</v>
      </c>
      <c r="Q40">
        <v>60</v>
      </c>
      <c r="R40">
        <v>65</v>
      </c>
      <c r="S40">
        <f t="shared" si="4"/>
        <v>66.5</v>
      </c>
      <c r="T40">
        <v>70</v>
      </c>
      <c r="U40">
        <v>65</v>
      </c>
      <c r="V40">
        <f t="shared" si="5"/>
        <v>76.5</v>
      </c>
      <c r="W40">
        <v>83</v>
      </c>
      <c r="X40">
        <v>75</v>
      </c>
      <c r="Y40">
        <f t="shared" si="6"/>
        <v>90.5</v>
      </c>
      <c r="Z40" s="1">
        <f t="shared" si="7"/>
        <v>86.428571428571431</v>
      </c>
    </row>
    <row r="41" spans="1:26" x14ac:dyDescent="0.25">
      <c r="A41" t="s">
        <v>0</v>
      </c>
      <c r="B41" t="s">
        <v>78</v>
      </c>
      <c r="C41" t="s">
        <v>79</v>
      </c>
      <c r="E41">
        <v>90</v>
      </c>
      <c r="F41">
        <v>35</v>
      </c>
      <c r="G41">
        <f t="shared" si="0"/>
        <v>93.5</v>
      </c>
      <c r="H41">
        <v>90</v>
      </c>
      <c r="I41">
        <v>45</v>
      </c>
      <c r="J41">
        <f t="shared" si="1"/>
        <v>94.5</v>
      </c>
      <c r="K41">
        <v>90</v>
      </c>
      <c r="L41">
        <v>35</v>
      </c>
      <c r="M41">
        <f>K41+L41*0.1</f>
        <v>93.5</v>
      </c>
      <c r="N41">
        <v>0</v>
      </c>
      <c r="O41">
        <v>30</v>
      </c>
      <c r="P41">
        <f t="shared" si="3"/>
        <v>3</v>
      </c>
      <c r="Q41">
        <v>60</v>
      </c>
      <c r="R41">
        <v>35</v>
      </c>
      <c r="S41">
        <f t="shared" si="4"/>
        <v>63.5</v>
      </c>
      <c r="T41">
        <v>70</v>
      </c>
      <c r="U41">
        <v>35</v>
      </c>
      <c r="V41">
        <f t="shared" si="5"/>
        <v>73.5</v>
      </c>
      <c r="W41">
        <v>80</v>
      </c>
      <c r="X41">
        <v>30</v>
      </c>
      <c r="Y41">
        <f t="shared" si="6"/>
        <v>83</v>
      </c>
      <c r="Z41" s="1">
        <f t="shared" si="7"/>
        <v>72.071428571428569</v>
      </c>
    </row>
    <row r="42" spans="1:26" x14ac:dyDescent="0.25">
      <c r="A42" t="s">
        <v>0</v>
      </c>
      <c r="B42" t="s">
        <v>80</v>
      </c>
      <c r="C42" t="s">
        <v>81</v>
      </c>
      <c r="E42">
        <v>90</v>
      </c>
      <c r="F42">
        <v>55</v>
      </c>
      <c r="G42">
        <f t="shared" si="0"/>
        <v>95.5</v>
      </c>
      <c r="H42">
        <v>90</v>
      </c>
      <c r="I42">
        <v>40</v>
      </c>
      <c r="J42">
        <f t="shared" si="1"/>
        <v>94</v>
      </c>
      <c r="K42">
        <v>90</v>
      </c>
      <c r="L42">
        <v>60</v>
      </c>
      <c r="M42">
        <f t="shared" si="2"/>
        <v>96</v>
      </c>
      <c r="N42">
        <v>75</v>
      </c>
      <c r="O42">
        <v>55</v>
      </c>
      <c r="P42">
        <f t="shared" si="3"/>
        <v>80.5</v>
      </c>
      <c r="Q42">
        <v>70</v>
      </c>
      <c r="R42">
        <v>35</v>
      </c>
      <c r="S42">
        <f t="shared" si="4"/>
        <v>73.5</v>
      </c>
      <c r="T42">
        <v>80</v>
      </c>
      <c r="U42">
        <v>65</v>
      </c>
      <c r="V42">
        <f t="shared" si="5"/>
        <v>86.5</v>
      </c>
      <c r="W42">
        <v>80</v>
      </c>
      <c r="X42">
        <v>60</v>
      </c>
      <c r="Y42">
        <f t="shared" si="6"/>
        <v>86</v>
      </c>
      <c r="Z42" s="1">
        <f t="shared" si="7"/>
        <v>87.428571428571431</v>
      </c>
    </row>
    <row r="43" spans="1:26" x14ac:dyDescent="0.25">
      <c r="A43" t="s">
        <v>0</v>
      </c>
      <c r="B43" t="s">
        <v>82</v>
      </c>
      <c r="C43" t="s">
        <v>83</v>
      </c>
      <c r="E43">
        <v>90</v>
      </c>
      <c r="F43">
        <v>60</v>
      </c>
      <c r="G43">
        <f t="shared" si="0"/>
        <v>96</v>
      </c>
      <c r="H43">
        <v>90</v>
      </c>
      <c r="I43">
        <v>55</v>
      </c>
      <c r="J43">
        <f t="shared" si="1"/>
        <v>95.5</v>
      </c>
      <c r="K43">
        <v>90</v>
      </c>
      <c r="L43">
        <v>55</v>
      </c>
      <c r="M43">
        <f t="shared" si="2"/>
        <v>95.5</v>
      </c>
      <c r="N43">
        <v>90</v>
      </c>
      <c r="O43">
        <v>55</v>
      </c>
      <c r="P43">
        <f t="shared" si="3"/>
        <v>95.5</v>
      </c>
      <c r="Q43">
        <v>60</v>
      </c>
      <c r="R43">
        <v>55</v>
      </c>
      <c r="S43">
        <f t="shared" si="4"/>
        <v>65.5</v>
      </c>
      <c r="T43">
        <v>70</v>
      </c>
      <c r="U43">
        <v>50</v>
      </c>
      <c r="V43">
        <f t="shared" si="5"/>
        <v>75</v>
      </c>
      <c r="W43">
        <v>80</v>
      </c>
      <c r="X43">
        <v>30</v>
      </c>
      <c r="Y43">
        <f t="shared" si="6"/>
        <v>83</v>
      </c>
      <c r="Z43" s="1">
        <f t="shared" si="7"/>
        <v>86.571428571428569</v>
      </c>
    </row>
    <row r="44" spans="1:26" x14ac:dyDescent="0.25">
      <c r="A44" t="s">
        <v>0</v>
      </c>
      <c r="B44" t="s">
        <v>84</v>
      </c>
      <c r="C44" t="s">
        <v>85</v>
      </c>
      <c r="E44">
        <v>90</v>
      </c>
      <c r="F44">
        <v>70</v>
      </c>
      <c r="G44">
        <f t="shared" si="0"/>
        <v>97</v>
      </c>
      <c r="H44">
        <v>90</v>
      </c>
      <c r="I44">
        <v>60</v>
      </c>
      <c r="J44">
        <f t="shared" si="1"/>
        <v>96</v>
      </c>
      <c r="K44">
        <v>90</v>
      </c>
      <c r="L44">
        <v>60</v>
      </c>
      <c r="M44">
        <f t="shared" si="2"/>
        <v>96</v>
      </c>
      <c r="N44">
        <v>90</v>
      </c>
      <c r="O44">
        <v>65</v>
      </c>
      <c r="P44">
        <f t="shared" si="3"/>
        <v>96.5</v>
      </c>
      <c r="Q44">
        <v>60</v>
      </c>
      <c r="R44">
        <v>65</v>
      </c>
      <c r="S44">
        <f t="shared" si="4"/>
        <v>66.5</v>
      </c>
      <c r="T44">
        <v>70</v>
      </c>
      <c r="U44">
        <v>75</v>
      </c>
      <c r="V44">
        <f t="shared" si="5"/>
        <v>77.5</v>
      </c>
      <c r="W44">
        <v>80</v>
      </c>
      <c r="X44">
        <v>70</v>
      </c>
      <c r="Y44">
        <f t="shared" si="6"/>
        <v>87</v>
      </c>
      <c r="Z44" s="1">
        <f t="shared" si="7"/>
        <v>88.071428571428569</v>
      </c>
    </row>
    <row r="45" spans="1:26" x14ac:dyDescent="0.25">
      <c r="A45" t="s">
        <v>0</v>
      </c>
      <c r="B45" t="s">
        <v>86</v>
      </c>
      <c r="C45" t="s">
        <v>87</v>
      </c>
      <c r="E45">
        <v>90</v>
      </c>
      <c r="F45">
        <v>75</v>
      </c>
      <c r="G45">
        <f t="shared" si="0"/>
        <v>97.5</v>
      </c>
      <c r="H45">
        <v>90</v>
      </c>
      <c r="I45">
        <v>60</v>
      </c>
      <c r="J45">
        <f t="shared" si="1"/>
        <v>96</v>
      </c>
      <c r="K45">
        <v>90</v>
      </c>
      <c r="L45">
        <v>60</v>
      </c>
      <c r="M45">
        <f t="shared" si="2"/>
        <v>96</v>
      </c>
      <c r="N45">
        <v>90</v>
      </c>
      <c r="O45">
        <v>70</v>
      </c>
      <c r="P45">
        <f t="shared" si="3"/>
        <v>97</v>
      </c>
      <c r="Q45">
        <v>60</v>
      </c>
      <c r="R45">
        <v>60</v>
      </c>
      <c r="S45">
        <f t="shared" si="4"/>
        <v>66</v>
      </c>
      <c r="T45">
        <v>70</v>
      </c>
      <c r="U45">
        <v>70</v>
      </c>
      <c r="V45">
        <f t="shared" si="5"/>
        <v>77</v>
      </c>
      <c r="W45">
        <v>80</v>
      </c>
      <c r="X45">
        <v>70</v>
      </c>
      <c r="Y45">
        <f t="shared" si="6"/>
        <v>87</v>
      </c>
      <c r="Z45" s="1">
        <f t="shared" si="7"/>
        <v>88.071428571428569</v>
      </c>
    </row>
    <row r="46" spans="1:26" x14ac:dyDescent="0.25">
      <c r="A46" t="s">
        <v>0</v>
      </c>
      <c r="B46" t="s">
        <v>88</v>
      </c>
      <c r="C46" t="s">
        <v>89</v>
      </c>
      <c r="E46">
        <v>90</v>
      </c>
      <c r="F46">
        <v>70</v>
      </c>
      <c r="G46">
        <f t="shared" si="0"/>
        <v>97</v>
      </c>
      <c r="H46">
        <v>90</v>
      </c>
      <c r="I46">
        <v>60</v>
      </c>
      <c r="J46">
        <f t="shared" si="1"/>
        <v>96</v>
      </c>
      <c r="K46">
        <v>90</v>
      </c>
      <c r="L46">
        <v>80</v>
      </c>
      <c r="M46">
        <f t="shared" si="2"/>
        <v>98</v>
      </c>
      <c r="N46">
        <v>75</v>
      </c>
      <c r="O46">
        <v>60</v>
      </c>
      <c r="P46">
        <f t="shared" si="3"/>
        <v>81</v>
      </c>
      <c r="Q46">
        <v>70</v>
      </c>
      <c r="R46">
        <v>55</v>
      </c>
      <c r="S46">
        <f t="shared" si="4"/>
        <v>75.5</v>
      </c>
      <c r="T46">
        <v>70</v>
      </c>
      <c r="U46">
        <v>70</v>
      </c>
      <c r="V46">
        <f t="shared" si="5"/>
        <v>77</v>
      </c>
      <c r="W46">
        <v>80</v>
      </c>
      <c r="X46">
        <v>55</v>
      </c>
      <c r="Y46">
        <f t="shared" si="6"/>
        <v>85.5</v>
      </c>
      <c r="Z46" s="1">
        <f t="shared" si="7"/>
        <v>87.142857142857139</v>
      </c>
    </row>
    <row r="47" spans="1:26" x14ac:dyDescent="0.25">
      <c r="A47" t="s">
        <v>0</v>
      </c>
      <c r="B47" t="s">
        <v>90</v>
      </c>
      <c r="C47" t="s">
        <v>91</v>
      </c>
      <c r="E47">
        <v>90</v>
      </c>
      <c r="F47">
        <v>60</v>
      </c>
      <c r="G47">
        <f t="shared" si="0"/>
        <v>96</v>
      </c>
      <c r="H47">
        <v>90</v>
      </c>
      <c r="I47">
        <v>30</v>
      </c>
      <c r="J47">
        <f t="shared" si="1"/>
        <v>93</v>
      </c>
      <c r="K47">
        <v>90</v>
      </c>
      <c r="L47">
        <v>30</v>
      </c>
      <c r="M47">
        <f t="shared" si="2"/>
        <v>93</v>
      </c>
      <c r="N47">
        <v>75</v>
      </c>
      <c r="O47">
        <v>55</v>
      </c>
      <c r="P47">
        <f t="shared" si="3"/>
        <v>80.5</v>
      </c>
      <c r="Q47">
        <v>60</v>
      </c>
      <c r="R47">
        <v>60</v>
      </c>
      <c r="S47">
        <f t="shared" si="4"/>
        <v>66</v>
      </c>
      <c r="T47">
        <v>70</v>
      </c>
      <c r="U47">
        <v>65</v>
      </c>
      <c r="V47">
        <f t="shared" si="5"/>
        <v>76.5</v>
      </c>
      <c r="W47">
        <v>80</v>
      </c>
      <c r="X47">
        <v>55</v>
      </c>
      <c r="Y47">
        <f t="shared" si="6"/>
        <v>85.5</v>
      </c>
      <c r="Z47" s="1">
        <f t="shared" si="7"/>
        <v>84.357142857142861</v>
      </c>
    </row>
    <row r="48" spans="1:26" x14ac:dyDescent="0.25">
      <c r="A48" t="s">
        <v>0</v>
      </c>
      <c r="B48" t="s">
        <v>92</v>
      </c>
      <c r="C48" t="s">
        <v>93</v>
      </c>
      <c r="E48">
        <v>90</v>
      </c>
      <c r="F48">
        <v>55</v>
      </c>
      <c r="G48">
        <f t="shared" si="0"/>
        <v>95.5</v>
      </c>
      <c r="H48">
        <v>90</v>
      </c>
      <c r="I48">
        <v>55</v>
      </c>
      <c r="J48">
        <f t="shared" si="1"/>
        <v>95.5</v>
      </c>
      <c r="K48">
        <v>90</v>
      </c>
      <c r="L48">
        <v>55</v>
      </c>
      <c r="M48">
        <f t="shared" si="2"/>
        <v>95.5</v>
      </c>
      <c r="N48">
        <v>90</v>
      </c>
      <c r="O48">
        <v>55</v>
      </c>
      <c r="P48">
        <f t="shared" si="3"/>
        <v>95.5</v>
      </c>
      <c r="Q48">
        <v>60</v>
      </c>
      <c r="R48">
        <v>30</v>
      </c>
      <c r="S48">
        <f t="shared" si="4"/>
        <v>63</v>
      </c>
      <c r="T48">
        <v>70</v>
      </c>
      <c r="U48">
        <v>55</v>
      </c>
      <c r="V48">
        <f t="shared" si="5"/>
        <v>75.5</v>
      </c>
      <c r="W48">
        <v>80</v>
      </c>
      <c r="X48">
        <v>30</v>
      </c>
      <c r="Y48">
        <f t="shared" si="6"/>
        <v>83</v>
      </c>
      <c r="Z48" s="1">
        <f t="shared" si="7"/>
        <v>86.214285714285708</v>
      </c>
    </row>
    <row r="49" spans="1:26" x14ac:dyDescent="0.25">
      <c r="A49" t="s">
        <v>0</v>
      </c>
      <c r="B49" t="s">
        <v>94</v>
      </c>
      <c r="C49" t="s">
        <v>95</v>
      </c>
      <c r="E49">
        <v>90</v>
      </c>
      <c r="F49">
        <v>65</v>
      </c>
      <c r="G49">
        <f t="shared" si="0"/>
        <v>96.5</v>
      </c>
      <c r="H49">
        <v>90</v>
      </c>
      <c r="I49">
        <v>65</v>
      </c>
      <c r="J49">
        <f t="shared" si="1"/>
        <v>96.5</v>
      </c>
      <c r="K49">
        <v>90</v>
      </c>
      <c r="L49">
        <v>60</v>
      </c>
      <c r="M49">
        <f t="shared" si="2"/>
        <v>96</v>
      </c>
      <c r="N49">
        <v>90</v>
      </c>
      <c r="O49">
        <v>70</v>
      </c>
      <c r="P49">
        <f t="shared" si="3"/>
        <v>97</v>
      </c>
      <c r="Q49">
        <v>60</v>
      </c>
      <c r="R49">
        <v>65</v>
      </c>
      <c r="S49">
        <f t="shared" si="4"/>
        <v>66.5</v>
      </c>
      <c r="T49">
        <v>70</v>
      </c>
      <c r="U49">
        <v>70</v>
      </c>
      <c r="V49">
        <f t="shared" si="5"/>
        <v>77</v>
      </c>
      <c r="W49">
        <v>80</v>
      </c>
      <c r="X49">
        <v>65</v>
      </c>
      <c r="Y49">
        <f t="shared" si="6"/>
        <v>86.5</v>
      </c>
      <c r="Z49" s="1">
        <f t="shared" si="7"/>
        <v>88</v>
      </c>
    </row>
    <row r="50" spans="1:26" x14ac:dyDescent="0.25">
      <c r="A50" t="s">
        <v>0</v>
      </c>
      <c r="B50" t="s">
        <v>96</v>
      </c>
      <c r="C50" t="s">
        <v>97</v>
      </c>
      <c r="E50">
        <v>90</v>
      </c>
      <c r="F50">
        <v>55</v>
      </c>
      <c r="G50">
        <f t="shared" si="0"/>
        <v>95.5</v>
      </c>
      <c r="H50">
        <v>90</v>
      </c>
      <c r="I50">
        <v>55</v>
      </c>
      <c r="J50">
        <f t="shared" si="1"/>
        <v>95.5</v>
      </c>
      <c r="K50">
        <v>90</v>
      </c>
      <c r="L50">
        <v>60</v>
      </c>
      <c r="M50">
        <f t="shared" si="2"/>
        <v>96</v>
      </c>
      <c r="N50">
        <v>90</v>
      </c>
      <c r="O50">
        <v>60</v>
      </c>
      <c r="P50">
        <f t="shared" si="3"/>
        <v>96</v>
      </c>
      <c r="Q50">
        <v>60</v>
      </c>
      <c r="R50">
        <v>50</v>
      </c>
      <c r="S50">
        <f t="shared" si="4"/>
        <v>65</v>
      </c>
      <c r="T50">
        <v>70</v>
      </c>
      <c r="U50">
        <v>65</v>
      </c>
      <c r="V50">
        <f t="shared" si="5"/>
        <v>76.5</v>
      </c>
      <c r="W50">
        <v>80</v>
      </c>
      <c r="X50">
        <v>75</v>
      </c>
      <c r="Y50">
        <f t="shared" si="6"/>
        <v>87.5</v>
      </c>
      <c r="Z50" s="1">
        <f t="shared" si="7"/>
        <v>87.428571428571431</v>
      </c>
    </row>
    <row r="51" spans="1:26" x14ac:dyDescent="0.25">
      <c r="A51" t="s">
        <v>0</v>
      </c>
      <c r="B51" t="s">
        <v>98</v>
      </c>
      <c r="C51" t="s">
        <v>99</v>
      </c>
      <c r="E51">
        <v>90</v>
      </c>
      <c r="F51">
        <v>85</v>
      </c>
      <c r="G51">
        <f t="shared" si="0"/>
        <v>98.5</v>
      </c>
      <c r="H51">
        <v>90</v>
      </c>
      <c r="I51">
        <v>70</v>
      </c>
      <c r="J51">
        <f t="shared" si="1"/>
        <v>97</v>
      </c>
      <c r="K51">
        <v>90</v>
      </c>
      <c r="L51">
        <v>65</v>
      </c>
      <c r="M51">
        <f t="shared" si="2"/>
        <v>96.5</v>
      </c>
      <c r="N51">
        <v>75</v>
      </c>
      <c r="O51">
        <v>65</v>
      </c>
      <c r="P51">
        <f t="shared" si="3"/>
        <v>81.5</v>
      </c>
      <c r="Q51">
        <v>70</v>
      </c>
      <c r="R51">
        <v>65</v>
      </c>
      <c r="S51">
        <f t="shared" si="4"/>
        <v>76.5</v>
      </c>
      <c r="T51">
        <v>70</v>
      </c>
      <c r="U51">
        <v>65</v>
      </c>
      <c r="V51">
        <f t="shared" si="5"/>
        <v>76.5</v>
      </c>
      <c r="W51">
        <v>73</v>
      </c>
      <c r="X51">
        <v>65</v>
      </c>
      <c r="Y51">
        <f t="shared" si="6"/>
        <v>79.5</v>
      </c>
      <c r="Z51" s="1">
        <f t="shared" si="7"/>
        <v>86.571428571428569</v>
      </c>
    </row>
    <row r="52" spans="1:26" x14ac:dyDescent="0.25">
      <c r="A52" t="s">
        <v>0</v>
      </c>
      <c r="B52" t="s">
        <v>100</v>
      </c>
      <c r="C52" t="s">
        <v>101</v>
      </c>
      <c r="E52">
        <v>90</v>
      </c>
      <c r="F52">
        <v>75</v>
      </c>
      <c r="G52">
        <f t="shared" si="0"/>
        <v>97.5</v>
      </c>
      <c r="H52">
        <v>90</v>
      </c>
      <c r="I52">
        <v>80</v>
      </c>
      <c r="J52">
        <f t="shared" si="1"/>
        <v>98</v>
      </c>
      <c r="K52">
        <v>90</v>
      </c>
      <c r="L52">
        <v>70</v>
      </c>
      <c r="M52">
        <f t="shared" si="2"/>
        <v>97</v>
      </c>
      <c r="N52">
        <v>90</v>
      </c>
      <c r="O52">
        <v>75</v>
      </c>
      <c r="P52">
        <f t="shared" si="3"/>
        <v>97.5</v>
      </c>
      <c r="Q52">
        <v>80</v>
      </c>
      <c r="R52">
        <v>65</v>
      </c>
      <c r="S52">
        <f t="shared" si="4"/>
        <v>86.5</v>
      </c>
      <c r="T52">
        <v>70</v>
      </c>
      <c r="U52">
        <v>75</v>
      </c>
      <c r="V52">
        <f t="shared" si="5"/>
        <v>77.5</v>
      </c>
      <c r="W52">
        <v>80</v>
      </c>
      <c r="X52">
        <v>65</v>
      </c>
      <c r="Y52">
        <f t="shared" si="6"/>
        <v>86.5</v>
      </c>
      <c r="Z52" s="1">
        <f t="shared" si="7"/>
        <v>91.5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" sqref="L2"/>
    </sheetView>
  </sheetViews>
  <sheetFormatPr defaultRowHeight="16.5" x14ac:dyDescent="0.25"/>
  <cols>
    <col min="1" max="1" width="7.5" style="2" bestFit="1" customWidth="1"/>
    <col min="2" max="2" width="9" style="2"/>
    <col min="3" max="3" width="7.5" style="2" bestFit="1" customWidth="1"/>
    <col min="4" max="4" width="11" style="2" customWidth="1"/>
    <col min="5" max="10" width="11.625" style="2" bestFit="1" customWidth="1"/>
    <col min="12" max="16384" width="9" style="2"/>
  </cols>
  <sheetData>
    <row r="1" spans="1:12" x14ac:dyDescent="0.25"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L1" s="2" t="s">
        <v>157</v>
      </c>
    </row>
    <row r="2" spans="1:12" x14ac:dyDescent="0.25">
      <c r="A2" s="2" t="s">
        <v>0</v>
      </c>
      <c r="B2" s="2" t="s">
        <v>1</v>
      </c>
      <c r="C2" s="2" t="s">
        <v>2</v>
      </c>
      <c r="E2" s="2">
        <v>90</v>
      </c>
      <c r="F2" s="2">
        <v>60</v>
      </c>
      <c r="G2" s="2">
        <v>70</v>
      </c>
      <c r="H2" s="2">
        <v>60</v>
      </c>
      <c r="I2" s="2">
        <v>60</v>
      </c>
      <c r="J2" s="2">
        <v>80</v>
      </c>
      <c r="L2" s="2">
        <f t="shared" ref="L2:L33" si="0">SUM(E2,F2,G2,H2,I2,J2)/5</f>
        <v>84</v>
      </c>
    </row>
    <row r="3" spans="1:12" x14ac:dyDescent="0.25">
      <c r="A3" s="2" t="s">
        <v>0</v>
      </c>
      <c r="B3" s="2" t="s">
        <v>3</v>
      </c>
      <c r="C3" s="2" t="s">
        <v>4</v>
      </c>
      <c r="E3" s="2">
        <v>85</v>
      </c>
      <c r="F3" s="2">
        <v>80</v>
      </c>
      <c r="G3" s="2">
        <v>70</v>
      </c>
      <c r="H3" s="2">
        <v>80</v>
      </c>
      <c r="I3" s="2">
        <v>65</v>
      </c>
      <c r="J3" s="2">
        <v>80</v>
      </c>
      <c r="L3" s="2">
        <f t="shared" si="0"/>
        <v>92</v>
      </c>
    </row>
    <row r="4" spans="1:12" x14ac:dyDescent="0.25">
      <c r="A4" s="2" t="s">
        <v>0</v>
      </c>
      <c r="B4" s="2" t="s">
        <v>5</v>
      </c>
      <c r="C4" s="2" t="s">
        <v>6</v>
      </c>
      <c r="E4" s="2">
        <v>60</v>
      </c>
      <c r="F4" s="2">
        <v>70</v>
      </c>
      <c r="G4" s="2">
        <v>60</v>
      </c>
      <c r="H4" s="2">
        <v>60</v>
      </c>
      <c r="I4" s="2">
        <v>75</v>
      </c>
      <c r="J4" s="2">
        <v>80</v>
      </c>
      <c r="L4" s="2">
        <f t="shared" si="0"/>
        <v>81</v>
      </c>
    </row>
    <row r="5" spans="1:12" x14ac:dyDescent="0.25">
      <c r="A5" s="2" t="s">
        <v>0</v>
      </c>
      <c r="B5" s="2" t="s">
        <v>7</v>
      </c>
      <c r="C5" s="2" t="s">
        <v>8</v>
      </c>
      <c r="E5" s="2">
        <v>80</v>
      </c>
      <c r="F5" s="2">
        <v>60</v>
      </c>
      <c r="G5" s="2">
        <v>75</v>
      </c>
      <c r="H5" s="2">
        <v>60</v>
      </c>
      <c r="I5" s="2">
        <v>75</v>
      </c>
      <c r="J5" s="2">
        <v>80</v>
      </c>
      <c r="L5" s="2">
        <f t="shared" si="0"/>
        <v>86</v>
      </c>
    </row>
    <row r="6" spans="1:12" x14ac:dyDescent="0.25">
      <c r="A6" s="2" t="s">
        <v>0</v>
      </c>
      <c r="B6" s="2" t="s">
        <v>9</v>
      </c>
      <c r="C6" s="2" t="s">
        <v>10</v>
      </c>
      <c r="E6" s="2">
        <v>75</v>
      </c>
      <c r="F6" s="2">
        <v>75</v>
      </c>
      <c r="G6" s="2">
        <v>70</v>
      </c>
      <c r="H6" s="2">
        <v>80</v>
      </c>
      <c r="I6" s="2">
        <v>85</v>
      </c>
      <c r="J6" s="2">
        <v>80</v>
      </c>
      <c r="L6" s="2">
        <f t="shared" si="0"/>
        <v>93</v>
      </c>
    </row>
    <row r="7" spans="1:12" x14ac:dyDescent="0.25">
      <c r="A7" s="2" t="s">
        <v>0</v>
      </c>
      <c r="B7" s="2" t="s">
        <v>11</v>
      </c>
      <c r="C7" s="2" t="s">
        <v>12</v>
      </c>
      <c r="E7" s="2">
        <v>70</v>
      </c>
      <c r="F7" s="2">
        <v>60</v>
      </c>
      <c r="G7" s="2">
        <v>75</v>
      </c>
      <c r="H7" s="2">
        <v>60</v>
      </c>
      <c r="I7" s="2">
        <v>65</v>
      </c>
      <c r="J7" s="2">
        <v>80</v>
      </c>
      <c r="L7" s="2">
        <f t="shared" si="0"/>
        <v>82</v>
      </c>
    </row>
    <row r="8" spans="1:12" x14ac:dyDescent="0.25">
      <c r="A8" s="2" t="s">
        <v>0</v>
      </c>
      <c r="B8" s="2" t="s">
        <v>13</v>
      </c>
      <c r="C8" s="2" t="s">
        <v>14</v>
      </c>
      <c r="E8" s="2">
        <v>70</v>
      </c>
      <c r="F8" s="2">
        <v>60</v>
      </c>
      <c r="G8" s="2">
        <v>60</v>
      </c>
      <c r="H8" s="2">
        <v>60</v>
      </c>
      <c r="I8" s="2">
        <v>60</v>
      </c>
      <c r="J8" s="2">
        <v>80</v>
      </c>
      <c r="L8" s="2">
        <f t="shared" si="0"/>
        <v>78</v>
      </c>
    </row>
    <row r="9" spans="1:12" x14ac:dyDescent="0.25">
      <c r="A9" s="2" t="s">
        <v>0</v>
      </c>
      <c r="B9" s="2" t="s">
        <v>15</v>
      </c>
      <c r="C9" s="2" t="s">
        <v>16</v>
      </c>
      <c r="E9" s="2">
        <v>75</v>
      </c>
      <c r="F9" s="2">
        <v>60</v>
      </c>
      <c r="G9" s="2">
        <v>60</v>
      </c>
      <c r="H9" s="2">
        <v>65</v>
      </c>
      <c r="I9" s="2">
        <v>65</v>
      </c>
      <c r="J9" s="2">
        <v>80</v>
      </c>
      <c r="L9" s="2">
        <f t="shared" si="0"/>
        <v>81</v>
      </c>
    </row>
    <row r="10" spans="1:12" x14ac:dyDescent="0.25">
      <c r="A10" s="2" t="s">
        <v>0</v>
      </c>
      <c r="B10" s="2" t="s">
        <v>17</v>
      </c>
      <c r="C10" s="2" t="s">
        <v>18</v>
      </c>
      <c r="E10" s="2">
        <v>70</v>
      </c>
      <c r="F10" s="3" t="s">
        <v>158</v>
      </c>
      <c r="G10" s="3" t="s">
        <v>158</v>
      </c>
      <c r="H10" s="3" t="s">
        <v>158</v>
      </c>
      <c r="I10" s="3" t="s">
        <v>158</v>
      </c>
      <c r="J10" s="3" t="s">
        <v>158</v>
      </c>
      <c r="L10" s="2">
        <f t="shared" si="0"/>
        <v>14</v>
      </c>
    </row>
    <row r="11" spans="1:12" x14ac:dyDescent="0.25">
      <c r="A11" s="2" t="s">
        <v>0</v>
      </c>
      <c r="B11" s="2" t="s">
        <v>19</v>
      </c>
      <c r="C11" s="2" t="s">
        <v>20</v>
      </c>
      <c r="E11" s="2">
        <v>60</v>
      </c>
      <c r="F11" s="2">
        <v>75</v>
      </c>
      <c r="G11" s="2">
        <v>80</v>
      </c>
      <c r="H11" s="2">
        <v>60</v>
      </c>
      <c r="I11" s="2">
        <v>75</v>
      </c>
      <c r="J11" s="2">
        <v>80</v>
      </c>
      <c r="L11" s="2">
        <f t="shared" si="0"/>
        <v>86</v>
      </c>
    </row>
    <row r="12" spans="1:12" x14ac:dyDescent="0.25">
      <c r="A12" s="2" t="s">
        <v>0</v>
      </c>
      <c r="B12" s="2" t="s">
        <v>21</v>
      </c>
      <c r="C12" s="2" t="s">
        <v>22</v>
      </c>
      <c r="E12" s="2">
        <v>75</v>
      </c>
      <c r="F12" s="2">
        <v>60</v>
      </c>
      <c r="G12" s="3">
        <v>40</v>
      </c>
      <c r="H12" s="3">
        <v>40</v>
      </c>
      <c r="I12" s="3">
        <v>40</v>
      </c>
      <c r="J12" s="3">
        <v>40</v>
      </c>
      <c r="L12" s="2">
        <f t="shared" si="0"/>
        <v>59</v>
      </c>
    </row>
    <row r="13" spans="1:12" x14ac:dyDescent="0.25">
      <c r="A13" s="2" t="s">
        <v>0</v>
      </c>
      <c r="B13" s="2" t="s">
        <v>23</v>
      </c>
      <c r="C13" s="2" t="s">
        <v>24</v>
      </c>
      <c r="E13" s="2">
        <v>75</v>
      </c>
      <c r="F13" s="2">
        <v>80</v>
      </c>
      <c r="G13" s="2">
        <v>70</v>
      </c>
      <c r="H13" s="2">
        <v>60</v>
      </c>
      <c r="I13" s="2">
        <v>75</v>
      </c>
      <c r="J13" s="2">
        <v>80</v>
      </c>
      <c r="L13" s="2">
        <f t="shared" si="0"/>
        <v>88</v>
      </c>
    </row>
    <row r="14" spans="1:12" x14ac:dyDescent="0.25">
      <c r="A14" s="2" t="s">
        <v>0</v>
      </c>
      <c r="B14" s="2" t="s">
        <v>25</v>
      </c>
      <c r="C14" s="2" t="s">
        <v>26</v>
      </c>
      <c r="E14" s="2">
        <v>60</v>
      </c>
      <c r="F14" s="2">
        <v>60</v>
      </c>
      <c r="G14" s="2">
        <v>70</v>
      </c>
      <c r="H14" s="2">
        <v>60</v>
      </c>
      <c r="I14" s="2">
        <v>75</v>
      </c>
      <c r="J14" s="2">
        <v>80</v>
      </c>
      <c r="L14" s="2">
        <f t="shared" si="0"/>
        <v>81</v>
      </c>
    </row>
    <row r="15" spans="1:12" x14ac:dyDescent="0.25">
      <c r="A15" s="2" t="s">
        <v>0</v>
      </c>
      <c r="B15" s="2" t="s">
        <v>27</v>
      </c>
      <c r="C15" s="2" t="s">
        <v>28</v>
      </c>
      <c r="E15" s="2">
        <v>70</v>
      </c>
      <c r="F15" s="2">
        <v>60</v>
      </c>
      <c r="G15" s="2">
        <v>60</v>
      </c>
      <c r="H15" s="2">
        <v>60</v>
      </c>
      <c r="I15" s="2">
        <v>65</v>
      </c>
      <c r="J15" s="2">
        <v>80</v>
      </c>
      <c r="L15" s="2">
        <f t="shared" si="0"/>
        <v>79</v>
      </c>
    </row>
    <row r="16" spans="1:12" x14ac:dyDescent="0.25">
      <c r="A16" s="2" t="s">
        <v>0</v>
      </c>
      <c r="B16" s="2" t="s">
        <v>29</v>
      </c>
      <c r="C16" s="2" t="s">
        <v>30</v>
      </c>
      <c r="E16" s="2">
        <v>80</v>
      </c>
      <c r="F16" s="2">
        <v>80</v>
      </c>
      <c r="G16" s="2">
        <v>75</v>
      </c>
      <c r="H16" s="2">
        <v>85</v>
      </c>
      <c r="I16" s="2">
        <v>85</v>
      </c>
      <c r="J16" s="2">
        <v>80</v>
      </c>
      <c r="L16" s="2">
        <f t="shared" si="0"/>
        <v>97</v>
      </c>
    </row>
    <row r="17" spans="1:12" x14ac:dyDescent="0.25">
      <c r="A17" s="2" t="s">
        <v>0</v>
      </c>
      <c r="B17" s="2" t="s">
        <v>31</v>
      </c>
      <c r="C17" s="2" t="s">
        <v>32</v>
      </c>
      <c r="E17" s="2">
        <v>85</v>
      </c>
      <c r="F17" s="2">
        <v>60</v>
      </c>
      <c r="G17" s="2">
        <v>65</v>
      </c>
      <c r="H17" s="2">
        <v>60</v>
      </c>
      <c r="I17" s="2">
        <v>70</v>
      </c>
      <c r="J17" s="2">
        <v>80</v>
      </c>
      <c r="L17" s="2">
        <f t="shared" si="0"/>
        <v>84</v>
      </c>
    </row>
    <row r="18" spans="1:12" x14ac:dyDescent="0.25">
      <c r="A18" s="2" t="s">
        <v>0</v>
      </c>
      <c r="B18" s="2" t="s">
        <v>33</v>
      </c>
      <c r="C18" s="2" t="s">
        <v>34</v>
      </c>
      <c r="E18" s="2">
        <v>70</v>
      </c>
      <c r="F18" s="2">
        <v>60</v>
      </c>
      <c r="G18" s="2">
        <v>60</v>
      </c>
      <c r="H18" s="2">
        <v>80</v>
      </c>
      <c r="I18" s="2">
        <v>75</v>
      </c>
      <c r="J18" s="2">
        <v>80</v>
      </c>
      <c r="L18" s="2">
        <f t="shared" si="0"/>
        <v>85</v>
      </c>
    </row>
    <row r="19" spans="1:12" x14ac:dyDescent="0.25">
      <c r="A19" s="2" t="s">
        <v>0</v>
      </c>
      <c r="B19" s="2" t="s">
        <v>35</v>
      </c>
      <c r="C19" s="2" t="s">
        <v>36</v>
      </c>
      <c r="E19" s="2">
        <v>65</v>
      </c>
      <c r="F19" s="2">
        <v>50</v>
      </c>
      <c r="G19" s="2">
        <v>65</v>
      </c>
      <c r="H19" s="2">
        <v>60</v>
      </c>
      <c r="I19" s="2">
        <v>90</v>
      </c>
      <c r="J19" s="2">
        <v>80</v>
      </c>
      <c r="L19" s="2">
        <f t="shared" si="0"/>
        <v>82</v>
      </c>
    </row>
    <row r="20" spans="1:12" x14ac:dyDescent="0.25">
      <c r="A20" s="2" t="s">
        <v>0</v>
      </c>
      <c r="B20" s="2" t="s">
        <v>37</v>
      </c>
      <c r="C20" s="2" t="s">
        <v>38</v>
      </c>
      <c r="E20" s="2">
        <v>80</v>
      </c>
      <c r="F20" s="2">
        <v>60</v>
      </c>
      <c r="G20" s="2">
        <v>70</v>
      </c>
      <c r="H20" s="2">
        <v>60</v>
      </c>
      <c r="I20" s="2">
        <v>80</v>
      </c>
      <c r="J20" s="2">
        <v>80</v>
      </c>
      <c r="L20" s="2">
        <f t="shared" si="0"/>
        <v>86</v>
      </c>
    </row>
    <row r="21" spans="1:12" x14ac:dyDescent="0.25">
      <c r="A21" s="2" t="s">
        <v>0</v>
      </c>
      <c r="B21" s="2" t="s">
        <v>39</v>
      </c>
      <c r="C21" s="2" t="s">
        <v>40</v>
      </c>
      <c r="E21" s="2">
        <v>85</v>
      </c>
      <c r="F21" s="2">
        <v>70</v>
      </c>
      <c r="G21" s="2">
        <v>75</v>
      </c>
      <c r="H21" s="2">
        <v>70</v>
      </c>
      <c r="I21" s="2">
        <v>65</v>
      </c>
      <c r="J21" s="2">
        <v>80</v>
      </c>
      <c r="L21" s="2">
        <f t="shared" si="0"/>
        <v>89</v>
      </c>
    </row>
    <row r="22" spans="1:12" x14ac:dyDescent="0.25">
      <c r="A22" s="2" t="s">
        <v>0</v>
      </c>
      <c r="B22" s="2" t="s">
        <v>41</v>
      </c>
      <c r="C22" s="2" t="s">
        <v>42</v>
      </c>
      <c r="E22" s="2">
        <v>60</v>
      </c>
      <c r="F22" s="2">
        <v>0</v>
      </c>
      <c r="G22" s="2">
        <v>75</v>
      </c>
      <c r="H22" s="2">
        <v>60</v>
      </c>
      <c r="I22" s="2">
        <v>60</v>
      </c>
      <c r="J22" s="2">
        <v>80</v>
      </c>
      <c r="L22" s="2">
        <f t="shared" si="0"/>
        <v>67</v>
      </c>
    </row>
    <row r="23" spans="1:12" x14ac:dyDescent="0.25">
      <c r="A23" s="2" t="s">
        <v>0</v>
      </c>
      <c r="B23" s="2" t="s">
        <v>43</v>
      </c>
      <c r="C23" s="2" t="s">
        <v>44</v>
      </c>
      <c r="E23" s="2">
        <v>65</v>
      </c>
      <c r="F23" s="2">
        <v>85</v>
      </c>
      <c r="G23" s="2">
        <v>50</v>
      </c>
      <c r="H23" s="2">
        <v>65</v>
      </c>
      <c r="I23" s="2">
        <v>75</v>
      </c>
      <c r="J23" s="2">
        <v>80</v>
      </c>
      <c r="L23" s="2">
        <f t="shared" si="0"/>
        <v>84</v>
      </c>
    </row>
    <row r="24" spans="1:12" x14ac:dyDescent="0.25">
      <c r="A24" s="2" t="s">
        <v>0</v>
      </c>
      <c r="B24" s="2" t="s">
        <v>45</v>
      </c>
      <c r="C24" s="2" t="s">
        <v>46</v>
      </c>
      <c r="E24" s="2">
        <v>75</v>
      </c>
      <c r="F24" s="2">
        <v>40</v>
      </c>
      <c r="G24" s="2">
        <v>60</v>
      </c>
      <c r="H24" s="2">
        <v>60</v>
      </c>
      <c r="I24" s="2">
        <v>40</v>
      </c>
      <c r="J24" s="2">
        <v>40</v>
      </c>
      <c r="L24" s="2">
        <f t="shared" si="0"/>
        <v>63</v>
      </c>
    </row>
    <row r="25" spans="1:12" x14ac:dyDescent="0.25">
      <c r="A25" s="2" t="s">
        <v>0</v>
      </c>
      <c r="B25" s="2" t="s">
        <v>47</v>
      </c>
      <c r="C25" s="2" t="s">
        <v>48</v>
      </c>
      <c r="E25" s="2">
        <v>80</v>
      </c>
      <c r="F25" s="2">
        <v>75</v>
      </c>
      <c r="G25" s="2">
        <v>65</v>
      </c>
      <c r="H25" s="2">
        <v>60</v>
      </c>
      <c r="I25" s="2">
        <v>75</v>
      </c>
      <c r="J25" s="2">
        <v>80</v>
      </c>
      <c r="L25" s="2">
        <f t="shared" si="0"/>
        <v>87</v>
      </c>
    </row>
    <row r="26" spans="1:12" x14ac:dyDescent="0.25">
      <c r="A26" s="2" t="s">
        <v>0</v>
      </c>
      <c r="B26" s="2" t="s">
        <v>49</v>
      </c>
      <c r="C26" s="2" t="s">
        <v>50</v>
      </c>
      <c r="E26" s="2">
        <v>75</v>
      </c>
      <c r="F26" s="2">
        <v>60</v>
      </c>
      <c r="G26" s="2">
        <v>50</v>
      </c>
      <c r="H26" s="2">
        <v>60</v>
      </c>
      <c r="I26" s="2">
        <v>60</v>
      </c>
      <c r="J26" s="2">
        <v>80</v>
      </c>
      <c r="L26" s="2">
        <f t="shared" si="0"/>
        <v>77</v>
      </c>
    </row>
    <row r="27" spans="1:12" x14ac:dyDescent="0.25">
      <c r="A27" s="2" t="s">
        <v>0</v>
      </c>
      <c r="B27" s="2" t="s">
        <v>51</v>
      </c>
      <c r="C27" s="2" t="s">
        <v>52</v>
      </c>
      <c r="E27" s="2">
        <v>60</v>
      </c>
      <c r="F27" s="2">
        <v>60</v>
      </c>
      <c r="G27" s="2">
        <v>60</v>
      </c>
      <c r="H27" s="2">
        <v>60</v>
      </c>
      <c r="I27" s="2">
        <v>65</v>
      </c>
      <c r="J27" s="2">
        <v>80</v>
      </c>
      <c r="L27" s="2">
        <f t="shared" si="0"/>
        <v>77</v>
      </c>
    </row>
    <row r="28" spans="1:12" x14ac:dyDescent="0.25">
      <c r="A28" s="2" t="s">
        <v>0</v>
      </c>
      <c r="B28" s="2" t="s">
        <v>53</v>
      </c>
      <c r="C28" s="2" t="s">
        <v>54</v>
      </c>
      <c r="E28" s="2">
        <v>60</v>
      </c>
      <c r="F28" s="2">
        <v>65</v>
      </c>
      <c r="G28" s="2">
        <v>60</v>
      </c>
      <c r="H28" s="2">
        <v>60</v>
      </c>
      <c r="I28" s="2">
        <v>65</v>
      </c>
      <c r="J28" s="2">
        <v>80</v>
      </c>
      <c r="L28" s="2">
        <f t="shared" si="0"/>
        <v>78</v>
      </c>
    </row>
    <row r="29" spans="1:12" x14ac:dyDescent="0.25">
      <c r="A29" s="2" t="s">
        <v>0</v>
      </c>
      <c r="B29" s="2" t="s">
        <v>55</v>
      </c>
      <c r="C29" s="2" t="s">
        <v>56</v>
      </c>
      <c r="E29" s="2">
        <v>70</v>
      </c>
      <c r="F29" s="2">
        <v>65</v>
      </c>
      <c r="G29" s="2">
        <v>70</v>
      </c>
      <c r="H29" s="2">
        <v>60</v>
      </c>
      <c r="I29" s="2">
        <v>65</v>
      </c>
      <c r="J29" s="2">
        <v>80</v>
      </c>
      <c r="L29" s="2">
        <f t="shared" si="0"/>
        <v>82</v>
      </c>
    </row>
    <row r="30" spans="1:12" x14ac:dyDescent="0.25">
      <c r="A30" s="2" t="s">
        <v>0</v>
      </c>
      <c r="B30" s="2" t="s">
        <v>57</v>
      </c>
      <c r="C30" s="2" t="s">
        <v>106</v>
      </c>
      <c r="E30" s="2">
        <v>80</v>
      </c>
      <c r="F30" s="2">
        <v>70</v>
      </c>
      <c r="G30" s="2">
        <v>70</v>
      </c>
      <c r="H30" s="2">
        <v>85</v>
      </c>
      <c r="I30" s="2">
        <v>80</v>
      </c>
      <c r="J30" s="2">
        <v>80</v>
      </c>
      <c r="L30" s="2">
        <f t="shared" si="0"/>
        <v>93</v>
      </c>
    </row>
    <row r="31" spans="1:12" x14ac:dyDescent="0.25">
      <c r="A31" s="2" t="s">
        <v>0</v>
      </c>
      <c r="B31" s="2" t="s">
        <v>58</v>
      </c>
      <c r="C31" s="2" t="s">
        <v>59</v>
      </c>
      <c r="E31" s="2">
        <v>75</v>
      </c>
      <c r="F31" s="2">
        <v>60</v>
      </c>
      <c r="G31" s="2">
        <v>60</v>
      </c>
      <c r="H31" s="2">
        <v>65</v>
      </c>
      <c r="I31" s="2">
        <v>65</v>
      </c>
      <c r="J31" s="2">
        <v>80</v>
      </c>
      <c r="L31" s="2">
        <f t="shared" si="0"/>
        <v>81</v>
      </c>
    </row>
    <row r="32" spans="1:12" x14ac:dyDescent="0.25">
      <c r="A32" s="2" t="s">
        <v>0</v>
      </c>
      <c r="B32" s="2" t="s">
        <v>60</v>
      </c>
      <c r="C32" s="2" t="s">
        <v>61</v>
      </c>
      <c r="E32" s="2">
        <v>40</v>
      </c>
      <c r="F32" s="2">
        <v>60</v>
      </c>
      <c r="G32" s="2">
        <v>75</v>
      </c>
      <c r="H32" s="2">
        <v>65</v>
      </c>
      <c r="I32" s="2">
        <v>40</v>
      </c>
      <c r="J32" s="2">
        <v>80</v>
      </c>
      <c r="L32" s="2">
        <f t="shared" si="0"/>
        <v>72</v>
      </c>
    </row>
    <row r="33" spans="1:12" x14ac:dyDescent="0.25">
      <c r="A33" s="2" t="s">
        <v>0</v>
      </c>
      <c r="B33" s="2" t="s">
        <v>62</v>
      </c>
      <c r="C33" s="2" t="s">
        <v>63</v>
      </c>
      <c r="E33" s="2">
        <v>75</v>
      </c>
      <c r="F33" s="2">
        <v>65</v>
      </c>
      <c r="G33" s="2">
        <v>60</v>
      </c>
      <c r="H33" s="2">
        <v>60</v>
      </c>
      <c r="I33" s="2">
        <v>60</v>
      </c>
      <c r="J33" s="2">
        <v>80</v>
      </c>
      <c r="L33" s="2">
        <f t="shared" si="0"/>
        <v>80</v>
      </c>
    </row>
    <row r="34" spans="1:12" x14ac:dyDescent="0.25">
      <c r="A34" s="2" t="s">
        <v>0</v>
      </c>
      <c r="B34" s="2" t="s">
        <v>64</v>
      </c>
      <c r="C34" s="2" t="s">
        <v>65</v>
      </c>
      <c r="E34" s="2">
        <v>70</v>
      </c>
      <c r="F34" s="2">
        <v>60</v>
      </c>
      <c r="G34" s="2">
        <v>70</v>
      </c>
      <c r="H34" s="2">
        <v>60</v>
      </c>
      <c r="I34" s="2">
        <v>80</v>
      </c>
      <c r="J34" s="2">
        <v>80</v>
      </c>
      <c r="L34" s="2">
        <f t="shared" ref="L34:L52" si="1">SUM(E34,F34,G34,H34,I34,J34)/5</f>
        <v>84</v>
      </c>
    </row>
    <row r="35" spans="1:12" x14ac:dyDescent="0.25">
      <c r="A35" s="2" t="s">
        <v>0</v>
      </c>
      <c r="B35" s="2" t="s">
        <v>66</v>
      </c>
      <c r="C35" s="2" t="s">
        <v>67</v>
      </c>
      <c r="E35" s="2">
        <v>60</v>
      </c>
      <c r="F35" s="2">
        <v>65</v>
      </c>
      <c r="G35" s="2">
        <v>60</v>
      </c>
      <c r="H35" s="2">
        <v>65</v>
      </c>
      <c r="I35" s="2">
        <v>70</v>
      </c>
      <c r="J35" s="2">
        <v>80</v>
      </c>
      <c r="L35" s="2">
        <f t="shared" si="1"/>
        <v>80</v>
      </c>
    </row>
    <row r="36" spans="1:12" x14ac:dyDescent="0.25">
      <c r="A36" s="2" t="s">
        <v>0</v>
      </c>
      <c r="B36" s="2" t="s">
        <v>68</v>
      </c>
      <c r="C36" s="2" t="s">
        <v>69</v>
      </c>
      <c r="E36" s="2">
        <v>70</v>
      </c>
      <c r="F36" s="2">
        <v>60</v>
      </c>
      <c r="G36" s="2">
        <v>60</v>
      </c>
      <c r="H36" s="2">
        <v>65</v>
      </c>
      <c r="I36" s="2">
        <v>90</v>
      </c>
      <c r="J36" s="2">
        <v>80</v>
      </c>
      <c r="L36" s="2">
        <f t="shared" si="1"/>
        <v>85</v>
      </c>
    </row>
    <row r="37" spans="1:12" x14ac:dyDescent="0.25">
      <c r="A37" s="2" t="s">
        <v>0</v>
      </c>
      <c r="B37" s="2" t="s">
        <v>70</v>
      </c>
      <c r="C37" s="2" t="s">
        <v>71</v>
      </c>
      <c r="E37" s="2">
        <v>70</v>
      </c>
      <c r="F37" s="2">
        <v>60</v>
      </c>
      <c r="G37" s="2">
        <v>75</v>
      </c>
      <c r="H37" s="2">
        <v>70</v>
      </c>
      <c r="I37" s="2">
        <v>80</v>
      </c>
      <c r="J37" s="2">
        <v>80</v>
      </c>
      <c r="L37" s="2">
        <f t="shared" si="1"/>
        <v>87</v>
      </c>
    </row>
    <row r="38" spans="1:12" x14ac:dyDescent="0.25">
      <c r="A38" s="2" t="s">
        <v>0</v>
      </c>
      <c r="B38" s="2" t="s">
        <v>72</v>
      </c>
      <c r="C38" s="2" t="s">
        <v>73</v>
      </c>
      <c r="E38" s="2">
        <v>75</v>
      </c>
      <c r="F38" s="2">
        <v>60</v>
      </c>
      <c r="G38" s="2">
        <v>70</v>
      </c>
      <c r="H38" s="2">
        <v>70</v>
      </c>
      <c r="I38" s="2">
        <v>70</v>
      </c>
      <c r="J38" s="2">
        <v>80</v>
      </c>
      <c r="L38" s="2">
        <f t="shared" si="1"/>
        <v>85</v>
      </c>
    </row>
    <row r="39" spans="1:12" x14ac:dyDescent="0.25">
      <c r="A39" s="2" t="s">
        <v>0</v>
      </c>
      <c r="B39" s="2" t="s">
        <v>74</v>
      </c>
      <c r="C39" s="2" t="s">
        <v>75</v>
      </c>
      <c r="E39" s="2">
        <v>80</v>
      </c>
      <c r="F39" s="2">
        <v>60</v>
      </c>
      <c r="G39" s="2">
        <v>80</v>
      </c>
      <c r="H39" s="2">
        <v>85</v>
      </c>
      <c r="I39" s="2">
        <v>85</v>
      </c>
      <c r="J39" s="2">
        <v>80</v>
      </c>
      <c r="L39" s="2">
        <f t="shared" si="1"/>
        <v>94</v>
      </c>
    </row>
    <row r="40" spans="1:12" x14ac:dyDescent="0.25">
      <c r="A40" s="2" t="s">
        <v>0</v>
      </c>
      <c r="B40" s="2" t="s">
        <v>76</v>
      </c>
      <c r="C40" s="2" t="s">
        <v>77</v>
      </c>
      <c r="E40" s="2">
        <v>70</v>
      </c>
      <c r="F40" s="2">
        <v>40</v>
      </c>
      <c r="G40" s="2">
        <v>40</v>
      </c>
      <c r="H40" s="2">
        <v>65</v>
      </c>
      <c r="I40" s="2">
        <v>80</v>
      </c>
      <c r="J40" s="2">
        <v>80</v>
      </c>
      <c r="L40" s="2">
        <f t="shared" si="1"/>
        <v>75</v>
      </c>
    </row>
    <row r="41" spans="1:12" x14ac:dyDescent="0.25">
      <c r="A41" s="2" t="s">
        <v>0</v>
      </c>
      <c r="B41" s="2" t="s">
        <v>78</v>
      </c>
      <c r="C41" s="2" t="s">
        <v>79</v>
      </c>
      <c r="E41" s="2">
        <v>50</v>
      </c>
      <c r="F41" s="2">
        <v>50</v>
      </c>
      <c r="G41" s="2">
        <v>50</v>
      </c>
      <c r="H41" s="2">
        <v>50</v>
      </c>
      <c r="I41" s="2">
        <v>80</v>
      </c>
      <c r="J41" s="2">
        <v>40</v>
      </c>
      <c r="L41" s="2">
        <f t="shared" si="1"/>
        <v>64</v>
      </c>
    </row>
    <row r="42" spans="1:12" x14ac:dyDescent="0.25">
      <c r="A42" s="2" t="s">
        <v>0</v>
      </c>
      <c r="B42" s="2" t="s">
        <v>80</v>
      </c>
      <c r="C42" s="2" t="s">
        <v>81</v>
      </c>
      <c r="E42" s="2">
        <v>70</v>
      </c>
      <c r="F42" s="2">
        <v>60</v>
      </c>
      <c r="G42" s="2">
        <v>70</v>
      </c>
      <c r="H42" s="2">
        <v>60</v>
      </c>
      <c r="I42" s="2">
        <v>80</v>
      </c>
      <c r="J42" s="2">
        <v>80</v>
      </c>
      <c r="L42" s="2">
        <f t="shared" si="1"/>
        <v>84</v>
      </c>
    </row>
    <row r="43" spans="1:12" x14ac:dyDescent="0.25">
      <c r="A43" s="2" t="s">
        <v>0</v>
      </c>
      <c r="B43" s="2" t="s">
        <v>82</v>
      </c>
      <c r="C43" s="2" t="s">
        <v>83</v>
      </c>
      <c r="E43" s="2">
        <v>70</v>
      </c>
      <c r="F43" s="2">
        <v>50</v>
      </c>
      <c r="G43" s="2">
        <v>60</v>
      </c>
      <c r="H43" s="2">
        <v>60</v>
      </c>
      <c r="I43" s="2">
        <v>60</v>
      </c>
      <c r="J43" s="2">
        <v>40</v>
      </c>
      <c r="L43" s="2">
        <f t="shared" si="1"/>
        <v>68</v>
      </c>
    </row>
    <row r="44" spans="1:12" x14ac:dyDescent="0.25">
      <c r="A44" s="2" t="s">
        <v>0</v>
      </c>
      <c r="B44" s="2" t="s">
        <v>84</v>
      </c>
      <c r="C44" s="2" t="s">
        <v>85</v>
      </c>
      <c r="E44" s="2">
        <v>60</v>
      </c>
      <c r="F44" s="2">
        <v>70</v>
      </c>
      <c r="G44" s="2">
        <v>60</v>
      </c>
      <c r="H44" s="2">
        <v>60</v>
      </c>
      <c r="I44" s="2">
        <v>65</v>
      </c>
      <c r="J44" s="2">
        <v>80</v>
      </c>
      <c r="L44" s="2">
        <f t="shared" si="1"/>
        <v>79</v>
      </c>
    </row>
    <row r="45" spans="1:12" x14ac:dyDescent="0.25">
      <c r="A45" s="2" t="s">
        <v>0</v>
      </c>
      <c r="B45" s="2" t="s">
        <v>86</v>
      </c>
      <c r="C45" s="2" t="s">
        <v>87</v>
      </c>
      <c r="E45" s="2">
        <v>65</v>
      </c>
      <c r="F45" s="2">
        <v>70</v>
      </c>
      <c r="G45" s="2">
        <v>60</v>
      </c>
      <c r="H45" s="2">
        <v>60</v>
      </c>
      <c r="I45" s="2">
        <v>65</v>
      </c>
      <c r="J45" s="2">
        <v>80</v>
      </c>
      <c r="L45" s="2">
        <f t="shared" si="1"/>
        <v>80</v>
      </c>
    </row>
    <row r="46" spans="1:12" x14ac:dyDescent="0.25">
      <c r="A46" s="2" t="s">
        <v>0</v>
      </c>
      <c r="B46" s="2" t="s">
        <v>88</v>
      </c>
      <c r="C46" s="2" t="s">
        <v>89</v>
      </c>
      <c r="E46" s="2">
        <v>65</v>
      </c>
      <c r="F46" s="2">
        <v>60</v>
      </c>
      <c r="G46" s="2">
        <v>90</v>
      </c>
      <c r="H46" s="2">
        <v>65</v>
      </c>
      <c r="I46" s="2">
        <v>85</v>
      </c>
      <c r="J46" s="2">
        <v>80</v>
      </c>
      <c r="L46" s="2">
        <f t="shared" si="1"/>
        <v>89</v>
      </c>
    </row>
    <row r="47" spans="1:12" x14ac:dyDescent="0.25">
      <c r="A47" s="2" t="s">
        <v>0</v>
      </c>
      <c r="B47" s="2" t="s">
        <v>90</v>
      </c>
      <c r="C47" s="2" t="s">
        <v>91</v>
      </c>
      <c r="E47" s="2">
        <v>50</v>
      </c>
      <c r="F47" s="2">
        <v>50</v>
      </c>
      <c r="G47" s="2">
        <v>50</v>
      </c>
      <c r="H47" s="2">
        <v>50</v>
      </c>
      <c r="I47" s="2">
        <v>75</v>
      </c>
      <c r="J47" s="2">
        <v>80</v>
      </c>
      <c r="L47" s="2">
        <f t="shared" si="1"/>
        <v>71</v>
      </c>
    </row>
    <row r="48" spans="1:12" x14ac:dyDescent="0.25">
      <c r="A48" s="2" t="s">
        <v>0</v>
      </c>
      <c r="B48" s="2" t="s">
        <v>92</v>
      </c>
      <c r="C48" s="2" t="s">
        <v>93</v>
      </c>
      <c r="E48" s="2">
        <v>60</v>
      </c>
      <c r="F48" s="2">
        <v>65</v>
      </c>
      <c r="G48" s="2">
        <v>60</v>
      </c>
      <c r="H48" s="2">
        <v>60</v>
      </c>
      <c r="I48" s="2">
        <v>60</v>
      </c>
      <c r="J48" s="2">
        <v>80</v>
      </c>
      <c r="L48" s="2">
        <f t="shared" si="1"/>
        <v>77</v>
      </c>
    </row>
    <row r="49" spans="1:12" x14ac:dyDescent="0.25">
      <c r="A49" s="2" t="s">
        <v>0</v>
      </c>
      <c r="B49" s="2" t="s">
        <v>94</v>
      </c>
      <c r="C49" s="2" t="s">
        <v>95</v>
      </c>
      <c r="E49" s="2">
        <v>70</v>
      </c>
      <c r="F49" s="2">
        <v>60</v>
      </c>
      <c r="G49" s="2">
        <v>60</v>
      </c>
      <c r="H49" s="2">
        <v>60</v>
      </c>
      <c r="I49" s="2">
        <v>65</v>
      </c>
      <c r="J49" s="2">
        <v>80</v>
      </c>
      <c r="L49" s="2">
        <f t="shared" si="1"/>
        <v>79</v>
      </c>
    </row>
    <row r="50" spans="1:12" x14ac:dyDescent="0.25">
      <c r="A50" s="2" t="s">
        <v>0</v>
      </c>
      <c r="B50" s="2" t="s">
        <v>96</v>
      </c>
      <c r="C50" s="2" t="s">
        <v>97</v>
      </c>
      <c r="E50" s="2">
        <v>60</v>
      </c>
      <c r="F50" s="2">
        <v>75</v>
      </c>
      <c r="G50" s="2">
        <v>75</v>
      </c>
      <c r="H50" s="2">
        <v>60</v>
      </c>
      <c r="I50" s="2">
        <v>60</v>
      </c>
      <c r="J50" s="2">
        <v>80</v>
      </c>
      <c r="L50" s="2">
        <f t="shared" si="1"/>
        <v>82</v>
      </c>
    </row>
    <row r="51" spans="1:12" x14ac:dyDescent="0.25">
      <c r="A51" s="2" t="s">
        <v>0</v>
      </c>
      <c r="B51" s="2" t="s">
        <v>98</v>
      </c>
      <c r="C51" s="2" t="s">
        <v>99</v>
      </c>
      <c r="E51" s="2">
        <v>60</v>
      </c>
      <c r="F51" s="2">
        <v>60</v>
      </c>
      <c r="G51" s="2">
        <v>85</v>
      </c>
      <c r="H51" s="2">
        <v>65</v>
      </c>
      <c r="I51" s="2">
        <v>75</v>
      </c>
      <c r="J51" s="2">
        <v>80</v>
      </c>
      <c r="L51" s="2">
        <f t="shared" si="1"/>
        <v>85</v>
      </c>
    </row>
    <row r="52" spans="1:12" x14ac:dyDescent="0.25">
      <c r="A52" s="2" t="s">
        <v>0</v>
      </c>
      <c r="B52" s="2" t="s">
        <v>100</v>
      </c>
      <c r="C52" s="2" t="s">
        <v>101</v>
      </c>
      <c r="E52" s="2">
        <v>70</v>
      </c>
      <c r="F52" s="2">
        <v>65</v>
      </c>
      <c r="G52" s="2">
        <v>60</v>
      </c>
      <c r="H52" s="2">
        <v>65</v>
      </c>
      <c r="I52" s="2">
        <v>65</v>
      </c>
      <c r="J52" s="2">
        <v>80</v>
      </c>
      <c r="L52" s="2">
        <f t="shared" si="1"/>
        <v>81</v>
      </c>
    </row>
  </sheetData>
  <phoneticPr fontId="1" type="noConversion"/>
  <conditionalFormatting sqref="L2:L52 E2:J52">
    <cfRule type="cellIs" dxfId="2" priority="1" operator="lessThan">
      <formula>60</formula>
    </cfRule>
  </conditionalFormatting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N10" sqref="N10"/>
    </sheetView>
  </sheetViews>
  <sheetFormatPr defaultRowHeight="16.5" x14ac:dyDescent="0.25"/>
  <cols>
    <col min="5" max="5" width="9.5" bestFit="1" customWidth="1"/>
    <col min="6" max="6" width="13.875" customWidth="1"/>
    <col min="7" max="7" width="9.5" bestFit="1" customWidth="1"/>
    <col min="8" max="8" width="13.875" bestFit="1" customWidth="1"/>
    <col min="9" max="9" width="9.5" bestFit="1" customWidth="1"/>
    <col min="10" max="10" width="9.5" customWidth="1"/>
    <col min="11" max="11" width="13.875" bestFit="1" customWidth="1"/>
  </cols>
  <sheetData>
    <row r="1" spans="1:13" x14ac:dyDescent="0.25">
      <c r="E1" t="s">
        <v>137</v>
      </c>
      <c r="F1" t="s">
        <v>136</v>
      </c>
      <c r="G1" t="s">
        <v>118</v>
      </c>
      <c r="H1" t="s">
        <v>116</v>
      </c>
      <c r="I1" t="s">
        <v>134</v>
      </c>
      <c r="J1" t="s">
        <v>149</v>
      </c>
      <c r="K1" t="s">
        <v>135</v>
      </c>
      <c r="M1" t="s">
        <v>138</v>
      </c>
    </row>
    <row r="2" spans="1:13" x14ac:dyDescent="0.25">
      <c r="A2" t="s">
        <v>0</v>
      </c>
      <c r="B2" t="s">
        <v>1</v>
      </c>
      <c r="C2" t="s">
        <v>2</v>
      </c>
      <c r="E2">
        <f>預報!L2</f>
        <v>84</v>
      </c>
      <c r="F2" s="1">
        <v>93.857142857142861</v>
      </c>
      <c r="G2">
        <v>75</v>
      </c>
      <c r="H2">
        <v>90</v>
      </c>
      <c r="I2">
        <v>80</v>
      </c>
      <c r="J2">
        <v>1</v>
      </c>
      <c r="K2">
        <v>85</v>
      </c>
      <c r="M2" s="1">
        <f>E2*0.1+F2*0.5+(G2+H2*0.1)*0.2+(I2+K2*0.1)*0.2*J2</f>
        <v>89.828571428571436</v>
      </c>
    </row>
    <row r="3" spans="1:13" x14ac:dyDescent="0.25">
      <c r="A3" t="s">
        <v>0</v>
      </c>
      <c r="B3" t="s">
        <v>3</v>
      </c>
      <c r="C3" t="s">
        <v>4</v>
      </c>
      <c r="E3">
        <f>預報!L3</f>
        <v>92</v>
      </c>
      <c r="F3" s="1">
        <v>100.14285714285714</v>
      </c>
      <c r="G3">
        <v>85</v>
      </c>
      <c r="H3">
        <v>85</v>
      </c>
      <c r="I3">
        <v>100</v>
      </c>
      <c r="J3">
        <v>1</v>
      </c>
      <c r="K3">
        <v>85</v>
      </c>
      <c r="M3" s="1">
        <f t="shared" ref="M3:M52" si="0">E3*0.1+F3*0.5+(G3+H3*0.1)*0.2+(I3+K3*0.1)*0.2*J3</f>
        <v>99.671428571428578</v>
      </c>
    </row>
    <row r="4" spans="1:13" x14ac:dyDescent="0.25">
      <c r="A4" t="s">
        <v>0</v>
      </c>
      <c r="B4" t="s">
        <v>5</v>
      </c>
      <c r="C4" t="s">
        <v>6</v>
      </c>
      <c r="E4">
        <f>預報!L4</f>
        <v>81</v>
      </c>
      <c r="F4" s="1">
        <v>86.214285714285708</v>
      </c>
      <c r="G4">
        <v>50</v>
      </c>
      <c r="H4">
        <v>60</v>
      </c>
      <c r="I4">
        <v>0</v>
      </c>
      <c r="J4">
        <v>0</v>
      </c>
      <c r="M4" s="1">
        <f t="shared" si="0"/>
        <v>62.407142857142858</v>
      </c>
    </row>
    <row r="5" spans="1:13" x14ac:dyDescent="0.25">
      <c r="A5" t="s">
        <v>0</v>
      </c>
      <c r="B5" t="s">
        <v>7</v>
      </c>
      <c r="C5" t="s">
        <v>8</v>
      </c>
      <c r="E5">
        <f>預報!L5</f>
        <v>86</v>
      </c>
      <c r="F5" s="1">
        <v>85.928571428571431</v>
      </c>
      <c r="G5">
        <v>50</v>
      </c>
      <c r="H5">
        <v>75</v>
      </c>
      <c r="I5">
        <v>0</v>
      </c>
      <c r="J5">
        <v>0</v>
      </c>
      <c r="M5" s="1">
        <f t="shared" si="0"/>
        <v>63.064285714285717</v>
      </c>
    </row>
    <row r="6" spans="1:13" x14ac:dyDescent="0.25">
      <c r="A6" t="s">
        <v>0</v>
      </c>
      <c r="B6" t="s">
        <v>9</v>
      </c>
      <c r="C6" t="s">
        <v>10</v>
      </c>
      <c r="E6">
        <f>預報!L6</f>
        <v>93</v>
      </c>
      <c r="F6" s="1">
        <v>89.785714285714292</v>
      </c>
      <c r="G6">
        <v>60</v>
      </c>
      <c r="H6">
        <v>75</v>
      </c>
      <c r="I6">
        <v>0</v>
      </c>
      <c r="J6">
        <v>0</v>
      </c>
      <c r="M6" s="1">
        <f t="shared" si="0"/>
        <v>67.69285714285715</v>
      </c>
    </row>
    <row r="7" spans="1:13" x14ac:dyDescent="0.25">
      <c r="A7" t="s">
        <v>0</v>
      </c>
      <c r="B7" t="s">
        <v>11</v>
      </c>
      <c r="C7" t="s">
        <v>12</v>
      </c>
      <c r="E7">
        <f>預報!L7</f>
        <v>82</v>
      </c>
      <c r="F7" s="1">
        <v>89.285714285714292</v>
      </c>
      <c r="G7">
        <v>50</v>
      </c>
      <c r="H7">
        <v>70</v>
      </c>
      <c r="I7">
        <v>10</v>
      </c>
      <c r="J7">
        <v>1</v>
      </c>
      <c r="K7">
        <v>55</v>
      </c>
      <c r="M7" s="1">
        <f t="shared" si="0"/>
        <v>67.342857142857142</v>
      </c>
    </row>
    <row r="8" spans="1:13" x14ac:dyDescent="0.25">
      <c r="A8" t="s">
        <v>0</v>
      </c>
      <c r="B8" t="s">
        <v>13</v>
      </c>
      <c r="C8" t="s">
        <v>14</v>
      </c>
      <c r="E8">
        <f>預報!L8</f>
        <v>78</v>
      </c>
      <c r="F8" s="1">
        <v>87.071428571428569</v>
      </c>
      <c r="G8">
        <v>50</v>
      </c>
      <c r="H8">
        <v>70</v>
      </c>
      <c r="I8">
        <v>10</v>
      </c>
      <c r="J8">
        <v>1</v>
      </c>
      <c r="K8">
        <v>55</v>
      </c>
      <c r="M8" s="1">
        <f t="shared" si="0"/>
        <v>65.835714285714289</v>
      </c>
    </row>
    <row r="9" spans="1:13" x14ac:dyDescent="0.25">
      <c r="A9" t="s">
        <v>0</v>
      </c>
      <c r="B9" t="s">
        <v>15</v>
      </c>
      <c r="C9" t="s">
        <v>16</v>
      </c>
      <c r="E9">
        <f>預報!L9</f>
        <v>81</v>
      </c>
      <c r="F9" s="1">
        <v>89.714285714285708</v>
      </c>
      <c r="G9">
        <v>50</v>
      </c>
      <c r="H9">
        <v>65</v>
      </c>
      <c r="I9">
        <v>10</v>
      </c>
      <c r="J9">
        <v>1</v>
      </c>
      <c r="K9">
        <v>55</v>
      </c>
      <c r="M9" s="1">
        <f t="shared" si="0"/>
        <v>67.357142857142847</v>
      </c>
    </row>
    <row r="10" spans="1:13" x14ac:dyDescent="0.25">
      <c r="A10" t="s">
        <v>0</v>
      </c>
      <c r="B10" t="s">
        <v>17</v>
      </c>
      <c r="C10" t="s">
        <v>18</v>
      </c>
      <c r="E10">
        <f>預報!L10</f>
        <v>14</v>
      </c>
      <c r="F10" s="1">
        <v>24.357142857142858</v>
      </c>
      <c r="G10">
        <v>0</v>
      </c>
      <c r="H10">
        <v>0</v>
      </c>
      <c r="I10">
        <v>0</v>
      </c>
      <c r="J10">
        <v>0</v>
      </c>
      <c r="M10" s="1">
        <f t="shared" si="0"/>
        <v>13.578571428571429</v>
      </c>
    </row>
    <row r="11" spans="1:13" x14ac:dyDescent="0.25">
      <c r="A11" t="s">
        <v>0</v>
      </c>
      <c r="B11" t="s">
        <v>19</v>
      </c>
      <c r="C11" t="s">
        <v>20</v>
      </c>
      <c r="E11">
        <f>預報!L11</f>
        <v>86</v>
      </c>
      <c r="F11" s="1">
        <v>89.214285714285708</v>
      </c>
      <c r="G11">
        <v>50</v>
      </c>
      <c r="H11">
        <v>65</v>
      </c>
      <c r="I11">
        <v>50</v>
      </c>
      <c r="J11">
        <v>1</v>
      </c>
      <c r="K11">
        <v>70</v>
      </c>
      <c r="M11" s="1">
        <f t="shared" si="0"/>
        <v>75.907142857142858</v>
      </c>
    </row>
    <row r="12" spans="1:13" x14ac:dyDescent="0.25">
      <c r="A12" t="s">
        <v>0</v>
      </c>
      <c r="B12" t="s">
        <v>21</v>
      </c>
      <c r="C12" t="s">
        <v>22</v>
      </c>
      <c r="E12">
        <f>預報!L12</f>
        <v>59</v>
      </c>
      <c r="F12" s="1">
        <v>82</v>
      </c>
      <c r="G12">
        <v>50</v>
      </c>
      <c r="H12">
        <v>55</v>
      </c>
      <c r="I12">
        <v>10</v>
      </c>
      <c r="J12">
        <v>1</v>
      </c>
      <c r="K12">
        <v>55</v>
      </c>
      <c r="M12" s="1">
        <f t="shared" si="0"/>
        <v>61.1</v>
      </c>
    </row>
    <row r="13" spans="1:13" x14ac:dyDescent="0.25">
      <c r="A13" t="s">
        <v>0</v>
      </c>
      <c r="B13" t="s">
        <v>23</v>
      </c>
      <c r="C13" t="s">
        <v>24</v>
      </c>
      <c r="E13">
        <f>預報!L13</f>
        <v>88</v>
      </c>
      <c r="F13" s="1">
        <v>87.5</v>
      </c>
      <c r="G13">
        <v>50</v>
      </c>
      <c r="H13">
        <v>60</v>
      </c>
      <c r="I13">
        <v>10</v>
      </c>
      <c r="J13">
        <v>1</v>
      </c>
      <c r="K13">
        <v>55</v>
      </c>
      <c r="M13" s="1">
        <f t="shared" si="0"/>
        <v>66.849999999999994</v>
      </c>
    </row>
    <row r="14" spans="1:13" x14ac:dyDescent="0.25">
      <c r="A14" t="s">
        <v>0</v>
      </c>
      <c r="B14" t="s">
        <v>25</v>
      </c>
      <c r="C14" t="s">
        <v>26</v>
      </c>
      <c r="E14">
        <f>預報!L14</f>
        <v>81</v>
      </c>
      <c r="F14" s="1">
        <v>90.5</v>
      </c>
      <c r="G14">
        <v>50</v>
      </c>
      <c r="H14">
        <v>55</v>
      </c>
      <c r="I14">
        <v>30</v>
      </c>
      <c r="J14">
        <v>1</v>
      </c>
      <c r="K14">
        <v>55</v>
      </c>
      <c r="M14" s="1">
        <f t="shared" si="0"/>
        <v>71.55</v>
      </c>
    </row>
    <row r="15" spans="1:13" x14ac:dyDescent="0.25">
      <c r="A15" t="s">
        <v>0</v>
      </c>
      <c r="B15" t="s">
        <v>27</v>
      </c>
      <c r="C15" t="s">
        <v>28</v>
      </c>
      <c r="E15">
        <f>預報!L15</f>
        <v>79</v>
      </c>
      <c r="F15" s="1">
        <v>88.428571428571431</v>
      </c>
      <c r="G15">
        <v>50</v>
      </c>
      <c r="H15">
        <v>60</v>
      </c>
      <c r="I15">
        <v>20</v>
      </c>
      <c r="J15">
        <v>1</v>
      </c>
      <c r="K15">
        <v>55</v>
      </c>
      <c r="M15" s="1">
        <f t="shared" si="0"/>
        <v>68.414285714285711</v>
      </c>
    </row>
    <row r="16" spans="1:13" x14ac:dyDescent="0.25">
      <c r="A16" t="s">
        <v>0</v>
      </c>
      <c r="B16" t="s">
        <v>29</v>
      </c>
      <c r="C16" t="s">
        <v>30</v>
      </c>
      <c r="E16">
        <f>預報!L16</f>
        <v>97</v>
      </c>
      <c r="F16" s="1">
        <v>96.071428571428569</v>
      </c>
      <c r="G16">
        <v>75</v>
      </c>
      <c r="H16">
        <v>90</v>
      </c>
      <c r="I16">
        <v>88</v>
      </c>
      <c r="J16">
        <v>1</v>
      </c>
      <c r="K16">
        <v>85</v>
      </c>
      <c r="M16" s="1">
        <f t="shared" si="0"/>
        <v>93.835714285714289</v>
      </c>
    </row>
    <row r="17" spans="1:14" x14ac:dyDescent="0.25">
      <c r="A17" t="s">
        <v>0</v>
      </c>
      <c r="B17" t="s">
        <v>31</v>
      </c>
      <c r="C17" t="s">
        <v>32</v>
      </c>
      <c r="E17">
        <f>預報!L17</f>
        <v>84</v>
      </c>
      <c r="F17" s="1">
        <v>98.285714285714292</v>
      </c>
      <c r="G17">
        <v>60</v>
      </c>
      <c r="H17">
        <v>85</v>
      </c>
      <c r="I17">
        <v>118</v>
      </c>
      <c r="J17">
        <v>1</v>
      </c>
      <c r="K17">
        <v>75</v>
      </c>
      <c r="M17" s="1">
        <f t="shared" si="0"/>
        <v>96.342857142857156</v>
      </c>
    </row>
    <row r="18" spans="1:14" x14ac:dyDescent="0.25">
      <c r="A18" t="s">
        <v>0</v>
      </c>
      <c r="B18" t="s">
        <v>33</v>
      </c>
      <c r="C18" t="s">
        <v>34</v>
      </c>
      <c r="E18">
        <f>預報!L18</f>
        <v>85</v>
      </c>
      <c r="F18" s="1">
        <v>92.5</v>
      </c>
      <c r="G18">
        <v>50</v>
      </c>
      <c r="H18">
        <v>65</v>
      </c>
      <c r="I18">
        <v>10</v>
      </c>
      <c r="J18">
        <v>1</v>
      </c>
      <c r="K18">
        <v>55</v>
      </c>
      <c r="M18" s="1">
        <f t="shared" si="0"/>
        <v>69.149999999999991</v>
      </c>
    </row>
    <row r="19" spans="1:14" x14ac:dyDescent="0.25">
      <c r="A19" t="s">
        <v>0</v>
      </c>
      <c r="B19" t="s">
        <v>35</v>
      </c>
      <c r="C19" t="s">
        <v>36</v>
      </c>
      <c r="E19">
        <f>預報!L19</f>
        <v>82</v>
      </c>
      <c r="F19" s="1">
        <v>89.714285714285708</v>
      </c>
      <c r="G19">
        <v>50</v>
      </c>
      <c r="H19">
        <v>60</v>
      </c>
      <c r="I19">
        <v>0</v>
      </c>
      <c r="J19">
        <v>0</v>
      </c>
      <c r="M19" s="1">
        <f t="shared" si="0"/>
        <v>64.257142857142853</v>
      </c>
    </row>
    <row r="20" spans="1:14" x14ac:dyDescent="0.25">
      <c r="A20" t="s">
        <v>0</v>
      </c>
      <c r="B20" t="s">
        <v>37</v>
      </c>
      <c r="C20" t="s">
        <v>38</v>
      </c>
      <c r="E20">
        <f>預報!L20</f>
        <v>86</v>
      </c>
      <c r="F20" s="1">
        <v>75.642857142857139</v>
      </c>
      <c r="G20">
        <v>50</v>
      </c>
      <c r="H20">
        <v>55</v>
      </c>
      <c r="I20">
        <v>25</v>
      </c>
      <c r="J20">
        <v>1</v>
      </c>
      <c r="K20">
        <v>55</v>
      </c>
      <c r="M20" s="1">
        <f t="shared" si="0"/>
        <v>63.621428571428574</v>
      </c>
    </row>
    <row r="21" spans="1:14" x14ac:dyDescent="0.25">
      <c r="A21" t="s">
        <v>0</v>
      </c>
      <c r="B21" t="s">
        <v>39</v>
      </c>
      <c r="C21" t="s">
        <v>40</v>
      </c>
      <c r="E21">
        <f>預報!L21</f>
        <v>89</v>
      </c>
      <c r="F21" s="1">
        <v>99</v>
      </c>
      <c r="G21">
        <v>75</v>
      </c>
      <c r="H21">
        <v>90</v>
      </c>
      <c r="I21">
        <v>90</v>
      </c>
      <c r="J21">
        <v>1</v>
      </c>
      <c r="K21">
        <v>75</v>
      </c>
      <c r="M21" s="1">
        <f t="shared" si="0"/>
        <v>94.7</v>
      </c>
    </row>
    <row r="22" spans="1:14" x14ac:dyDescent="0.25">
      <c r="A22" t="s">
        <v>0</v>
      </c>
      <c r="B22" t="s">
        <v>41</v>
      </c>
      <c r="C22" t="s">
        <v>42</v>
      </c>
      <c r="E22">
        <f>預報!L22</f>
        <v>67</v>
      </c>
      <c r="F22" s="1">
        <v>85.642857142857139</v>
      </c>
      <c r="G22">
        <v>50</v>
      </c>
      <c r="H22">
        <v>60</v>
      </c>
      <c r="I22">
        <v>10</v>
      </c>
      <c r="J22">
        <v>1</v>
      </c>
      <c r="K22">
        <v>55</v>
      </c>
      <c r="M22" s="1">
        <f t="shared" si="0"/>
        <v>63.821428571428577</v>
      </c>
    </row>
    <row r="23" spans="1:14" x14ac:dyDescent="0.25">
      <c r="A23" t="s">
        <v>0</v>
      </c>
      <c r="B23" t="s">
        <v>43</v>
      </c>
      <c r="C23" t="s">
        <v>44</v>
      </c>
      <c r="E23">
        <f>預報!L23</f>
        <v>84</v>
      </c>
      <c r="F23" s="1">
        <v>88.214285714285708</v>
      </c>
      <c r="G23">
        <v>50</v>
      </c>
      <c r="H23">
        <v>70</v>
      </c>
      <c r="I23">
        <v>10</v>
      </c>
      <c r="J23">
        <v>1</v>
      </c>
      <c r="K23">
        <v>55</v>
      </c>
      <c r="M23" s="1">
        <f t="shared" si="0"/>
        <v>67.007142857142853</v>
      </c>
    </row>
    <row r="24" spans="1:14" x14ac:dyDescent="0.25">
      <c r="A24" t="s">
        <v>0</v>
      </c>
      <c r="B24" t="s">
        <v>45</v>
      </c>
      <c r="C24" t="s">
        <v>46</v>
      </c>
      <c r="E24">
        <f>預報!L24</f>
        <v>63</v>
      </c>
      <c r="F24" s="1">
        <v>82.142857142857139</v>
      </c>
      <c r="G24">
        <v>50</v>
      </c>
      <c r="H24">
        <v>35</v>
      </c>
      <c r="I24">
        <v>0</v>
      </c>
      <c r="J24">
        <v>0</v>
      </c>
      <c r="M24" s="1">
        <f t="shared" si="0"/>
        <v>58.071428571428569</v>
      </c>
      <c r="N24">
        <v>60</v>
      </c>
    </row>
    <row r="25" spans="1:14" x14ac:dyDescent="0.25">
      <c r="A25" t="s">
        <v>0</v>
      </c>
      <c r="B25" t="s">
        <v>47</v>
      </c>
      <c r="C25" t="s">
        <v>48</v>
      </c>
      <c r="E25">
        <f>預報!L25</f>
        <v>87</v>
      </c>
      <c r="F25" s="1">
        <v>87.571428571428569</v>
      </c>
      <c r="G25">
        <v>50</v>
      </c>
      <c r="H25">
        <v>60</v>
      </c>
      <c r="I25">
        <v>40</v>
      </c>
      <c r="J25">
        <v>1</v>
      </c>
      <c r="K25">
        <v>80</v>
      </c>
      <c r="M25" s="1">
        <f t="shared" si="0"/>
        <v>73.285714285714292</v>
      </c>
    </row>
    <row r="26" spans="1:14" x14ac:dyDescent="0.25">
      <c r="A26" t="s">
        <v>0</v>
      </c>
      <c r="B26" t="s">
        <v>49</v>
      </c>
      <c r="C26" t="s">
        <v>50</v>
      </c>
      <c r="E26">
        <f>預報!L26</f>
        <v>77</v>
      </c>
      <c r="F26" s="1">
        <v>86.928571428571431</v>
      </c>
      <c r="G26">
        <v>50</v>
      </c>
      <c r="H26">
        <v>60</v>
      </c>
      <c r="I26">
        <v>0</v>
      </c>
      <c r="J26">
        <v>0</v>
      </c>
      <c r="M26" s="1">
        <f t="shared" si="0"/>
        <v>62.364285714285721</v>
      </c>
    </row>
    <row r="27" spans="1:14" x14ac:dyDescent="0.25">
      <c r="A27" t="s">
        <v>0</v>
      </c>
      <c r="B27" t="s">
        <v>51</v>
      </c>
      <c r="C27" t="s">
        <v>52</v>
      </c>
      <c r="E27">
        <f>預報!L27</f>
        <v>77</v>
      </c>
      <c r="F27" s="1">
        <v>87.428571428571431</v>
      </c>
      <c r="G27">
        <v>50</v>
      </c>
      <c r="H27">
        <v>60</v>
      </c>
      <c r="I27">
        <v>10</v>
      </c>
      <c r="J27">
        <v>0</v>
      </c>
      <c r="M27" s="1">
        <f t="shared" si="0"/>
        <v>62.614285714285721</v>
      </c>
    </row>
    <row r="28" spans="1:14" x14ac:dyDescent="0.25">
      <c r="A28" t="s">
        <v>0</v>
      </c>
      <c r="B28" t="s">
        <v>53</v>
      </c>
      <c r="C28" t="s">
        <v>54</v>
      </c>
      <c r="E28">
        <f>預報!L28</f>
        <v>78</v>
      </c>
      <c r="F28" s="1">
        <v>95.428571428571431</v>
      </c>
      <c r="G28">
        <v>75</v>
      </c>
      <c r="H28">
        <v>65</v>
      </c>
      <c r="I28">
        <v>87</v>
      </c>
      <c r="J28">
        <v>1</v>
      </c>
      <c r="K28">
        <v>85</v>
      </c>
      <c r="M28" s="1">
        <f t="shared" si="0"/>
        <v>90.914285714285711</v>
      </c>
    </row>
    <row r="29" spans="1:14" x14ac:dyDescent="0.25">
      <c r="A29" t="s">
        <v>0</v>
      </c>
      <c r="B29" t="s">
        <v>55</v>
      </c>
      <c r="C29" t="s">
        <v>56</v>
      </c>
      <c r="E29">
        <f>預報!L29</f>
        <v>82</v>
      </c>
      <c r="F29" s="1">
        <v>88.571428571428569</v>
      </c>
      <c r="G29">
        <v>60</v>
      </c>
      <c r="H29">
        <v>65</v>
      </c>
      <c r="I29">
        <v>50</v>
      </c>
      <c r="J29">
        <v>1</v>
      </c>
      <c r="K29">
        <v>85</v>
      </c>
      <c r="M29" s="1">
        <f t="shared" si="0"/>
        <v>77.485714285714295</v>
      </c>
    </row>
    <row r="30" spans="1:14" x14ac:dyDescent="0.25">
      <c r="A30" t="s">
        <v>0</v>
      </c>
      <c r="B30" t="s">
        <v>57</v>
      </c>
      <c r="C30" t="s">
        <v>106</v>
      </c>
      <c r="E30">
        <f>預報!L30</f>
        <v>93</v>
      </c>
      <c r="F30" s="1">
        <v>91.571428571428569</v>
      </c>
      <c r="G30">
        <v>60</v>
      </c>
      <c r="H30">
        <v>65</v>
      </c>
      <c r="I30">
        <v>40</v>
      </c>
      <c r="J30">
        <v>1</v>
      </c>
      <c r="K30">
        <v>65</v>
      </c>
      <c r="M30" s="1">
        <f t="shared" si="0"/>
        <v>77.685714285714283</v>
      </c>
    </row>
    <row r="31" spans="1:14" x14ac:dyDescent="0.25">
      <c r="A31" t="s">
        <v>0</v>
      </c>
      <c r="B31" t="s">
        <v>58</v>
      </c>
      <c r="C31" t="s">
        <v>59</v>
      </c>
      <c r="E31">
        <f>預報!L31</f>
        <v>81</v>
      </c>
      <c r="F31" s="1">
        <v>83.357142857142861</v>
      </c>
      <c r="G31">
        <v>100</v>
      </c>
      <c r="H31">
        <v>65</v>
      </c>
      <c r="I31">
        <v>140</v>
      </c>
      <c r="J31">
        <v>1</v>
      </c>
      <c r="K31">
        <v>75</v>
      </c>
      <c r="M31" s="1">
        <f t="shared" si="0"/>
        <v>100.57857142857144</v>
      </c>
    </row>
    <row r="32" spans="1:14" x14ac:dyDescent="0.25">
      <c r="A32" t="s">
        <v>0</v>
      </c>
      <c r="B32" t="s">
        <v>60</v>
      </c>
      <c r="C32" t="s">
        <v>61</v>
      </c>
      <c r="E32">
        <f>預報!L32</f>
        <v>72</v>
      </c>
      <c r="F32" s="1">
        <v>92.428571428571431</v>
      </c>
      <c r="G32">
        <v>60</v>
      </c>
      <c r="H32">
        <v>65</v>
      </c>
      <c r="I32">
        <v>10</v>
      </c>
      <c r="J32">
        <v>1</v>
      </c>
      <c r="K32">
        <v>55</v>
      </c>
      <c r="M32" s="1">
        <f t="shared" si="0"/>
        <v>69.814285714285717</v>
      </c>
    </row>
    <row r="33" spans="1:16" x14ac:dyDescent="0.25">
      <c r="A33" t="s">
        <v>0</v>
      </c>
      <c r="B33" t="s">
        <v>62</v>
      </c>
      <c r="C33" t="s">
        <v>63</v>
      </c>
      <c r="E33">
        <f>預報!L33</f>
        <v>80</v>
      </c>
      <c r="F33" s="1">
        <v>85.571428571428569</v>
      </c>
      <c r="G33">
        <v>50</v>
      </c>
      <c r="H33">
        <v>55</v>
      </c>
      <c r="I33">
        <v>30</v>
      </c>
      <c r="J33">
        <v>1</v>
      </c>
      <c r="K33">
        <v>65</v>
      </c>
      <c r="M33" s="1">
        <f t="shared" si="0"/>
        <v>69.185714285714283</v>
      </c>
    </row>
    <row r="34" spans="1:16" x14ac:dyDescent="0.25">
      <c r="A34" t="s">
        <v>0</v>
      </c>
      <c r="B34" t="s">
        <v>64</v>
      </c>
      <c r="C34" t="s">
        <v>65</v>
      </c>
      <c r="E34">
        <f>預報!L34</f>
        <v>84</v>
      </c>
      <c r="F34" s="1">
        <v>88.428571428571431</v>
      </c>
      <c r="G34">
        <v>50</v>
      </c>
      <c r="H34">
        <v>55</v>
      </c>
      <c r="I34">
        <v>30</v>
      </c>
      <c r="J34">
        <v>1</v>
      </c>
      <c r="K34">
        <v>55</v>
      </c>
      <c r="M34" s="1">
        <f t="shared" si="0"/>
        <v>70.814285714285717</v>
      </c>
    </row>
    <row r="35" spans="1:16" x14ac:dyDescent="0.25">
      <c r="A35" t="s">
        <v>0</v>
      </c>
      <c r="B35" t="s">
        <v>66</v>
      </c>
      <c r="C35" t="s">
        <v>67</v>
      </c>
      <c r="E35">
        <f>預報!L35</f>
        <v>80</v>
      </c>
      <c r="F35" s="1">
        <v>87.928571428571431</v>
      </c>
      <c r="G35">
        <v>50</v>
      </c>
      <c r="H35">
        <v>75</v>
      </c>
      <c r="I35">
        <v>0</v>
      </c>
      <c r="J35">
        <v>0</v>
      </c>
      <c r="M35" s="1">
        <f t="shared" si="0"/>
        <v>63.464285714285715</v>
      </c>
    </row>
    <row r="36" spans="1:16" x14ac:dyDescent="0.25">
      <c r="A36" t="s">
        <v>0</v>
      </c>
      <c r="B36" t="s">
        <v>68</v>
      </c>
      <c r="C36" t="s">
        <v>69</v>
      </c>
      <c r="E36">
        <f>預報!L36</f>
        <v>85</v>
      </c>
      <c r="F36" s="1">
        <v>88.357142857142861</v>
      </c>
      <c r="G36">
        <v>50</v>
      </c>
      <c r="H36">
        <v>75</v>
      </c>
      <c r="I36">
        <v>10</v>
      </c>
      <c r="J36">
        <v>1</v>
      </c>
      <c r="K36">
        <v>65</v>
      </c>
      <c r="M36" s="1">
        <f t="shared" si="0"/>
        <v>67.478571428571428</v>
      </c>
    </row>
    <row r="37" spans="1:16" x14ac:dyDescent="0.25">
      <c r="A37" t="s">
        <v>0</v>
      </c>
      <c r="B37" t="s">
        <v>70</v>
      </c>
      <c r="C37" t="s">
        <v>71</v>
      </c>
      <c r="E37">
        <f>預報!L37</f>
        <v>87</v>
      </c>
      <c r="F37" s="1">
        <v>93.285714285714292</v>
      </c>
      <c r="G37">
        <v>75</v>
      </c>
      <c r="H37">
        <v>90</v>
      </c>
      <c r="I37">
        <v>40</v>
      </c>
      <c r="J37">
        <v>1</v>
      </c>
      <c r="K37">
        <v>95</v>
      </c>
      <c r="M37" s="1">
        <f t="shared" si="0"/>
        <v>82.042857142857159</v>
      </c>
      <c r="P37" s="1"/>
    </row>
    <row r="38" spans="1:16" x14ac:dyDescent="0.25">
      <c r="A38" t="s">
        <v>0</v>
      </c>
      <c r="B38" t="s">
        <v>72</v>
      </c>
      <c r="C38" t="s">
        <v>73</v>
      </c>
      <c r="E38">
        <f>預報!L38</f>
        <v>85</v>
      </c>
      <c r="F38" s="1">
        <v>84.785714285714292</v>
      </c>
      <c r="G38">
        <v>50</v>
      </c>
      <c r="H38">
        <v>70</v>
      </c>
      <c r="I38">
        <v>0</v>
      </c>
      <c r="J38">
        <v>0</v>
      </c>
      <c r="M38" s="1">
        <f t="shared" si="0"/>
        <v>62.292857142857144</v>
      </c>
      <c r="P38" s="1"/>
    </row>
    <row r="39" spans="1:16" x14ac:dyDescent="0.25">
      <c r="A39" t="s">
        <v>0</v>
      </c>
      <c r="B39" t="s">
        <v>74</v>
      </c>
      <c r="C39" t="s">
        <v>75</v>
      </c>
      <c r="E39">
        <f>預報!L39</f>
        <v>94</v>
      </c>
      <c r="F39" s="1">
        <v>88.714285714285708</v>
      </c>
      <c r="G39">
        <v>70</v>
      </c>
      <c r="H39">
        <v>90</v>
      </c>
      <c r="I39">
        <v>85</v>
      </c>
      <c r="J39">
        <v>1</v>
      </c>
      <c r="K39">
        <v>90</v>
      </c>
      <c r="M39" s="1">
        <f t="shared" si="0"/>
        <v>88.357142857142847</v>
      </c>
      <c r="P39" s="1"/>
    </row>
    <row r="40" spans="1:16" x14ac:dyDescent="0.25">
      <c r="A40" t="s">
        <v>0</v>
      </c>
      <c r="B40" t="s">
        <v>76</v>
      </c>
      <c r="C40" t="s">
        <v>77</v>
      </c>
      <c r="E40">
        <f>預報!L40</f>
        <v>75</v>
      </c>
      <c r="F40" s="1">
        <v>86.428571428571431</v>
      </c>
      <c r="G40">
        <v>50</v>
      </c>
      <c r="H40">
        <v>65</v>
      </c>
      <c r="I40">
        <v>10</v>
      </c>
      <c r="J40">
        <v>0</v>
      </c>
      <c r="M40" s="1">
        <f t="shared" si="0"/>
        <v>62.01428571428572</v>
      </c>
      <c r="P40" s="1"/>
    </row>
    <row r="41" spans="1:16" x14ac:dyDescent="0.25">
      <c r="A41" t="s">
        <v>0</v>
      </c>
      <c r="B41" t="s">
        <v>78</v>
      </c>
      <c r="C41" t="s">
        <v>79</v>
      </c>
      <c r="E41">
        <f>預報!L41</f>
        <v>64</v>
      </c>
      <c r="F41" s="1">
        <v>72.071428571428569</v>
      </c>
      <c r="G41">
        <v>50</v>
      </c>
      <c r="H41">
        <v>60</v>
      </c>
      <c r="I41">
        <v>10</v>
      </c>
      <c r="J41">
        <v>1</v>
      </c>
      <c r="K41">
        <v>55</v>
      </c>
      <c r="M41" s="1">
        <f t="shared" si="0"/>
        <v>56.735714285714288</v>
      </c>
      <c r="N41">
        <v>60</v>
      </c>
      <c r="P41" s="1"/>
    </row>
    <row r="42" spans="1:16" x14ac:dyDescent="0.25">
      <c r="A42" t="s">
        <v>0</v>
      </c>
      <c r="B42" t="s">
        <v>80</v>
      </c>
      <c r="C42" t="s">
        <v>81</v>
      </c>
      <c r="E42">
        <f>預報!L42</f>
        <v>84</v>
      </c>
      <c r="F42" s="1">
        <v>87.428571428571431</v>
      </c>
      <c r="G42">
        <v>60</v>
      </c>
      <c r="H42">
        <v>65</v>
      </c>
      <c r="I42">
        <v>10</v>
      </c>
      <c r="J42">
        <v>1</v>
      </c>
      <c r="K42">
        <v>65</v>
      </c>
      <c r="M42" s="1">
        <f t="shared" si="0"/>
        <v>68.714285714285708</v>
      </c>
      <c r="P42" s="1"/>
    </row>
    <row r="43" spans="1:16" x14ac:dyDescent="0.25">
      <c r="A43" t="s">
        <v>0</v>
      </c>
      <c r="B43" t="s">
        <v>82</v>
      </c>
      <c r="C43" t="s">
        <v>83</v>
      </c>
      <c r="E43">
        <f>預報!L43</f>
        <v>68</v>
      </c>
      <c r="F43" s="1">
        <v>86.571428571428569</v>
      </c>
      <c r="G43">
        <v>60</v>
      </c>
      <c r="H43">
        <v>55</v>
      </c>
      <c r="I43">
        <v>10</v>
      </c>
      <c r="J43">
        <v>0</v>
      </c>
      <c r="M43" s="1">
        <f t="shared" si="0"/>
        <v>63.18571428571429</v>
      </c>
    </row>
    <row r="44" spans="1:16" x14ac:dyDescent="0.25">
      <c r="A44" t="s">
        <v>0</v>
      </c>
      <c r="B44" t="s">
        <v>84</v>
      </c>
      <c r="C44" t="s">
        <v>85</v>
      </c>
      <c r="E44">
        <f>預報!L44</f>
        <v>79</v>
      </c>
      <c r="F44" s="1">
        <v>88.071428571428569</v>
      </c>
      <c r="G44">
        <v>50</v>
      </c>
      <c r="H44">
        <v>65</v>
      </c>
      <c r="I44">
        <v>10</v>
      </c>
      <c r="J44">
        <v>1</v>
      </c>
      <c r="K44">
        <v>55</v>
      </c>
      <c r="M44" s="1">
        <f t="shared" si="0"/>
        <v>66.335714285714275</v>
      </c>
    </row>
    <row r="45" spans="1:16" x14ac:dyDescent="0.25">
      <c r="A45" t="s">
        <v>0</v>
      </c>
      <c r="B45" t="s">
        <v>86</v>
      </c>
      <c r="C45" t="s">
        <v>87</v>
      </c>
      <c r="E45">
        <f>預報!L45</f>
        <v>80</v>
      </c>
      <c r="F45" s="1">
        <v>88.071428571428569</v>
      </c>
      <c r="G45">
        <v>50</v>
      </c>
      <c r="H45">
        <v>70</v>
      </c>
      <c r="I45">
        <v>10</v>
      </c>
      <c r="J45">
        <v>0</v>
      </c>
      <c r="M45" s="1">
        <f t="shared" si="0"/>
        <v>63.435714285714283</v>
      </c>
    </row>
    <row r="46" spans="1:16" x14ac:dyDescent="0.25">
      <c r="A46" t="s">
        <v>0</v>
      </c>
      <c r="B46" t="s">
        <v>88</v>
      </c>
      <c r="C46" t="s">
        <v>89</v>
      </c>
      <c r="E46">
        <f>預報!L46</f>
        <v>89</v>
      </c>
      <c r="F46" s="1">
        <v>87.142857142857139</v>
      </c>
      <c r="G46">
        <v>50</v>
      </c>
      <c r="H46">
        <v>60</v>
      </c>
      <c r="I46">
        <v>10</v>
      </c>
      <c r="J46">
        <v>0</v>
      </c>
      <c r="M46" s="1">
        <f t="shared" si="0"/>
        <v>63.671428571428571</v>
      </c>
    </row>
    <row r="47" spans="1:16" x14ac:dyDescent="0.25">
      <c r="A47" t="s">
        <v>0</v>
      </c>
      <c r="B47" t="s">
        <v>90</v>
      </c>
      <c r="C47" t="s">
        <v>91</v>
      </c>
      <c r="E47">
        <f>預報!L47</f>
        <v>71</v>
      </c>
      <c r="F47" s="1">
        <v>84.357142857142861</v>
      </c>
      <c r="G47">
        <v>50</v>
      </c>
      <c r="H47">
        <v>60</v>
      </c>
      <c r="I47">
        <v>10</v>
      </c>
      <c r="J47">
        <v>1</v>
      </c>
      <c r="K47">
        <v>55</v>
      </c>
      <c r="M47" s="1">
        <f t="shared" si="0"/>
        <v>63.578571428571436</v>
      </c>
    </row>
    <row r="48" spans="1:16" x14ac:dyDescent="0.25">
      <c r="A48" t="s">
        <v>0</v>
      </c>
      <c r="B48" t="s">
        <v>92</v>
      </c>
      <c r="C48" t="s">
        <v>93</v>
      </c>
      <c r="E48">
        <f>預報!L48</f>
        <v>77</v>
      </c>
      <c r="F48" s="1">
        <v>86.214285714285708</v>
      </c>
      <c r="G48">
        <v>50</v>
      </c>
      <c r="H48">
        <v>60</v>
      </c>
      <c r="I48">
        <v>25</v>
      </c>
      <c r="J48">
        <v>1</v>
      </c>
      <c r="K48">
        <v>60</v>
      </c>
      <c r="M48" s="1">
        <f t="shared" si="0"/>
        <v>68.207142857142856</v>
      </c>
    </row>
    <row r="49" spans="1:13" x14ac:dyDescent="0.25">
      <c r="A49" t="s">
        <v>0</v>
      </c>
      <c r="B49" t="s">
        <v>94</v>
      </c>
      <c r="C49" t="s">
        <v>95</v>
      </c>
      <c r="E49">
        <f>預報!L49</f>
        <v>79</v>
      </c>
      <c r="F49" s="1">
        <v>88</v>
      </c>
      <c r="G49">
        <v>50</v>
      </c>
      <c r="H49">
        <v>60</v>
      </c>
      <c r="I49">
        <v>10</v>
      </c>
      <c r="J49">
        <v>1</v>
      </c>
      <c r="K49">
        <v>55</v>
      </c>
      <c r="M49" s="1">
        <f t="shared" si="0"/>
        <v>66.2</v>
      </c>
    </row>
    <row r="50" spans="1:13" x14ac:dyDescent="0.25">
      <c r="A50" t="s">
        <v>0</v>
      </c>
      <c r="B50" t="s">
        <v>96</v>
      </c>
      <c r="C50" t="s">
        <v>97</v>
      </c>
      <c r="E50">
        <f>預報!L50</f>
        <v>82</v>
      </c>
      <c r="F50" s="1">
        <v>87.428571428571431</v>
      </c>
      <c r="G50">
        <v>60</v>
      </c>
      <c r="H50">
        <v>60</v>
      </c>
      <c r="I50">
        <v>30</v>
      </c>
      <c r="J50">
        <v>1</v>
      </c>
      <c r="K50">
        <v>55</v>
      </c>
      <c r="M50" s="1">
        <f t="shared" si="0"/>
        <v>72.214285714285708</v>
      </c>
    </row>
    <row r="51" spans="1:13" x14ac:dyDescent="0.25">
      <c r="A51" t="s">
        <v>0</v>
      </c>
      <c r="B51" t="s">
        <v>98</v>
      </c>
      <c r="C51" t="s">
        <v>99</v>
      </c>
      <c r="E51">
        <f>預報!L51</f>
        <v>85</v>
      </c>
      <c r="F51" s="1">
        <v>86.571428571428569</v>
      </c>
      <c r="G51">
        <v>50</v>
      </c>
      <c r="H51">
        <v>70</v>
      </c>
      <c r="I51">
        <v>25</v>
      </c>
      <c r="J51">
        <v>1</v>
      </c>
      <c r="K51">
        <v>70</v>
      </c>
      <c r="M51" s="1">
        <f t="shared" si="0"/>
        <v>69.585714285714289</v>
      </c>
    </row>
    <row r="52" spans="1:13" x14ac:dyDescent="0.25">
      <c r="A52" t="s">
        <v>0</v>
      </c>
      <c r="B52" t="s">
        <v>100</v>
      </c>
      <c r="C52" t="s">
        <v>101</v>
      </c>
      <c r="E52">
        <f>預報!L52</f>
        <v>81</v>
      </c>
      <c r="F52" s="1">
        <v>91.5</v>
      </c>
      <c r="G52">
        <v>50</v>
      </c>
      <c r="H52">
        <v>85</v>
      </c>
      <c r="I52">
        <v>80</v>
      </c>
      <c r="J52">
        <v>1</v>
      </c>
      <c r="K52">
        <v>85</v>
      </c>
      <c r="M52" s="1">
        <f t="shared" si="0"/>
        <v>83.25</v>
      </c>
    </row>
  </sheetData>
  <phoneticPr fontId="1" type="noConversion"/>
  <conditionalFormatting sqref="M1:M1048576">
    <cfRule type="cellIs" dxfId="1" priority="1" operator="lessThan">
      <formula>60</formula>
    </cfRule>
    <cfRule type="cellIs" dxfId="0" priority="2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結報原始成績</vt:lpstr>
      <vt:lpstr>結報調整</vt:lpstr>
      <vt:lpstr>實驗成績</vt:lpstr>
      <vt:lpstr>一般實驗總成績</vt:lpstr>
      <vt:lpstr>預報</vt:lpstr>
      <vt:lpstr>期中期末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2017-01-18T15:49:04Z</dcterms:modified>
</cp:coreProperties>
</file>