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3520" yWindow="880" windowWidth="20320" windowHeight="160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25" i="1"/>
  <c r="H6" i="1"/>
  <c r="H10" i="1"/>
  <c r="H18" i="1"/>
  <c r="H26" i="1"/>
  <c r="H17" i="1"/>
  <c r="H3" i="1"/>
  <c r="H13" i="1"/>
  <c r="H11" i="1"/>
  <c r="H19" i="1"/>
  <c r="H20" i="1"/>
  <c r="H4" i="1"/>
  <c r="H5" i="1"/>
  <c r="H32" i="1"/>
  <c r="H16" i="1"/>
  <c r="H24" i="1"/>
  <c r="H9" i="1"/>
  <c r="H27" i="1"/>
  <c r="H12" i="1"/>
  <c r="H29" i="1"/>
  <c r="H22" i="1"/>
  <c r="H35" i="1"/>
  <c r="H34" i="1"/>
  <c r="H23" i="1"/>
  <c r="H38" i="1"/>
  <c r="H30" i="1"/>
  <c r="H7" i="1"/>
  <c r="H31" i="1"/>
  <c r="H8" i="1"/>
  <c r="H21" i="1"/>
  <c r="H33" i="1"/>
  <c r="H36" i="1"/>
  <c r="H14" i="1"/>
  <c r="H28" i="1"/>
  <c r="H37" i="1"/>
  <c r="H15" i="1"/>
</calcChain>
</file>

<file path=xl/sharedStrings.xml><?xml version="1.0" encoding="utf-8"?>
<sst xmlns="http://schemas.openxmlformats.org/spreadsheetml/2006/main" count="266" uniqueCount="99">
  <si>
    <t xml:space="preserve">Pertinence </t>
  </si>
  <si>
    <t>Focus</t>
  </si>
  <si>
    <t>Research Type</t>
  </si>
  <si>
    <t>Contribution Type</t>
  </si>
  <si>
    <t>\cite{Mirel2000}</t>
  </si>
  <si>
    <t>Partial</t>
  </si>
  <si>
    <t>Solution Proposal</t>
  </si>
  <si>
    <t>Advice &amp; Implications</t>
  </si>
  <si>
    <t>\cite{Zettel2001}</t>
  </si>
  <si>
    <t>Full</t>
  </si>
  <si>
    <t>Software Development</t>
  </si>
  <si>
    <t>\cite{Jansen2008}</t>
  </si>
  <si>
    <t>Evaluation Research</t>
  </si>
  <si>
    <t>Lesson Learned</t>
  </si>
  <si>
    <t>\cite{Ambler2002}</t>
  </si>
  <si>
    <t>Experience Paper</t>
  </si>
  <si>
    <t>\cite{Kim2005}</t>
  </si>
  <si>
    <t>Marginal</t>
  </si>
  <si>
    <t>Model</t>
  </si>
  <si>
    <t>\cite{Kajko-Mattsson2008}</t>
  </si>
  <si>
    <t>Process Management</t>
  </si>
  <si>
    <t>\cite{Yogendra2002}</t>
  </si>
  <si>
    <t>Guidelines</t>
  </si>
  <si>
    <t>\cite{Steenhuis2008}</t>
  </si>
  <si>
    <t>\cite{Tanabian2005}</t>
  </si>
  <si>
    <t>Opinion Paper</t>
  </si>
  <si>
    <t>\cite{Camel1994a}</t>
  </si>
  <si>
    <t>\cite{Heitlager2007}</t>
  </si>
  <si>
    <t>Tool</t>
  </si>
  <si>
    <t>\cite{Crowne2002}</t>
  </si>
  <si>
    <t>\cite{Sutton2000}</t>
  </si>
  <si>
    <t>\cite{Coleman2008}</t>
  </si>
  <si>
    <t>\cite{Su-Chan2007}</t>
  </si>
  <si>
    <t>\cite{Hasel2010}</t>
  </si>
  <si>
    <t>\cite{Taipale2010}</t>
  </si>
  <si>
    <t>\cite{Lai2010}</t>
  </si>
  <si>
    <t>\cite{Deakins2005}</t>
  </si>
  <si>
    <t>\cite{Silva2005}</t>
  </si>
  <si>
    <t>\cite{Hanna2010}</t>
  </si>
  <si>
    <t>\cite{Stanfill2007}</t>
  </si>
  <si>
    <t>\cite{Hilmola2003}</t>
  </si>
  <si>
    <t>\cite{Tingling2007}</t>
  </si>
  <si>
    <t>\cite{Mater2000}</t>
  </si>
  <si>
    <t>\cite{Yoffie1999}</t>
  </si>
  <si>
    <t>\cite{Chorev2006}</t>
  </si>
  <si>
    <t>\cite{Midler2008}</t>
  </si>
  <si>
    <t>\cite{Kakati2003}</t>
  </si>
  <si>
    <t>\cite{Bean2005}</t>
  </si>
  <si>
    <t>Tools and technology</t>
  </si>
  <si>
    <t>Philosophical Paper</t>
  </si>
  <si>
    <t>\cite{Fayad1997}</t>
  </si>
  <si>
    <t>\cite{Kuvinka2011}</t>
  </si>
  <si>
    <t>\cite{Wood2005}</t>
  </si>
  <si>
    <t>\cite{Wall2001}</t>
  </si>
  <si>
    <t>\cite{Deias}</t>
  </si>
  <si>
    <t>\cite{Coleman2007}</t>
  </si>
  <si>
    <t>Theory</t>
  </si>
  <si>
    <t>\cite{Coleman2008a}</t>
  </si>
  <si>
    <t>Reference</t>
  </si>
  <si>
    <t>Rank</t>
  </si>
  <si>
    <t>Coleman (2008)</t>
  </si>
  <si>
    <t>Coleman (2007)</t>
  </si>
  <si>
    <t>Häsel (2010)</t>
  </si>
  <si>
    <t>Hanna (2010)</t>
  </si>
  <si>
    <t>Deakins(2005)</t>
  </si>
  <si>
    <t>Camel (1994)</t>
  </si>
  <si>
    <t>Silva (2005)</t>
  </si>
  <si>
    <t>Midler (2008)</t>
  </si>
  <si>
    <t>Taipale (2010)</t>
  </si>
  <si>
    <t>Chorev (2006)</t>
  </si>
  <si>
    <t>Zettel (2001)</t>
  </si>
  <si>
    <t>Jansen (2008)</t>
  </si>
  <si>
    <t>Sutton (2000)</t>
  </si>
  <si>
    <t>Heitlager (2007)</t>
  </si>
  <si>
    <t>Tingling (2007)</t>
  </si>
  <si>
    <t>Stanfill (2007)</t>
  </si>
  <si>
    <t>Wood (2005)</t>
  </si>
  <si>
    <t>Steenhuis (2008)</t>
  </si>
  <si>
    <t>Yogendra (2002)</t>
  </si>
  <si>
    <t>Ambler (2002)</t>
  </si>
  <si>
    <t>Crowne (2002)</t>
  </si>
  <si>
    <t>Mater (2000)</t>
  </si>
  <si>
    <t>Kakati (2003)</t>
  </si>
  <si>
    <t>Kuvinka (2011)</t>
  </si>
  <si>
    <t>Su-Chuang (2007)</t>
  </si>
  <si>
    <t>Sau-ling Lai (2010)</t>
  </si>
  <si>
    <t>Mirel (2000)</t>
  </si>
  <si>
    <t>Himola (2003)</t>
  </si>
  <si>
    <t>Kim (2005)</t>
  </si>
  <si>
    <t>Wall (2001)</t>
  </si>
  <si>
    <t>Yoffie (1999)</t>
  </si>
  <si>
    <t>Bean (2005)</t>
  </si>
  <si>
    <t>Tanabian (2005)</t>
  </si>
  <si>
    <t>Fayad (1997)</t>
  </si>
  <si>
    <t>Author (year)</t>
  </si>
  <si>
    <t>Managerial &amp; organizational</t>
  </si>
  <si>
    <t>Framework &amp; Methods</t>
  </si>
  <si>
    <t>Kajko (2008)</t>
  </si>
  <si>
    <t>Deias 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</si>
</sst>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Helvetica"/>
      <family val="2"/>
    </font>
    <font>
      <b/>
      <sz val="1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2" xfId="1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/>
    <xf numFmtId="0" fontId="0" fillId="0" borderId="3" xfId="0" applyNumberFormat="1" applyFont="1" applyFill="1" applyBorder="1" applyAlignment="1"/>
    <xf numFmtId="0" fontId="2" fillId="3" borderId="3" xfId="0" applyFont="1" applyFill="1" applyBorder="1" applyAlignment="1">
      <alignment horizontal="left"/>
    </xf>
    <xf numFmtId="0" fontId="3" fillId="2" borderId="5" xfId="1" applyNumberFormat="1" applyFont="1" applyFill="1" applyBorder="1" applyAlignment="1">
      <alignment horizontal="center" wrapText="1"/>
    </xf>
    <xf numFmtId="0" fontId="6" fillId="0" borderId="0" xfId="0" applyFont="1"/>
    <xf numFmtId="0" fontId="7" fillId="3" borderId="3" xfId="0" applyFont="1" applyFill="1" applyBorder="1" applyAlignment="1"/>
    <xf numFmtId="0" fontId="8" fillId="0" borderId="0" xfId="0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topLeftCell="A7" workbookViewId="0">
      <selection activeCell="B20" sqref="B20"/>
    </sheetView>
  </sheetViews>
  <sheetFormatPr baseColWidth="10" defaultColWidth="11" defaultRowHeight="15" x14ac:dyDescent="0"/>
  <cols>
    <col min="1" max="1" width="23.5" customWidth="1"/>
    <col min="2" max="2" width="23" bestFit="1" customWidth="1"/>
    <col min="3" max="3" width="12.5" customWidth="1"/>
    <col min="4" max="4" width="32.6640625" customWidth="1"/>
    <col min="5" max="5" width="19.5" customWidth="1"/>
    <col min="6" max="6" width="25.83203125" customWidth="1"/>
  </cols>
  <sheetData>
    <row r="2" spans="1:8" ht="20.25" thickBot="1">
      <c r="A2" s="1" t="s">
        <v>58</v>
      </c>
      <c r="B2" s="8" t="s">
        <v>94</v>
      </c>
      <c r="C2" s="1" t="s">
        <v>0</v>
      </c>
      <c r="D2" s="1" t="s">
        <v>1</v>
      </c>
      <c r="E2" s="1" t="s">
        <v>2</v>
      </c>
      <c r="F2" s="1" t="s">
        <v>3</v>
      </c>
      <c r="H2" s="5" t="s">
        <v>59</v>
      </c>
    </row>
    <row r="3" spans="1:8">
      <c r="A3" s="2" t="s">
        <v>31</v>
      </c>
      <c r="B3" s="6" t="s">
        <v>60</v>
      </c>
      <c r="C3" s="2" t="s">
        <v>9</v>
      </c>
      <c r="D3" s="2" t="s">
        <v>20</v>
      </c>
      <c r="E3" s="2" t="s">
        <v>12</v>
      </c>
      <c r="F3" s="2" t="s">
        <v>18</v>
      </c>
      <c r="H3">
        <f>VLOOKUP(A3,Sheet2!$A$1:$B$37,2,FALSE)</f>
        <v>9.6999999999999993</v>
      </c>
    </row>
    <row r="4" spans="1:8">
      <c r="A4" s="3" t="s">
        <v>55</v>
      </c>
      <c r="B4" s="6" t="s">
        <v>61</v>
      </c>
      <c r="C4" s="3" t="s">
        <v>9</v>
      </c>
      <c r="D4" s="3" t="s">
        <v>20</v>
      </c>
      <c r="E4" s="3" t="s">
        <v>12</v>
      </c>
      <c r="F4" s="3" t="s">
        <v>56</v>
      </c>
      <c r="H4">
        <f>VLOOKUP(A4,Sheet2!$A$1:$B$37,2,FALSE)</f>
        <v>9.6999999999999993</v>
      </c>
    </row>
    <row r="5" spans="1:8">
      <c r="A5" s="3" t="s">
        <v>57</v>
      </c>
      <c r="B5" s="6" t="s">
        <v>60</v>
      </c>
      <c r="C5" s="3" t="s">
        <v>9</v>
      </c>
      <c r="D5" s="3" t="s">
        <v>20</v>
      </c>
      <c r="E5" s="3" t="s">
        <v>12</v>
      </c>
      <c r="F5" s="3" t="s">
        <v>56</v>
      </c>
      <c r="H5">
        <f>VLOOKUP(A5,Sheet2!$A$1:$B$37,2,FALSE)</f>
        <v>9.6999999999999993</v>
      </c>
    </row>
    <row r="6" spans="1:8">
      <c r="A6" s="3" t="s">
        <v>19</v>
      </c>
      <c r="B6" s="6" t="s">
        <v>97</v>
      </c>
      <c r="C6" s="3" t="s">
        <v>9</v>
      </c>
      <c r="D6" s="3" t="s">
        <v>20</v>
      </c>
      <c r="E6" s="3" t="s">
        <v>12</v>
      </c>
      <c r="F6" s="3" t="s">
        <v>18</v>
      </c>
      <c r="H6">
        <f>VLOOKUP(A6,Sheet2!$A$1:$B$37,2,FALSE)</f>
        <v>8.0875000000000004</v>
      </c>
    </row>
    <row r="7" spans="1:8">
      <c r="A7" s="3" t="s">
        <v>33</v>
      </c>
      <c r="B7" s="6" t="s">
        <v>62</v>
      </c>
      <c r="C7" s="3" t="s">
        <v>17</v>
      </c>
      <c r="D7" s="3" t="s">
        <v>95</v>
      </c>
      <c r="E7" s="3" t="s">
        <v>12</v>
      </c>
      <c r="F7" s="3" t="s">
        <v>18</v>
      </c>
      <c r="H7">
        <f>VLOOKUP(A7,Sheet2!$A$1:$B$37,2,FALSE)</f>
        <v>7.4666666670000001</v>
      </c>
    </row>
    <row r="8" spans="1:8">
      <c r="A8" s="3" t="s">
        <v>38</v>
      </c>
      <c r="B8" s="6" t="s">
        <v>63</v>
      </c>
      <c r="C8" s="3" t="s">
        <v>17</v>
      </c>
      <c r="D8" s="3" t="s">
        <v>95</v>
      </c>
      <c r="E8" s="3" t="s">
        <v>12</v>
      </c>
      <c r="F8" s="3" t="s">
        <v>18</v>
      </c>
      <c r="H8">
        <f>VLOOKUP(A8,Sheet2!$A$1:$B$37,2,FALSE)</f>
        <v>7.4666666670000001</v>
      </c>
    </row>
    <row r="9" spans="1:8">
      <c r="A9" s="3" t="s">
        <v>36</v>
      </c>
      <c r="B9" s="6" t="s">
        <v>64</v>
      </c>
      <c r="C9" s="3" t="s">
        <v>5</v>
      </c>
      <c r="D9" s="3" t="s">
        <v>95</v>
      </c>
      <c r="E9" s="3" t="s">
        <v>15</v>
      </c>
      <c r="F9" s="3" t="s">
        <v>18</v>
      </c>
      <c r="H9">
        <f>VLOOKUP(A9,Sheet2!$A$1:$B$37,2,FALSE)</f>
        <v>6.8708333330000002</v>
      </c>
    </row>
    <row r="10" spans="1:8">
      <c r="A10" s="3" t="s">
        <v>26</v>
      </c>
      <c r="B10" s="6" t="s">
        <v>65</v>
      </c>
      <c r="C10" s="3" t="s">
        <v>9</v>
      </c>
      <c r="D10" s="3" t="s">
        <v>10</v>
      </c>
      <c r="E10" s="3" t="s">
        <v>12</v>
      </c>
      <c r="F10" s="3" t="s">
        <v>13</v>
      </c>
      <c r="H10">
        <f>VLOOKUP(A10,Sheet2!$A$1:$B$37,2,FALSE)</f>
        <v>6.608333333</v>
      </c>
    </row>
    <row r="11" spans="1:8">
      <c r="A11" s="3" t="s">
        <v>37</v>
      </c>
      <c r="B11" s="6" t="s">
        <v>66</v>
      </c>
      <c r="C11" s="3" t="s">
        <v>9</v>
      </c>
      <c r="D11" s="3" t="s">
        <v>10</v>
      </c>
      <c r="E11" s="3" t="s">
        <v>12</v>
      </c>
      <c r="F11" s="3" t="s">
        <v>13</v>
      </c>
      <c r="H11">
        <f>VLOOKUP(A11,Sheet2!$A$1:$B$37,2,FALSE)</f>
        <v>6.5750000000000002</v>
      </c>
    </row>
    <row r="12" spans="1:8">
      <c r="A12" s="3" t="s">
        <v>45</v>
      </c>
      <c r="B12" s="6" t="s">
        <v>67</v>
      </c>
      <c r="C12" s="3" t="s">
        <v>5</v>
      </c>
      <c r="D12" s="3" t="s">
        <v>95</v>
      </c>
      <c r="E12" s="3" t="s">
        <v>12</v>
      </c>
      <c r="F12" s="3" t="s">
        <v>96</v>
      </c>
      <c r="H12">
        <f>VLOOKUP(A12,Sheet2!$A$1:$B$37,2,FALSE)</f>
        <v>6.545833333</v>
      </c>
    </row>
    <row r="13" spans="1:8">
      <c r="A13" s="4" t="s">
        <v>34</v>
      </c>
      <c r="B13" s="6" t="s">
        <v>68</v>
      </c>
      <c r="C13" s="7" t="s">
        <v>9</v>
      </c>
      <c r="D13" s="7" t="s">
        <v>10</v>
      </c>
      <c r="E13" s="7" t="s">
        <v>15</v>
      </c>
      <c r="F13" s="7" t="s">
        <v>7</v>
      </c>
      <c r="H13">
        <f>VLOOKUP(A13,Sheet2!$A$1:$B$37,2,FALSE)</f>
        <v>6.5250000000000004</v>
      </c>
    </row>
    <row r="14" spans="1:8">
      <c r="A14" s="3" t="s">
        <v>44</v>
      </c>
      <c r="B14" s="6" t="s">
        <v>69</v>
      </c>
      <c r="C14" s="3" t="s">
        <v>17</v>
      </c>
      <c r="D14" s="3" t="s">
        <v>95</v>
      </c>
      <c r="E14" s="3" t="s">
        <v>12</v>
      </c>
      <c r="F14" s="3" t="s">
        <v>18</v>
      </c>
      <c r="H14">
        <f>VLOOKUP(A14,Sheet2!$A$1:$B$37,2,FALSE)</f>
        <v>6.4291666669999996</v>
      </c>
    </row>
    <row r="15" spans="1:8">
      <c r="A15" s="3" t="s">
        <v>8</v>
      </c>
      <c r="B15" s="6" t="s">
        <v>70</v>
      </c>
      <c r="C15" s="3" t="s">
        <v>9</v>
      </c>
      <c r="D15" s="3" t="s">
        <v>10</v>
      </c>
      <c r="E15" s="3" t="s">
        <v>6</v>
      </c>
      <c r="F15" s="3" t="s">
        <v>96</v>
      </c>
      <c r="H15">
        <f>VLOOKUP(A15,Sheet2!$A$1:$B$37,2,FALSE)</f>
        <v>6.3208333330000004</v>
      </c>
    </row>
    <row r="16" spans="1:8">
      <c r="A16" s="3" t="s">
        <v>11</v>
      </c>
      <c r="B16" s="6" t="s">
        <v>71</v>
      </c>
      <c r="C16" s="3" t="s">
        <v>5</v>
      </c>
      <c r="D16" s="3" t="s">
        <v>10</v>
      </c>
      <c r="E16" s="3" t="s">
        <v>12</v>
      </c>
      <c r="F16" s="3" t="s">
        <v>13</v>
      </c>
      <c r="H16">
        <f>VLOOKUP(A16,Sheet2!$A$1:$B$37,2,FALSE)</f>
        <v>6.2458333330000002</v>
      </c>
    </row>
    <row r="17" spans="1:8">
      <c r="A17" s="3" t="s">
        <v>30</v>
      </c>
      <c r="B17" s="6" t="s">
        <v>72</v>
      </c>
      <c r="C17" s="3" t="s">
        <v>9</v>
      </c>
      <c r="D17" s="3" t="s">
        <v>20</v>
      </c>
      <c r="E17" s="3" t="s">
        <v>25</v>
      </c>
      <c r="F17" s="3" t="s">
        <v>7</v>
      </c>
      <c r="H17">
        <f>VLOOKUP(A17,Sheet2!$A$1:$B$37,2,FALSE)</f>
        <v>6.108333333</v>
      </c>
    </row>
    <row r="18" spans="1:8">
      <c r="A18" s="3" t="s">
        <v>27</v>
      </c>
      <c r="B18" s="6" t="s">
        <v>73</v>
      </c>
      <c r="C18" s="3" t="s">
        <v>9</v>
      </c>
      <c r="D18" s="3" t="s">
        <v>20</v>
      </c>
      <c r="E18" s="3" t="s">
        <v>6</v>
      </c>
      <c r="F18" s="3" t="s">
        <v>28</v>
      </c>
      <c r="H18">
        <f>VLOOKUP(A18,Sheet2!$A$1:$B$37,2,FALSE)</f>
        <v>6.0833333329999997</v>
      </c>
    </row>
    <row r="19" spans="1:8">
      <c r="A19" s="3" t="s">
        <v>41</v>
      </c>
      <c r="B19" s="6" t="s">
        <v>74</v>
      </c>
      <c r="C19" s="3" t="s">
        <v>9</v>
      </c>
      <c r="D19" s="3" t="s">
        <v>10</v>
      </c>
      <c r="E19" s="3" t="s">
        <v>12</v>
      </c>
      <c r="F19" s="3" t="s">
        <v>7</v>
      </c>
      <c r="H19">
        <f>VLOOKUP(A19,Sheet2!$A$1:$B$37,2,FALSE)</f>
        <v>5.9916666669999996</v>
      </c>
    </row>
    <row r="20" spans="1:8">
      <c r="A20" s="3" t="s">
        <v>54</v>
      </c>
      <c r="B20" s="6" t="s">
        <v>98</v>
      </c>
      <c r="C20" s="3" t="s">
        <v>9</v>
      </c>
      <c r="D20" s="3" t="s">
        <v>10</v>
      </c>
      <c r="E20" s="3" t="s">
        <v>15</v>
      </c>
      <c r="F20" s="3" t="s">
        <v>7</v>
      </c>
      <c r="H20">
        <f>VLOOKUP(A20,Sheet2!$A$1:$B$37,2,FALSE)</f>
        <v>5.9166666670000003</v>
      </c>
    </row>
    <row r="21" spans="1:8">
      <c r="A21" s="3" t="s">
        <v>39</v>
      </c>
      <c r="B21" s="6" t="s">
        <v>75</v>
      </c>
      <c r="C21" s="3" t="s">
        <v>17</v>
      </c>
      <c r="D21" s="3" t="s">
        <v>95</v>
      </c>
      <c r="E21" s="3" t="s">
        <v>6</v>
      </c>
      <c r="F21" s="3" t="s">
        <v>7</v>
      </c>
      <c r="H21">
        <f>VLOOKUP(A21,Sheet2!$A$1:$B$37,2,FALSE)</f>
        <v>5.7374999999999998</v>
      </c>
    </row>
    <row r="22" spans="1:8">
      <c r="A22" s="3" t="s">
        <v>52</v>
      </c>
      <c r="B22" s="6" t="s">
        <v>76</v>
      </c>
      <c r="C22" s="3" t="s">
        <v>5</v>
      </c>
      <c r="D22" s="3" t="s">
        <v>10</v>
      </c>
      <c r="E22" s="3" t="s">
        <v>15</v>
      </c>
      <c r="F22" s="3" t="s">
        <v>7</v>
      </c>
      <c r="H22">
        <f>VLOOKUP(A22,Sheet2!$A$1:$B$37,2,FALSE)</f>
        <v>5.704166667</v>
      </c>
    </row>
    <row r="23" spans="1:8">
      <c r="A23" s="3" t="s">
        <v>23</v>
      </c>
      <c r="B23" s="6" t="s">
        <v>77</v>
      </c>
      <c r="C23" s="3" t="s">
        <v>17</v>
      </c>
      <c r="D23" s="3" t="s">
        <v>95</v>
      </c>
      <c r="E23" s="3" t="s">
        <v>12</v>
      </c>
      <c r="F23" s="3" t="s">
        <v>13</v>
      </c>
      <c r="H23">
        <f>VLOOKUP(A23,Sheet2!$A$1:$B$37,2,FALSE)</f>
        <v>5.6458333329999997</v>
      </c>
    </row>
    <row r="24" spans="1:8">
      <c r="A24" s="3" t="s">
        <v>21</v>
      </c>
      <c r="B24" s="6" t="s">
        <v>78</v>
      </c>
      <c r="C24" s="3" t="s">
        <v>5</v>
      </c>
      <c r="D24" s="3" t="s">
        <v>95</v>
      </c>
      <c r="E24" s="3" t="s">
        <v>12</v>
      </c>
      <c r="F24" s="3" t="s">
        <v>22</v>
      </c>
      <c r="H24">
        <f>VLOOKUP(A24,Sheet2!$A$1:$B$37,2,FALSE)</f>
        <v>5.545833333</v>
      </c>
    </row>
    <row r="25" spans="1:8">
      <c r="A25" s="3" t="s">
        <v>14</v>
      </c>
      <c r="B25" s="6" t="s">
        <v>79</v>
      </c>
      <c r="C25" s="3" t="s">
        <v>9</v>
      </c>
      <c r="D25" s="3" t="s">
        <v>10</v>
      </c>
      <c r="E25" s="3" t="s">
        <v>15</v>
      </c>
      <c r="F25" s="3" t="s">
        <v>13</v>
      </c>
      <c r="H25">
        <f>VLOOKUP(A25,Sheet2!$A$1:$B$37,2,FALSE)</f>
        <v>5.5250000000000004</v>
      </c>
    </row>
    <row r="26" spans="1:8">
      <c r="A26" s="3" t="s">
        <v>29</v>
      </c>
      <c r="B26" s="6" t="s">
        <v>80</v>
      </c>
      <c r="C26" s="3" t="s">
        <v>9</v>
      </c>
      <c r="D26" s="3" t="s">
        <v>10</v>
      </c>
      <c r="E26" s="3" t="s">
        <v>6</v>
      </c>
      <c r="F26" s="3" t="s">
        <v>7</v>
      </c>
      <c r="H26">
        <f>VLOOKUP(A26,Sheet2!$A$1:$B$37,2,FALSE)</f>
        <v>5.483333333</v>
      </c>
    </row>
    <row r="27" spans="1:8">
      <c r="A27" s="3" t="s">
        <v>42</v>
      </c>
      <c r="B27" s="6" t="s">
        <v>81</v>
      </c>
      <c r="C27" s="3" t="s">
        <v>5</v>
      </c>
      <c r="D27" s="3" t="s">
        <v>95</v>
      </c>
      <c r="E27" s="3" t="s">
        <v>12</v>
      </c>
      <c r="F27" s="3" t="s">
        <v>18</v>
      </c>
      <c r="H27">
        <f>VLOOKUP(A27,Sheet2!$A$1:$B$37,2,FALSE)</f>
        <v>5.454166667</v>
      </c>
    </row>
    <row r="28" spans="1:8">
      <c r="A28" s="3" t="s">
        <v>46</v>
      </c>
      <c r="B28" s="6" t="s">
        <v>82</v>
      </c>
      <c r="C28" s="3" t="s">
        <v>17</v>
      </c>
      <c r="D28" s="3" t="s">
        <v>95</v>
      </c>
      <c r="E28" s="3" t="s">
        <v>12</v>
      </c>
      <c r="F28" s="3" t="s">
        <v>18</v>
      </c>
      <c r="H28">
        <f>VLOOKUP(A28,Sheet2!$A$1:$B$37,2,FALSE)</f>
        <v>5.4083333329999999</v>
      </c>
    </row>
    <row r="29" spans="1:8">
      <c r="A29" s="3" t="s">
        <v>51</v>
      </c>
      <c r="B29" s="6" t="s">
        <v>83</v>
      </c>
      <c r="C29" s="3" t="s">
        <v>5</v>
      </c>
      <c r="D29" s="3" t="s">
        <v>10</v>
      </c>
      <c r="E29" s="3" t="s">
        <v>15</v>
      </c>
      <c r="F29" s="3" t="s">
        <v>7</v>
      </c>
      <c r="H29">
        <f>VLOOKUP(A29,Sheet2!$A$1:$B$37,2,FALSE)</f>
        <v>5.2750000000000004</v>
      </c>
    </row>
    <row r="30" spans="1:8">
      <c r="A30" s="3" t="s">
        <v>32</v>
      </c>
      <c r="B30" s="6" t="s">
        <v>84</v>
      </c>
      <c r="C30" s="3" t="s">
        <v>17</v>
      </c>
      <c r="D30" s="3" t="s">
        <v>10</v>
      </c>
      <c r="E30" s="3" t="s">
        <v>12</v>
      </c>
      <c r="F30" s="3" t="s">
        <v>7</v>
      </c>
      <c r="H30">
        <f>VLOOKUP(A30,Sheet2!$A$1:$B$37,2,FALSE)</f>
        <v>5.2625000000000002</v>
      </c>
    </row>
    <row r="31" spans="1:8">
      <c r="A31" s="3" t="s">
        <v>35</v>
      </c>
      <c r="B31" s="6" t="s">
        <v>85</v>
      </c>
      <c r="C31" s="3" t="s">
        <v>17</v>
      </c>
      <c r="D31" s="3" t="s">
        <v>95</v>
      </c>
      <c r="E31" s="3" t="s">
        <v>12</v>
      </c>
      <c r="F31" s="3" t="s">
        <v>13</v>
      </c>
      <c r="H31">
        <f>VLOOKUP(A31,Sheet2!$A$1:$B$37,2,FALSE)</f>
        <v>5.2249999999999996</v>
      </c>
    </row>
    <row r="32" spans="1:8">
      <c r="A32" s="3" t="s">
        <v>4</v>
      </c>
      <c r="B32" s="6" t="s">
        <v>86</v>
      </c>
      <c r="C32" s="3" t="s">
        <v>5</v>
      </c>
      <c r="D32" s="3" t="s">
        <v>95</v>
      </c>
      <c r="E32" s="3" t="s">
        <v>6</v>
      </c>
      <c r="F32" s="3" t="s">
        <v>7</v>
      </c>
      <c r="H32">
        <f>VLOOKUP(A32,Sheet2!$A$1:$B$37,2,FALSE)</f>
        <v>4.9749999999999996</v>
      </c>
    </row>
    <row r="33" spans="1:8">
      <c r="A33" s="3" t="s">
        <v>40</v>
      </c>
      <c r="B33" s="6" t="s">
        <v>87</v>
      </c>
      <c r="C33" s="3" t="s">
        <v>17</v>
      </c>
      <c r="D33" s="3" t="s">
        <v>95</v>
      </c>
      <c r="E33" s="3" t="s">
        <v>6</v>
      </c>
      <c r="F33" s="3" t="s">
        <v>7</v>
      </c>
      <c r="H33">
        <f>VLOOKUP(A33,Sheet2!$A$1:$B$37,2,FALSE)</f>
        <v>4.5708333330000004</v>
      </c>
    </row>
    <row r="34" spans="1:8">
      <c r="A34" s="3" t="s">
        <v>16</v>
      </c>
      <c r="B34" s="6" t="s">
        <v>88</v>
      </c>
      <c r="C34" s="3" t="s">
        <v>17</v>
      </c>
      <c r="D34" s="3" t="s">
        <v>95</v>
      </c>
      <c r="E34" s="3" t="s">
        <v>12</v>
      </c>
      <c r="F34" s="3" t="s">
        <v>18</v>
      </c>
      <c r="H34">
        <f>VLOOKUP(A34,Sheet2!$A$1:$B$37,2,FALSE)</f>
        <v>4.5250000000000004</v>
      </c>
    </row>
    <row r="35" spans="1:8">
      <c r="A35" s="3" t="s">
        <v>53</v>
      </c>
      <c r="B35" s="6" t="s">
        <v>89</v>
      </c>
      <c r="C35" s="3" t="s">
        <v>5</v>
      </c>
      <c r="D35" s="3" t="s">
        <v>10</v>
      </c>
      <c r="E35" s="3" t="s">
        <v>15</v>
      </c>
      <c r="F35" s="3" t="s">
        <v>7</v>
      </c>
      <c r="H35">
        <f>VLOOKUP(A35,Sheet2!$A$1:$B$37,2,FALSE)</f>
        <v>4.2750000000000004</v>
      </c>
    </row>
    <row r="36" spans="1:8">
      <c r="A36" s="3" t="s">
        <v>43</v>
      </c>
      <c r="B36" s="6" t="s">
        <v>90</v>
      </c>
      <c r="C36" s="3" t="s">
        <v>17</v>
      </c>
      <c r="D36" s="3" t="s">
        <v>95</v>
      </c>
      <c r="E36" s="3" t="s">
        <v>12</v>
      </c>
      <c r="F36" s="3" t="s">
        <v>22</v>
      </c>
      <c r="H36">
        <f>VLOOKUP(A36,Sheet2!$A$1:$B$37,2,FALSE)</f>
        <v>4.2166666670000001</v>
      </c>
    </row>
    <row r="37" spans="1:8">
      <c r="A37" s="3" t="s">
        <v>47</v>
      </c>
      <c r="B37" s="6" t="s">
        <v>91</v>
      </c>
      <c r="C37" s="3" t="s">
        <v>17</v>
      </c>
      <c r="D37" s="3" t="s">
        <v>48</v>
      </c>
      <c r="E37" s="3" t="s">
        <v>49</v>
      </c>
      <c r="F37" s="3" t="s">
        <v>7</v>
      </c>
      <c r="H37">
        <f>VLOOKUP(A37,Sheet2!$A$1:$B$37,2,FALSE)</f>
        <v>3.5</v>
      </c>
    </row>
    <row r="38" spans="1:8">
      <c r="A38" s="3" t="s">
        <v>24</v>
      </c>
      <c r="B38" s="6" t="s">
        <v>92</v>
      </c>
      <c r="C38" s="3" t="s">
        <v>17</v>
      </c>
      <c r="D38" s="3" t="s">
        <v>95</v>
      </c>
      <c r="E38" s="3" t="s">
        <v>25</v>
      </c>
      <c r="F38" s="3" t="s">
        <v>7</v>
      </c>
      <c r="H38">
        <f>VLOOKUP(A38,Sheet2!$A$1:$B$37,2,FALSE)</f>
        <v>3.1</v>
      </c>
    </row>
    <row r="39" spans="1:8">
      <c r="A39" s="3" t="s">
        <v>50</v>
      </c>
      <c r="B39" s="6" t="s">
        <v>93</v>
      </c>
      <c r="C39" s="3" t="s">
        <v>17</v>
      </c>
      <c r="D39" s="3" t="s">
        <v>20</v>
      </c>
      <c r="E39" s="3" t="s">
        <v>49</v>
      </c>
      <c r="F39" s="3" t="s">
        <v>7</v>
      </c>
      <c r="H39">
        <f>VLOOKUP(A39,Sheet2!$A$1:$B$37,2,FALSE)</f>
        <v>2.4500000000000002</v>
      </c>
    </row>
  </sheetData>
  <sortState ref="B2:H39">
    <sortCondition descending="1" ref="H2:H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baseColWidth="10" defaultColWidth="11" defaultRowHeight="15" x14ac:dyDescent="0"/>
  <cols>
    <col min="1" max="1" width="25.83203125" customWidth="1"/>
  </cols>
  <sheetData>
    <row r="1" spans="1:2">
      <c r="A1" s="6" t="s">
        <v>57</v>
      </c>
      <c r="B1" s="6">
        <v>9.6999999999999993</v>
      </c>
    </row>
    <row r="2" spans="1:2">
      <c r="A2" s="6" t="s">
        <v>19</v>
      </c>
      <c r="B2" s="6">
        <v>8.0875000000000004</v>
      </c>
    </row>
    <row r="3" spans="1:2">
      <c r="A3" s="6" t="s">
        <v>33</v>
      </c>
      <c r="B3" s="6">
        <v>7.4666666670000001</v>
      </c>
    </row>
    <row r="4" spans="1:2">
      <c r="A4" s="6" t="s">
        <v>38</v>
      </c>
      <c r="B4" s="6">
        <v>7.4666666670000001</v>
      </c>
    </row>
    <row r="5" spans="1:2">
      <c r="A5" s="6" t="s">
        <v>36</v>
      </c>
      <c r="B5" s="6">
        <v>6.8708333330000002</v>
      </c>
    </row>
    <row r="6" spans="1:2">
      <c r="A6" s="6" t="s">
        <v>26</v>
      </c>
      <c r="B6" s="6">
        <v>6.608333333</v>
      </c>
    </row>
    <row r="7" spans="1:2">
      <c r="A7" s="6" t="s">
        <v>37</v>
      </c>
      <c r="B7" s="6">
        <v>6.5750000000000002</v>
      </c>
    </row>
    <row r="8" spans="1:2">
      <c r="A8" s="6" t="s">
        <v>45</v>
      </c>
      <c r="B8" s="6">
        <v>6.545833333</v>
      </c>
    </row>
    <row r="9" spans="1:2">
      <c r="A9" s="6" t="s">
        <v>34</v>
      </c>
      <c r="B9" s="6">
        <v>6.5250000000000004</v>
      </c>
    </row>
    <row r="10" spans="1:2">
      <c r="A10" s="6" t="s">
        <v>44</v>
      </c>
      <c r="B10" s="6">
        <v>6.4291666669999996</v>
      </c>
    </row>
    <row r="11" spans="1:2">
      <c r="A11" s="6" t="s">
        <v>8</v>
      </c>
      <c r="B11" s="6">
        <v>6.3208333330000004</v>
      </c>
    </row>
    <row r="12" spans="1:2">
      <c r="A12" s="6" t="s">
        <v>11</v>
      </c>
      <c r="B12" s="6">
        <v>6.2458333330000002</v>
      </c>
    </row>
    <row r="13" spans="1:2">
      <c r="A13" s="6" t="s">
        <v>30</v>
      </c>
      <c r="B13" s="6">
        <v>6.108333333</v>
      </c>
    </row>
    <row r="14" spans="1:2">
      <c r="A14" s="6" t="s">
        <v>27</v>
      </c>
      <c r="B14" s="6">
        <v>6.0833333329999997</v>
      </c>
    </row>
    <row r="15" spans="1:2">
      <c r="A15" s="6" t="s">
        <v>41</v>
      </c>
      <c r="B15" s="6">
        <v>5.9916666669999996</v>
      </c>
    </row>
    <row r="16" spans="1:2">
      <c r="A16" s="6" t="s">
        <v>54</v>
      </c>
      <c r="B16" s="6">
        <v>5.9166666670000003</v>
      </c>
    </row>
    <row r="17" spans="1:2">
      <c r="A17" s="6" t="s">
        <v>39</v>
      </c>
      <c r="B17" s="6">
        <v>5.7374999999999998</v>
      </c>
    </row>
    <row r="18" spans="1:2">
      <c r="A18" s="6" t="s">
        <v>52</v>
      </c>
      <c r="B18" s="6">
        <v>5.704166667</v>
      </c>
    </row>
    <row r="19" spans="1:2">
      <c r="A19" s="6" t="s">
        <v>23</v>
      </c>
      <c r="B19" s="6">
        <v>5.6458333329999997</v>
      </c>
    </row>
    <row r="20" spans="1:2">
      <c r="A20" s="6" t="s">
        <v>21</v>
      </c>
      <c r="B20" s="6">
        <v>5.545833333</v>
      </c>
    </row>
    <row r="21" spans="1:2">
      <c r="A21" s="6" t="s">
        <v>14</v>
      </c>
      <c r="B21" s="6">
        <v>5.5250000000000004</v>
      </c>
    </row>
    <row r="22" spans="1:2">
      <c r="A22" s="6" t="s">
        <v>29</v>
      </c>
      <c r="B22" s="6">
        <v>5.483333333</v>
      </c>
    </row>
    <row r="23" spans="1:2">
      <c r="A23" s="6" t="s">
        <v>42</v>
      </c>
      <c r="B23" s="6">
        <v>5.454166667</v>
      </c>
    </row>
    <row r="24" spans="1:2">
      <c r="A24" s="6" t="s">
        <v>46</v>
      </c>
      <c r="B24" s="6">
        <v>5.4083333329999999</v>
      </c>
    </row>
    <row r="25" spans="1:2">
      <c r="A25" s="6" t="s">
        <v>51</v>
      </c>
      <c r="B25" s="6">
        <v>5.2750000000000004</v>
      </c>
    </row>
    <row r="26" spans="1:2">
      <c r="A26" s="6" t="s">
        <v>32</v>
      </c>
      <c r="B26" s="6">
        <v>5.2625000000000002</v>
      </c>
    </row>
    <row r="27" spans="1:2">
      <c r="A27" s="6" t="s">
        <v>35</v>
      </c>
      <c r="B27" s="6">
        <v>5.2249999999999996</v>
      </c>
    </row>
    <row r="28" spans="1:2">
      <c r="A28" s="6" t="s">
        <v>4</v>
      </c>
      <c r="B28" s="6">
        <v>4.9749999999999996</v>
      </c>
    </row>
    <row r="29" spans="1:2">
      <c r="A29" s="6" t="s">
        <v>40</v>
      </c>
      <c r="B29" s="6">
        <v>4.5708333330000004</v>
      </c>
    </row>
    <row r="30" spans="1:2">
      <c r="A30" s="6" t="s">
        <v>16</v>
      </c>
      <c r="B30" s="6">
        <v>4.5250000000000004</v>
      </c>
    </row>
    <row r="31" spans="1:2">
      <c r="A31" s="6" t="s">
        <v>53</v>
      </c>
      <c r="B31" s="6">
        <v>4.2750000000000004</v>
      </c>
    </row>
    <row r="32" spans="1:2">
      <c r="A32" s="6" t="s">
        <v>43</v>
      </c>
      <c r="B32" s="6">
        <v>4.2166666670000001</v>
      </c>
    </row>
    <row r="33" spans="1:2">
      <c r="A33" s="6" t="s">
        <v>47</v>
      </c>
      <c r="B33" s="6">
        <v>3.5</v>
      </c>
    </row>
    <row r="34" spans="1:2">
      <c r="A34" s="6" t="s">
        <v>24</v>
      </c>
      <c r="B34" s="6">
        <v>3.1</v>
      </c>
    </row>
    <row r="35" spans="1:2">
      <c r="A35" s="6" t="s">
        <v>50</v>
      </c>
      <c r="B35" s="6">
        <v>2.4500000000000002</v>
      </c>
    </row>
    <row r="36" spans="1:2">
      <c r="A36" s="6" t="s">
        <v>31</v>
      </c>
      <c r="B36" s="6">
        <v>9.6999999999999993</v>
      </c>
    </row>
    <row r="37" spans="1:2">
      <c r="A37" s="6" t="s">
        <v>55</v>
      </c>
      <c r="B37" s="6">
        <v>9.6999999999999993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Last name</dc:creator>
  <cp:lastModifiedBy>My Last name</cp:lastModifiedBy>
  <dcterms:created xsi:type="dcterms:W3CDTF">2012-07-06T04:21:04Z</dcterms:created>
  <dcterms:modified xsi:type="dcterms:W3CDTF">2012-08-10T14:57:30Z</dcterms:modified>
</cp:coreProperties>
</file>