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ncepts\DTB_Challenge_BigData\doc\"/>
    </mc:Choice>
  </mc:AlternateContent>
  <xr:revisionPtr revIDLastSave="0" documentId="13_ncr:1_{81FA19F0-B724-40A0-B840-4CE1DF21F1F9}" xr6:coauthVersionLast="36" xr6:coauthVersionMax="36" xr10:uidLastSave="{00000000-0000-0000-0000-000000000000}"/>
  <bookViews>
    <workbookView xWindow="0" yWindow="0" windowWidth="16170" windowHeight="9495" activeTab="1" xr2:uid="{21ABD3B9-942D-4960-9473-549A2CD06E91}"/>
  </bookViews>
  <sheets>
    <sheet name="Linux RedHat" sheetId="2" r:id="rId1"/>
    <sheet name="iMa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I12" i="1"/>
  <c r="L12" i="1"/>
  <c r="O12" i="1"/>
  <c r="S12" i="1"/>
  <c r="S11" i="1"/>
  <c r="O11" i="1"/>
  <c r="L11" i="1"/>
  <c r="I11" i="1"/>
  <c r="F11" i="1"/>
  <c r="S10" i="1"/>
  <c r="S13" i="1"/>
  <c r="S14" i="1"/>
  <c r="S15" i="1"/>
  <c r="S16" i="1"/>
  <c r="S17" i="1"/>
  <c r="S18" i="1"/>
  <c r="O10" i="1"/>
  <c r="O13" i="1"/>
  <c r="O14" i="1"/>
  <c r="O15" i="1"/>
  <c r="O16" i="1"/>
  <c r="O17" i="1"/>
  <c r="O18" i="1"/>
  <c r="L10" i="1"/>
  <c r="L13" i="1"/>
  <c r="L14" i="1"/>
  <c r="L15" i="1"/>
  <c r="L16" i="1"/>
  <c r="L17" i="1"/>
  <c r="L18" i="1"/>
  <c r="I10" i="1"/>
  <c r="I13" i="1"/>
  <c r="I14" i="1"/>
  <c r="I15" i="1"/>
  <c r="I16" i="1"/>
  <c r="I17" i="1"/>
  <c r="I18" i="1"/>
  <c r="F10" i="1"/>
  <c r="F13" i="1"/>
  <c r="F14" i="1"/>
  <c r="F15" i="1"/>
  <c r="F16" i="1"/>
  <c r="F17" i="1"/>
  <c r="F18" i="1"/>
  <c r="S9" i="1"/>
  <c r="L9" i="1"/>
  <c r="I9" i="1"/>
  <c r="F9" i="1"/>
  <c r="O9" i="1"/>
  <c r="S21" i="2"/>
  <c r="L21" i="2"/>
  <c r="S18" i="2"/>
  <c r="O18" i="2"/>
  <c r="L18" i="2"/>
  <c r="I18" i="2"/>
  <c r="F18" i="2"/>
  <c r="S17" i="2"/>
  <c r="O17" i="2"/>
  <c r="L17" i="2"/>
  <c r="I17" i="2"/>
  <c r="F17" i="2"/>
  <c r="S16" i="2"/>
  <c r="O16" i="2"/>
  <c r="L16" i="2"/>
  <c r="I16" i="2"/>
  <c r="F16" i="2"/>
  <c r="S15" i="2"/>
  <c r="O15" i="2"/>
  <c r="L15" i="2"/>
  <c r="I15" i="2"/>
  <c r="F15" i="2"/>
  <c r="S14" i="2"/>
  <c r="O14" i="2"/>
  <c r="L14" i="2"/>
  <c r="I14" i="2"/>
  <c r="F14" i="2"/>
  <c r="S13" i="2"/>
  <c r="O13" i="2"/>
  <c r="L13" i="2"/>
  <c r="I13" i="2"/>
  <c r="F13" i="2"/>
  <c r="S12" i="2"/>
  <c r="O12" i="2"/>
  <c r="L12" i="2"/>
  <c r="I12" i="2"/>
  <c r="F12" i="2"/>
  <c r="S11" i="2"/>
  <c r="O11" i="2"/>
  <c r="L11" i="2"/>
  <c r="I11" i="2"/>
  <c r="F11" i="2"/>
  <c r="S10" i="2"/>
  <c r="O10" i="2"/>
  <c r="O21" i="2" s="1"/>
  <c r="L10" i="2"/>
  <c r="I10" i="2"/>
  <c r="I21" i="2" s="1"/>
  <c r="F10" i="2"/>
  <c r="F21" i="2" s="1"/>
  <c r="S9" i="2"/>
  <c r="S22" i="2" s="1"/>
  <c r="O9" i="2"/>
  <c r="O22" i="2" s="1"/>
  <c r="L9" i="2"/>
  <c r="L20" i="2" s="1"/>
  <c r="I9" i="2"/>
  <c r="I20" i="2" s="1"/>
  <c r="F9" i="2"/>
  <c r="F22" i="2" s="1"/>
  <c r="I22" i="2" l="1"/>
  <c r="O20" i="2"/>
  <c r="F20" i="2"/>
  <c r="S20" i="2"/>
  <c r="L22" i="2"/>
  <c r="F22" i="1" l="1"/>
  <c r="O20" i="1"/>
  <c r="L20" i="1"/>
  <c r="I20" i="1"/>
  <c r="I21" i="1"/>
  <c r="O22" i="1"/>
  <c r="S22" i="1"/>
  <c r="S20" i="1"/>
  <c r="L21" i="1"/>
  <c r="O21" i="1"/>
  <c r="S21" i="1"/>
  <c r="I22" i="1"/>
  <c r="L22" i="1"/>
  <c r="F20" i="1"/>
  <c r="F21" i="1"/>
</calcChain>
</file>

<file path=xl/sharedStrings.xml><?xml version="1.0" encoding="utf-8"?>
<sst xmlns="http://schemas.openxmlformats.org/spreadsheetml/2006/main" count="79" uniqueCount="38">
  <si>
    <t>Start</t>
  </si>
  <si>
    <t>End</t>
  </si>
  <si>
    <t>Duration</t>
  </si>
  <si>
    <t>Consolidation + Write to HDFS</t>
  </si>
  <si>
    <t>Test Case</t>
  </si>
  <si>
    <t>Physician Parsing</t>
  </si>
  <si>
    <t>Prescription Parsing</t>
  </si>
  <si>
    <t>consolidation.2019-04-17_17_21_41_395.log</t>
  </si>
  <si>
    <t>#</t>
  </si>
  <si>
    <t>Log File</t>
  </si>
  <si>
    <t>Total</t>
  </si>
  <si>
    <t>Start / End in HH:MM:SS.SSS</t>
  </si>
  <si>
    <t>Duration in MM:SS.SSS</t>
  </si>
  <si>
    <t>Max</t>
  </si>
  <si>
    <t>Min</t>
  </si>
  <si>
    <t>Avg</t>
  </si>
  <si>
    <t>consolidation.2019-04-17_17_38_18_050.log</t>
  </si>
  <si>
    <t>Test Executions</t>
  </si>
  <si>
    <t>consolidation.2019-04-17_17_54_13_364.log</t>
  </si>
  <si>
    <t>Command to parse log file:</t>
  </si>
  <si>
    <t>hdfs dfs -cat /daimler/consolidation/output/consolidation.2019-04-17_17_54_13_364.log | cut -d ' ' -f 2</t>
  </si>
  <si>
    <t>consolidation.2019-04-17_18_13_46_827.log</t>
  </si>
  <si>
    <t>consolidation.2019-04-17_18_32_54_312.log</t>
  </si>
  <si>
    <t>consolidation.2019-04-17_18_47_51_533.log</t>
  </si>
  <si>
    <t>consolidation.2019-04-17_19_01_58_114.log</t>
  </si>
  <si>
    <t>consolidation.2019-04-17_19_19_28_612.log</t>
  </si>
  <si>
    <t>consolidation.2019-04-17_19_33_35_803.log</t>
  </si>
  <si>
    <t>consolidation.2019-04-17_19_47_30_064.log</t>
  </si>
  <si>
    <t>Drugs Parsing, Mapping &amp; Broadcasting</t>
  </si>
  <si>
    <t>consolidation.2019-04-20_00_43_10_061.log</t>
  </si>
  <si>
    <t>consolidation.2019-04-20_00_27_17_718.log</t>
  </si>
  <si>
    <t>consolidation.2019-04-19_23_44_48_070.log</t>
  </si>
  <si>
    <t>consolidation.2019-04-19_23_32_26_109.log</t>
  </si>
  <si>
    <t>consolidation.2019-04-19_23_23_07_354.log</t>
  </si>
  <si>
    <t>consolidation.2019-04-19_23_12_53_930.log</t>
  </si>
  <si>
    <t>consolidation.2019-04-19_22_38_57_940.log</t>
  </si>
  <si>
    <t>consolidation.2019-04-19_23_00_55_884.log</t>
  </si>
  <si>
    <t>consolidation.2019-04-20_00_17_01_319.log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</si>
</sst>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164" fontId="4" fillId="0" borderId="1" xfId="0" applyNumberFormat="1" applyFont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0" fontId="6" fillId="0" borderId="0" xfId="0" applyFont="1"/>
    <xf numFmtId="165" fontId="7" fillId="0" borderId="1" xfId="0" applyNumberFormat="1" applyFont="1" applyBorder="1"/>
    <xf numFmtId="0" fontId="4" fillId="2" borderId="1" xfId="1" applyFont="1" applyBorder="1"/>
    <xf numFmtId="164" fontId="4" fillId="2" borderId="1" xfId="1" applyNumberFormat="1" applyFont="1" applyBorder="1"/>
    <xf numFmtId="0" fontId="3" fillId="3" borderId="2" xfId="0" applyFont="1" applyFill="1" applyBorder="1" applyAlignment="1"/>
    <xf numFmtId="165" fontId="7" fillId="5" borderId="1" xfId="0" applyNumberFormat="1" applyFont="1" applyFill="1" applyBorder="1"/>
    <xf numFmtId="165" fontId="5" fillId="2" borderId="1" xfId="1" applyNumberFormat="1" applyFont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47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1" applyFont="1" applyFill="1" applyBorder="1"/>
    <xf numFmtId="164" fontId="4" fillId="5" borderId="1" xfId="1" applyNumberFormat="1" applyFont="1" applyFill="1" applyBorder="1"/>
    <xf numFmtId="165" fontId="5" fillId="5" borderId="1" xfId="0" applyNumberFormat="1" applyFont="1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0B9F-5FAD-40E9-91FA-80CA563EC26B}">
  <dimension ref="B1:U26"/>
  <sheetViews>
    <sheetView showGridLines="0" topLeftCell="D1" workbookViewId="0">
      <selection activeCell="N10" sqref="N10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2:21" ht="18" customHeight="1" x14ac:dyDescent="0.25"/>
    <row r="2" spans="2:21" ht="23.25" x14ac:dyDescent="0.35">
      <c r="B2" s="10" t="s">
        <v>17</v>
      </c>
    </row>
    <row r="3" spans="2:21" ht="18" customHeight="1" x14ac:dyDescent="0.35">
      <c r="B3" s="10"/>
    </row>
    <row r="4" spans="2:21" x14ac:dyDescent="0.25">
      <c r="B4" s="3" t="s">
        <v>11</v>
      </c>
      <c r="C4" s="3"/>
    </row>
    <row r="5" spans="2:21" x14ac:dyDescent="0.25">
      <c r="B5" s="3" t="s">
        <v>12</v>
      </c>
      <c r="C5" s="3"/>
      <c r="D5" s="2"/>
    </row>
    <row r="7" spans="2:21" x14ac:dyDescent="0.25">
      <c r="B7" s="24" t="s">
        <v>4</v>
      </c>
      <c r="C7" s="26"/>
      <c r="D7" s="28" t="s">
        <v>28</v>
      </c>
      <c r="E7" s="28"/>
      <c r="F7" s="28"/>
      <c r="G7" s="28" t="s">
        <v>5</v>
      </c>
      <c r="H7" s="28"/>
      <c r="I7" s="28"/>
      <c r="J7" s="28" t="s">
        <v>6</v>
      </c>
      <c r="K7" s="28"/>
      <c r="L7" s="28"/>
      <c r="M7" s="24" t="s">
        <v>3</v>
      </c>
      <c r="N7" s="25"/>
      <c r="O7" s="26"/>
      <c r="P7" s="8"/>
      <c r="Q7" s="24" t="s">
        <v>10</v>
      </c>
      <c r="R7" s="25"/>
      <c r="S7" s="26"/>
    </row>
    <row r="8" spans="2:21" x14ac:dyDescent="0.25">
      <c r="B8" s="21" t="s">
        <v>8</v>
      </c>
      <c r="C8" s="21" t="s">
        <v>9</v>
      </c>
      <c r="D8" s="21" t="s">
        <v>0</v>
      </c>
      <c r="E8" s="21" t="s">
        <v>1</v>
      </c>
      <c r="F8" s="21" t="s">
        <v>2</v>
      </c>
      <c r="G8" s="21" t="s">
        <v>0</v>
      </c>
      <c r="H8" s="21" t="s">
        <v>1</v>
      </c>
      <c r="I8" s="21" t="s">
        <v>2</v>
      </c>
      <c r="J8" s="21" t="s">
        <v>0</v>
      </c>
      <c r="K8" s="21" t="s">
        <v>1</v>
      </c>
      <c r="L8" s="21" t="s">
        <v>2</v>
      </c>
      <c r="M8" s="21" t="s">
        <v>0</v>
      </c>
      <c r="N8" s="21" t="s">
        <v>1</v>
      </c>
      <c r="O8" s="21" t="s">
        <v>2</v>
      </c>
      <c r="P8" s="8"/>
      <c r="Q8" s="21" t="s">
        <v>0</v>
      </c>
      <c r="R8" s="21" t="s">
        <v>1</v>
      </c>
      <c r="S8" s="21" t="s">
        <v>2</v>
      </c>
    </row>
    <row r="9" spans="2:21" x14ac:dyDescent="0.25">
      <c r="B9" s="1">
        <v>1</v>
      </c>
      <c r="C9" s="1" t="s">
        <v>7</v>
      </c>
      <c r="D9" s="5">
        <v>0.71454861111111112</v>
      </c>
      <c r="E9" s="5">
        <v>0.71568172453703705</v>
      </c>
      <c r="F9" s="6">
        <f t="shared" ref="F9:F18" si="0">E9-D9</f>
        <v>1.1331134259259246E-3</v>
      </c>
      <c r="G9" s="5">
        <v>0.71568177083333329</v>
      </c>
      <c r="H9" s="5">
        <v>0.71609912037037038</v>
      </c>
      <c r="I9" s="6">
        <f>H9-G9</f>
        <v>4.1734953703709277E-4</v>
      </c>
      <c r="J9" s="5">
        <v>0.71609920138888894</v>
      </c>
      <c r="K9" s="5">
        <v>0.71888202546296298</v>
      </c>
      <c r="L9" s="6">
        <f>K9-J9</f>
        <v>2.7828240740740418E-3</v>
      </c>
      <c r="M9" s="5">
        <v>0.71888206018518519</v>
      </c>
      <c r="N9" s="5">
        <v>0.72339574074074076</v>
      </c>
      <c r="O9" s="6">
        <f>N9-M9</f>
        <v>4.5136805555555659E-3</v>
      </c>
      <c r="P9" s="4"/>
      <c r="Q9" s="5">
        <v>0.71452140046296286</v>
      </c>
      <c r="R9" s="5">
        <v>0.72339576388888893</v>
      </c>
      <c r="S9" s="6">
        <f>R9-Q9</f>
        <v>8.8743634259260684E-3</v>
      </c>
      <c r="U9" s="20"/>
    </row>
    <row r="10" spans="2:21" x14ac:dyDescent="0.25">
      <c r="B10" s="12">
        <v>2</v>
      </c>
      <c r="C10" s="12" t="s">
        <v>16</v>
      </c>
      <c r="D10" s="13">
        <v>0.72561855324074076</v>
      </c>
      <c r="E10" s="13">
        <v>0.72676692129629628</v>
      </c>
      <c r="F10" s="16">
        <f t="shared" si="0"/>
        <v>1.1483680555555154E-3</v>
      </c>
      <c r="G10" s="13">
        <v>0.72676694444444445</v>
      </c>
      <c r="H10" s="13">
        <v>0.72731358796296297</v>
      </c>
      <c r="I10" s="16">
        <f t="shared" ref="I10:I18" si="1">H10-G10</f>
        <v>5.4664351851851922E-4</v>
      </c>
      <c r="J10" s="13">
        <v>0.72731361111111115</v>
      </c>
      <c r="K10" s="13">
        <v>0.7300646643518518</v>
      </c>
      <c r="L10" s="16">
        <f t="shared" ref="L10:L18" si="2">K10-J10</f>
        <v>2.7510532407406529E-3</v>
      </c>
      <c r="M10" s="13">
        <v>0.73006468749999998</v>
      </c>
      <c r="N10" s="13">
        <v>0.73493107638888888</v>
      </c>
      <c r="O10" s="16">
        <f t="shared" ref="O10:O18" si="3">N10-M10</f>
        <v>4.8663888888889062E-3</v>
      </c>
      <c r="P10" s="4"/>
      <c r="Q10" s="13">
        <v>0.72558101851851842</v>
      </c>
      <c r="R10" s="13">
        <v>0.73493111111111109</v>
      </c>
      <c r="S10" s="16">
        <f t="shared" ref="S10:S18" si="4">R10-Q10</f>
        <v>9.3500925925926737E-3</v>
      </c>
      <c r="U10" s="20"/>
    </row>
    <row r="11" spans="2:21" x14ac:dyDescent="0.25">
      <c r="B11" s="1">
        <v>3</v>
      </c>
      <c r="C11" s="1" t="s">
        <v>18</v>
      </c>
      <c r="D11" s="5">
        <v>0.73722039351851854</v>
      </c>
      <c r="E11" s="5">
        <v>0.73848506944444436</v>
      </c>
      <c r="F11" s="6">
        <f t="shared" si="0"/>
        <v>1.2646759259258289E-3</v>
      </c>
      <c r="G11" s="5">
        <v>0.73848509259259254</v>
      </c>
      <c r="H11" s="5">
        <v>0.73892909722222233</v>
      </c>
      <c r="I11" s="6">
        <f t="shared" si="1"/>
        <v>4.4400462962979059E-4</v>
      </c>
      <c r="J11" s="5">
        <v>0.7389291203703704</v>
      </c>
      <c r="K11" s="5">
        <v>0.74147212962962961</v>
      </c>
      <c r="L11" s="6">
        <f t="shared" si="2"/>
        <v>2.5430092592592102E-3</v>
      </c>
      <c r="M11" s="5">
        <v>0.74147215277777778</v>
      </c>
      <c r="N11" s="5">
        <v>0.74598796296296299</v>
      </c>
      <c r="O11" s="6">
        <f t="shared" si="3"/>
        <v>4.5158101851852095E-3</v>
      </c>
      <c r="P11" s="4"/>
      <c r="Q11" s="5">
        <v>0.73718062500000003</v>
      </c>
      <c r="R11" s="5">
        <v>0.74598798611111106</v>
      </c>
      <c r="S11" s="6">
        <f t="shared" si="4"/>
        <v>8.8073611111110228E-3</v>
      </c>
      <c r="U11" s="20"/>
    </row>
    <row r="12" spans="2:21" x14ac:dyDescent="0.25">
      <c r="B12" s="12">
        <v>4</v>
      </c>
      <c r="C12" s="12" t="s">
        <v>21</v>
      </c>
      <c r="D12" s="13">
        <v>0.75093268518518519</v>
      </c>
      <c r="E12" s="13">
        <v>0.75203684027777784</v>
      </c>
      <c r="F12" s="16">
        <f t="shared" si="0"/>
        <v>1.1041550925926513E-3</v>
      </c>
      <c r="G12" s="13">
        <v>0.75203686342592591</v>
      </c>
      <c r="H12" s="13">
        <v>0.75246493055555552</v>
      </c>
      <c r="I12" s="16">
        <f t="shared" si="1"/>
        <v>4.2806712962961679E-4</v>
      </c>
      <c r="J12" s="13">
        <v>0.7524649537037037</v>
      </c>
      <c r="K12" s="13">
        <v>0.75532780092592589</v>
      </c>
      <c r="L12" s="16">
        <f t="shared" si="2"/>
        <v>2.8628472222221868E-3</v>
      </c>
      <c r="M12" s="13">
        <v>0.75532785879629627</v>
      </c>
      <c r="N12" s="13">
        <v>0.75956967592592595</v>
      </c>
      <c r="O12" s="16">
        <f t="shared" si="3"/>
        <v>4.2418171296296769E-3</v>
      </c>
      <c r="P12" s="4"/>
      <c r="Q12" s="13">
        <v>0.75089471064814817</v>
      </c>
      <c r="R12" s="13">
        <v>0.75956973379629622</v>
      </c>
      <c r="S12" s="16">
        <f t="shared" si="4"/>
        <v>8.6750231481480533E-3</v>
      </c>
      <c r="U12" s="20"/>
    </row>
    <row r="13" spans="2:21" x14ac:dyDescent="0.25">
      <c r="B13" s="1">
        <v>5</v>
      </c>
      <c r="C13" s="1" t="s">
        <v>22</v>
      </c>
      <c r="D13" s="5">
        <v>0.76319787037037035</v>
      </c>
      <c r="E13" s="5">
        <v>0.76446400462962971</v>
      </c>
      <c r="F13" s="6">
        <f t="shared" si="0"/>
        <v>1.2661342592593661E-3</v>
      </c>
      <c r="G13" s="5">
        <v>0.76446402777777778</v>
      </c>
      <c r="H13" s="5">
        <v>0.76489293981481488</v>
      </c>
      <c r="I13" s="6">
        <f t="shared" si="1"/>
        <v>4.2891203703709913E-4</v>
      </c>
      <c r="J13" s="5">
        <v>0.76489297453703697</v>
      </c>
      <c r="K13" s="5">
        <v>0.76840118055555562</v>
      </c>
      <c r="L13" s="6">
        <f t="shared" si="2"/>
        <v>3.5082060185186448E-3</v>
      </c>
      <c r="M13" s="5">
        <v>0.76840121527777772</v>
      </c>
      <c r="N13" s="5">
        <v>0.77285077546296288</v>
      </c>
      <c r="O13" s="6">
        <f t="shared" si="3"/>
        <v>4.4495601851851641E-3</v>
      </c>
      <c r="P13" s="4"/>
      <c r="Q13" s="5">
        <v>0.76316594907407398</v>
      </c>
      <c r="R13" s="5">
        <v>0.7728508101851852</v>
      </c>
      <c r="S13" s="6">
        <f t="shared" si="4"/>
        <v>9.6848611111112204E-3</v>
      </c>
      <c r="U13" s="20"/>
    </row>
    <row r="14" spans="2:21" x14ac:dyDescent="0.25">
      <c r="B14" s="12">
        <v>6</v>
      </c>
      <c r="C14" s="12" t="s">
        <v>23</v>
      </c>
      <c r="D14" s="13">
        <v>0.77304989583333328</v>
      </c>
      <c r="E14" s="13">
        <v>0.77423392361111121</v>
      </c>
      <c r="F14" s="16">
        <f t="shared" si="0"/>
        <v>1.1840277777779296E-3</v>
      </c>
      <c r="G14" s="13">
        <v>0.77423394675925927</v>
      </c>
      <c r="H14" s="13">
        <v>0.77480922453703693</v>
      </c>
      <c r="I14" s="16">
        <f t="shared" si="1"/>
        <v>5.7527777777766076E-4</v>
      </c>
      <c r="J14" s="13">
        <v>0.77480924768518522</v>
      </c>
      <c r="K14" s="13">
        <v>0.77845486111111117</v>
      </c>
      <c r="L14" s="16">
        <f t="shared" si="2"/>
        <v>3.6456134259259532E-3</v>
      </c>
      <c r="M14" s="13">
        <v>0.77845489583333327</v>
      </c>
      <c r="N14" s="13">
        <v>0.78323526620370376</v>
      </c>
      <c r="O14" s="16">
        <f t="shared" si="3"/>
        <v>4.7803703703704903E-3</v>
      </c>
      <c r="P14" s="4"/>
      <c r="Q14" s="13">
        <v>0.77301702546296303</v>
      </c>
      <c r="R14" s="13">
        <v>0.78323530092592586</v>
      </c>
      <c r="S14" s="16">
        <f t="shared" si="4"/>
        <v>1.0218275462962834E-2</v>
      </c>
      <c r="U14" s="20"/>
    </row>
    <row r="15" spans="2:21" x14ac:dyDescent="0.25">
      <c r="B15" s="1">
        <v>7</v>
      </c>
      <c r="C15" s="1" t="s">
        <v>24</v>
      </c>
      <c r="D15" s="5">
        <v>0.78405665509259259</v>
      </c>
      <c r="E15" s="5">
        <v>0.78529003472222225</v>
      </c>
      <c r="F15" s="6">
        <f t="shared" si="0"/>
        <v>1.2333796296296606E-3</v>
      </c>
      <c r="G15" s="5">
        <v>0.78529006944444435</v>
      </c>
      <c r="H15" s="5">
        <v>0.78564601851851856</v>
      </c>
      <c r="I15" s="6">
        <f t="shared" si="1"/>
        <v>3.5594907407421328E-4</v>
      </c>
      <c r="J15" s="5">
        <v>0.78564604166666674</v>
      </c>
      <c r="K15" s="5">
        <v>0.78836160879629624</v>
      </c>
      <c r="L15" s="6">
        <f t="shared" si="2"/>
        <v>2.7155671296295036E-3</v>
      </c>
      <c r="M15" s="5">
        <v>0.78836164351851856</v>
      </c>
      <c r="N15" s="5">
        <v>0.79303240740740744</v>
      </c>
      <c r="O15" s="6">
        <f t="shared" si="3"/>
        <v>4.6707638888888736E-3</v>
      </c>
      <c r="P15" s="4"/>
      <c r="Q15" s="5">
        <v>0.78402290509259265</v>
      </c>
      <c r="R15" s="5">
        <v>0.79303370370370363</v>
      </c>
      <c r="S15" s="6">
        <f t="shared" si="4"/>
        <v>9.0107986111109817E-3</v>
      </c>
      <c r="U15" s="20"/>
    </row>
    <row r="16" spans="2:21" x14ac:dyDescent="0.25">
      <c r="B16" s="12">
        <v>8</v>
      </c>
      <c r="C16" s="12" t="s">
        <v>25</v>
      </c>
      <c r="D16" s="13">
        <v>0.79604318287037035</v>
      </c>
      <c r="E16" s="13">
        <v>0.79716134259259253</v>
      </c>
      <c r="F16" s="16">
        <f t="shared" si="0"/>
        <v>1.1181597222221784E-3</v>
      </c>
      <c r="G16" s="13">
        <v>0.79716137731481485</v>
      </c>
      <c r="H16" s="13">
        <v>0.79757130787037045</v>
      </c>
      <c r="I16" s="16">
        <f t="shared" si="1"/>
        <v>4.0993055555560431E-4</v>
      </c>
      <c r="J16" s="13">
        <v>0.79757135416666669</v>
      </c>
      <c r="K16" s="13">
        <v>0.800440300925926</v>
      </c>
      <c r="L16" s="16">
        <f t="shared" si="2"/>
        <v>2.8689467592593054E-3</v>
      </c>
      <c r="M16" s="13">
        <v>0.80044033564814809</v>
      </c>
      <c r="N16" s="13">
        <v>0.80519219907407402</v>
      </c>
      <c r="O16" s="16">
        <f t="shared" si="3"/>
        <v>4.7518634259259285E-3</v>
      </c>
      <c r="P16" s="4"/>
      <c r="Q16" s="13">
        <v>0.79601300925925933</v>
      </c>
      <c r="R16" s="13">
        <v>0.80519223379629634</v>
      </c>
      <c r="S16" s="16">
        <f t="shared" si="4"/>
        <v>9.1792245370370118E-3</v>
      </c>
    </row>
    <row r="17" spans="2:19" x14ac:dyDescent="0.25">
      <c r="B17" s="1">
        <v>9</v>
      </c>
      <c r="C17" s="1" t="s">
        <v>26</v>
      </c>
      <c r="D17" s="5">
        <v>0.80587207175925923</v>
      </c>
      <c r="E17" s="5">
        <v>0.80715405092592596</v>
      </c>
      <c r="F17" s="6">
        <f t="shared" si="0"/>
        <v>1.2819791666667246E-3</v>
      </c>
      <c r="G17" s="5">
        <v>0.80715407407407413</v>
      </c>
      <c r="H17" s="5">
        <v>0.80757525462962965</v>
      </c>
      <c r="I17" s="6">
        <f t="shared" si="1"/>
        <v>4.2118055555551148E-4</v>
      </c>
      <c r="J17" s="5">
        <v>0.80757528935185185</v>
      </c>
      <c r="K17" s="5">
        <v>0.8105953935185185</v>
      </c>
      <c r="L17" s="6">
        <f t="shared" si="2"/>
        <v>3.0201041666666484E-3</v>
      </c>
      <c r="M17" s="5">
        <v>0.81059541666666668</v>
      </c>
      <c r="N17" s="5">
        <v>0.81499768518518512</v>
      </c>
      <c r="O17" s="6">
        <f t="shared" si="3"/>
        <v>4.4022685185184374E-3</v>
      </c>
      <c r="P17" s="4"/>
      <c r="Q17" s="5">
        <v>0.80583946759259251</v>
      </c>
      <c r="R17" s="5">
        <v>0.81499770833333329</v>
      </c>
      <c r="S17" s="6">
        <f t="shared" si="4"/>
        <v>9.1582407407407862E-3</v>
      </c>
    </row>
    <row r="18" spans="2:19" x14ac:dyDescent="0.25">
      <c r="B18" s="12">
        <v>10</v>
      </c>
      <c r="C18" s="12" t="s">
        <v>27</v>
      </c>
      <c r="D18" s="13">
        <v>0.81541530092592585</v>
      </c>
      <c r="E18" s="13">
        <v>0.81646685185185186</v>
      </c>
      <c r="F18" s="16">
        <f t="shared" si="0"/>
        <v>1.0515509259260147E-3</v>
      </c>
      <c r="G18" s="13">
        <v>0.81646688657407418</v>
      </c>
      <c r="H18" s="13">
        <v>0.81685690972222214</v>
      </c>
      <c r="I18" s="16">
        <f t="shared" si="1"/>
        <v>3.9002314814795547E-4</v>
      </c>
      <c r="J18" s="13">
        <v>0.81685693287037031</v>
      </c>
      <c r="K18" s="13">
        <v>0.81997572916666661</v>
      </c>
      <c r="L18" s="16">
        <f t="shared" si="2"/>
        <v>3.1187962962963001E-3</v>
      </c>
      <c r="M18" s="13">
        <v>0.81997576388888893</v>
      </c>
      <c r="N18" s="13">
        <v>0.82465346064814815</v>
      </c>
      <c r="O18" s="16">
        <f t="shared" si="3"/>
        <v>4.67769675925922E-3</v>
      </c>
      <c r="P18" s="4"/>
      <c r="Q18" s="13">
        <v>0.81537829861111122</v>
      </c>
      <c r="R18" s="13">
        <v>0.82465348379629633</v>
      </c>
      <c r="S18" s="16">
        <f t="shared" si="4"/>
        <v>9.2751851851851086E-3</v>
      </c>
    </row>
    <row r="20" spans="2:19" x14ac:dyDescent="0.25">
      <c r="B20" s="17" t="s">
        <v>13</v>
      </c>
      <c r="C20" s="22"/>
      <c r="D20" s="27"/>
      <c r="E20" s="23"/>
      <c r="F20" s="11">
        <f>MAX(F9:F18)</f>
        <v>1.2819791666667246E-3</v>
      </c>
      <c r="G20" s="22"/>
      <c r="H20" s="23"/>
      <c r="I20" s="11">
        <f>MAX(I9:I18)</f>
        <v>5.7527777777766076E-4</v>
      </c>
      <c r="J20" s="22"/>
      <c r="K20" s="23"/>
      <c r="L20" s="11">
        <f>MAX(L9:L18)</f>
        <v>3.6456134259259532E-3</v>
      </c>
      <c r="M20" s="22"/>
      <c r="N20" s="23"/>
      <c r="O20" s="11">
        <f>MAX(O9:O18)</f>
        <v>4.8663888888889062E-3</v>
      </c>
      <c r="P20" s="14"/>
      <c r="Q20" s="27"/>
      <c r="R20" s="23"/>
      <c r="S20" s="11">
        <f>MAX(S9:S18)</f>
        <v>1.0218275462962834E-2</v>
      </c>
    </row>
    <row r="21" spans="2:19" x14ac:dyDescent="0.25">
      <c r="B21" s="18" t="s">
        <v>14</v>
      </c>
      <c r="C21" s="22"/>
      <c r="D21" s="27"/>
      <c r="E21" s="23"/>
      <c r="F21" s="15">
        <f>MIN(F10:F19)</f>
        <v>1.0515509259260147E-3</v>
      </c>
      <c r="G21" s="22"/>
      <c r="H21" s="23"/>
      <c r="I21" s="15">
        <f>MIN(I10:I19)</f>
        <v>3.5594907407421328E-4</v>
      </c>
      <c r="J21" s="22"/>
      <c r="K21" s="23"/>
      <c r="L21" s="15">
        <f>MIN(L10:L19)</f>
        <v>2.5430092592592102E-3</v>
      </c>
      <c r="M21" s="22"/>
      <c r="N21" s="23"/>
      <c r="O21" s="15">
        <f>MIN(O10:O19)</f>
        <v>4.2418171296296769E-3</v>
      </c>
      <c r="P21" s="22"/>
      <c r="Q21" s="27"/>
      <c r="R21" s="23"/>
      <c r="S21" s="15">
        <f>MIN(S10:S19)</f>
        <v>8.6750231481480533E-3</v>
      </c>
    </row>
    <row r="22" spans="2:19" x14ac:dyDescent="0.25">
      <c r="B22" s="17" t="s">
        <v>15</v>
      </c>
      <c r="C22" s="22"/>
      <c r="D22" s="27"/>
      <c r="E22" s="23"/>
      <c r="F22" s="11">
        <f>AVERAGE(F9:F18)</f>
        <v>1.1785543981481794E-3</v>
      </c>
      <c r="G22" s="22"/>
      <c r="H22" s="23"/>
      <c r="I22" s="11">
        <f>AVERAGE(I9:I18)</f>
        <v>4.4173379629630638E-4</v>
      </c>
      <c r="J22" s="22"/>
      <c r="K22" s="23"/>
      <c r="L22" s="11">
        <f>AVERAGE(L9:L18)</f>
        <v>2.9816967592592447E-3</v>
      </c>
      <c r="M22" s="22"/>
      <c r="N22" s="23"/>
      <c r="O22" s="11">
        <f>AVERAGE(O9:O18)</f>
        <v>4.5870219907407474E-3</v>
      </c>
      <c r="P22" s="22"/>
      <c r="Q22" s="27"/>
      <c r="R22" s="23"/>
      <c r="S22" s="11">
        <f>AVERAGE(S9:S18)</f>
        <v>9.2233425925925764E-3</v>
      </c>
    </row>
    <row r="23" spans="2:19" x14ac:dyDescent="0.25">
      <c r="I23" s="9"/>
      <c r="L23" s="9"/>
      <c r="O23" s="9"/>
      <c r="S23" s="9"/>
    </row>
    <row r="25" spans="2:19" x14ac:dyDescent="0.25">
      <c r="B25" t="s">
        <v>19</v>
      </c>
    </row>
    <row r="26" spans="2:19" x14ac:dyDescent="0.25">
      <c r="B26" s="19" t="s">
        <v>20</v>
      </c>
    </row>
  </sheetData>
  <mergeCells count="21">
    <mergeCell ref="C22:E22"/>
    <mergeCell ref="G22:H22"/>
    <mergeCell ref="J22:K22"/>
    <mergeCell ref="M22:N22"/>
    <mergeCell ref="P22:R22"/>
    <mergeCell ref="C20:E20"/>
    <mergeCell ref="G20:H20"/>
    <mergeCell ref="J20:K20"/>
    <mergeCell ref="M20:N20"/>
    <mergeCell ref="Q20:R20"/>
    <mergeCell ref="C21:E21"/>
    <mergeCell ref="G21:H21"/>
    <mergeCell ref="J21:K21"/>
    <mergeCell ref="M21:N21"/>
    <mergeCell ref="P21:R21"/>
    <mergeCell ref="B7:C7"/>
    <mergeCell ref="D7:F7"/>
    <mergeCell ref="G7:I7"/>
    <mergeCell ref="J7:L7"/>
    <mergeCell ref="M7:O7"/>
    <mergeCell ref="Q7:S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167-4AB3-494D-B822-89B1E5637C08}">
  <dimension ref="A1:U43"/>
  <sheetViews>
    <sheetView showGridLines="0" tabSelected="1" workbookViewId="0">
      <selection activeCell="O18" sqref="O18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1:21" ht="18" customHeight="1" x14ac:dyDescent="0.25"/>
    <row r="2" spans="1:21" ht="23.25" x14ac:dyDescent="0.35">
      <c r="B2" s="10" t="s">
        <v>17</v>
      </c>
    </row>
    <row r="3" spans="1:21" ht="18" customHeight="1" x14ac:dyDescent="0.35">
      <c r="B3" s="10"/>
    </row>
    <row r="4" spans="1:21" x14ac:dyDescent="0.25">
      <c r="B4" s="3" t="s">
        <v>11</v>
      </c>
      <c r="C4" s="3"/>
    </row>
    <row r="5" spans="1:21" x14ac:dyDescent="0.25">
      <c r="B5" s="3" t="s">
        <v>12</v>
      </c>
      <c r="C5" s="3"/>
      <c r="D5" s="2"/>
    </row>
    <row r="7" spans="1:21" x14ac:dyDescent="0.25">
      <c r="B7" s="24" t="s">
        <v>4</v>
      </c>
      <c r="C7" s="26"/>
      <c r="D7" s="28" t="s">
        <v>28</v>
      </c>
      <c r="E7" s="28"/>
      <c r="F7" s="28"/>
      <c r="G7" s="28" t="s">
        <v>5</v>
      </c>
      <c r="H7" s="28"/>
      <c r="I7" s="28"/>
      <c r="J7" s="28" t="s">
        <v>6</v>
      </c>
      <c r="K7" s="28"/>
      <c r="L7" s="28"/>
      <c r="M7" s="24" t="s">
        <v>3</v>
      </c>
      <c r="N7" s="25"/>
      <c r="O7" s="26"/>
      <c r="P7" s="8"/>
      <c r="Q7" s="24" t="s">
        <v>10</v>
      </c>
      <c r="R7" s="25"/>
      <c r="S7" s="26"/>
    </row>
    <row r="8" spans="1:21" x14ac:dyDescent="0.25">
      <c r="B8" s="7" t="s">
        <v>8</v>
      </c>
      <c r="C8" s="7" t="s">
        <v>9</v>
      </c>
      <c r="D8" s="7" t="s">
        <v>0</v>
      </c>
      <c r="E8" s="7" t="s">
        <v>1</v>
      </c>
      <c r="F8" s="7" t="s">
        <v>2</v>
      </c>
      <c r="G8" s="7" t="s">
        <v>0</v>
      </c>
      <c r="H8" s="7" t="s">
        <v>1</v>
      </c>
      <c r="I8" s="7" t="s">
        <v>2</v>
      </c>
      <c r="J8" s="7" t="s">
        <v>0</v>
      </c>
      <c r="K8" s="7" t="s">
        <v>1</v>
      </c>
      <c r="L8" s="7" t="s">
        <v>2</v>
      </c>
      <c r="M8" s="7" t="s">
        <v>0</v>
      </c>
      <c r="N8" s="7" t="s">
        <v>1</v>
      </c>
      <c r="O8" s="7" t="s">
        <v>2</v>
      </c>
      <c r="P8" s="8"/>
      <c r="Q8" s="7" t="s">
        <v>0</v>
      </c>
      <c r="R8" s="7" t="s">
        <v>1</v>
      </c>
      <c r="S8" s="7" t="s">
        <v>2</v>
      </c>
    </row>
    <row r="9" spans="1:21" x14ac:dyDescent="0.25">
      <c r="B9" s="1">
        <v>1</v>
      </c>
      <c r="C9" s="1" t="s">
        <v>35</v>
      </c>
      <c r="D9" s="5">
        <v>0.93588975694444443</v>
      </c>
      <c r="E9" s="5">
        <v>0.93644062500000003</v>
      </c>
      <c r="F9" s="6">
        <f>E9-D9</f>
        <v>5.5086805555559781E-4</v>
      </c>
      <c r="G9" s="5">
        <v>0.93644063657407406</v>
      </c>
      <c r="H9" s="5">
        <v>0.93661087962962963</v>
      </c>
      <c r="I9" s="6">
        <f>H9-G9</f>
        <v>1.7024305555557451E-4</v>
      </c>
      <c r="J9" s="5">
        <v>0.93661089120370367</v>
      </c>
      <c r="K9" s="5">
        <v>0.93863425925925925</v>
      </c>
      <c r="L9" s="6">
        <f>K9-J9</f>
        <v>2.0233680555555855E-3</v>
      </c>
      <c r="M9" s="5">
        <v>0.93863606481481476</v>
      </c>
      <c r="N9" s="5">
        <v>0.94372614583333336</v>
      </c>
      <c r="O9" s="6">
        <f>N9-M9</f>
        <v>5.0900810185185996E-3</v>
      </c>
      <c r="P9" s="4"/>
      <c r="Q9" s="5">
        <v>0.9358912037037036</v>
      </c>
      <c r="R9" s="5">
        <v>0.9437268518518519</v>
      </c>
      <c r="S9" s="6">
        <f>R9-Q9</f>
        <v>7.8356481481482998E-3</v>
      </c>
      <c r="U9" s="20"/>
    </row>
    <row r="10" spans="1:21" x14ac:dyDescent="0.25">
      <c r="A10" s="1"/>
      <c r="B10" s="29">
        <v>2</v>
      </c>
      <c r="C10" s="30" t="s">
        <v>36</v>
      </c>
      <c r="D10" s="31">
        <v>0.95109584490740751</v>
      </c>
      <c r="E10" s="31">
        <v>0.95162782407407409</v>
      </c>
      <c r="F10" s="32">
        <f t="shared" ref="F10:F18" si="0">E10-D10</f>
        <v>5.3197916666658518E-4</v>
      </c>
      <c r="G10" s="31">
        <v>0.95163194444444443</v>
      </c>
      <c r="H10" s="31">
        <v>0.95179737268518527</v>
      </c>
      <c r="I10" s="32">
        <f t="shared" ref="I10:I18" si="1">H10-G10</f>
        <v>1.6542824074083917E-4</v>
      </c>
      <c r="J10" s="31">
        <v>0.95179738425925919</v>
      </c>
      <c r="K10" s="31">
        <v>0.95386179398148141</v>
      </c>
      <c r="L10" s="32">
        <f t="shared" ref="L10:L18" si="2">K10-J10</f>
        <v>2.0644097222222157E-3</v>
      </c>
      <c r="M10" s="31">
        <v>0.95386180555555555</v>
      </c>
      <c r="N10" s="31">
        <v>0.95898012731481475</v>
      </c>
      <c r="O10" s="32">
        <f t="shared" ref="O10:O18" si="3">N10-M10</f>
        <v>5.1183217592591923E-3</v>
      </c>
      <c r="P10" s="4"/>
      <c r="Q10" s="31">
        <v>0.95109552083333337</v>
      </c>
      <c r="R10" s="31">
        <v>0.95898013888888889</v>
      </c>
      <c r="S10" s="32">
        <f t="shared" ref="S10:S18" si="4">R10-Q10</f>
        <v>7.8846180555555145E-3</v>
      </c>
      <c r="U10" s="20"/>
    </row>
    <row r="11" spans="1:21" x14ac:dyDescent="0.25">
      <c r="B11" s="1">
        <v>3</v>
      </c>
      <c r="C11" s="1" t="s">
        <v>34</v>
      </c>
      <c r="D11" s="5">
        <v>0.96086725694444441</v>
      </c>
      <c r="E11" s="5">
        <v>0.96142361111111108</v>
      </c>
      <c r="F11" s="6">
        <f>E11-D11</f>
        <v>5.563541666666616E-4</v>
      </c>
      <c r="G11" s="5">
        <v>0.96142025462962966</v>
      </c>
      <c r="H11" s="5">
        <v>0.96157928240740731</v>
      </c>
      <c r="I11" s="6">
        <f>H11-G11</f>
        <v>1.5902777777765387E-4</v>
      </c>
      <c r="J11" s="5">
        <v>0.96157929398148145</v>
      </c>
      <c r="K11" s="5">
        <v>0.96370657407407412</v>
      </c>
      <c r="L11" s="6">
        <f>K11-J11</f>
        <v>2.1272800925926649E-3</v>
      </c>
      <c r="M11" s="5">
        <v>0.96370658564814804</v>
      </c>
      <c r="N11" s="5">
        <v>0.96729083333333332</v>
      </c>
      <c r="O11" s="6">
        <f>N11-M11</f>
        <v>3.5842476851852823E-3</v>
      </c>
      <c r="P11" s="4"/>
      <c r="Q11" s="5">
        <v>0.96086695601851846</v>
      </c>
      <c r="R11" s="5">
        <v>0.96729084490740735</v>
      </c>
      <c r="S11" s="6">
        <f>R11-Q11</f>
        <v>6.4238888888888956E-3</v>
      </c>
      <c r="U11" s="20"/>
    </row>
    <row r="12" spans="1:21" x14ac:dyDescent="0.25">
      <c r="B12" s="29">
        <v>4</v>
      </c>
      <c r="C12" s="30" t="s">
        <v>33</v>
      </c>
      <c r="D12" s="13">
        <v>0.96840219907407399</v>
      </c>
      <c r="E12" s="13">
        <v>0.96891011574074071</v>
      </c>
      <c r="F12" s="32">
        <f>E12-D12</f>
        <v>5.0791666666671897E-4</v>
      </c>
      <c r="G12" s="13">
        <v>0.96891012731481485</v>
      </c>
      <c r="H12" s="13">
        <v>0.96907127314814812</v>
      </c>
      <c r="I12" s="32">
        <f>H12-G12</f>
        <v>1.6114583333326493E-4</v>
      </c>
      <c r="J12" s="13">
        <v>0.96907128472222226</v>
      </c>
      <c r="K12" s="13">
        <v>0.97102189814814821</v>
      </c>
      <c r="L12" s="32">
        <f>K12-J12</f>
        <v>1.9506134259259511E-3</v>
      </c>
      <c r="M12" s="13">
        <v>0.97102190972222224</v>
      </c>
      <c r="N12" s="13">
        <v>0.97439064814814813</v>
      </c>
      <c r="O12" s="32">
        <f>N12-M12</f>
        <v>3.3687384259258879E-3</v>
      </c>
      <c r="P12" s="4"/>
      <c r="Q12" s="13">
        <v>0.96840187499999997</v>
      </c>
      <c r="R12" s="13">
        <v>0.97439065972222227</v>
      </c>
      <c r="S12" s="32">
        <f>R12-Q12</f>
        <v>5.9887847222223067E-3</v>
      </c>
      <c r="U12" s="20"/>
    </row>
    <row r="13" spans="1:21" x14ac:dyDescent="0.25">
      <c r="B13" s="1">
        <v>5</v>
      </c>
      <c r="C13" s="1" t="s">
        <v>32</v>
      </c>
      <c r="D13" s="5">
        <v>0.97455765046296294</v>
      </c>
      <c r="E13" s="5">
        <v>0.97509222222222214</v>
      </c>
      <c r="F13" s="6">
        <f t="shared" si="0"/>
        <v>5.3457175925919476E-4</v>
      </c>
      <c r="G13" s="5">
        <v>0.97509223379629628</v>
      </c>
      <c r="H13" s="5">
        <v>0.97525328703703706</v>
      </c>
      <c r="I13" s="6">
        <f t="shared" si="1"/>
        <v>1.6105324074078275E-4</v>
      </c>
      <c r="J13" s="5">
        <v>0.97525329861111121</v>
      </c>
      <c r="K13" s="5">
        <v>0.97733096064814806</v>
      </c>
      <c r="L13" s="6">
        <f t="shared" si="2"/>
        <v>2.0776620370368537E-3</v>
      </c>
      <c r="M13" s="5">
        <v>0.97733097222222221</v>
      </c>
      <c r="N13" s="5">
        <v>0.98085771990740744</v>
      </c>
      <c r="O13" s="6">
        <f t="shared" si="3"/>
        <v>3.5267476851852386E-3</v>
      </c>
      <c r="P13" s="4"/>
      <c r="Q13" s="5">
        <v>0.97455731481481489</v>
      </c>
      <c r="R13" s="5">
        <v>0.98085773148148148</v>
      </c>
      <c r="S13" s="6">
        <f t="shared" si="4"/>
        <v>6.3004166666665862E-3</v>
      </c>
      <c r="U13" s="20"/>
    </row>
    <row r="14" spans="1:21" x14ac:dyDescent="0.25">
      <c r="B14" s="12">
        <v>6</v>
      </c>
      <c r="C14" s="12" t="s">
        <v>31</v>
      </c>
      <c r="D14" s="13">
        <v>0.98121420138888882</v>
      </c>
      <c r="E14" s="13">
        <v>0.98175674768518517</v>
      </c>
      <c r="F14" s="32">
        <f t="shared" si="0"/>
        <v>5.4254629629635343E-4</v>
      </c>
      <c r="G14" s="13">
        <v>0.98175678240740749</v>
      </c>
      <c r="H14" s="13">
        <v>0.9821351620370371</v>
      </c>
      <c r="I14" s="32">
        <f t="shared" si="1"/>
        <v>3.7837962962961047E-4</v>
      </c>
      <c r="J14" s="13">
        <v>0.98213517361111113</v>
      </c>
      <c r="K14" s="13">
        <v>0.9856102546296297</v>
      </c>
      <c r="L14" s="32">
        <f t="shared" si="2"/>
        <v>3.4750810185185665E-3</v>
      </c>
      <c r="M14" s="13">
        <v>0.98561026620370373</v>
      </c>
      <c r="N14" s="13">
        <v>0.98944523148148145</v>
      </c>
      <c r="O14" s="32">
        <f t="shared" si="3"/>
        <v>3.8349652777777132E-3</v>
      </c>
      <c r="P14" s="4"/>
      <c r="Q14" s="13">
        <v>0.98121386574074076</v>
      </c>
      <c r="R14" s="13">
        <v>0.98944524305555559</v>
      </c>
      <c r="S14" s="32">
        <f t="shared" si="4"/>
        <v>8.231377314814825E-3</v>
      </c>
      <c r="U14" s="20"/>
    </row>
    <row r="15" spans="1:21" x14ac:dyDescent="0.25">
      <c r="B15" s="1">
        <v>7</v>
      </c>
      <c r="C15" s="1" t="s">
        <v>37</v>
      </c>
      <c r="D15" s="5">
        <v>5.6597222222222222E-3</v>
      </c>
      <c r="E15" s="5">
        <v>6.2093518518518522E-3</v>
      </c>
      <c r="F15" s="6">
        <f t="shared" si="0"/>
        <v>5.4962962962962995E-4</v>
      </c>
      <c r="G15" s="5">
        <v>6.2093981481481488E-3</v>
      </c>
      <c r="H15" s="5">
        <v>6.3689583333333341E-3</v>
      </c>
      <c r="I15" s="6">
        <f t="shared" si="1"/>
        <v>1.5956018518518533E-4</v>
      </c>
      <c r="J15" s="5">
        <v>6.3689699074074074E-3</v>
      </c>
      <c r="K15" s="5">
        <v>8.3122453703703709E-3</v>
      </c>
      <c r="L15" s="6">
        <f t="shared" si="2"/>
        <v>1.9432754629629635E-3</v>
      </c>
      <c r="M15" s="5">
        <v>8.312256944444445E-3</v>
      </c>
      <c r="N15" s="5">
        <v>1.1820798611111112E-2</v>
      </c>
      <c r="O15" s="6">
        <f t="shared" si="3"/>
        <v>3.5085416666666668E-3</v>
      </c>
      <c r="P15" s="4"/>
      <c r="Q15" s="5">
        <v>5.6614930555555559E-3</v>
      </c>
      <c r="R15" s="5">
        <v>1.1820810185185186E-2</v>
      </c>
      <c r="S15" s="6">
        <f t="shared" si="4"/>
        <v>6.15931712962963E-3</v>
      </c>
      <c r="U15" s="20"/>
    </row>
    <row r="16" spans="1:21" x14ac:dyDescent="0.25">
      <c r="B16" s="12">
        <v>8</v>
      </c>
      <c r="C16" s="30" t="s">
        <v>30</v>
      </c>
      <c r="D16" s="31">
        <v>1.2704664351851851E-2</v>
      </c>
      <c r="E16" s="31">
        <v>1.3238599537037037E-2</v>
      </c>
      <c r="F16" s="32">
        <f t="shared" si="0"/>
        <v>5.339351851851859E-4</v>
      </c>
      <c r="G16" s="31">
        <v>1.3238611111111111E-2</v>
      </c>
      <c r="H16" s="31">
        <v>1.3399340277777777E-2</v>
      </c>
      <c r="I16" s="32">
        <f t="shared" si="1"/>
        <v>1.6072916666666666E-4</v>
      </c>
      <c r="J16" s="31">
        <v>1.3399351851851852E-2</v>
      </c>
      <c r="K16" s="31">
        <v>1.5448171296296297E-2</v>
      </c>
      <c r="L16" s="32">
        <f t="shared" si="2"/>
        <v>2.0488194444444451E-3</v>
      </c>
      <c r="M16" s="31">
        <v>1.5448182870370371E-2</v>
      </c>
      <c r="N16" s="31">
        <v>1.8955046296296296E-2</v>
      </c>
      <c r="O16" s="32">
        <f t="shared" si="3"/>
        <v>3.5068634259259254E-3</v>
      </c>
      <c r="P16" s="4"/>
      <c r="Q16" s="13">
        <v>1.2704363425925925E-2</v>
      </c>
      <c r="R16" s="13">
        <v>1.895505787037037E-2</v>
      </c>
      <c r="S16" s="32">
        <f t="shared" si="4"/>
        <v>6.2506944444444459E-3</v>
      </c>
    </row>
    <row r="17" spans="2:19" x14ac:dyDescent="0.25">
      <c r="B17" s="1">
        <v>9</v>
      </c>
      <c r="C17" s="1" t="s">
        <v>29</v>
      </c>
      <c r="D17" s="5">
        <v>2.3902314814814817E-2</v>
      </c>
      <c r="E17" s="5">
        <v>2.4457187500000001E-2</v>
      </c>
      <c r="F17" s="6">
        <f t="shared" si="0"/>
        <v>5.5487268518518429E-4</v>
      </c>
      <c r="G17" s="5">
        <v>2.4457199074074076E-2</v>
      </c>
      <c r="H17" s="5">
        <v>2.4616342592592589E-2</v>
      </c>
      <c r="I17" s="6">
        <f t="shared" si="1"/>
        <v>1.5914351851851333E-4</v>
      </c>
      <c r="J17" s="5">
        <v>2.4616354166666663E-2</v>
      </c>
      <c r="K17" s="5">
        <v>2.6597164351851856E-2</v>
      </c>
      <c r="L17" s="6">
        <f t="shared" si="2"/>
        <v>1.9808101851851931E-3</v>
      </c>
      <c r="M17" s="5">
        <v>2.659717592592593E-2</v>
      </c>
      <c r="N17" s="5">
        <v>2.9977534722222223E-2</v>
      </c>
      <c r="O17" s="6">
        <f t="shared" si="3"/>
        <v>3.3803587962962928E-3</v>
      </c>
      <c r="P17" s="4"/>
      <c r="Q17" s="5">
        <v>2.3901956018518519E-2</v>
      </c>
      <c r="R17" s="5">
        <v>2.9977546296296297E-2</v>
      </c>
      <c r="S17" s="6">
        <f t="shared" si="4"/>
        <v>6.0755902777777787E-3</v>
      </c>
    </row>
    <row r="18" spans="2:19" x14ac:dyDescent="0.25">
      <c r="B18" s="12">
        <v>10</v>
      </c>
      <c r="C18" s="13"/>
      <c r="D18" s="13"/>
      <c r="E18" s="13"/>
      <c r="F18" s="32">
        <f t="shared" si="0"/>
        <v>0</v>
      </c>
      <c r="G18" s="13"/>
      <c r="H18" s="13"/>
      <c r="I18" s="32">
        <f t="shared" si="1"/>
        <v>0</v>
      </c>
      <c r="J18" s="13"/>
      <c r="K18" s="13"/>
      <c r="L18" s="32">
        <f t="shared" si="2"/>
        <v>0</v>
      </c>
      <c r="M18" s="13"/>
      <c r="N18" s="31"/>
      <c r="O18" s="6">
        <f t="shared" si="3"/>
        <v>0</v>
      </c>
      <c r="P18" s="4"/>
      <c r="Q18" s="13"/>
      <c r="R18" s="13"/>
      <c r="S18" s="32">
        <f t="shared" si="4"/>
        <v>0</v>
      </c>
    </row>
    <row r="20" spans="2:19" x14ac:dyDescent="0.25">
      <c r="B20" s="17" t="s">
        <v>13</v>
      </c>
      <c r="C20" s="22"/>
      <c r="D20" s="27"/>
      <c r="E20" s="23"/>
      <c r="F20" s="11">
        <f>MAX(F9:F18)</f>
        <v>5.563541666666616E-4</v>
      </c>
      <c r="G20" s="22"/>
      <c r="H20" s="23"/>
      <c r="I20" s="11">
        <f>MAX(I9:I18)</f>
        <v>3.7837962962961047E-4</v>
      </c>
      <c r="J20" s="22"/>
      <c r="K20" s="23"/>
      <c r="L20" s="11">
        <f>MAX(L9:L18)</f>
        <v>3.4750810185185665E-3</v>
      </c>
      <c r="M20" s="22"/>
      <c r="N20" s="23"/>
      <c r="O20" s="11">
        <f>MAX(O9:O18)</f>
        <v>5.1183217592591923E-3</v>
      </c>
      <c r="P20" s="14"/>
      <c r="Q20" s="27"/>
      <c r="R20" s="23"/>
      <c r="S20" s="11">
        <f>MAX(S9:S18)</f>
        <v>8.231377314814825E-3</v>
      </c>
    </row>
    <row r="21" spans="2:19" x14ac:dyDescent="0.25">
      <c r="B21" s="18" t="s">
        <v>14</v>
      </c>
      <c r="C21" s="22"/>
      <c r="D21" s="27"/>
      <c r="E21" s="23"/>
      <c r="F21" s="15">
        <f>MIN(F10:F19)</f>
        <v>0</v>
      </c>
      <c r="G21" s="22"/>
      <c r="H21" s="23"/>
      <c r="I21" s="15">
        <f>MIN(I10:I19)</f>
        <v>0</v>
      </c>
      <c r="J21" s="22"/>
      <c r="K21" s="23"/>
      <c r="L21" s="15">
        <f>MIN(L10:L19)</f>
        <v>0</v>
      </c>
      <c r="M21" s="22"/>
      <c r="N21" s="23"/>
      <c r="O21" s="15">
        <f>MIN(O10:O19)</f>
        <v>0</v>
      </c>
      <c r="P21" s="22"/>
      <c r="Q21" s="27"/>
      <c r="R21" s="23"/>
      <c r="S21" s="15">
        <f>MIN(S10:S19)</f>
        <v>0</v>
      </c>
    </row>
    <row r="22" spans="2:19" x14ac:dyDescent="0.25">
      <c r="B22" s="17" t="s">
        <v>15</v>
      </c>
      <c r="C22" s="22"/>
      <c r="D22" s="27"/>
      <c r="E22" s="23"/>
      <c r="F22" s="11">
        <f>AVERAGE(F9:F18)</f>
        <v>4.862673611111112E-4</v>
      </c>
      <c r="G22" s="22"/>
      <c r="H22" s="23"/>
      <c r="I22" s="11">
        <f>AVERAGE(I9:I18)</f>
        <v>1.674710648148091E-4</v>
      </c>
      <c r="J22" s="22"/>
      <c r="K22" s="23"/>
      <c r="L22" s="11">
        <f>AVERAGE(L9:L18)</f>
        <v>1.9691319444444439E-3</v>
      </c>
      <c r="M22" s="22"/>
      <c r="N22" s="23"/>
      <c r="O22" s="11">
        <f>AVERAGE(O9:O18)</f>
        <v>3.4918865740740795E-3</v>
      </c>
      <c r="P22" s="22"/>
      <c r="Q22" s="27"/>
      <c r="R22" s="23"/>
      <c r="S22" s="11">
        <f>AVERAGE(S9:S18)</f>
        <v>6.1150335648148283E-3</v>
      </c>
    </row>
    <row r="23" spans="2:19" x14ac:dyDescent="0.25">
      <c r="I23" s="9"/>
      <c r="L23" s="9"/>
      <c r="O23" s="9"/>
      <c r="S23" s="9"/>
    </row>
    <row r="26" spans="2:19" x14ac:dyDescent="0.25">
      <c r="B26" s="19"/>
      <c r="H26" s="20"/>
    </row>
    <row r="27" spans="2:19" x14ac:dyDescent="0.25">
      <c r="H27" s="20"/>
    </row>
    <row r="28" spans="2:19" x14ac:dyDescent="0.25">
      <c r="H28" s="20"/>
    </row>
    <row r="29" spans="2:19" x14ac:dyDescent="0.25">
      <c r="H29" s="20"/>
    </row>
    <row r="30" spans="2:19" x14ac:dyDescent="0.25">
      <c r="H30" s="20"/>
    </row>
    <row r="31" spans="2:19" x14ac:dyDescent="0.25">
      <c r="H31" s="20"/>
    </row>
    <row r="32" spans="2:19" x14ac:dyDescent="0.25">
      <c r="H32" s="20"/>
    </row>
    <row r="33" spans="8:8" x14ac:dyDescent="0.25">
      <c r="H33" s="20"/>
    </row>
    <row r="34" spans="8:8" x14ac:dyDescent="0.25">
      <c r="H34" s="20"/>
    </row>
    <row r="35" spans="8:8" x14ac:dyDescent="0.25">
      <c r="H35" s="20"/>
    </row>
    <row r="36" spans="8:8" x14ac:dyDescent="0.25">
      <c r="H36" s="20"/>
    </row>
    <row r="37" spans="8:8" x14ac:dyDescent="0.25">
      <c r="H37" s="20"/>
    </row>
    <row r="38" spans="8:8" x14ac:dyDescent="0.25">
      <c r="H38" s="20"/>
    </row>
    <row r="39" spans="8:8" x14ac:dyDescent="0.25">
      <c r="H39" s="20"/>
    </row>
    <row r="40" spans="8:8" x14ac:dyDescent="0.25">
      <c r="H40" s="20"/>
    </row>
    <row r="41" spans="8:8" x14ac:dyDescent="0.25">
      <c r="H41" s="20"/>
    </row>
    <row r="42" spans="8:8" x14ac:dyDescent="0.25">
      <c r="H42" s="20"/>
    </row>
    <row r="43" spans="8:8" x14ac:dyDescent="0.25">
      <c r="H43" s="20"/>
    </row>
  </sheetData>
  <mergeCells count="21">
    <mergeCell ref="P22:R22"/>
    <mergeCell ref="P21:R21"/>
    <mergeCell ref="M21:N21"/>
    <mergeCell ref="M20:N20"/>
    <mergeCell ref="M22:N22"/>
    <mergeCell ref="J22:K22"/>
    <mergeCell ref="G22:H22"/>
    <mergeCell ref="Q7:S7"/>
    <mergeCell ref="M7:O7"/>
    <mergeCell ref="C20:E20"/>
    <mergeCell ref="C21:E21"/>
    <mergeCell ref="C22:E22"/>
    <mergeCell ref="G20:H20"/>
    <mergeCell ref="G21:H21"/>
    <mergeCell ref="J20:K20"/>
    <mergeCell ref="J21:K21"/>
    <mergeCell ref="D7:F7"/>
    <mergeCell ref="G7:I7"/>
    <mergeCell ref="J7:L7"/>
    <mergeCell ref="B7:C7"/>
    <mergeCell ref="Q20:R20"/>
  </mergeCells>
  <pageMargins left="0.7" right="0.7" top="0.75" bottom="0.75" header="0.3" footer="0.3"/>
  <pageSetup paperSize="9" orientation="portrait" r:id="rId1"/>
  <ignoredErrors>
    <ignoredError sqref="F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Linux RedHat</vt:lpstr>
      <vt:lpstr>iMac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Godinho, Carlos (Nokia - PT/Amadora)</dc:creator>
  <cp:lastModifiedBy>Godinho, Carlos (Nokia - PT/Amadora)</cp:lastModifiedBy>
  <dcterms:created xsi:type="dcterms:W3CDTF">2019-04-17T17:37:21Z</dcterms:created>
  <dcterms:modified xsi:type="dcterms:W3CDTF">2019-04-20T10:46:41Z</dcterms:modified>
</cp:coreProperties>
</file>