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njaybasu/Box/Analytics Team/Research/Research projects/One medical/"/>
    </mc:Choice>
  </mc:AlternateContent>
  <xr:revisionPtr revIDLastSave="0" documentId="13_ncr:1_{B92553CB-34F7-D842-9288-8BEC37C31F10}" xr6:coauthVersionLast="44" xr6:coauthVersionMax="44" xr10:uidLastSave="{00000000-0000-0000-0000-000000000000}"/>
  <bookViews>
    <workbookView xWindow="-35960" yWindow="-7000" windowWidth="28800" windowHeight="17540" activeTab="10" xr2:uid="{922A7465-6850-D143-BC7B-C5038204CF4E}"/>
  </bookViews>
  <sheets>
    <sheet name="Table1" sheetId="8" r:id="rId1"/>
    <sheet name="Table2" sheetId="9" r:id="rId2"/>
    <sheet name="eTable4" sheetId="2" r:id="rId3"/>
    <sheet name="eTable5" sheetId="3" r:id="rId4"/>
    <sheet name="eTable6" sheetId="4" r:id="rId5"/>
    <sheet name="eTable7" sheetId="5" r:id="rId6"/>
    <sheet name="eTable8" sheetId="6" r:id="rId7"/>
    <sheet name="eTable9" sheetId="7" r:id="rId8"/>
    <sheet name="eTable10" sheetId="17" r:id="rId9"/>
    <sheet name="eTable11" sheetId="13" r:id="rId10"/>
    <sheet name="eTable12" sheetId="10" r:id="rId11"/>
    <sheet name="eTable13" sheetId="11" r:id="rId12"/>
    <sheet name="eTable14" sheetId="12" r:id="rId13"/>
    <sheet name="fig inputs" sheetId="18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" i="18" l="1"/>
  <c r="C4" i="18"/>
  <c r="C18" i="18" s="1"/>
  <c r="D4" i="18"/>
  <c r="D18" i="18" s="1"/>
  <c r="E4" i="18"/>
  <c r="F4" i="18"/>
  <c r="G4" i="18"/>
  <c r="G18" i="18" s="1"/>
  <c r="H4" i="18"/>
  <c r="H18" i="18" s="1"/>
  <c r="I4" i="18"/>
  <c r="I18" i="18" s="1"/>
  <c r="J4" i="18"/>
  <c r="J18" i="18" s="1"/>
  <c r="K4" i="18"/>
  <c r="K18" i="18" s="1"/>
  <c r="L4" i="18"/>
  <c r="L18" i="18" s="1"/>
  <c r="M4" i="18"/>
  <c r="M18" i="18" s="1"/>
  <c r="B9" i="18"/>
  <c r="B21" i="18" s="1"/>
  <c r="C9" i="18"/>
  <c r="C21" i="18" s="1"/>
  <c r="D9" i="18"/>
  <c r="D21" i="18" s="1"/>
  <c r="E9" i="18"/>
  <c r="E21" i="18" s="1"/>
  <c r="F9" i="18"/>
  <c r="F21" i="18" s="1"/>
  <c r="G9" i="18"/>
  <c r="G21" i="18" s="1"/>
  <c r="H9" i="18"/>
  <c r="H21" i="18" s="1"/>
  <c r="I9" i="18"/>
  <c r="J9" i="18"/>
  <c r="J21" i="18" s="1"/>
  <c r="K9" i="18"/>
  <c r="K21" i="18" s="1"/>
  <c r="B14" i="18"/>
  <c r="B24" i="18" s="1"/>
  <c r="C14" i="18"/>
  <c r="C24" i="18" s="1"/>
  <c r="D14" i="18"/>
  <c r="D24" i="18" s="1"/>
  <c r="E14" i="18"/>
  <c r="E24" i="18" s="1"/>
  <c r="F14" i="18"/>
  <c r="F24" i="18" s="1"/>
  <c r="G14" i="18"/>
  <c r="G24" i="18" s="1"/>
  <c r="H14" i="18"/>
  <c r="H24" i="18" s="1"/>
  <c r="I14" i="18"/>
  <c r="I24" i="18" s="1"/>
  <c r="J14" i="18"/>
  <c r="J24" i="18" s="1"/>
  <c r="K14" i="18"/>
  <c r="K24" i="18" s="1"/>
  <c r="B18" i="18"/>
  <c r="E18" i="18"/>
  <c r="F18" i="18"/>
  <c r="I21" i="18"/>
  <c r="B28" i="3"/>
  <c r="C28" i="3"/>
  <c r="E28" i="3"/>
  <c r="F28" i="3"/>
  <c r="G28" i="3"/>
  <c r="H28" i="3"/>
  <c r="I28" i="3"/>
  <c r="J28" i="3"/>
  <c r="K28" i="3"/>
  <c r="L28" i="3"/>
  <c r="B27" i="3"/>
  <c r="C27" i="3"/>
  <c r="E27" i="3"/>
  <c r="F27" i="3"/>
  <c r="G27" i="3"/>
  <c r="H27" i="3"/>
  <c r="I27" i="3"/>
  <c r="J27" i="3"/>
  <c r="K27" i="3"/>
  <c r="L27" i="3"/>
  <c r="B30" i="2"/>
  <c r="C30" i="2"/>
  <c r="D30" i="2"/>
  <c r="E30" i="2"/>
  <c r="E31" i="2" s="1"/>
  <c r="F30" i="2"/>
  <c r="F31" i="2" s="1"/>
  <c r="G30" i="2"/>
  <c r="G31" i="2" s="1"/>
  <c r="H30" i="2"/>
  <c r="H31" i="2" s="1"/>
  <c r="I30" i="2"/>
  <c r="I31" i="2" s="1"/>
  <c r="J30" i="2"/>
  <c r="K30" i="2"/>
  <c r="L30" i="2"/>
  <c r="M30" i="2"/>
  <c r="M31" i="2" s="1"/>
  <c r="N30" i="2"/>
  <c r="N31" i="2" s="1"/>
  <c r="B31" i="2"/>
  <c r="C31" i="2"/>
  <c r="D31" i="2"/>
  <c r="J31" i="2"/>
  <c r="K31" i="2"/>
  <c r="L31" i="2"/>
  <c r="D27" i="3"/>
  <c r="D28" i="3" s="1"/>
  <c r="B22" i="4"/>
  <c r="B23" i="4" s="1"/>
  <c r="C22" i="4"/>
  <c r="D22" i="4"/>
  <c r="E22" i="4"/>
  <c r="F22" i="4"/>
  <c r="F23" i="4" s="1"/>
  <c r="G22" i="4"/>
  <c r="G23" i="4" s="1"/>
  <c r="H22" i="4"/>
  <c r="H23" i="4" s="1"/>
  <c r="I22" i="4"/>
  <c r="I23" i="4" s="1"/>
  <c r="J22" i="4"/>
  <c r="J23" i="4" s="1"/>
  <c r="K22" i="4"/>
  <c r="L22" i="4"/>
  <c r="C23" i="4"/>
  <c r="D23" i="4"/>
  <c r="E23" i="4"/>
  <c r="K23" i="4"/>
  <c r="L23" i="4"/>
</calcChain>
</file>

<file path=xl/sharedStrings.xml><?xml version="1.0" encoding="utf-8"?>
<sst xmlns="http://schemas.openxmlformats.org/spreadsheetml/2006/main" count="1792" uniqueCount="1121">
  <si>
    <t>Total Spend</t>
  </si>
  <si>
    <t>Emergency</t>
  </si>
  <si>
    <t>Hospital</t>
  </si>
  <si>
    <t>Primary Care</t>
  </si>
  <si>
    <t>Specialist</t>
  </si>
  <si>
    <t>Mental Health</t>
  </si>
  <si>
    <t>Physical Therapy</t>
  </si>
  <si>
    <t>Rx</t>
  </si>
  <si>
    <t>Drug admin</t>
  </si>
  <si>
    <t>Surgery</t>
  </si>
  <si>
    <t>Maternity</t>
  </si>
  <si>
    <t>Labs</t>
  </si>
  <si>
    <t>Radiology</t>
  </si>
  <si>
    <r>
      <t>1.8</t>
    </r>
    <r>
      <rPr>
        <vertAlign val="superscript"/>
        <sz val="12"/>
        <color theme="1"/>
        <rFont val="Times"/>
        <family val="1"/>
      </rPr>
      <t>***</t>
    </r>
  </si>
  <si>
    <r>
      <t>0.7</t>
    </r>
    <r>
      <rPr>
        <vertAlign val="superscript"/>
        <sz val="12"/>
        <color theme="1"/>
        <rFont val="Times"/>
        <family val="1"/>
      </rPr>
      <t>***</t>
    </r>
  </si>
  <si>
    <r>
      <t>1.3</t>
    </r>
    <r>
      <rPr>
        <vertAlign val="superscript"/>
        <sz val="12"/>
        <color theme="1"/>
        <rFont val="Times"/>
        <family val="1"/>
      </rPr>
      <t>***</t>
    </r>
  </si>
  <si>
    <r>
      <t>-0.3</t>
    </r>
    <r>
      <rPr>
        <vertAlign val="superscript"/>
        <sz val="12"/>
        <color theme="1"/>
        <rFont val="Times"/>
        <family val="1"/>
      </rPr>
      <t>***</t>
    </r>
  </si>
  <si>
    <r>
      <t>1.0</t>
    </r>
    <r>
      <rPr>
        <vertAlign val="superscript"/>
        <sz val="12"/>
        <color theme="1"/>
        <rFont val="Times"/>
        <family val="1"/>
      </rPr>
      <t>***</t>
    </r>
  </si>
  <si>
    <r>
      <t>0.9</t>
    </r>
    <r>
      <rPr>
        <vertAlign val="superscript"/>
        <sz val="12"/>
        <color theme="1"/>
        <rFont val="Times"/>
        <family val="1"/>
      </rPr>
      <t>***</t>
    </r>
  </si>
  <si>
    <r>
      <t>1.6</t>
    </r>
    <r>
      <rPr>
        <vertAlign val="superscript"/>
        <sz val="12"/>
        <color theme="1"/>
        <rFont val="Times"/>
        <family val="1"/>
      </rPr>
      <t>***</t>
    </r>
  </si>
  <si>
    <t>Observations</t>
  </si>
  <si>
    <t>Log Likelihood</t>
  </si>
  <si>
    <t>Akaike Inf. Crit.</t>
  </si>
  <si>
    <t>Note:</t>
  </si>
  <si>
    <r>
      <t>*</t>
    </r>
    <r>
      <rPr>
        <sz val="12"/>
        <color theme="1"/>
        <rFont val="Times"/>
        <family val="1"/>
      </rPr>
      <t>p&lt;0.05; </t>
    </r>
    <r>
      <rPr>
        <vertAlign val="superscript"/>
        <sz val="12"/>
        <color theme="1"/>
        <rFont val="Times"/>
        <family val="1"/>
      </rPr>
      <t>**</t>
    </r>
    <r>
      <rPr>
        <sz val="12"/>
        <color theme="1"/>
        <rFont val="Times"/>
        <family val="1"/>
      </rPr>
      <t>p&lt;0.01; </t>
    </r>
    <r>
      <rPr>
        <vertAlign val="superscript"/>
        <sz val="12"/>
        <color theme="1"/>
        <rFont val="Times"/>
        <family val="1"/>
      </rPr>
      <t>***</t>
    </r>
    <r>
      <rPr>
        <sz val="12"/>
        <color theme="1"/>
        <rFont val="Times"/>
        <family val="1"/>
      </rPr>
      <t>p&lt;0.001</t>
    </r>
  </si>
  <si>
    <t>Utilization</t>
  </si>
  <si>
    <r>
      <t>-0.5</t>
    </r>
    <r>
      <rPr>
        <vertAlign val="superscript"/>
        <sz val="12"/>
        <color theme="1"/>
        <rFont val="Times"/>
        <family val="1"/>
      </rPr>
      <t>**</t>
    </r>
  </si>
  <si>
    <r>
      <t>-0.1</t>
    </r>
    <r>
      <rPr>
        <vertAlign val="superscript"/>
        <sz val="12"/>
        <color theme="1"/>
        <rFont val="Times"/>
        <family val="1"/>
      </rPr>
      <t>***</t>
    </r>
  </si>
  <si>
    <r>
      <t>-0.4</t>
    </r>
    <r>
      <rPr>
        <vertAlign val="superscript"/>
        <sz val="12"/>
        <color theme="1"/>
        <rFont val="Times"/>
        <family val="1"/>
      </rPr>
      <t>**</t>
    </r>
  </si>
  <si>
    <t>(-0.7, -0.1)</t>
  </si>
  <si>
    <r>
      <t>-0.4</t>
    </r>
    <r>
      <rPr>
        <vertAlign val="superscript"/>
        <sz val="12"/>
        <color theme="1"/>
        <rFont val="Times"/>
        <family val="1"/>
      </rPr>
      <t>*</t>
    </r>
  </si>
  <si>
    <r>
      <t>0.1</t>
    </r>
    <r>
      <rPr>
        <vertAlign val="superscript"/>
        <sz val="12"/>
        <color theme="1"/>
        <rFont val="Times"/>
        <family val="1"/>
      </rPr>
      <t>***</t>
    </r>
  </si>
  <si>
    <t>(0.1, 0.2)</t>
  </si>
  <si>
    <t>(-0.6, 0.2)</t>
  </si>
  <si>
    <r>
      <t>-0.03</t>
    </r>
    <r>
      <rPr>
        <vertAlign val="superscript"/>
        <sz val="12"/>
        <color theme="1"/>
        <rFont val="Times"/>
        <family val="1"/>
      </rPr>
      <t>***</t>
    </r>
  </si>
  <si>
    <t>(-0.1, -0.1)</t>
  </si>
  <si>
    <t>(-0.2, -0.1)</t>
  </si>
  <si>
    <t>Cost per Utilization</t>
  </si>
  <si>
    <r>
      <t>2.2</t>
    </r>
    <r>
      <rPr>
        <vertAlign val="superscript"/>
        <sz val="12"/>
        <color theme="1"/>
        <rFont val="Times"/>
        <family val="1"/>
      </rPr>
      <t>***</t>
    </r>
  </si>
  <si>
    <r>
      <t>-0.01</t>
    </r>
    <r>
      <rPr>
        <vertAlign val="superscript"/>
        <sz val="12"/>
        <color theme="1"/>
        <rFont val="Times"/>
        <family val="1"/>
      </rPr>
      <t>***</t>
    </r>
  </si>
  <si>
    <r>
      <t>-0.2</t>
    </r>
    <r>
      <rPr>
        <vertAlign val="superscript"/>
        <sz val="12"/>
        <color theme="1"/>
        <rFont val="Times"/>
        <family val="1"/>
      </rPr>
      <t>*</t>
    </r>
  </si>
  <si>
    <r>
      <t>-0.6</t>
    </r>
    <r>
      <rPr>
        <vertAlign val="superscript"/>
        <sz val="12"/>
        <color theme="1"/>
        <rFont val="Times"/>
        <family val="1"/>
      </rPr>
      <t>***</t>
    </r>
  </si>
  <si>
    <r>
      <t>1.2</t>
    </r>
    <r>
      <rPr>
        <vertAlign val="superscript"/>
        <sz val="12"/>
        <color theme="1"/>
        <rFont val="Times"/>
        <family val="1"/>
      </rPr>
      <t>***</t>
    </r>
  </si>
  <si>
    <t>(-0.4, 0.2)</t>
  </si>
  <si>
    <t>(0.5, 1.3)</t>
  </si>
  <si>
    <t>(-0.1, 0.3)</t>
  </si>
  <si>
    <r>
      <t>-0.1</t>
    </r>
    <r>
      <rPr>
        <vertAlign val="superscript"/>
        <sz val="12"/>
        <color theme="1"/>
        <rFont val="Times"/>
        <family val="1"/>
      </rPr>
      <t>**</t>
    </r>
  </si>
  <si>
    <t>(-0.3, 0.2)</t>
  </si>
  <si>
    <t>(-0.1, 0.1)</t>
  </si>
  <si>
    <r>
      <t>-0.6</t>
    </r>
    <r>
      <rPr>
        <vertAlign val="superscript"/>
        <sz val="12"/>
        <color theme="1"/>
        <rFont val="Times"/>
        <family val="1"/>
      </rPr>
      <t>*</t>
    </r>
  </si>
  <si>
    <r>
      <t>-0.1</t>
    </r>
    <r>
      <rPr>
        <vertAlign val="superscript"/>
        <sz val="12"/>
        <color theme="1"/>
        <rFont val="Times"/>
        <family val="1"/>
      </rPr>
      <t>*</t>
    </r>
  </si>
  <si>
    <r>
      <t>-0.2</t>
    </r>
    <r>
      <rPr>
        <vertAlign val="superscript"/>
        <sz val="12"/>
        <color theme="1"/>
        <rFont val="Times"/>
        <family val="1"/>
      </rPr>
      <t>***</t>
    </r>
  </si>
  <si>
    <t>(-0.1, -0.01)</t>
  </si>
  <si>
    <t xml:space="preserve">                               </t>
  </si>
  <si>
    <t>Stratified by om_flag</t>
  </si>
  <si>
    <t xml:space="preserve"> </t>
  </si>
  <si>
    <t>SMD</t>
  </si>
  <si>
    <t xml:space="preserve">  </t>
  </si>
  <si>
    <t>n</t>
  </si>
  <si>
    <t xml:space="preserve">     </t>
  </si>
  <si>
    <t>age (mean (SD))</t>
  </si>
  <si>
    <t>hcc (mean (SD))</t>
  </si>
  <si>
    <t>mm (mean (SD))</t>
  </si>
  <si>
    <t>cost_md (mean (SD))</t>
  </si>
  <si>
    <t>cost_rx (mean (SD))</t>
  </si>
  <si>
    <t>cost_er (mean (SD))</t>
  </si>
  <si>
    <t>cost_hosp (mean (SD))</t>
  </si>
  <si>
    <t>cost_pcp (mean (SD))</t>
  </si>
  <si>
    <t>cost_spec (mean (SD))</t>
  </si>
  <si>
    <t>cost_mh (mean (SD))</t>
  </si>
  <si>
    <t>cost_pt (mean (SD))</t>
  </si>
  <si>
    <t>cost_drugadmin (mean (SD))</t>
  </si>
  <si>
    <t>cost_surg (mean (SD))</t>
  </si>
  <si>
    <t>cost_maternity (mean (SD))</t>
  </si>
  <si>
    <t>cost_labs (mean (SD))</t>
  </si>
  <si>
    <t>cost_rads (mean (SD))</t>
  </si>
  <si>
    <t>count_er (mean (SD))</t>
  </si>
  <si>
    <t>count_hosp (mean (SD))</t>
  </si>
  <si>
    <t>count_pcp (mean (SD))</t>
  </si>
  <si>
    <t>count_spec (mean (SD))</t>
  </si>
  <si>
    <t>count_mh (mean (SD))</t>
  </si>
  <si>
    <t>count_pt (mean (SD))</t>
  </si>
  <si>
    <t>count_drugadmin (mean (SD))</t>
  </si>
  <si>
    <t>count_surg (mean (SD))</t>
  </si>
  <si>
    <t>count_maternity (mean (SD))</t>
  </si>
  <si>
    <t>count_labs (mean (SD))</t>
  </si>
  <si>
    <t>count_rads (mean (SD))</t>
  </si>
  <si>
    <t>(-0.5, 0.4)</t>
  </si>
  <si>
    <t>(-0.4, 0.3)</t>
  </si>
  <si>
    <t>(-0.3, -0.1)</t>
  </si>
  <si>
    <t>(-0.2, 0.3)</t>
  </si>
  <si>
    <t>(-0.04, -0.02)</t>
  </si>
  <si>
    <t>0.1 (0.4)</t>
  </si>
  <si>
    <t>cost_per_er (mean (SD))</t>
  </si>
  <si>
    <t>cost_per_hosp (mean (SD))</t>
  </si>
  <si>
    <t>cost_per_pcp (mean (SD))</t>
  </si>
  <si>
    <t>cost_per_spec (mean (SD))</t>
  </si>
  <si>
    <t>cost_per_mh (mean (SD))</t>
  </si>
  <si>
    <t>cost_per_pt (mean (SD))</t>
  </si>
  <si>
    <t>cost_per_drugadmin (mean (SD))</t>
  </si>
  <si>
    <t>cost_per_surg (mean (SD))</t>
  </si>
  <si>
    <t>cost_per_maternity (mean (SD))</t>
  </si>
  <si>
    <t>cost_per_labs (mean (SD))</t>
  </si>
  <si>
    <t>cost_per_rads (mean (SD))</t>
  </si>
  <si>
    <t>om_flag</t>
  </si>
  <si>
    <t>age</t>
  </si>
  <si>
    <r>
      <t>1.7</t>
    </r>
    <r>
      <rPr>
        <vertAlign val="superscript"/>
        <sz val="12"/>
        <color theme="1"/>
        <rFont val="Times"/>
        <family val="1"/>
      </rPr>
      <t>**</t>
    </r>
  </si>
  <si>
    <t>female</t>
  </si>
  <si>
    <t>mm</t>
  </si>
  <si>
    <t>hcc</t>
  </si>
  <si>
    <t>(-0.2, 0.2)</t>
  </si>
  <si>
    <t>(-0.1, 0.2)</t>
  </si>
  <si>
    <t>(-0.2, 0.1)</t>
  </si>
  <si>
    <t>(-0.5, 0.1)</t>
  </si>
  <si>
    <t>(-0.4, 0.1)</t>
  </si>
  <si>
    <t>(-0.8, -0.1)</t>
  </si>
  <si>
    <t>(-0.5, 0.5)</t>
  </si>
  <si>
    <r>
      <t>-0.01</t>
    </r>
    <r>
      <rPr>
        <vertAlign val="superscript"/>
        <sz val="12"/>
        <color theme="1"/>
        <rFont val="Times"/>
        <family val="1"/>
      </rPr>
      <t>*</t>
    </r>
  </si>
  <si>
    <r>
      <t>-0.004</t>
    </r>
    <r>
      <rPr>
        <vertAlign val="superscript"/>
        <sz val="12"/>
        <color theme="1"/>
        <rFont val="Times"/>
        <family val="1"/>
      </rPr>
      <t>**</t>
    </r>
  </si>
  <si>
    <t>(-0.1, 0.03)</t>
  </si>
  <si>
    <t>(-0.01, -0.001)</t>
  </si>
  <si>
    <r>
      <t>-0.7</t>
    </r>
    <r>
      <rPr>
        <vertAlign val="superscript"/>
        <sz val="12"/>
        <color theme="1"/>
        <rFont val="Times"/>
        <family val="1"/>
      </rPr>
      <t>**</t>
    </r>
  </si>
  <si>
    <r>
      <t>0.1</t>
    </r>
    <r>
      <rPr>
        <vertAlign val="superscript"/>
        <sz val="12"/>
        <color theme="1"/>
        <rFont val="Times"/>
        <family val="1"/>
      </rPr>
      <t>*</t>
    </r>
  </si>
  <si>
    <r>
      <t>-0.3</t>
    </r>
    <r>
      <rPr>
        <vertAlign val="superscript"/>
        <sz val="12"/>
        <color theme="1"/>
        <rFont val="Times"/>
        <family val="1"/>
      </rPr>
      <t>**</t>
    </r>
  </si>
  <si>
    <t>(0.3, 1.1)</t>
  </si>
  <si>
    <r>
      <t>-1.1</t>
    </r>
    <r>
      <rPr>
        <vertAlign val="superscript"/>
        <sz val="12"/>
        <color theme="1"/>
        <rFont val="Times"/>
        <family val="1"/>
      </rPr>
      <t>***</t>
    </r>
  </si>
  <si>
    <r>
      <t>1.5</t>
    </r>
    <r>
      <rPr>
        <vertAlign val="superscript"/>
        <sz val="12"/>
        <color theme="1"/>
        <rFont val="Times"/>
        <family val="1"/>
      </rPr>
      <t>***</t>
    </r>
  </si>
  <si>
    <r>
      <t>15.9</t>
    </r>
    <r>
      <rPr>
        <vertAlign val="superscript"/>
        <sz val="12"/>
        <color theme="1"/>
        <rFont val="Times"/>
        <family val="1"/>
      </rPr>
      <t>***</t>
    </r>
  </si>
  <si>
    <t>(-0.1, 1.0)</t>
  </si>
  <si>
    <r>
      <t>-0.5</t>
    </r>
    <r>
      <rPr>
        <vertAlign val="superscript"/>
        <sz val="12"/>
        <color theme="1"/>
        <rFont val="Times"/>
        <family val="1"/>
      </rPr>
      <t>***</t>
    </r>
  </si>
  <si>
    <t>(-0.5, -0.1)</t>
  </si>
  <si>
    <t>(-0.02, -0.002)</t>
  </si>
  <si>
    <t>(-0.3, 0.4)</t>
  </si>
  <si>
    <t>(-0.2, 0.7)</t>
  </si>
  <si>
    <r>
      <t>-0.2</t>
    </r>
    <r>
      <rPr>
        <vertAlign val="superscript"/>
        <sz val="12"/>
        <color theme="1"/>
        <rFont val="Times"/>
        <family val="1"/>
      </rPr>
      <t>**</t>
    </r>
  </si>
  <si>
    <t>(-0.1, 0.02)</t>
  </si>
  <si>
    <t>(-0.4, -0.1)</t>
  </si>
  <si>
    <t>(-0.4, -0.2)</t>
  </si>
  <si>
    <t>(0.6, 2.7)</t>
  </si>
  <si>
    <t>26.6 (15.7)</t>
  </si>
  <si>
    <t>30.6 (8.6)</t>
  </si>
  <si>
    <t>female = TRUE (%)</t>
  </si>
  <si>
    <t>8615 (40.0)</t>
  </si>
  <si>
    <t>296 (15.0)</t>
  </si>
  <si>
    <t>0.1 (0.2)</t>
  </si>
  <si>
    <t>28.3 (15.9)</t>
  </si>
  <si>
    <t>32.7 (14.1)</t>
  </si>
  <si>
    <t>565.6 (2918.8)</t>
  </si>
  <si>
    <t>239.1 (537.1)</t>
  </si>
  <si>
    <t>50.3 (684.2)</t>
  </si>
  <si>
    <t>25.3 (164.4)</t>
  </si>
  <si>
    <t>32.4 (145.4)</t>
  </si>
  <si>
    <t>23.0 (129.5)</t>
  </si>
  <si>
    <t>28.6 (452.3)</t>
  </si>
  <si>
    <t>6.0 (93.0)</t>
  </si>
  <si>
    <t>21.0 (59.4)</t>
  </si>
  <si>
    <t>29.8 (42.0)</t>
  </si>
  <si>
    <t>8.1 (25.6)</t>
  </si>
  <si>
    <t>2.8 (6.4)</t>
  </si>
  <si>
    <t>6.6 (87.1)</t>
  </si>
  <si>
    <t>7.0 (37.2)</t>
  </si>
  <si>
    <t>7.8 (47.9)</t>
  </si>
  <si>
    <t>11.0 (49.5)</t>
  </si>
  <si>
    <t>14.5 (345.1)</t>
  </si>
  <si>
    <t>7.5 (85.0)</t>
  </si>
  <si>
    <t>78.5 (798.9)</t>
  </si>
  <si>
    <t>16.2 (97.7)</t>
  </si>
  <si>
    <t>23.9 (467.7)</t>
  </si>
  <si>
    <t>0.6 (15.2)</t>
  </si>
  <si>
    <t>12.8 (81.6)</t>
  </si>
  <si>
    <t>6.7 (15.6)</t>
  </si>
  <si>
    <t>14.6 (117.4)</t>
  </si>
  <si>
    <t>5.6 (33.5)</t>
  </si>
  <si>
    <t>96.0 (445.2)</t>
  </si>
  <si>
    <t>54.4 (229.5)</t>
  </si>
  <si>
    <t>17.1 (176.9)</t>
  </si>
  <si>
    <t>3.2 (32.9)</t>
  </si>
  <si>
    <t>180.4 (525.4)</t>
  </si>
  <si>
    <t>179.3 (249.9)</t>
  </si>
  <si>
    <t>73.6 (242.6)</t>
  </si>
  <si>
    <t>21.7 (45.1)</t>
  </si>
  <si>
    <t>29.3 (272.8)</t>
  </si>
  <si>
    <t>41.3 (203.7)</t>
  </si>
  <si>
    <t>188.4 (1103.0)</t>
  </si>
  <si>
    <t>182.3 (769.0)</t>
  </si>
  <si>
    <t>127.9 (620.9)</t>
  </si>
  <si>
    <t>75.6 (217.4)</t>
  </si>
  <si>
    <t>83.5 (381.9)</t>
  </si>
  <si>
    <t>31.2 (103.1)</t>
  </si>
  <si>
    <t>2.3 (30.7)</t>
  </si>
  <si>
    <t>0.0 (1.0)</t>
  </si>
  <si>
    <t>380.8 (1451.9)</t>
  </si>
  <si>
    <t>309.0 (502.4)</t>
  </si>
  <si>
    <t>74.5 (236.6)</t>
  </si>
  <si>
    <t>34.4 (98.7)</t>
  </si>
  <si>
    <t>385.3 (270.7)</t>
  </si>
  <si>
    <t>414.7 (354.0)</t>
  </si>
  <si>
    <t>1301.1 (3443.6)</t>
  </si>
  <si>
    <t>2504.6 (6220.3)</t>
  </si>
  <si>
    <t>121.8 (44.9)</t>
  </si>
  <si>
    <t>170.1 (39.6)</t>
  </si>
  <si>
    <t>116.8 (47.2)</t>
  </si>
  <si>
    <t>126.6 (56.1)</t>
  </si>
  <si>
    <t>314.8 (1263.4)</t>
  </si>
  <si>
    <t>198.1 (337.1)</t>
  </si>
  <si>
    <t>48.1 (59.4)</t>
  </si>
  <si>
    <t>66.6 (41.0)</t>
  </si>
  <si>
    <t>74.2 (549.6)</t>
  </si>
  <si>
    <t>74.5 (111.7)</t>
  </si>
  <si>
    <t>632.1 (2181.2)</t>
  </si>
  <si>
    <t>373.7 (1607.5)</t>
  </si>
  <si>
    <t>12969.2 (43094.3)</t>
  </si>
  <si>
    <t>13319.2 (10574.6)</t>
  </si>
  <si>
    <t>28.1 (37.0)</t>
  </si>
  <si>
    <t>25.8 (29.4)</t>
  </si>
  <si>
    <t>142.8 (196.3)</t>
  </si>
  <si>
    <t>131.9 (199.3)</t>
  </si>
  <si>
    <t>31.4 (14.9)</t>
  </si>
  <si>
    <t>30.7 (8.4)</t>
  </si>
  <si>
    <t>276 (18.5)</t>
  </si>
  <si>
    <t>265 (17.7)</t>
  </si>
  <si>
    <t>33.4 (14.2)</t>
  </si>
  <si>
    <t>33.5 (13.7)</t>
  </si>
  <si>
    <t>599.2 (1665.3)</t>
  </si>
  <si>
    <t>240.6 (566.9)</t>
  </si>
  <si>
    <t>79.9 (647.5)</t>
  </si>
  <si>
    <t>23.3 (159.7)</t>
  </si>
  <si>
    <t>36.2 (131.8)</t>
  </si>
  <si>
    <t>25.8 (134.9)</t>
  </si>
  <si>
    <t>12.6 (134.4)</t>
  </si>
  <si>
    <t>4.6 (65.7)</t>
  </si>
  <si>
    <t>34.9 (77.3)</t>
  </si>
  <si>
    <t>27.8 (35.1)</t>
  </si>
  <si>
    <t>13.6 (45.7)</t>
  </si>
  <si>
    <t>2.9 (6.6)</t>
  </si>
  <si>
    <t>10.7 (78.2)</t>
  </si>
  <si>
    <t>7.0 (39.1)</t>
  </si>
  <si>
    <t>16.2 (64.9)</t>
  </si>
  <si>
    <t>11.0 (51.1)</t>
  </si>
  <si>
    <t>14.7 (62.0)</t>
  </si>
  <si>
    <t>7.6 (96.6)</t>
  </si>
  <si>
    <t>62.2 (262.1)</t>
  </si>
  <si>
    <t>16.2 (92.4)</t>
  </si>
  <si>
    <t>28.7 (500.7)</t>
  </si>
  <si>
    <t>0.4 (12.8)</t>
  </si>
  <si>
    <t>18.6 (90.0)</t>
  </si>
  <si>
    <t>6.9 (16.4)</t>
  </si>
  <si>
    <t>15.0 (44.2)</t>
  </si>
  <si>
    <t>6.6 (37.7)</t>
  </si>
  <si>
    <t>104.7 (439.2)</t>
  </si>
  <si>
    <t>62.1 (249.9)</t>
  </si>
  <si>
    <t>10.8 (60.6)</t>
  </si>
  <si>
    <t>3.4 (35.8)</t>
  </si>
  <si>
    <t>274.6 (622.2)</t>
  </si>
  <si>
    <t>168.0 (204.0)</t>
  </si>
  <si>
    <t>116.4 (233.8)</t>
  </si>
  <si>
    <t>23.1 (45.5)</t>
  </si>
  <si>
    <t>47.4 (201.6)</t>
  </si>
  <si>
    <t>41.5 (205.5)</t>
  </si>
  <si>
    <t>367.3 (1483.1)</t>
  </si>
  <si>
    <t>187.1 (807.2)</t>
  </si>
  <si>
    <t>214.4 (878.6)</t>
  </si>
  <si>
    <t>70.7 (159.8)</t>
  </si>
  <si>
    <t>105.7 (277.8)</t>
  </si>
  <si>
    <t>30.1 (101.1)</t>
  </si>
  <si>
    <t>1.4 (16.7)</t>
  </si>
  <si>
    <t>606.7 (2030.0)</t>
  </si>
  <si>
    <t>324.1 (517.6)</t>
  </si>
  <si>
    <t>89.6 (197.2)</t>
  </si>
  <si>
    <t>36.1 (95.7)</t>
  </si>
  <si>
    <t>360.7 (217.7)</t>
  </si>
  <si>
    <t>426.3 (309.4)</t>
  </si>
  <si>
    <t>1264.1 (2256.1)</t>
  </si>
  <si>
    <t>1760.4 (2598.5)</t>
  </si>
  <si>
    <t>138.0 (53.5)</t>
  </si>
  <si>
    <t>169.8 (39.4)</t>
  </si>
  <si>
    <t>118.3 (49.1)</t>
  </si>
  <si>
    <t>134.9 (49.4)</t>
  </si>
  <si>
    <t>166.4 (501.6)</t>
  </si>
  <si>
    <t>142.6 (475.4)</t>
  </si>
  <si>
    <t>48.8 (40.9)</t>
  </si>
  <si>
    <t>70.3 (69.8)</t>
  </si>
  <si>
    <t>57.0 (87.3)</t>
  </si>
  <si>
    <t>89.6 (144.7)</t>
  </si>
  <si>
    <t>434.5 (987.5)</t>
  </si>
  <si>
    <t>315.1 (989.8)</t>
  </si>
  <si>
    <t>7512.9 (9412.8)</t>
  </si>
  <si>
    <t>10194.2 (10144.6)</t>
  </si>
  <si>
    <t>27.8 (35.7)</t>
  </si>
  <si>
    <t>26.3 (31.7)</t>
  </si>
  <si>
    <t>144.5 (202.9)</t>
  </si>
  <si>
    <t>120.3 (169.3)</t>
  </si>
  <si>
    <t>Showing 1 to 27 of 211 entries, 3 total columns</t>
  </si>
  <si>
    <r>
      <t>-42.7</t>
    </r>
    <r>
      <rPr>
        <vertAlign val="superscript"/>
        <sz val="12"/>
        <color theme="1"/>
        <rFont val="Times"/>
        <family val="1"/>
      </rPr>
      <t>***</t>
    </r>
  </si>
  <si>
    <r>
      <t>-33.2</t>
    </r>
    <r>
      <rPr>
        <vertAlign val="superscript"/>
        <sz val="12"/>
        <color theme="1"/>
        <rFont val="Times"/>
        <family val="1"/>
      </rPr>
      <t>***</t>
    </r>
  </si>
  <si>
    <r>
      <t>-16.4</t>
    </r>
    <r>
      <rPr>
        <vertAlign val="superscript"/>
        <sz val="12"/>
        <color theme="1"/>
        <rFont val="Times"/>
        <family val="1"/>
      </rPr>
      <t>***</t>
    </r>
  </si>
  <si>
    <r>
      <t>14.1</t>
    </r>
    <r>
      <rPr>
        <vertAlign val="superscript"/>
        <sz val="12"/>
        <color theme="1"/>
        <rFont val="Times"/>
        <family val="1"/>
      </rPr>
      <t>***</t>
    </r>
  </si>
  <si>
    <r>
      <t>-65.2</t>
    </r>
    <r>
      <rPr>
        <vertAlign val="superscript"/>
        <sz val="12"/>
        <color theme="1"/>
        <rFont val="Times"/>
        <family val="1"/>
      </rPr>
      <t>***</t>
    </r>
  </si>
  <si>
    <r>
      <t>-42.4</t>
    </r>
    <r>
      <rPr>
        <vertAlign val="superscript"/>
        <sz val="12"/>
        <color theme="1"/>
        <rFont val="Times"/>
        <family val="1"/>
      </rPr>
      <t>***</t>
    </r>
  </si>
  <si>
    <r>
      <t>-32.9</t>
    </r>
    <r>
      <rPr>
        <vertAlign val="superscript"/>
        <sz val="12"/>
        <color theme="1"/>
        <rFont val="Times"/>
        <family val="1"/>
      </rPr>
      <t>***</t>
    </r>
  </si>
  <si>
    <r>
      <t>-55.5</t>
    </r>
    <r>
      <rPr>
        <vertAlign val="superscript"/>
        <sz val="12"/>
        <color theme="1"/>
        <rFont val="Times"/>
        <family val="1"/>
      </rPr>
      <t>***</t>
    </r>
  </si>
  <si>
    <r>
      <t>-12.6</t>
    </r>
    <r>
      <rPr>
        <vertAlign val="superscript"/>
        <sz val="12"/>
        <color theme="1"/>
        <rFont val="Times"/>
        <family val="1"/>
      </rPr>
      <t>***</t>
    </r>
  </si>
  <si>
    <r>
      <t>-36.7</t>
    </r>
    <r>
      <rPr>
        <vertAlign val="superscript"/>
        <sz val="12"/>
        <color theme="1"/>
        <rFont val="Times"/>
        <family val="1"/>
      </rPr>
      <t>***</t>
    </r>
  </si>
  <si>
    <r>
      <t>-46.6</t>
    </r>
    <r>
      <rPr>
        <vertAlign val="superscript"/>
        <sz val="12"/>
        <color theme="1"/>
        <rFont val="Times"/>
        <family val="1"/>
      </rPr>
      <t>***</t>
    </r>
  </si>
  <si>
    <t>(-52.2, -33.3)</t>
  </si>
  <si>
    <t>(-45.7, -20.6)</t>
  </si>
  <si>
    <t>(-22.5, -10.4)</t>
  </si>
  <si>
    <t>(7.1, 21.0)</t>
  </si>
  <si>
    <t>(-73.8, -56.7)</t>
  </si>
  <si>
    <t>(-4.0, 11.5)</t>
  </si>
  <si>
    <t>(-12.7, 6.2)</t>
  </si>
  <si>
    <t>(-53.9, -30.9)</t>
  </si>
  <si>
    <t>(-42.0, -23.7)</t>
  </si>
  <si>
    <t>(-67.5, -43.5)</t>
  </si>
  <si>
    <t>(-17.3, -7.8)</t>
  </si>
  <si>
    <t>(-45.5, -28.0)</t>
  </si>
  <si>
    <t>(-56.0, -37.2)</t>
  </si>
  <si>
    <r>
      <t>-0.5</t>
    </r>
    <r>
      <rPr>
        <vertAlign val="superscript"/>
        <sz val="12"/>
        <color theme="1"/>
        <rFont val="Times"/>
        <family val="1"/>
      </rPr>
      <t>*</t>
    </r>
  </si>
  <si>
    <r>
      <t>-0.8</t>
    </r>
    <r>
      <rPr>
        <vertAlign val="superscript"/>
        <sz val="12"/>
        <color theme="1"/>
        <rFont val="Times"/>
        <family val="1"/>
      </rPr>
      <t>**</t>
    </r>
  </si>
  <si>
    <r>
      <t>1.1</t>
    </r>
    <r>
      <rPr>
        <vertAlign val="superscript"/>
        <sz val="12"/>
        <color theme="1"/>
        <rFont val="Times"/>
        <family val="1"/>
      </rPr>
      <t>***</t>
    </r>
  </si>
  <si>
    <r>
      <t>-2.4</t>
    </r>
    <r>
      <rPr>
        <vertAlign val="superscript"/>
        <sz val="12"/>
        <color theme="1"/>
        <rFont val="Times"/>
        <family val="1"/>
      </rPr>
      <t>***</t>
    </r>
  </si>
  <si>
    <t>(-1.0, -0.1)</t>
  </si>
  <si>
    <t>(-1.4, -0.2)</t>
  </si>
  <si>
    <t>(-0.7, 0.04)</t>
  </si>
  <si>
    <t>(0.7, 1.5)</t>
  </si>
  <si>
    <t>(0.7, 1.7)</t>
  </si>
  <si>
    <t>(-2.8, -1.9)</t>
  </si>
  <si>
    <t>(0.5, 1.6)</t>
  </si>
  <si>
    <t>(1.4, 2.2)</t>
  </si>
  <si>
    <t>(1.0, 1.9)</t>
  </si>
  <si>
    <r>
      <t>-19.6</t>
    </r>
    <r>
      <rPr>
        <vertAlign val="superscript"/>
        <sz val="12"/>
        <color theme="1"/>
        <rFont val="Times"/>
        <family val="1"/>
      </rPr>
      <t>**</t>
    </r>
  </si>
  <si>
    <r>
      <t>98.9</t>
    </r>
    <r>
      <rPr>
        <vertAlign val="superscript"/>
        <sz val="12"/>
        <color theme="1"/>
        <rFont val="Times"/>
        <family val="1"/>
      </rPr>
      <t>***</t>
    </r>
  </si>
  <si>
    <r>
      <t>28.9</t>
    </r>
    <r>
      <rPr>
        <vertAlign val="superscript"/>
        <sz val="12"/>
        <color theme="1"/>
        <rFont val="Times"/>
        <family val="1"/>
      </rPr>
      <t>***</t>
    </r>
  </si>
  <si>
    <r>
      <t>16.0</t>
    </r>
    <r>
      <rPr>
        <vertAlign val="superscript"/>
        <sz val="12"/>
        <color theme="1"/>
        <rFont val="Times"/>
        <family val="1"/>
      </rPr>
      <t>*</t>
    </r>
  </si>
  <si>
    <r>
      <t>21.9</t>
    </r>
    <r>
      <rPr>
        <vertAlign val="superscript"/>
        <sz val="12"/>
        <color theme="1"/>
        <rFont val="Times"/>
        <family val="1"/>
      </rPr>
      <t>**</t>
    </r>
  </si>
  <si>
    <t>(-14.3, 13.1)</t>
  </si>
  <si>
    <t>(-28.8, 7.6)</t>
  </si>
  <si>
    <t>(-7.0, 10.5)</t>
  </si>
  <si>
    <t>(-7.4, 12.6)</t>
  </si>
  <si>
    <t>(-23.5, 1.2)</t>
  </si>
  <si>
    <t>(-16.3, 6.2)</t>
  </si>
  <si>
    <t>(-33.2, -5.9)</t>
  </si>
  <si>
    <t>(82.2, 115.5)</t>
  </si>
  <si>
    <t>(-14.8, 11.7)</t>
  </si>
  <si>
    <t>(-13.9, 21.1)</t>
  </si>
  <si>
    <t>(22.0, 35.8)</t>
  </si>
  <si>
    <t>(3.4, 28.6)</t>
  </si>
  <si>
    <t>(8.3, 35.5)</t>
  </si>
  <si>
    <r>
      <t>-1.8</t>
    </r>
    <r>
      <rPr>
        <vertAlign val="superscript"/>
        <sz val="12"/>
        <color theme="1"/>
        <rFont val="Times"/>
        <family val="1"/>
      </rPr>
      <t>***</t>
    </r>
  </si>
  <si>
    <r>
      <t>-0.3</t>
    </r>
    <r>
      <rPr>
        <vertAlign val="superscript"/>
        <sz val="12"/>
        <color theme="1"/>
        <rFont val="Times"/>
        <family val="1"/>
      </rPr>
      <t>*</t>
    </r>
  </si>
  <si>
    <r>
      <t>-2.5</t>
    </r>
    <r>
      <rPr>
        <vertAlign val="superscript"/>
        <sz val="12"/>
        <color theme="1"/>
        <rFont val="Times"/>
        <family val="1"/>
      </rPr>
      <t>***</t>
    </r>
  </si>
  <si>
    <r>
      <t>-1.0</t>
    </r>
    <r>
      <rPr>
        <vertAlign val="superscript"/>
        <sz val="12"/>
        <color theme="1"/>
        <rFont val="Times"/>
        <family val="1"/>
      </rPr>
      <t>***</t>
    </r>
  </si>
  <si>
    <t>(-2.2, -1.5)</t>
  </si>
  <si>
    <t>(-0.02, 1.0)</t>
  </si>
  <si>
    <t>(-0.5, -0.03)</t>
  </si>
  <si>
    <t>(-2.7, -2.2)</t>
  </si>
  <si>
    <t>(-0.6, 0.1)</t>
  </si>
  <si>
    <t>(-0.9, -0.03)</t>
  </si>
  <si>
    <t>(-0.5, 0.3)</t>
  </si>
  <si>
    <t>(-0.1, 0.9)</t>
  </si>
  <si>
    <t>(-1.3, -0.6)</t>
  </si>
  <si>
    <t>(-0.5, 0.2)</t>
  </si>
  <si>
    <r>
      <t>510.6</t>
    </r>
    <r>
      <rPr>
        <vertAlign val="superscript"/>
        <sz val="12"/>
        <color theme="1"/>
        <rFont val="Times"/>
        <family val="1"/>
      </rPr>
      <t>***</t>
    </r>
  </si>
  <si>
    <r>
      <t>303.2</t>
    </r>
    <r>
      <rPr>
        <vertAlign val="superscript"/>
        <sz val="12"/>
        <color theme="1"/>
        <rFont val="Times"/>
        <family val="1"/>
      </rPr>
      <t>***</t>
    </r>
  </si>
  <si>
    <r>
      <t>191.3</t>
    </r>
    <r>
      <rPr>
        <vertAlign val="superscript"/>
        <sz val="12"/>
        <color theme="1"/>
        <rFont val="Times"/>
        <family val="1"/>
      </rPr>
      <t>***</t>
    </r>
  </si>
  <si>
    <r>
      <t>193.3</t>
    </r>
    <r>
      <rPr>
        <vertAlign val="superscript"/>
        <sz val="12"/>
        <color theme="1"/>
        <rFont val="Times"/>
        <family val="1"/>
      </rPr>
      <t>***</t>
    </r>
  </si>
  <si>
    <r>
      <t>166.6</t>
    </r>
    <r>
      <rPr>
        <vertAlign val="superscript"/>
        <sz val="12"/>
        <color theme="1"/>
        <rFont val="Times"/>
        <family val="1"/>
      </rPr>
      <t>***</t>
    </r>
  </si>
  <si>
    <r>
      <t>381.6</t>
    </r>
    <r>
      <rPr>
        <vertAlign val="superscript"/>
        <sz val="12"/>
        <color theme="1"/>
        <rFont val="Times"/>
        <family val="1"/>
      </rPr>
      <t>***</t>
    </r>
  </si>
  <si>
    <r>
      <t>149.2</t>
    </r>
    <r>
      <rPr>
        <vertAlign val="superscript"/>
        <sz val="12"/>
        <color theme="1"/>
        <rFont val="Times"/>
        <family val="1"/>
      </rPr>
      <t>***</t>
    </r>
  </si>
  <si>
    <r>
      <t>478.6</t>
    </r>
    <r>
      <rPr>
        <vertAlign val="superscript"/>
        <sz val="12"/>
        <color theme="1"/>
        <rFont val="Times"/>
        <family val="1"/>
      </rPr>
      <t>***</t>
    </r>
  </si>
  <si>
    <r>
      <t>72.4</t>
    </r>
    <r>
      <rPr>
        <vertAlign val="superscript"/>
        <sz val="12"/>
        <color theme="1"/>
        <rFont val="Times"/>
        <family val="1"/>
      </rPr>
      <t>***</t>
    </r>
  </si>
  <si>
    <r>
      <t>521.8</t>
    </r>
    <r>
      <rPr>
        <vertAlign val="superscript"/>
        <sz val="12"/>
        <color theme="1"/>
        <rFont val="Times"/>
        <family val="1"/>
      </rPr>
      <t>***</t>
    </r>
  </si>
  <si>
    <r>
      <t>201.4</t>
    </r>
    <r>
      <rPr>
        <vertAlign val="superscript"/>
        <sz val="12"/>
        <color theme="1"/>
        <rFont val="Times"/>
        <family val="1"/>
      </rPr>
      <t>***</t>
    </r>
  </si>
  <si>
    <r>
      <t>270.5</t>
    </r>
    <r>
      <rPr>
        <vertAlign val="superscript"/>
        <sz val="12"/>
        <color theme="1"/>
        <rFont val="Times"/>
        <family val="1"/>
      </rPr>
      <t>***</t>
    </r>
  </si>
  <si>
    <t>(482.5, 538.7)</t>
  </si>
  <si>
    <t>(265.4, 341.0)</t>
  </si>
  <si>
    <t>(173.6, 209.0)</t>
  </si>
  <si>
    <t>(173.0, 213.6)</t>
  </si>
  <si>
    <t>(141.4, 191.9)</t>
  </si>
  <si>
    <t>(358.7, 404.4)</t>
  </si>
  <si>
    <t>(121.2, 177.2)</t>
  </si>
  <si>
    <t>(444.1, 513.0)</t>
  </si>
  <si>
    <t>(45.3, 99.5)</t>
  </si>
  <si>
    <t>(485.6, 558.0)</t>
  </si>
  <si>
    <t>(-10.2, 17.6)</t>
  </si>
  <si>
    <t>(175.5, 227.2)</t>
  </si>
  <si>
    <t>(242.6, 298.5)</t>
  </si>
  <si>
    <r>
      <t>-2.8</t>
    </r>
    <r>
      <rPr>
        <vertAlign val="superscript"/>
        <sz val="12"/>
        <color theme="1"/>
        <rFont val="Times"/>
        <family val="1"/>
      </rPr>
      <t>***</t>
    </r>
  </si>
  <si>
    <r>
      <t>-0.7</t>
    </r>
    <r>
      <rPr>
        <vertAlign val="superscript"/>
        <sz val="12"/>
        <color theme="1"/>
        <rFont val="Times"/>
        <family val="1"/>
      </rPr>
      <t>***</t>
    </r>
  </si>
  <si>
    <r>
      <t>-5.1</t>
    </r>
    <r>
      <rPr>
        <vertAlign val="superscript"/>
        <sz val="12"/>
        <color theme="1"/>
        <rFont val="Times"/>
        <family val="1"/>
      </rPr>
      <t>***</t>
    </r>
  </si>
  <si>
    <r>
      <t>-7.0</t>
    </r>
    <r>
      <rPr>
        <vertAlign val="superscript"/>
        <sz val="12"/>
        <color theme="1"/>
        <rFont val="Times"/>
        <family val="1"/>
      </rPr>
      <t>***</t>
    </r>
  </si>
  <si>
    <r>
      <t>-5.3</t>
    </r>
    <r>
      <rPr>
        <vertAlign val="superscript"/>
        <sz val="12"/>
        <color theme="1"/>
        <rFont val="Times"/>
        <family val="1"/>
      </rPr>
      <t>***</t>
    </r>
  </si>
  <si>
    <r>
      <t>-7.7</t>
    </r>
    <r>
      <rPr>
        <vertAlign val="superscript"/>
        <sz val="12"/>
        <color theme="1"/>
        <rFont val="Times"/>
        <family val="1"/>
      </rPr>
      <t>***</t>
    </r>
  </si>
  <si>
    <r>
      <t>-8.7</t>
    </r>
    <r>
      <rPr>
        <vertAlign val="superscript"/>
        <sz val="12"/>
        <color theme="1"/>
        <rFont val="Times"/>
        <family val="1"/>
      </rPr>
      <t>***</t>
    </r>
  </si>
  <si>
    <r>
      <t>-4.0</t>
    </r>
    <r>
      <rPr>
        <vertAlign val="superscript"/>
        <sz val="12"/>
        <color theme="1"/>
        <rFont val="Times"/>
        <family val="1"/>
      </rPr>
      <t>***</t>
    </r>
  </si>
  <si>
    <t>(-4.0, -1.7)</t>
  </si>
  <si>
    <t>(-1.0, -0.4)</t>
  </si>
  <si>
    <t>(-6.4, -3.8)</t>
  </si>
  <si>
    <t>(-7.8, -6.3)</t>
  </si>
  <si>
    <t>(-1.3, 0.2)</t>
  </si>
  <si>
    <t>(-7.4, -3.2)</t>
  </si>
  <si>
    <t>(-9.0, -6.4)</t>
  </si>
  <si>
    <t>(-6.0, -4.1)</t>
  </si>
  <si>
    <t>(-10.9, -6.6)</t>
  </si>
  <si>
    <t>(-4.8, -3.3)</t>
  </si>
  <si>
    <r>
      <t>0.2</t>
    </r>
    <r>
      <rPr>
        <vertAlign val="superscript"/>
        <sz val="12"/>
        <color theme="1"/>
        <rFont val="Times"/>
        <family val="1"/>
      </rPr>
      <t>***</t>
    </r>
  </si>
  <si>
    <r>
      <t>0.5</t>
    </r>
    <r>
      <rPr>
        <vertAlign val="superscript"/>
        <sz val="12"/>
        <color theme="1"/>
        <rFont val="Times"/>
        <family val="1"/>
      </rPr>
      <t>***</t>
    </r>
  </si>
  <si>
    <t>(-0.03, -0.001)</t>
  </si>
  <si>
    <t>(-0.1, 0.01)</t>
  </si>
  <si>
    <t>(0.04, 0.1)</t>
  </si>
  <si>
    <t>(-0.05, 0.02)</t>
  </si>
  <si>
    <t>(0.1, 0.3)</t>
  </si>
  <si>
    <t>(-0.3, -0.2)</t>
  </si>
  <si>
    <t>(0.1, 0.1)</t>
  </si>
  <si>
    <t>(-0.01, -0.005)</t>
  </si>
  <si>
    <t>(0.4, 0.6)</t>
  </si>
  <si>
    <r>
      <t>-1.5</t>
    </r>
    <r>
      <rPr>
        <vertAlign val="superscript"/>
        <sz val="12"/>
        <color theme="1"/>
        <rFont val="Times"/>
        <family val="1"/>
      </rPr>
      <t>**</t>
    </r>
  </si>
  <si>
    <r>
      <t>-3.2</t>
    </r>
    <r>
      <rPr>
        <vertAlign val="superscript"/>
        <sz val="12"/>
        <color theme="1"/>
        <rFont val="Times"/>
        <family val="1"/>
      </rPr>
      <t>*</t>
    </r>
  </si>
  <si>
    <r>
      <t>-2.4</t>
    </r>
    <r>
      <rPr>
        <vertAlign val="superscript"/>
        <sz val="12"/>
        <color theme="1"/>
        <rFont val="Times"/>
        <family val="1"/>
      </rPr>
      <t>*</t>
    </r>
  </si>
  <si>
    <r>
      <t>7.5</t>
    </r>
    <r>
      <rPr>
        <vertAlign val="superscript"/>
        <sz val="12"/>
        <color theme="1"/>
        <rFont val="Times"/>
        <family val="1"/>
      </rPr>
      <t>***</t>
    </r>
  </si>
  <si>
    <t>(-1.9, 1.3)</t>
  </si>
  <si>
    <t>(-2.6, 1.1)</t>
  </si>
  <si>
    <t>(-2.6, -0.5)</t>
  </si>
  <si>
    <t>(-1.2, 1.0)</t>
  </si>
  <si>
    <t>(-6.3, -0.2)</t>
  </si>
  <si>
    <t>(-4.3, -0.5)</t>
  </si>
  <si>
    <t>(-1.8, 0.9)</t>
  </si>
  <si>
    <t>(4.4, 10.7)</t>
  </si>
  <si>
    <r>
      <t>-0.04</t>
    </r>
    <r>
      <rPr>
        <vertAlign val="superscript"/>
        <sz val="12"/>
        <color theme="1"/>
        <rFont val="Times"/>
        <family val="1"/>
      </rPr>
      <t>*</t>
    </r>
  </si>
  <si>
    <t>(-0.6, -0.5)</t>
  </si>
  <si>
    <t>(-0.7, -0.5)</t>
  </si>
  <si>
    <r>
      <t>10.9</t>
    </r>
    <r>
      <rPr>
        <vertAlign val="superscript"/>
        <sz val="12"/>
        <color theme="1"/>
        <rFont val="Times"/>
        <family val="1"/>
      </rPr>
      <t>***</t>
    </r>
  </si>
  <si>
    <r>
      <t>2.8</t>
    </r>
    <r>
      <rPr>
        <vertAlign val="superscript"/>
        <sz val="12"/>
        <color theme="1"/>
        <rFont val="Times"/>
        <family val="1"/>
      </rPr>
      <t>***</t>
    </r>
  </si>
  <si>
    <r>
      <t>16.8</t>
    </r>
    <r>
      <rPr>
        <vertAlign val="superscript"/>
        <sz val="12"/>
        <color theme="1"/>
        <rFont val="Times"/>
        <family val="1"/>
      </rPr>
      <t>***</t>
    </r>
  </si>
  <si>
    <r>
      <t>6.2</t>
    </r>
    <r>
      <rPr>
        <vertAlign val="superscript"/>
        <sz val="12"/>
        <color theme="1"/>
        <rFont val="Times"/>
        <family val="1"/>
      </rPr>
      <t>***</t>
    </r>
  </si>
  <si>
    <r>
      <t>8.7</t>
    </r>
    <r>
      <rPr>
        <vertAlign val="superscript"/>
        <sz val="12"/>
        <color theme="1"/>
        <rFont val="Times"/>
        <family val="1"/>
      </rPr>
      <t>***</t>
    </r>
  </si>
  <si>
    <r>
      <t>15.6</t>
    </r>
    <r>
      <rPr>
        <vertAlign val="superscript"/>
        <sz val="12"/>
        <color theme="1"/>
        <rFont val="Times"/>
        <family val="1"/>
      </rPr>
      <t>***</t>
    </r>
  </si>
  <si>
    <r>
      <t>4.9</t>
    </r>
    <r>
      <rPr>
        <vertAlign val="superscript"/>
        <sz val="12"/>
        <color theme="1"/>
        <rFont val="Times"/>
        <family val="1"/>
      </rPr>
      <t>*</t>
    </r>
  </si>
  <si>
    <r>
      <t>10.2</t>
    </r>
    <r>
      <rPr>
        <vertAlign val="superscript"/>
        <sz val="12"/>
        <color theme="1"/>
        <rFont val="Times"/>
        <family val="1"/>
      </rPr>
      <t>***</t>
    </r>
  </si>
  <si>
    <r>
      <t>37.4</t>
    </r>
    <r>
      <rPr>
        <vertAlign val="superscript"/>
        <sz val="12"/>
        <color theme="1"/>
        <rFont val="Times"/>
        <family val="1"/>
      </rPr>
      <t>***</t>
    </r>
  </si>
  <si>
    <r>
      <t>9.0</t>
    </r>
    <r>
      <rPr>
        <vertAlign val="superscript"/>
        <sz val="12"/>
        <color theme="1"/>
        <rFont val="Times"/>
        <family val="1"/>
      </rPr>
      <t>***</t>
    </r>
  </si>
  <si>
    <t>(7.7, 14.1)</t>
  </si>
  <si>
    <t>(2.0, 3.6)</t>
  </si>
  <si>
    <t>(13.1, 20.5)</t>
  </si>
  <si>
    <t>(4.1, 8.3)</t>
  </si>
  <si>
    <t>(6.5, 10.8)</t>
  </si>
  <si>
    <t>(9.5, 21.6)</t>
  </si>
  <si>
    <t>(1.1, 8.7)</t>
  </si>
  <si>
    <t>(7.6, 12.8)</t>
  </si>
  <si>
    <t>(31.2, 43.7)</t>
  </si>
  <si>
    <t>(6.9, 11.1)</t>
  </si>
  <si>
    <r>
      <t>17.6</t>
    </r>
    <r>
      <rPr>
        <vertAlign val="superscript"/>
        <sz val="12"/>
        <color theme="1"/>
        <rFont val="Times"/>
        <family val="1"/>
      </rPr>
      <t>***</t>
    </r>
  </si>
  <si>
    <r>
      <t>75.1</t>
    </r>
    <r>
      <rPr>
        <vertAlign val="superscript"/>
        <sz val="12"/>
        <color theme="1"/>
        <rFont val="Times"/>
        <family val="1"/>
      </rPr>
      <t>***</t>
    </r>
  </si>
  <si>
    <r>
      <t>28.1</t>
    </r>
    <r>
      <rPr>
        <vertAlign val="superscript"/>
        <sz val="12"/>
        <color theme="1"/>
        <rFont val="Times"/>
        <family val="1"/>
      </rPr>
      <t>***</t>
    </r>
  </si>
  <si>
    <r>
      <t>17.1</t>
    </r>
    <r>
      <rPr>
        <vertAlign val="superscript"/>
        <sz val="12"/>
        <color theme="1"/>
        <rFont val="Times"/>
        <family val="1"/>
      </rPr>
      <t>***</t>
    </r>
  </si>
  <si>
    <r>
      <t>49.2</t>
    </r>
    <r>
      <rPr>
        <vertAlign val="superscript"/>
        <sz val="12"/>
        <color theme="1"/>
        <rFont val="Times"/>
        <family val="1"/>
      </rPr>
      <t>***</t>
    </r>
  </si>
  <si>
    <r>
      <t>34.6</t>
    </r>
    <r>
      <rPr>
        <vertAlign val="superscript"/>
        <sz val="12"/>
        <color theme="1"/>
        <rFont val="Times"/>
        <family val="1"/>
      </rPr>
      <t>***</t>
    </r>
  </si>
  <si>
    <r>
      <t>-21.3</t>
    </r>
    <r>
      <rPr>
        <vertAlign val="superscript"/>
        <sz val="12"/>
        <color theme="1"/>
        <rFont val="Times"/>
        <family val="1"/>
      </rPr>
      <t>***</t>
    </r>
  </si>
  <si>
    <r>
      <t>76.4</t>
    </r>
    <r>
      <rPr>
        <vertAlign val="superscript"/>
        <sz val="12"/>
        <color theme="1"/>
        <rFont val="Times"/>
        <family val="1"/>
      </rPr>
      <t>***</t>
    </r>
  </si>
  <si>
    <r>
      <t>-16.3</t>
    </r>
    <r>
      <rPr>
        <vertAlign val="superscript"/>
        <sz val="12"/>
        <color theme="1"/>
        <rFont val="Times"/>
        <family val="1"/>
      </rPr>
      <t>***</t>
    </r>
  </si>
  <si>
    <t>(12.1, 23.2)</t>
  </si>
  <si>
    <t>(61.1, 89.1)</t>
  </si>
  <si>
    <t>(25.5, 30.7)</t>
  </si>
  <si>
    <t>(12.6, 21.5)</t>
  </si>
  <si>
    <t>(-24.1, 0.3)</t>
  </si>
  <si>
    <t>(44.2, 54.3)</t>
  </si>
  <si>
    <t>(26.5, 42.6)</t>
  </si>
  <si>
    <t>(-33.7, -8.9)</t>
  </si>
  <si>
    <t>(56.8, 96.0)</t>
  </si>
  <si>
    <t>(-1.5, 9.6)</t>
  </si>
  <si>
    <t>(-24.7, -8.0)</t>
  </si>
  <si>
    <r>
      <t>-0.8</t>
    </r>
    <r>
      <rPr>
        <vertAlign val="superscript"/>
        <sz val="12"/>
        <color theme="1"/>
        <rFont val="Times"/>
        <family val="1"/>
      </rPr>
      <t>*</t>
    </r>
  </si>
  <si>
    <r>
      <t>-1.3</t>
    </r>
    <r>
      <rPr>
        <vertAlign val="superscript"/>
        <sz val="12"/>
        <color theme="1"/>
        <rFont val="Times"/>
        <family val="1"/>
      </rPr>
      <t>***</t>
    </r>
  </si>
  <si>
    <r>
      <t>-2.7</t>
    </r>
    <r>
      <rPr>
        <vertAlign val="superscript"/>
        <sz val="12"/>
        <color theme="1"/>
        <rFont val="Times"/>
        <family val="1"/>
      </rPr>
      <t>***</t>
    </r>
  </si>
  <si>
    <t>(-1.4, -0.1)</t>
  </si>
  <si>
    <t>(0.02, 0.3)</t>
  </si>
  <si>
    <t>(-0.5, 0.6)</t>
  </si>
  <si>
    <t>(-1.6, -0.9)</t>
  </si>
  <si>
    <t>(-0.5, 0.7)</t>
  </si>
  <si>
    <t>(-3.6, -1.8)</t>
  </si>
  <si>
    <t>(0.7, 1.3)</t>
  </si>
  <si>
    <t>(0.9, 1.7)</t>
  </si>
  <si>
    <r>
      <t>-16.6</t>
    </r>
    <r>
      <rPr>
        <vertAlign val="superscript"/>
        <sz val="12"/>
        <color theme="1"/>
        <rFont val="Times"/>
        <family val="1"/>
      </rPr>
      <t>***</t>
    </r>
  </si>
  <si>
    <r>
      <t>26.7</t>
    </r>
    <r>
      <rPr>
        <vertAlign val="superscript"/>
        <sz val="12"/>
        <color theme="1"/>
        <rFont val="Times"/>
        <family val="1"/>
      </rPr>
      <t>*</t>
    </r>
  </si>
  <si>
    <r>
      <t>-5.6</t>
    </r>
    <r>
      <rPr>
        <vertAlign val="superscript"/>
        <sz val="12"/>
        <color theme="1"/>
        <rFont val="Times"/>
        <family val="1"/>
      </rPr>
      <t>**</t>
    </r>
  </si>
  <si>
    <r>
      <t>26.0</t>
    </r>
    <r>
      <rPr>
        <vertAlign val="superscript"/>
        <sz val="12"/>
        <color theme="1"/>
        <rFont val="Times"/>
        <family val="1"/>
      </rPr>
      <t>***</t>
    </r>
  </si>
  <si>
    <r>
      <t>50.2</t>
    </r>
    <r>
      <rPr>
        <vertAlign val="superscript"/>
        <sz val="12"/>
        <color theme="1"/>
        <rFont val="Times"/>
        <family val="1"/>
      </rPr>
      <t>***</t>
    </r>
  </si>
  <si>
    <r>
      <t>8.4</t>
    </r>
    <r>
      <rPr>
        <vertAlign val="superscript"/>
        <sz val="12"/>
        <color theme="1"/>
        <rFont val="Times"/>
        <family val="1"/>
      </rPr>
      <t>*</t>
    </r>
  </si>
  <si>
    <t>(-24.5, -8.6)</t>
  </si>
  <si>
    <t>(6.4, 47.1)</t>
  </si>
  <si>
    <t>(-9.4, -1.8)</t>
  </si>
  <si>
    <t>(-7.3, 5.6)</t>
  </si>
  <si>
    <t>(-32.5, 2.9)</t>
  </si>
  <si>
    <t>(-8.7, 5.9)</t>
  </si>
  <si>
    <t>(14.4, 37.6)</t>
  </si>
  <si>
    <t>(-18.3, 17.6)</t>
  </si>
  <si>
    <t>(21.6, 78.8)</t>
  </si>
  <si>
    <t>(0.4, 16.4)</t>
  </si>
  <si>
    <t>(-21.0, 3.2)</t>
  </si>
  <si>
    <r>
      <t>3.8</t>
    </r>
    <r>
      <rPr>
        <vertAlign val="superscript"/>
        <sz val="12"/>
        <color theme="1"/>
        <rFont val="Times"/>
        <family val="1"/>
      </rPr>
      <t>***</t>
    </r>
  </si>
  <si>
    <t>(0.4, 0.9)</t>
  </si>
  <si>
    <t>(-1.1, -0.04)</t>
  </si>
  <si>
    <t>(-0.2, -0.01)</t>
  </si>
  <si>
    <t>(-0.4, -0.05)</t>
  </si>
  <si>
    <t>(-0.7, 0.3)</t>
  </si>
  <si>
    <t>(3.1, 4.6)</t>
  </si>
  <si>
    <t>(-0.3, 0.3)</t>
  </si>
  <si>
    <r>
      <t>88.3</t>
    </r>
    <r>
      <rPr>
        <vertAlign val="superscript"/>
        <sz val="12"/>
        <color theme="1"/>
        <rFont val="Times"/>
        <family val="1"/>
      </rPr>
      <t>***</t>
    </r>
  </si>
  <si>
    <r>
      <t>111.9</t>
    </r>
    <r>
      <rPr>
        <vertAlign val="superscript"/>
        <sz val="12"/>
        <color theme="1"/>
        <rFont val="Times"/>
        <family val="1"/>
      </rPr>
      <t>***</t>
    </r>
  </si>
  <si>
    <r>
      <t>37.4</t>
    </r>
    <r>
      <rPr>
        <vertAlign val="superscript"/>
        <sz val="12"/>
        <color theme="1"/>
        <rFont val="Times"/>
        <family val="1"/>
      </rPr>
      <t>**</t>
    </r>
  </si>
  <si>
    <t>(-17.5, 14.7)</t>
  </si>
  <si>
    <t>(-35.1, 49.8)</t>
  </si>
  <si>
    <t>(-4.9, 10.2)</t>
  </si>
  <si>
    <t>(-0.5, 25.5)</t>
  </si>
  <si>
    <t>(51.6, 125.0)</t>
  </si>
  <si>
    <t>(-14.9, 14.5)</t>
  </si>
  <si>
    <t>(-12.0, 35.4)</t>
  </si>
  <si>
    <t>(74.7, 149.2)</t>
  </si>
  <si>
    <t>(-74.0, 47.6)</t>
  </si>
  <si>
    <t>(-5.6, 26.7)</t>
  </si>
  <si>
    <t>(12.7, 62.1)</t>
  </si>
  <si>
    <r>
      <t>-41.7</t>
    </r>
    <r>
      <rPr>
        <vertAlign val="superscript"/>
        <sz val="12"/>
        <color theme="1"/>
        <rFont val="Times"/>
        <family val="1"/>
      </rPr>
      <t>***</t>
    </r>
  </si>
  <si>
    <r>
      <t>-35.3</t>
    </r>
    <r>
      <rPr>
        <vertAlign val="superscript"/>
        <sz val="12"/>
        <color theme="1"/>
        <rFont val="Times"/>
        <family val="1"/>
      </rPr>
      <t>***</t>
    </r>
  </si>
  <si>
    <r>
      <t>-15.8</t>
    </r>
    <r>
      <rPr>
        <vertAlign val="superscript"/>
        <sz val="12"/>
        <color theme="1"/>
        <rFont val="Times"/>
        <family val="1"/>
      </rPr>
      <t>***</t>
    </r>
  </si>
  <si>
    <r>
      <t>13.3</t>
    </r>
    <r>
      <rPr>
        <vertAlign val="superscript"/>
        <sz val="12"/>
        <color theme="1"/>
        <rFont val="Times"/>
        <family val="1"/>
      </rPr>
      <t>***</t>
    </r>
  </si>
  <si>
    <r>
      <t>-64.6</t>
    </r>
    <r>
      <rPr>
        <vertAlign val="superscript"/>
        <sz val="12"/>
        <color theme="1"/>
        <rFont val="Times"/>
        <family val="1"/>
      </rPr>
      <t>***</t>
    </r>
  </si>
  <si>
    <r>
      <t>-41.4</t>
    </r>
    <r>
      <rPr>
        <vertAlign val="superscript"/>
        <sz val="12"/>
        <color theme="1"/>
        <rFont val="Times"/>
        <family val="1"/>
      </rPr>
      <t>***</t>
    </r>
  </si>
  <si>
    <r>
      <t>-31.1</t>
    </r>
    <r>
      <rPr>
        <vertAlign val="superscript"/>
        <sz val="12"/>
        <color theme="1"/>
        <rFont val="Times"/>
        <family val="1"/>
      </rPr>
      <t>***</t>
    </r>
  </si>
  <si>
    <r>
      <t>-56.1</t>
    </r>
    <r>
      <rPr>
        <vertAlign val="superscript"/>
        <sz val="12"/>
        <color theme="1"/>
        <rFont val="Times"/>
        <family val="1"/>
      </rPr>
      <t>***</t>
    </r>
  </si>
  <si>
    <r>
      <t>-12.5</t>
    </r>
    <r>
      <rPr>
        <vertAlign val="superscript"/>
        <sz val="12"/>
        <color theme="1"/>
        <rFont val="Times"/>
        <family val="1"/>
      </rPr>
      <t>***</t>
    </r>
  </si>
  <si>
    <r>
      <t>-35.6</t>
    </r>
    <r>
      <rPr>
        <vertAlign val="superscript"/>
        <sz val="12"/>
        <color theme="1"/>
        <rFont val="Times"/>
        <family val="1"/>
      </rPr>
      <t>***</t>
    </r>
  </si>
  <si>
    <r>
      <t>-45.2</t>
    </r>
    <r>
      <rPr>
        <vertAlign val="superscript"/>
        <sz val="12"/>
        <color theme="1"/>
        <rFont val="Times"/>
        <family val="1"/>
      </rPr>
      <t>***</t>
    </r>
  </si>
  <si>
    <t>(-51.5, -31.9)</t>
  </si>
  <si>
    <t>(-48.3, -22.3)</t>
  </si>
  <si>
    <t>(-22.0, -9.6)</t>
  </si>
  <si>
    <t>(6.3, 20.3)</t>
  </si>
  <si>
    <t>(-73.2, -56.0)</t>
  </si>
  <si>
    <t>(-4.5, 11.6)</t>
  </si>
  <si>
    <t>(-12.7, 7.1)</t>
  </si>
  <si>
    <t>(-53.4, -29.5)</t>
  </si>
  <si>
    <t>(-40.6, -21.6)</t>
  </si>
  <si>
    <t>(-68.9, -43.3)</t>
  </si>
  <si>
    <t>(-17.4, -7.7)</t>
  </si>
  <si>
    <t>(-44.5, -26.7)</t>
  </si>
  <si>
    <t>(-54.8, -35.6)</t>
  </si>
  <si>
    <r>
      <t>-0.9</t>
    </r>
    <r>
      <rPr>
        <vertAlign val="superscript"/>
        <sz val="12"/>
        <color theme="1"/>
        <rFont val="Times"/>
        <family val="1"/>
      </rPr>
      <t>**</t>
    </r>
  </si>
  <si>
    <r>
      <t>-2.3</t>
    </r>
    <r>
      <rPr>
        <vertAlign val="superscript"/>
        <sz val="12"/>
        <color theme="1"/>
        <rFont val="Times"/>
        <family val="1"/>
      </rPr>
      <t>***</t>
    </r>
  </si>
  <si>
    <t>(-1.1, -0.2)</t>
  </si>
  <si>
    <t>(-1.5, -0.3)</t>
  </si>
  <si>
    <t>(0.8, 1.7)</t>
  </si>
  <si>
    <t>(0.4, 1.5)</t>
  </si>
  <si>
    <t>(-2.7, -1.8)</t>
  </si>
  <si>
    <t>(0.4, 1.6)</t>
  </si>
  <si>
    <t>(1.2, 2.0)</t>
  </si>
  <si>
    <r>
      <t>-17.4</t>
    </r>
    <r>
      <rPr>
        <vertAlign val="superscript"/>
        <sz val="12"/>
        <color theme="1"/>
        <rFont val="Times"/>
        <family val="1"/>
      </rPr>
      <t>*</t>
    </r>
  </si>
  <si>
    <r>
      <t>116.1</t>
    </r>
    <r>
      <rPr>
        <vertAlign val="superscript"/>
        <sz val="12"/>
        <color theme="1"/>
        <rFont val="Times"/>
        <family val="1"/>
      </rPr>
      <t>***</t>
    </r>
  </si>
  <si>
    <r>
      <t>32.1</t>
    </r>
    <r>
      <rPr>
        <vertAlign val="superscript"/>
        <sz val="12"/>
        <color theme="1"/>
        <rFont val="Times"/>
        <family val="1"/>
      </rPr>
      <t>***</t>
    </r>
  </si>
  <si>
    <r>
      <t>21.2</t>
    </r>
    <r>
      <rPr>
        <vertAlign val="superscript"/>
        <sz val="12"/>
        <color theme="1"/>
        <rFont val="Times"/>
        <family val="1"/>
      </rPr>
      <t>**</t>
    </r>
  </si>
  <si>
    <t>(-8.5, 20.3)</t>
  </si>
  <si>
    <t>(-29.7, 8.7)</t>
  </si>
  <si>
    <t>(-8.1, 9.9)</t>
  </si>
  <si>
    <t>(-5.3, 15.3)</t>
  </si>
  <si>
    <t>(-23.5, 1.7)</t>
  </si>
  <si>
    <t>(-20.6, 2.9)</t>
  </si>
  <si>
    <t>(-32.0, -2.8)</t>
  </si>
  <si>
    <t>(98.6, 133.6)</t>
  </si>
  <si>
    <t>(-11.9, 15.9)</t>
  </si>
  <si>
    <t>(-14.5, 23.1)</t>
  </si>
  <si>
    <t>(25.1, 39.2)</t>
  </si>
  <si>
    <t>(8.1, 34.2)</t>
  </si>
  <si>
    <t>(14.0, 42.2)</t>
  </si>
  <si>
    <r>
      <t>-0.9</t>
    </r>
    <r>
      <rPr>
        <vertAlign val="superscript"/>
        <sz val="12"/>
        <color theme="1"/>
        <rFont val="Times"/>
        <family val="1"/>
      </rPr>
      <t>***</t>
    </r>
  </si>
  <si>
    <r>
      <t>0.8</t>
    </r>
    <r>
      <rPr>
        <vertAlign val="superscript"/>
        <sz val="12"/>
        <color theme="1"/>
        <rFont val="Times"/>
        <family val="1"/>
      </rPr>
      <t>*</t>
    </r>
  </si>
  <si>
    <r>
      <t>-1.9</t>
    </r>
    <r>
      <rPr>
        <vertAlign val="superscript"/>
        <sz val="12"/>
        <color theme="1"/>
        <rFont val="Times"/>
        <family val="1"/>
      </rPr>
      <t>***</t>
    </r>
  </si>
  <si>
    <t>(-1.4, -0.5)</t>
  </si>
  <si>
    <t>(0.2, 1.4)</t>
  </si>
  <si>
    <t>(-0.05, 0.7)</t>
  </si>
  <si>
    <t>(-0.3, 0.5)</t>
  </si>
  <si>
    <t>(-0.4, 0.7)</t>
  </si>
  <si>
    <t>(-0.6, 0.3)</t>
  </si>
  <si>
    <t>(-1.1, -0.3)</t>
  </si>
  <si>
    <t>(-0.1, 0.8)</t>
  </si>
  <si>
    <r>
      <t>521.2</t>
    </r>
    <r>
      <rPr>
        <vertAlign val="superscript"/>
        <sz val="12"/>
        <color theme="1"/>
        <rFont val="Times"/>
        <family val="1"/>
      </rPr>
      <t>***</t>
    </r>
  </si>
  <si>
    <r>
      <t>300.9</t>
    </r>
    <r>
      <rPr>
        <vertAlign val="superscript"/>
        <sz val="12"/>
        <color theme="1"/>
        <rFont val="Times"/>
        <family val="1"/>
      </rPr>
      <t>***</t>
    </r>
  </si>
  <si>
    <r>
      <t>204.6</t>
    </r>
    <r>
      <rPr>
        <vertAlign val="superscript"/>
        <sz val="12"/>
        <color theme="1"/>
        <rFont val="Times"/>
        <family val="1"/>
      </rPr>
      <t>***</t>
    </r>
  </si>
  <si>
    <r>
      <t>190.5</t>
    </r>
    <r>
      <rPr>
        <vertAlign val="superscript"/>
        <sz val="12"/>
        <color theme="1"/>
        <rFont val="Times"/>
        <family val="1"/>
      </rPr>
      <t>***</t>
    </r>
  </si>
  <si>
    <r>
      <t>158.0</t>
    </r>
    <r>
      <rPr>
        <vertAlign val="superscript"/>
        <sz val="12"/>
        <color theme="1"/>
        <rFont val="Times"/>
        <family val="1"/>
      </rPr>
      <t>***</t>
    </r>
  </si>
  <si>
    <r>
      <t>396.6</t>
    </r>
    <r>
      <rPr>
        <vertAlign val="superscript"/>
        <sz val="12"/>
        <color theme="1"/>
        <rFont val="Times"/>
        <family val="1"/>
      </rPr>
      <t>***</t>
    </r>
  </si>
  <si>
    <r>
      <t>135.8</t>
    </r>
    <r>
      <rPr>
        <vertAlign val="superscript"/>
        <sz val="12"/>
        <color theme="1"/>
        <rFont val="Times"/>
        <family val="1"/>
      </rPr>
      <t>***</t>
    </r>
  </si>
  <si>
    <r>
      <t>462.2</t>
    </r>
    <r>
      <rPr>
        <vertAlign val="superscript"/>
        <sz val="12"/>
        <color theme="1"/>
        <rFont val="Times"/>
        <family val="1"/>
      </rPr>
      <t>***</t>
    </r>
  </si>
  <si>
    <r>
      <t>70.4</t>
    </r>
    <r>
      <rPr>
        <vertAlign val="superscript"/>
        <sz val="12"/>
        <color theme="1"/>
        <rFont val="Times"/>
        <family val="1"/>
      </rPr>
      <t>***</t>
    </r>
  </si>
  <si>
    <r>
      <t>564.0</t>
    </r>
    <r>
      <rPr>
        <vertAlign val="superscript"/>
        <sz val="12"/>
        <color theme="1"/>
        <rFont val="Times"/>
        <family val="1"/>
      </rPr>
      <t>***</t>
    </r>
  </si>
  <si>
    <r>
      <t>199.8</t>
    </r>
    <r>
      <rPr>
        <vertAlign val="superscript"/>
        <sz val="12"/>
        <color theme="1"/>
        <rFont val="Times"/>
        <family val="1"/>
      </rPr>
      <t>***</t>
    </r>
  </si>
  <si>
    <r>
      <t>302.1</t>
    </r>
    <r>
      <rPr>
        <vertAlign val="superscript"/>
        <sz val="12"/>
        <color theme="1"/>
        <rFont val="Times"/>
        <family val="1"/>
      </rPr>
      <t>***</t>
    </r>
  </si>
  <si>
    <t>(493.1, 549.4)</t>
  </si>
  <si>
    <t>(263.0, 338.9)</t>
  </si>
  <si>
    <t>(187.2, 222.0)</t>
  </si>
  <si>
    <t>(170.6, 210.4)</t>
  </si>
  <si>
    <t>(133.4, 182.6)</t>
  </si>
  <si>
    <t>(373.6, 419.5)</t>
  </si>
  <si>
    <t>(107.3, 164.3)</t>
  </si>
  <si>
    <t>(427.7, 496.8)</t>
  </si>
  <si>
    <t>(43.2, 97.6)</t>
  </si>
  <si>
    <t>(526.9, 601.2)</t>
  </si>
  <si>
    <t>(-9.1, 18.0)</t>
  </si>
  <si>
    <t>(174.4, 225.3)</t>
  </si>
  <si>
    <t>(274.5, 329.6)</t>
  </si>
  <si>
    <r>
      <t>-3.8</t>
    </r>
    <r>
      <rPr>
        <vertAlign val="superscript"/>
        <sz val="12"/>
        <color theme="1"/>
        <rFont val="Times"/>
        <family val="1"/>
      </rPr>
      <t>***</t>
    </r>
  </si>
  <si>
    <r>
      <t>-6.3</t>
    </r>
    <r>
      <rPr>
        <vertAlign val="superscript"/>
        <sz val="12"/>
        <color theme="1"/>
        <rFont val="Times"/>
        <family val="1"/>
      </rPr>
      <t>***</t>
    </r>
  </si>
  <si>
    <r>
      <t>-4.4</t>
    </r>
    <r>
      <rPr>
        <vertAlign val="superscript"/>
        <sz val="12"/>
        <color theme="1"/>
        <rFont val="Times"/>
        <family val="1"/>
      </rPr>
      <t>***</t>
    </r>
  </si>
  <si>
    <r>
      <t>-6.5</t>
    </r>
    <r>
      <rPr>
        <vertAlign val="superscript"/>
        <sz val="12"/>
        <color theme="1"/>
        <rFont val="Times"/>
        <family val="1"/>
      </rPr>
      <t>***</t>
    </r>
  </si>
  <si>
    <r>
      <t>-4.5</t>
    </r>
    <r>
      <rPr>
        <vertAlign val="superscript"/>
        <sz val="12"/>
        <color theme="1"/>
        <rFont val="Times"/>
        <family val="1"/>
      </rPr>
      <t>***</t>
    </r>
  </si>
  <si>
    <r>
      <t>-7.6</t>
    </r>
    <r>
      <rPr>
        <vertAlign val="superscript"/>
        <sz val="12"/>
        <color theme="1"/>
        <rFont val="Times"/>
        <family val="1"/>
      </rPr>
      <t>***</t>
    </r>
  </si>
  <si>
    <r>
      <t>-3.3</t>
    </r>
    <r>
      <rPr>
        <vertAlign val="superscript"/>
        <sz val="12"/>
        <color theme="1"/>
        <rFont val="Times"/>
        <family val="1"/>
      </rPr>
      <t>***</t>
    </r>
  </si>
  <si>
    <t>(-3.6, -1.7)</t>
  </si>
  <si>
    <t>(-0.7, -0.3)</t>
  </si>
  <si>
    <t>(-4.8, -2.8)</t>
  </si>
  <si>
    <t>(-6.9, -5.7)</t>
  </si>
  <si>
    <t>(-1.4, 0.05)</t>
  </si>
  <si>
    <t>(-6.4, -2.5)</t>
  </si>
  <si>
    <t>(-7.6, -5.4)</t>
  </si>
  <si>
    <t>(-5.4, -3.7)</t>
  </si>
  <si>
    <t>(-0.1, -0.05)</t>
  </si>
  <si>
    <t>(-9.4, -5.7)</t>
  </si>
  <si>
    <t>(-3.9, -2.7)</t>
  </si>
  <si>
    <r>
      <t>0.04</t>
    </r>
    <r>
      <rPr>
        <vertAlign val="superscript"/>
        <sz val="12"/>
        <color theme="1"/>
        <rFont val="Times"/>
        <family val="1"/>
      </rPr>
      <t>**</t>
    </r>
  </si>
  <si>
    <r>
      <t>-0.002</t>
    </r>
    <r>
      <rPr>
        <vertAlign val="superscript"/>
        <sz val="12"/>
        <color theme="1"/>
        <rFont val="Times"/>
        <family val="1"/>
      </rPr>
      <t>**</t>
    </r>
  </si>
  <si>
    <r>
      <t>0.4</t>
    </r>
    <r>
      <rPr>
        <vertAlign val="superscript"/>
        <sz val="12"/>
        <color theme="1"/>
        <rFont val="Times"/>
        <family val="1"/>
      </rPr>
      <t>***</t>
    </r>
  </si>
  <si>
    <r>
      <t>0.05</t>
    </r>
    <r>
      <rPr>
        <vertAlign val="superscript"/>
        <sz val="12"/>
        <color theme="1"/>
        <rFont val="Times"/>
        <family val="1"/>
      </rPr>
      <t>***</t>
    </r>
  </si>
  <si>
    <t>(-0.1, -0.02)</t>
  </si>
  <si>
    <t>(0.01, 0.1)</t>
  </si>
  <si>
    <t>(-0.03, 0.04)</t>
  </si>
  <si>
    <t>(0.05, 0.1)</t>
  </si>
  <si>
    <t>(-0.004, -0.001)</t>
  </si>
  <si>
    <t>(0.3, 0.4)</t>
  </si>
  <si>
    <t>(0.02, 0.1)</t>
  </si>
  <si>
    <r>
      <t>-3.3</t>
    </r>
    <r>
      <rPr>
        <vertAlign val="superscript"/>
        <sz val="12"/>
        <color theme="1"/>
        <rFont val="Times"/>
        <family val="1"/>
      </rPr>
      <t>*</t>
    </r>
  </si>
  <si>
    <r>
      <t>8.2</t>
    </r>
    <r>
      <rPr>
        <vertAlign val="superscript"/>
        <sz val="12"/>
        <color theme="1"/>
        <rFont val="Times"/>
        <family val="1"/>
      </rPr>
      <t>***</t>
    </r>
  </si>
  <si>
    <t>(-1.5, 1.2)</t>
  </si>
  <si>
    <t>(-0.8, 2.0)</t>
  </si>
  <si>
    <t>(-1.8, 0.1)</t>
  </si>
  <si>
    <t>(-1.6, 0.5)</t>
  </si>
  <si>
    <t>(-6.2, -0.5)</t>
  </si>
  <si>
    <t>(-3.2, 0.02)</t>
  </si>
  <si>
    <t>(-1.2, 1.2)</t>
  </si>
  <si>
    <t>(5.5, 10.9)</t>
  </si>
  <si>
    <t>(1.3, 3.0)</t>
  </si>
  <si>
    <r>
      <t>-0.02</t>
    </r>
    <r>
      <rPr>
        <vertAlign val="superscript"/>
        <sz val="12"/>
        <color theme="1"/>
        <rFont val="Times"/>
        <family val="1"/>
      </rPr>
      <t>**</t>
    </r>
  </si>
  <si>
    <r>
      <t>-0.03</t>
    </r>
    <r>
      <rPr>
        <vertAlign val="superscript"/>
        <sz val="12"/>
        <color theme="1"/>
        <rFont val="Times"/>
        <family val="1"/>
      </rPr>
      <t>*</t>
    </r>
  </si>
  <si>
    <t>(-0.03, -0.01)</t>
  </si>
  <si>
    <t>(-0.05, 0.01)</t>
  </si>
  <si>
    <t>(-0.04, 0.03)</t>
  </si>
  <si>
    <t>(-0.1, 0.004)</t>
  </si>
  <si>
    <t>(-0.003, 0.000)</t>
  </si>
  <si>
    <r>
      <t>9.8</t>
    </r>
    <r>
      <rPr>
        <vertAlign val="superscript"/>
        <sz val="12"/>
        <color theme="1"/>
        <rFont val="Times"/>
        <family val="1"/>
      </rPr>
      <t>***</t>
    </r>
  </si>
  <si>
    <r>
      <t>3.0</t>
    </r>
    <r>
      <rPr>
        <vertAlign val="superscript"/>
        <sz val="12"/>
        <color theme="1"/>
        <rFont val="Times"/>
        <family val="1"/>
      </rPr>
      <t>***</t>
    </r>
  </si>
  <si>
    <r>
      <t>5.8</t>
    </r>
    <r>
      <rPr>
        <vertAlign val="superscript"/>
        <sz val="12"/>
        <color theme="1"/>
        <rFont val="Times"/>
        <family val="1"/>
      </rPr>
      <t>***</t>
    </r>
  </si>
  <si>
    <r>
      <t>8.9</t>
    </r>
    <r>
      <rPr>
        <vertAlign val="superscript"/>
        <sz val="12"/>
        <color theme="1"/>
        <rFont val="Times"/>
        <family val="1"/>
      </rPr>
      <t>***</t>
    </r>
  </si>
  <si>
    <r>
      <t>15.3</t>
    </r>
    <r>
      <rPr>
        <vertAlign val="superscript"/>
        <sz val="12"/>
        <color theme="1"/>
        <rFont val="Times"/>
        <family val="1"/>
      </rPr>
      <t>***</t>
    </r>
  </si>
  <si>
    <r>
      <t>4.2</t>
    </r>
    <r>
      <rPr>
        <vertAlign val="superscript"/>
        <sz val="12"/>
        <color theme="1"/>
        <rFont val="Times"/>
        <family val="1"/>
      </rPr>
      <t>**</t>
    </r>
  </si>
  <si>
    <r>
      <t>10.8</t>
    </r>
    <r>
      <rPr>
        <vertAlign val="superscript"/>
        <sz val="12"/>
        <color theme="1"/>
        <rFont val="Times"/>
        <family val="1"/>
      </rPr>
      <t>***</t>
    </r>
  </si>
  <si>
    <r>
      <t>36.7</t>
    </r>
    <r>
      <rPr>
        <vertAlign val="superscript"/>
        <sz val="12"/>
        <color theme="1"/>
        <rFont val="Times"/>
        <family val="1"/>
      </rPr>
      <t>***</t>
    </r>
  </si>
  <si>
    <r>
      <t>9.7</t>
    </r>
    <r>
      <rPr>
        <vertAlign val="superscript"/>
        <sz val="12"/>
        <color theme="1"/>
        <rFont val="Times"/>
        <family val="1"/>
      </rPr>
      <t>***</t>
    </r>
  </si>
  <si>
    <t>(7.2, 12.4)</t>
  </si>
  <si>
    <t>(2.4, 3.6)</t>
  </si>
  <si>
    <t>(13.2, 18.7)</t>
  </si>
  <si>
    <t>(4.0, 7.5)</t>
  </si>
  <si>
    <t>(7.0, 10.9)</t>
  </si>
  <si>
    <t>(9.9, 20.8)</t>
  </si>
  <si>
    <t>(1.2, 7.2)</t>
  </si>
  <si>
    <t>(8.5, 13.0)</t>
  </si>
  <si>
    <t>(31.6, 41.8)</t>
  </si>
  <si>
    <t>(8.0, 11.3)</t>
  </si>
  <si>
    <r>
      <t>67.2</t>
    </r>
    <r>
      <rPr>
        <vertAlign val="superscript"/>
        <sz val="12"/>
        <color theme="1"/>
        <rFont val="Times"/>
        <family val="1"/>
      </rPr>
      <t>***</t>
    </r>
  </si>
  <si>
    <r>
      <t>25.8</t>
    </r>
    <r>
      <rPr>
        <vertAlign val="superscript"/>
        <sz val="12"/>
        <color theme="1"/>
        <rFont val="Times"/>
        <family val="1"/>
      </rPr>
      <t>***</t>
    </r>
  </si>
  <si>
    <r>
      <t>47.8</t>
    </r>
    <r>
      <rPr>
        <vertAlign val="superscript"/>
        <sz val="12"/>
        <color theme="1"/>
        <rFont val="Times"/>
        <family val="1"/>
      </rPr>
      <t>***</t>
    </r>
  </si>
  <si>
    <r>
      <t>31.5</t>
    </r>
    <r>
      <rPr>
        <vertAlign val="superscript"/>
        <sz val="12"/>
        <color theme="1"/>
        <rFont val="Times"/>
        <family val="1"/>
      </rPr>
      <t>***</t>
    </r>
  </si>
  <si>
    <r>
      <t>-23.8</t>
    </r>
    <r>
      <rPr>
        <vertAlign val="superscript"/>
        <sz val="12"/>
        <color theme="1"/>
        <rFont val="Times"/>
        <family val="1"/>
      </rPr>
      <t>***</t>
    </r>
  </si>
  <si>
    <r>
      <t>76.1</t>
    </r>
    <r>
      <rPr>
        <vertAlign val="superscript"/>
        <sz val="12"/>
        <color theme="1"/>
        <rFont val="Times"/>
        <family val="1"/>
      </rPr>
      <t>***</t>
    </r>
  </si>
  <si>
    <r>
      <t>-18.0</t>
    </r>
    <r>
      <rPr>
        <vertAlign val="superscript"/>
        <sz val="12"/>
        <color theme="1"/>
        <rFont val="Times"/>
        <family val="1"/>
      </rPr>
      <t>***</t>
    </r>
  </si>
  <si>
    <t>(10.4, 21.4)</t>
  </si>
  <si>
    <t>(52.4, 82.1)</t>
  </si>
  <si>
    <t>(23.0, 28.5)</t>
  </si>
  <si>
    <t>(12.0, 21.6)</t>
  </si>
  <si>
    <t>(-24.1, 1.9)</t>
  </si>
  <si>
    <t>(42.4, 53.3)</t>
  </si>
  <si>
    <t>(23.2, 39.7)</t>
  </si>
  <si>
    <t>(-37.0, -10.6)</t>
  </si>
  <si>
    <t>(55.9, 96.4)</t>
  </si>
  <si>
    <t>(-2.6, 9.0)</t>
  </si>
  <si>
    <t>(-26.9, -9.1)</t>
  </si>
  <si>
    <r>
      <t>-1.0</t>
    </r>
    <r>
      <rPr>
        <vertAlign val="superscript"/>
        <sz val="12"/>
        <color theme="1"/>
        <rFont val="Times"/>
        <family val="1"/>
      </rPr>
      <t>**</t>
    </r>
  </si>
  <si>
    <r>
      <t>-2.9</t>
    </r>
    <r>
      <rPr>
        <vertAlign val="superscript"/>
        <sz val="12"/>
        <color theme="1"/>
        <rFont val="Times"/>
        <family val="1"/>
      </rPr>
      <t>***</t>
    </r>
  </si>
  <si>
    <t>(-1.7, -0.4)</t>
  </si>
  <si>
    <t>(0.01, 0.3)</t>
  </si>
  <si>
    <t>(-0.4, 0.8)</t>
  </si>
  <si>
    <t>(-1.5, -0.8)</t>
  </si>
  <si>
    <t>(-3.8, -2.0)</t>
  </si>
  <si>
    <t>(0.8, 1.6)</t>
  </si>
  <si>
    <r>
      <t>-16.8</t>
    </r>
    <r>
      <rPr>
        <vertAlign val="superscript"/>
        <sz val="12"/>
        <color theme="1"/>
        <rFont val="Times"/>
        <family val="1"/>
      </rPr>
      <t>***</t>
    </r>
  </si>
  <si>
    <r>
      <t>24.1</t>
    </r>
    <r>
      <rPr>
        <vertAlign val="superscript"/>
        <sz val="12"/>
        <color theme="1"/>
        <rFont val="Times"/>
        <family val="1"/>
      </rPr>
      <t>*</t>
    </r>
  </si>
  <si>
    <r>
      <t>-6.4</t>
    </r>
    <r>
      <rPr>
        <vertAlign val="superscript"/>
        <sz val="12"/>
        <color theme="1"/>
        <rFont val="Times"/>
        <family val="1"/>
      </rPr>
      <t>**</t>
    </r>
  </si>
  <si>
    <r>
      <t>21.7</t>
    </r>
    <r>
      <rPr>
        <vertAlign val="superscript"/>
        <sz val="12"/>
        <color theme="1"/>
        <rFont val="Times"/>
        <family val="1"/>
      </rPr>
      <t>***</t>
    </r>
  </si>
  <si>
    <r>
      <t>43.2</t>
    </r>
    <r>
      <rPr>
        <vertAlign val="superscript"/>
        <sz val="12"/>
        <color theme="1"/>
        <rFont val="Times"/>
        <family val="1"/>
      </rPr>
      <t>**</t>
    </r>
  </si>
  <si>
    <r>
      <t>11.7</t>
    </r>
    <r>
      <rPr>
        <vertAlign val="superscript"/>
        <sz val="12"/>
        <color theme="1"/>
        <rFont val="Times"/>
        <family val="1"/>
      </rPr>
      <t>**</t>
    </r>
  </si>
  <si>
    <t>(-24.7, -8.8)</t>
  </si>
  <si>
    <t>(2.2, 46.0)</t>
  </si>
  <si>
    <t>(-10.4, -2.5)</t>
  </si>
  <si>
    <t>(-8.5, 5.5)</t>
  </si>
  <si>
    <t>(-36.9, 1.4)</t>
  </si>
  <si>
    <t>(-6.5, 9.4)</t>
  </si>
  <si>
    <t>(9.6, 33.7)</t>
  </si>
  <si>
    <t>(-12.4, 26.4)</t>
  </si>
  <si>
    <t>(13.1, 73.3)</t>
  </si>
  <si>
    <t>(3.2, 20.2)</t>
  </si>
  <si>
    <t>(-23.3, 2.8)</t>
  </si>
  <si>
    <t>(0.3, 0.8)</t>
  </si>
  <si>
    <t>(-1.3, 0.01)</t>
  </si>
  <si>
    <t>(-0.5, -0.02)</t>
  </si>
  <si>
    <t>(-0.1, 1.1)</t>
  </si>
  <si>
    <t>(-0.4, 0.4)</t>
  </si>
  <si>
    <t>(-0.8, 0.4)</t>
  </si>
  <si>
    <t>(2.1, 3.9)</t>
  </si>
  <si>
    <r>
      <t>14.7</t>
    </r>
    <r>
      <rPr>
        <vertAlign val="superscript"/>
        <sz val="12"/>
        <color theme="1"/>
        <rFont val="Times"/>
        <family val="1"/>
      </rPr>
      <t>*</t>
    </r>
  </si>
  <si>
    <r>
      <t>99.7</t>
    </r>
    <r>
      <rPr>
        <vertAlign val="superscript"/>
        <sz val="12"/>
        <color theme="1"/>
        <rFont val="Times"/>
        <family val="1"/>
      </rPr>
      <t>***</t>
    </r>
  </si>
  <si>
    <r>
      <t>108.0</t>
    </r>
    <r>
      <rPr>
        <vertAlign val="superscript"/>
        <sz val="12"/>
        <color theme="1"/>
        <rFont val="Times"/>
        <family val="1"/>
      </rPr>
      <t>***</t>
    </r>
  </si>
  <si>
    <r>
      <t>38.9</t>
    </r>
    <r>
      <rPr>
        <vertAlign val="superscript"/>
        <sz val="12"/>
        <color theme="1"/>
        <rFont val="Times"/>
        <family val="1"/>
      </rPr>
      <t>**</t>
    </r>
  </si>
  <si>
    <t>(-12.7, 18.0)</t>
  </si>
  <si>
    <t>(-34.7, 52.3)</t>
  </si>
  <si>
    <t>(-3.5, 11.6)</t>
  </si>
  <si>
    <t>(1.2, 28.2)</t>
  </si>
  <si>
    <t>(61.9, 137.6)</t>
  </si>
  <si>
    <t>(-20.4, 10.4)</t>
  </si>
  <si>
    <t>(-2.6, 44.3)</t>
  </si>
  <si>
    <t>(69.6, 146.3)</t>
  </si>
  <si>
    <t>(-65.2, 56.4)</t>
  </si>
  <si>
    <t>(-3.0, 30.0)</t>
  </si>
  <si>
    <t>(13.5, 64.3)</t>
  </si>
  <si>
    <t>&lt;0.001</t>
  </si>
  <si>
    <t>13319.250 (10574.622)</t>
  </si>
  <si>
    <t>fig2c</t>
  </si>
  <si>
    <t>fig2b</t>
  </si>
  <si>
    <t>fig2a</t>
  </si>
  <si>
    <t>fig1c</t>
  </si>
  <si>
    <t>fig1b</t>
  </si>
  <si>
    <t>fig1a</t>
  </si>
  <si>
    <r>
      <t>-27.6</t>
    </r>
    <r>
      <rPr>
        <vertAlign val="superscript"/>
        <sz val="12"/>
        <color theme="1"/>
        <rFont val="Times"/>
        <family val="1"/>
      </rPr>
      <t>***</t>
    </r>
  </si>
  <si>
    <r>
      <t>-22.4</t>
    </r>
    <r>
      <rPr>
        <vertAlign val="superscript"/>
        <sz val="12"/>
        <color theme="1"/>
        <rFont val="Times"/>
        <family val="1"/>
      </rPr>
      <t>**</t>
    </r>
  </si>
  <si>
    <r>
      <t>-12.7</t>
    </r>
    <r>
      <rPr>
        <vertAlign val="superscript"/>
        <sz val="12"/>
        <color theme="1"/>
        <rFont val="Times"/>
        <family val="1"/>
      </rPr>
      <t>**</t>
    </r>
  </si>
  <si>
    <r>
      <t>63.7</t>
    </r>
    <r>
      <rPr>
        <vertAlign val="superscript"/>
        <sz val="12"/>
        <color theme="1"/>
        <rFont val="Times"/>
        <family val="1"/>
      </rPr>
      <t>***</t>
    </r>
  </si>
  <si>
    <r>
      <t>-53.1</t>
    </r>
    <r>
      <rPr>
        <vertAlign val="superscript"/>
        <sz val="12"/>
        <color theme="1"/>
        <rFont val="Times"/>
        <family val="1"/>
      </rPr>
      <t>***</t>
    </r>
  </si>
  <si>
    <r>
      <t>33.6</t>
    </r>
    <r>
      <rPr>
        <vertAlign val="superscript"/>
        <sz val="12"/>
        <color theme="1"/>
        <rFont val="Times"/>
        <family val="1"/>
      </rPr>
      <t>***</t>
    </r>
  </si>
  <si>
    <r>
      <t>-36.1</t>
    </r>
    <r>
      <rPr>
        <vertAlign val="superscript"/>
        <sz val="12"/>
        <color theme="1"/>
        <rFont val="Times"/>
        <family val="1"/>
      </rPr>
      <t>***</t>
    </r>
  </si>
  <si>
    <r>
      <t>-36.8</t>
    </r>
    <r>
      <rPr>
        <vertAlign val="superscript"/>
        <sz val="12"/>
        <color theme="1"/>
        <rFont val="Times"/>
        <family val="1"/>
      </rPr>
      <t>***</t>
    </r>
  </si>
  <si>
    <r>
      <t>-5.7</t>
    </r>
    <r>
      <rPr>
        <vertAlign val="superscript"/>
        <sz val="12"/>
        <color theme="1"/>
        <rFont val="Times"/>
        <family val="1"/>
      </rPr>
      <t>*</t>
    </r>
  </si>
  <si>
    <r>
      <t>-25.4</t>
    </r>
    <r>
      <rPr>
        <vertAlign val="superscript"/>
        <sz val="12"/>
        <color theme="1"/>
        <rFont val="Times"/>
        <family val="1"/>
      </rPr>
      <t>***</t>
    </r>
  </si>
  <si>
    <r>
      <t>-45.0</t>
    </r>
    <r>
      <rPr>
        <vertAlign val="superscript"/>
        <sz val="12"/>
        <color theme="1"/>
        <rFont val="Times"/>
        <family val="1"/>
      </rPr>
      <t>***</t>
    </r>
  </si>
  <si>
    <t>(-40.5, -14.8)</t>
  </si>
  <si>
    <t>(-38.6, -6.2)</t>
  </si>
  <si>
    <t>(-21.2, -4.2)</t>
  </si>
  <si>
    <t>(53.5, 73.9)</t>
  </si>
  <si>
    <t>(-65.8, -40.4)</t>
  </si>
  <si>
    <t>(-16.6, 5.2)</t>
  </si>
  <si>
    <t>(21.8, 45.3)</t>
  </si>
  <si>
    <t>(-54.5, -17.8)</t>
  </si>
  <si>
    <t>(-16.6, 8.0)</t>
  </si>
  <si>
    <t>(-53.0, -20.7)</t>
  </si>
  <si>
    <t>(-10.4, -1.1)</t>
  </si>
  <si>
    <t>(-38.1, -12.6)</t>
  </si>
  <si>
    <t>(-58.9, -31.0)</t>
  </si>
  <si>
    <r>
      <t>0.4</t>
    </r>
    <r>
      <rPr>
        <vertAlign val="superscript"/>
        <sz val="12"/>
        <color theme="1"/>
        <rFont val="Times"/>
        <family val="1"/>
      </rPr>
      <t>*</t>
    </r>
  </si>
  <si>
    <r>
      <t>0.8</t>
    </r>
    <r>
      <rPr>
        <vertAlign val="superscript"/>
        <sz val="12"/>
        <color theme="1"/>
        <rFont val="Times"/>
        <family val="1"/>
      </rPr>
      <t>**</t>
    </r>
  </si>
  <si>
    <r>
      <t>-1.6</t>
    </r>
    <r>
      <rPr>
        <vertAlign val="superscript"/>
        <sz val="12"/>
        <color theme="1"/>
        <rFont val="Times"/>
        <family val="1"/>
      </rPr>
      <t>***</t>
    </r>
  </si>
  <si>
    <r>
      <t>0.6</t>
    </r>
    <r>
      <rPr>
        <vertAlign val="superscript"/>
        <sz val="12"/>
        <color theme="1"/>
        <rFont val="Times"/>
        <family val="1"/>
      </rPr>
      <t>**</t>
    </r>
  </si>
  <si>
    <t>(-0.2, 0.6)</t>
  </si>
  <si>
    <t>(-0.1, 0.7)</t>
  </si>
  <si>
    <t>(-0.1, 0.6)</t>
  </si>
  <si>
    <t>(0.02, 0.7)</t>
  </si>
  <si>
    <t>(0.2, 1.3)</t>
  </si>
  <si>
    <t>(-1.9, -1.2)</t>
  </si>
  <si>
    <t>(0.4, 1.4)</t>
  </si>
  <si>
    <t>(0.2, 1.1)</t>
  </si>
  <si>
    <r>
      <t>13.4</t>
    </r>
    <r>
      <rPr>
        <vertAlign val="superscript"/>
        <sz val="12"/>
        <color theme="1"/>
        <rFont val="Times"/>
        <family val="1"/>
      </rPr>
      <t>**</t>
    </r>
  </si>
  <si>
    <r>
      <t>78.2</t>
    </r>
    <r>
      <rPr>
        <vertAlign val="superscript"/>
        <sz val="12"/>
        <color theme="1"/>
        <rFont val="Times"/>
        <family val="1"/>
      </rPr>
      <t>***</t>
    </r>
  </si>
  <si>
    <r>
      <t>8.6</t>
    </r>
    <r>
      <rPr>
        <vertAlign val="superscript"/>
        <sz val="12"/>
        <color theme="1"/>
        <rFont val="Times"/>
        <family val="1"/>
      </rPr>
      <t>***</t>
    </r>
  </si>
  <si>
    <r>
      <t>35.0</t>
    </r>
    <r>
      <rPr>
        <vertAlign val="superscript"/>
        <sz val="12"/>
        <color theme="1"/>
        <rFont val="Times"/>
        <family val="1"/>
      </rPr>
      <t>***</t>
    </r>
  </si>
  <si>
    <t>(-9.5, 15.2)</t>
  </si>
  <si>
    <t>(-19.4, 11.8)</t>
  </si>
  <si>
    <t>(-10.9, 5.5)</t>
  </si>
  <si>
    <t>(3.6, 23.2)</t>
  </si>
  <si>
    <t>(-21.8, 2.6)</t>
  </si>
  <si>
    <t>(-8.3, 12.6)</t>
  </si>
  <si>
    <t>(-20.9, 1.7)</t>
  </si>
  <si>
    <t>(60.5, 95.9)</t>
  </si>
  <si>
    <t>(-9.2, 14.5)</t>
  </si>
  <si>
    <t>(-10.7, 20.4)</t>
  </si>
  <si>
    <t>(4.1, 13.0)</t>
  </si>
  <si>
    <t>(22.8, 47.3)</t>
  </si>
  <si>
    <t>(-0.4, 26.4)</t>
  </si>
  <si>
    <r>
      <t>-0.8</t>
    </r>
    <r>
      <rPr>
        <vertAlign val="superscript"/>
        <sz val="12"/>
        <color theme="1"/>
        <rFont val="Times"/>
        <family val="1"/>
      </rPr>
      <t>***</t>
    </r>
  </si>
  <si>
    <r>
      <t>-3.0</t>
    </r>
    <r>
      <rPr>
        <vertAlign val="superscript"/>
        <sz val="12"/>
        <color theme="1"/>
        <rFont val="Times"/>
        <family val="1"/>
      </rPr>
      <t>***</t>
    </r>
  </si>
  <si>
    <t>(-3.1, -2.4)</t>
  </si>
  <si>
    <t>(-1.3, -0.4)</t>
  </si>
  <si>
    <t>(-0.6, -0.1)</t>
  </si>
  <si>
    <t>(-3.2, -2.7)</t>
  </si>
  <si>
    <t>(-0.9, -0.2)</t>
  </si>
  <si>
    <t>(-0.6, 0.04)</t>
  </si>
  <si>
    <t>(-0.7, -0.03)</t>
  </si>
  <si>
    <t>(-1.3, -0.3)</t>
  </si>
  <si>
    <t>(-1.2, -0.5)</t>
  </si>
  <si>
    <t>(-0.3, -0.03)</t>
  </si>
  <si>
    <t>(-1.7, -1.0)</t>
  </si>
  <si>
    <r>
      <t>206.3</t>
    </r>
    <r>
      <rPr>
        <vertAlign val="superscript"/>
        <sz val="12"/>
        <color theme="1"/>
        <rFont val="Times"/>
        <family val="1"/>
      </rPr>
      <t>***</t>
    </r>
  </si>
  <si>
    <r>
      <t>106.9</t>
    </r>
    <r>
      <rPr>
        <vertAlign val="superscript"/>
        <sz val="12"/>
        <color theme="1"/>
        <rFont val="Times"/>
        <family val="1"/>
      </rPr>
      <t>***</t>
    </r>
  </si>
  <si>
    <r>
      <t>60.1</t>
    </r>
    <r>
      <rPr>
        <vertAlign val="superscript"/>
        <sz val="12"/>
        <color theme="1"/>
        <rFont val="Times"/>
        <family val="1"/>
      </rPr>
      <t>***</t>
    </r>
  </si>
  <si>
    <r>
      <t>103.6</t>
    </r>
    <r>
      <rPr>
        <vertAlign val="superscript"/>
        <sz val="12"/>
        <color theme="1"/>
        <rFont val="Times"/>
        <family val="1"/>
      </rPr>
      <t>***</t>
    </r>
  </si>
  <si>
    <r>
      <t>62.2</t>
    </r>
    <r>
      <rPr>
        <vertAlign val="superscript"/>
        <sz val="12"/>
        <color theme="1"/>
        <rFont val="Times"/>
        <family val="1"/>
      </rPr>
      <t>***</t>
    </r>
  </si>
  <si>
    <r>
      <t>51.5</t>
    </r>
    <r>
      <rPr>
        <vertAlign val="superscript"/>
        <sz val="12"/>
        <color theme="1"/>
        <rFont val="Times"/>
        <family val="1"/>
      </rPr>
      <t>***</t>
    </r>
  </si>
  <si>
    <r>
      <t>261.4</t>
    </r>
    <r>
      <rPr>
        <vertAlign val="superscript"/>
        <sz val="12"/>
        <color theme="1"/>
        <rFont val="Times"/>
        <family val="1"/>
      </rPr>
      <t>***</t>
    </r>
  </si>
  <si>
    <r>
      <t>35.8</t>
    </r>
    <r>
      <rPr>
        <vertAlign val="superscript"/>
        <sz val="12"/>
        <color theme="1"/>
        <rFont val="Times"/>
        <family val="1"/>
      </rPr>
      <t>**</t>
    </r>
  </si>
  <si>
    <r>
      <t>97.0</t>
    </r>
    <r>
      <rPr>
        <vertAlign val="superscript"/>
        <sz val="12"/>
        <color theme="1"/>
        <rFont val="Times"/>
        <family val="1"/>
      </rPr>
      <t>***</t>
    </r>
  </si>
  <si>
    <r>
      <t>120.3</t>
    </r>
    <r>
      <rPr>
        <vertAlign val="superscript"/>
        <sz val="12"/>
        <color theme="1"/>
        <rFont val="Times"/>
        <family val="1"/>
      </rPr>
      <t>***</t>
    </r>
  </si>
  <si>
    <r>
      <t>69.3</t>
    </r>
    <r>
      <rPr>
        <vertAlign val="superscript"/>
        <sz val="12"/>
        <color theme="1"/>
        <rFont val="Times"/>
        <family val="1"/>
      </rPr>
      <t>***</t>
    </r>
  </si>
  <si>
    <t>(181.0, 231.5)</t>
  </si>
  <si>
    <t>(74.8, 139.0)</t>
  </si>
  <si>
    <t>(43.5, 76.7)</t>
  </si>
  <si>
    <t>(83.7, 123.5)</t>
  </si>
  <si>
    <t>(37.2, 87.2)</t>
  </si>
  <si>
    <t>(85.6, 128.2)</t>
  </si>
  <si>
    <t>(28.4, 74.5)</t>
  </si>
  <si>
    <t>(224.8, 298.0)</t>
  </si>
  <si>
    <t>(11.6, 60.0)</t>
  </si>
  <si>
    <t>(65.0, 128.9)</t>
  </si>
  <si>
    <t>(-13.7, 4.1)</t>
  </si>
  <si>
    <t>(95.2, 145.4)</t>
  </si>
  <si>
    <t>(41.9, 96.8)</t>
  </si>
  <si>
    <r>
      <t>-3.4</t>
    </r>
    <r>
      <rPr>
        <vertAlign val="superscript"/>
        <sz val="12"/>
        <color theme="1"/>
        <rFont val="Times"/>
        <family val="1"/>
      </rPr>
      <t>***</t>
    </r>
  </si>
  <si>
    <r>
      <t>-1.2</t>
    </r>
    <r>
      <rPr>
        <vertAlign val="superscript"/>
        <sz val="12"/>
        <color theme="1"/>
        <rFont val="Times"/>
        <family val="1"/>
      </rPr>
      <t>***</t>
    </r>
  </si>
  <si>
    <r>
      <t>-6.1</t>
    </r>
    <r>
      <rPr>
        <vertAlign val="superscript"/>
        <sz val="12"/>
        <color theme="1"/>
        <rFont val="Times"/>
        <family val="1"/>
      </rPr>
      <t>***</t>
    </r>
  </si>
  <si>
    <r>
      <t>-3.9</t>
    </r>
    <r>
      <rPr>
        <vertAlign val="superscript"/>
        <sz val="12"/>
        <color theme="1"/>
        <rFont val="Times"/>
        <family val="1"/>
      </rPr>
      <t>***</t>
    </r>
  </si>
  <si>
    <r>
      <t>-2.9</t>
    </r>
    <r>
      <rPr>
        <vertAlign val="superscript"/>
        <sz val="12"/>
        <color theme="1"/>
        <rFont val="Times"/>
        <family val="1"/>
      </rPr>
      <t>*</t>
    </r>
  </si>
  <si>
    <r>
      <t>-4.2</t>
    </r>
    <r>
      <rPr>
        <vertAlign val="superscript"/>
        <sz val="12"/>
        <color theme="1"/>
        <rFont val="Times"/>
        <family val="1"/>
      </rPr>
      <t>***</t>
    </r>
  </si>
  <si>
    <t>(-5.0, -1.8)</t>
  </si>
  <si>
    <t>(-1.7, -0.7)</t>
  </si>
  <si>
    <t>(-2.5, 0.5)</t>
  </si>
  <si>
    <t>(-7.2, -5.0)</t>
  </si>
  <si>
    <t>(-1.8, 0.3)</t>
  </si>
  <si>
    <t>(-3.7, 1.6)</t>
  </si>
  <si>
    <t>(-3.6, -1.0)</t>
  </si>
  <si>
    <t>(-5.1, -2.8)</t>
  </si>
  <si>
    <t>(-0.2, -0.02)</t>
  </si>
  <si>
    <t>(-5.7, -0.2)</t>
  </si>
  <si>
    <t>(-5.2, -3.1)</t>
  </si>
  <si>
    <r>
      <t>0.05</t>
    </r>
    <r>
      <rPr>
        <vertAlign val="superscript"/>
        <sz val="12"/>
        <color theme="1"/>
        <rFont val="Times"/>
        <family val="1"/>
      </rPr>
      <t>**</t>
    </r>
  </si>
  <si>
    <r>
      <t>0.3</t>
    </r>
    <r>
      <rPr>
        <vertAlign val="superscript"/>
        <sz val="12"/>
        <color theme="1"/>
        <rFont val="Times"/>
        <family val="1"/>
      </rPr>
      <t>***</t>
    </r>
  </si>
  <si>
    <t>(-0.1, 0.05)</t>
  </si>
  <si>
    <t>(-0.01, 0.02)</t>
  </si>
  <si>
    <t>(-0.002, 0.1)</t>
  </si>
  <si>
    <t>(0.003, 0.2)</t>
  </si>
  <si>
    <t>(-0.004, 0.000)</t>
  </si>
  <si>
    <t>(0.2, 0.3)</t>
  </si>
  <si>
    <r>
      <t>-1.1</t>
    </r>
    <r>
      <rPr>
        <vertAlign val="superscript"/>
        <sz val="12"/>
        <color theme="1"/>
        <rFont val="Times"/>
        <family val="1"/>
      </rPr>
      <t>*</t>
    </r>
  </si>
  <si>
    <r>
      <t>-1.9</t>
    </r>
    <r>
      <rPr>
        <vertAlign val="superscript"/>
        <sz val="12"/>
        <color theme="1"/>
        <rFont val="Times"/>
        <family val="1"/>
      </rPr>
      <t>**</t>
    </r>
  </si>
  <si>
    <r>
      <t>0.1</t>
    </r>
    <r>
      <rPr>
        <vertAlign val="superscript"/>
        <sz val="12"/>
        <color theme="1"/>
        <rFont val="Times"/>
        <family val="1"/>
      </rPr>
      <t>**</t>
    </r>
  </si>
  <si>
    <r>
      <t>7.2</t>
    </r>
    <r>
      <rPr>
        <vertAlign val="superscript"/>
        <sz val="12"/>
        <color theme="1"/>
        <rFont val="Times"/>
        <family val="1"/>
      </rPr>
      <t>***</t>
    </r>
  </si>
  <si>
    <t>(-1.9, 1.2)</t>
  </si>
  <si>
    <t>(-1.1, 1.9)</t>
  </si>
  <si>
    <t>(-2.1, -0.02)</t>
  </si>
  <si>
    <t>(-0.6, 1.4)</t>
  </si>
  <si>
    <t>(-3.9, 1.2)</t>
  </si>
  <si>
    <t>(-3.1, -0.6)</t>
  </si>
  <si>
    <t>(-1.4, 0.9)</t>
  </si>
  <si>
    <t>(0.02, 0.2)</t>
  </si>
  <si>
    <t>(4.5, 9.8)</t>
  </si>
  <si>
    <t>(-0.2, 1.8)</t>
  </si>
  <si>
    <r>
      <t>-0.04</t>
    </r>
    <r>
      <rPr>
        <vertAlign val="superscript"/>
        <sz val="12"/>
        <color theme="1"/>
        <rFont val="Times"/>
        <family val="1"/>
      </rPr>
      <t>***</t>
    </r>
  </si>
  <si>
    <r>
      <t>-0.003</t>
    </r>
    <r>
      <rPr>
        <vertAlign val="superscript"/>
        <sz val="12"/>
        <color theme="1"/>
        <rFont val="Times"/>
        <family val="1"/>
      </rPr>
      <t>**</t>
    </r>
  </si>
  <si>
    <t>(-0.2, -0.2)</t>
  </si>
  <si>
    <t>(-0.05, -0.02)</t>
  </si>
  <si>
    <t>(-0.7, -0.6)</t>
  </si>
  <si>
    <r>
      <t>4.8</t>
    </r>
    <r>
      <rPr>
        <vertAlign val="superscript"/>
        <sz val="12"/>
        <color theme="1"/>
        <rFont val="Times"/>
        <family val="1"/>
      </rPr>
      <t>**</t>
    </r>
  </si>
  <si>
    <r>
      <t>1.9</t>
    </r>
    <r>
      <rPr>
        <vertAlign val="superscript"/>
        <sz val="12"/>
        <color theme="1"/>
        <rFont val="Times"/>
        <family val="1"/>
      </rPr>
      <t>***</t>
    </r>
  </si>
  <si>
    <r>
      <t>9.1</t>
    </r>
    <r>
      <rPr>
        <vertAlign val="superscript"/>
        <sz val="12"/>
        <color theme="1"/>
        <rFont val="Times"/>
        <family val="1"/>
      </rPr>
      <t>***</t>
    </r>
  </si>
  <si>
    <r>
      <t>2.7</t>
    </r>
    <r>
      <rPr>
        <vertAlign val="superscript"/>
        <sz val="12"/>
        <color theme="1"/>
        <rFont val="Times"/>
        <family val="1"/>
      </rPr>
      <t>**</t>
    </r>
  </si>
  <si>
    <r>
      <t>10.3</t>
    </r>
    <r>
      <rPr>
        <vertAlign val="superscript"/>
        <sz val="12"/>
        <color theme="1"/>
        <rFont val="Times"/>
        <family val="1"/>
      </rPr>
      <t>***</t>
    </r>
  </si>
  <si>
    <r>
      <t>2.7</t>
    </r>
    <r>
      <rPr>
        <vertAlign val="superscript"/>
        <sz val="12"/>
        <color theme="1"/>
        <rFont val="Times"/>
        <family val="1"/>
      </rPr>
      <t>*</t>
    </r>
  </si>
  <si>
    <r>
      <t>16.2</t>
    </r>
    <r>
      <rPr>
        <vertAlign val="superscript"/>
        <sz val="12"/>
        <color theme="1"/>
        <rFont val="Times"/>
        <family val="1"/>
      </rPr>
      <t>***</t>
    </r>
  </si>
  <si>
    <r>
      <t>2.6</t>
    </r>
    <r>
      <rPr>
        <vertAlign val="superscript"/>
        <sz val="12"/>
        <color theme="1"/>
        <rFont val="Times"/>
        <family val="1"/>
      </rPr>
      <t>**</t>
    </r>
  </si>
  <si>
    <t>(1.7, 7.9)</t>
  </si>
  <si>
    <t>(0.9, 2.8)</t>
  </si>
  <si>
    <t>(6.1, 12.0)</t>
  </si>
  <si>
    <t>(-1.1, 3.1)</t>
  </si>
  <si>
    <t>(0.7, 4.6)</t>
  </si>
  <si>
    <t>(5.2, 15.3)</t>
  </si>
  <si>
    <t>(0.1, 5.2)</t>
  </si>
  <si>
    <t>(-0.5, 4.1)</t>
  </si>
  <si>
    <t>(10.9, 21.5)</t>
  </si>
  <si>
    <t>(0.6, 4.6)</t>
  </si>
  <si>
    <r>
      <t>109.0</t>
    </r>
    <r>
      <rPr>
        <vertAlign val="superscript"/>
        <sz val="12"/>
        <color theme="1"/>
        <rFont val="Times"/>
        <family val="1"/>
      </rPr>
      <t>***</t>
    </r>
  </si>
  <si>
    <r>
      <t>-71.9</t>
    </r>
    <r>
      <rPr>
        <vertAlign val="superscript"/>
        <sz val="12"/>
        <color theme="1"/>
        <rFont val="Times"/>
        <family val="1"/>
      </rPr>
      <t>***</t>
    </r>
  </si>
  <si>
    <r>
      <t>67.4</t>
    </r>
    <r>
      <rPr>
        <vertAlign val="superscript"/>
        <sz val="12"/>
        <color theme="1"/>
        <rFont val="Times"/>
        <family val="1"/>
      </rPr>
      <t>***</t>
    </r>
  </si>
  <si>
    <r>
      <t>-28.8</t>
    </r>
    <r>
      <rPr>
        <vertAlign val="superscript"/>
        <sz val="12"/>
        <color theme="1"/>
        <rFont val="Times"/>
        <family val="1"/>
      </rPr>
      <t>*</t>
    </r>
  </si>
  <si>
    <r>
      <t>-45.3</t>
    </r>
    <r>
      <rPr>
        <vertAlign val="superscript"/>
        <sz val="12"/>
        <color theme="1"/>
        <rFont val="Times"/>
        <family val="1"/>
      </rPr>
      <t>***</t>
    </r>
  </si>
  <si>
    <t>(-2.7, 4.2)</t>
  </si>
  <si>
    <t>(-13.1, 20.8)</t>
  </si>
  <si>
    <t>(96.9, 121.1)</t>
  </si>
  <si>
    <t>(-96.5, -47.4)</t>
  </si>
  <si>
    <t>(-26.7, 8.7)</t>
  </si>
  <si>
    <t>(50.8, 84.0)</t>
  </si>
  <si>
    <t>(-16.0, 18.2)</t>
  </si>
  <si>
    <t>(-51.4, -6.2)</t>
  </si>
  <si>
    <t>(-57.2, 14.4)</t>
  </si>
  <si>
    <t>(-5.5, 16.2)</t>
  </si>
  <si>
    <t>(-65.1, -25.5)</t>
  </si>
  <si>
    <r>
      <t>-1.7</t>
    </r>
    <r>
      <rPr>
        <vertAlign val="superscript"/>
        <sz val="12"/>
        <color theme="1"/>
        <rFont val="Times"/>
        <family val="1"/>
      </rPr>
      <t>***</t>
    </r>
  </si>
  <si>
    <r>
      <t>0.6</t>
    </r>
    <r>
      <rPr>
        <vertAlign val="superscript"/>
        <sz val="12"/>
        <color theme="1"/>
        <rFont val="Times"/>
        <family val="1"/>
      </rPr>
      <t>***</t>
    </r>
  </si>
  <si>
    <t>(-0.2, 0.03)</t>
  </si>
  <si>
    <t>(-0.9, 0.1)</t>
  </si>
  <si>
    <t>(-0.9, -0.1)</t>
  </si>
  <si>
    <t>(0.1, 1.6)</t>
  </si>
  <si>
    <t>(-0.3, 0.7)</t>
  </si>
  <si>
    <t>(-2.2, -1.2)</t>
  </si>
  <si>
    <t>(-0.1, 1.3)</t>
  </si>
  <si>
    <t>(-1.1, 1.0)</t>
  </si>
  <si>
    <t>(0.3, 0.9)</t>
  </si>
  <si>
    <r>
      <t>18.4</t>
    </r>
    <r>
      <rPr>
        <vertAlign val="superscript"/>
        <sz val="12"/>
        <color theme="1"/>
        <rFont val="Times"/>
        <family val="1"/>
      </rPr>
      <t>**</t>
    </r>
  </si>
  <si>
    <r>
      <t>36.5</t>
    </r>
    <r>
      <rPr>
        <vertAlign val="superscript"/>
        <sz val="12"/>
        <color theme="1"/>
        <rFont val="Times"/>
        <family val="1"/>
      </rPr>
      <t>***</t>
    </r>
  </si>
  <si>
    <t>(-4.1, 2.6)</t>
  </si>
  <si>
    <t>(-15.6, 16.9)</t>
  </si>
  <si>
    <t>(6.7, 30.0)</t>
  </si>
  <si>
    <t>(-33.6, 13.6)</t>
  </si>
  <si>
    <t>(-15.7, 18.4)</t>
  </si>
  <si>
    <t>(-30.9, 1.0)</t>
  </si>
  <si>
    <t>(-10.3, 22.6)</t>
  </si>
  <si>
    <t>(-24.9, 18.6)</t>
  </si>
  <si>
    <t>(-24.7, 44.0)</t>
  </si>
  <si>
    <t>(26.0, 47.0)</t>
  </si>
  <si>
    <t>(-7.2, 30.8)</t>
  </si>
  <si>
    <r>
      <t>0.7</t>
    </r>
    <r>
      <rPr>
        <vertAlign val="superscript"/>
        <sz val="12"/>
        <color theme="1"/>
        <rFont val="Times"/>
        <family val="1"/>
      </rPr>
      <t>**</t>
    </r>
  </si>
  <si>
    <r>
      <t>6.1</t>
    </r>
    <r>
      <rPr>
        <vertAlign val="superscript"/>
        <sz val="12"/>
        <color theme="1"/>
        <rFont val="Times"/>
        <family val="1"/>
      </rPr>
      <t>***</t>
    </r>
  </si>
  <si>
    <r>
      <t>0.4</t>
    </r>
    <r>
      <rPr>
        <vertAlign val="superscript"/>
        <sz val="12"/>
        <color theme="1"/>
        <rFont val="Times"/>
        <family val="1"/>
      </rPr>
      <t>**</t>
    </r>
  </si>
  <si>
    <r>
      <t>0.6</t>
    </r>
    <r>
      <rPr>
        <vertAlign val="superscript"/>
        <sz val="12"/>
        <color theme="1"/>
        <rFont val="Times"/>
        <family val="1"/>
      </rPr>
      <t>*</t>
    </r>
  </si>
  <si>
    <t>(-0.05, 0.1)</t>
  </si>
  <si>
    <t>(1.6, 2.9)</t>
  </si>
  <si>
    <t>(-0.01, 0.9)</t>
  </si>
  <si>
    <t>(0.3, 1.2)</t>
  </si>
  <si>
    <t>(0.5, 1.4)</t>
  </si>
  <si>
    <t>(5.2, 7.0)</t>
  </si>
  <si>
    <t>(0.1, 0.7)</t>
  </si>
  <si>
    <t>(0.1, 1.2)</t>
  </si>
  <si>
    <r>
      <t>160.5</t>
    </r>
    <r>
      <rPr>
        <vertAlign val="superscript"/>
        <sz val="12"/>
        <color theme="1"/>
        <rFont val="Times"/>
        <family val="1"/>
      </rPr>
      <t>***</t>
    </r>
  </si>
  <si>
    <r>
      <t>214.8</t>
    </r>
    <r>
      <rPr>
        <vertAlign val="superscript"/>
        <sz val="12"/>
        <color theme="1"/>
        <rFont val="Times"/>
        <family val="1"/>
      </rPr>
      <t>***</t>
    </r>
  </si>
  <si>
    <r>
      <t>62.6</t>
    </r>
    <r>
      <rPr>
        <vertAlign val="superscript"/>
        <sz val="12"/>
        <color theme="1"/>
        <rFont val="Times"/>
        <family val="1"/>
      </rPr>
      <t>***</t>
    </r>
  </si>
  <si>
    <r>
      <t>35.7</t>
    </r>
    <r>
      <rPr>
        <vertAlign val="superscript"/>
        <sz val="12"/>
        <color theme="1"/>
        <rFont val="Times"/>
        <family val="1"/>
      </rPr>
      <t>*</t>
    </r>
  </si>
  <si>
    <r>
      <t>76.5</t>
    </r>
    <r>
      <rPr>
        <vertAlign val="superscript"/>
        <sz val="12"/>
        <color theme="1"/>
        <rFont val="Times"/>
        <family val="1"/>
      </rPr>
      <t>***</t>
    </r>
  </si>
  <si>
    <r>
      <t>54.8</t>
    </r>
    <r>
      <rPr>
        <vertAlign val="superscript"/>
        <sz val="12"/>
        <color theme="1"/>
        <rFont val="Times"/>
        <family val="1"/>
      </rPr>
      <t>***</t>
    </r>
  </si>
  <si>
    <r>
      <t>125.3</t>
    </r>
    <r>
      <rPr>
        <vertAlign val="superscript"/>
        <sz val="12"/>
        <color theme="1"/>
        <rFont val="Times"/>
        <family val="1"/>
      </rPr>
      <t>***</t>
    </r>
  </si>
  <si>
    <t>(-2.5, 10.8)</t>
  </si>
  <si>
    <t>(-12.0, 55.2)</t>
  </si>
  <si>
    <t>(-5.7, 41.9)</t>
  </si>
  <si>
    <t>(111.0, 210.1)</t>
  </si>
  <si>
    <t>(179.6, 250.1)</t>
  </si>
  <si>
    <t>(29.7, 95.5)</t>
  </si>
  <si>
    <t>(1.7, 69.8)</t>
  </si>
  <si>
    <t>(31.1, 121.9)</t>
  </si>
  <si>
    <t>(-112.7, 35.3)</t>
  </si>
  <si>
    <t>(33.5, 76.1)</t>
  </si>
  <si>
    <t>(85.8, 164.8)</t>
  </si>
  <si>
    <t>p</t>
  </si>
  <si>
    <t>27.736 (15.611)</t>
  </si>
  <si>
    <t>30.534 (8.507)</t>
  </si>
  <si>
    <t>13294 (42.207)</t>
  </si>
  <si>
    <t>313 (14.674)</t>
  </si>
  <si>
    <t>0.086 (0.329)</t>
  </si>
  <si>
    <t>0.073 (0.181)</t>
  </si>
  <si>
    <t>25.639 (15.481)</t>
  </si>
  <si>
    <t>32.576 (14.190)</t>
  </si>
  <si>
    <t>251.380 (1764.403)</t>
  </si>
  <si>
    <t>242.266 (544.820)</t>
  </si>
  <si>
    <t>61.846 (678.494)</t>
  </si>
  <si>
    <t>38.379 (236.644)</t>
  </si>
  <si>
    <t>10.192 (104.917)</t>
  </si>
  <si>
    <t>18.781 (100.556)</t>
  </si>
  <si>
    <t>8.689 (388.379)</t>
  </si>
  <si>
    <t>5.490 (89.540)</t>
  </si>
  <si>
    <t>8.857 (42.135)</t>
  </si>
  <si>
    <t>30.497 (44.041)</t>
  </si>
  <si>
    <t>4.243 (32.635)</t>
  </si>
  <si>
    <t>2.890 (6.686)</t>
  </si>
  <si>
    <t>2.552 (43.986)</t>
  </si>
  <si>
    <t>7.513 (44.421)</t>
  </si>
  <si>
    <t>4.008 (44.237)</t>
  </si>
  <si>
    <t>11.972 (57.973)</t>
  </si>
  <si>
    <t>3.836 (81.724)</t>
  </si>
  <si>
    <t>7.739 (81.941)</t>
  </si>
  <si>
    <t>26.909 (374.411)</t>
  </si>
  <si>
    <t>14.490 (92.592)</t>
  </si>
  <si>
    <t>4.685 (145.639)</t>
  </si>
  <si>
    <t>0.521 (14.587)</t>
  </si>
  <si>
    <t>6.351 (58.141)</t>
  </si>
  <si>
    <t>6.483 (15.508)</t>
  </si>
  <si>
    <t>8.613 (184.241)</t>
  </si>
  <si>
    <t>4.918 (29.424)</t>
  </si>
  <si>
    <t>29.818 (371.512)</t>
  </si>
  <si>
    <t>52.485 (224.617)</t>
  </si>
  <si>
    <t>3.561 (72.628)</t>
  </si>
  <si>
    <t>2.515 (30.045)</t>
  </si>
  <si>
    <t>61.587 (337.016)</t>
  </si>
  <si>
    <t>183.048 (260.268)</t>
  </si>
  <si>
    <t>34.915 (263.192)</t>
  </si>
  <si>
    <t>22.928 (48.243)</t>
  </si>
  <si>
    <t>13.808 (210.871)</t>
  </si>
  <si>
    <t>44.754 (255.000)</t>
  </si>
  <si>
    <t>96.083 (993.268)</t>
  </si>
  <si>
    <t>196.768 (880.441)</t>
  </si>
  <si>
    <t>29.816 (218.979)</t>
  </si>
  <si>
    <t>81.018 (221.249)</t>
  </si>
  <si>
    <t>33.294 (306.302)</t>
  </si>
  <si>
    <t>29.243 (98.395)</t>
  </si>
  <si>
    <t>0.374 (9.480)</t>
  </si>
  <si>
    <t>0.041 (0.959)</t>
  </si>
  <si>
    <t>155.897 (1062.045)</t>
  </si>
  <si>
    <t>313.709 (529.158)</t>
  </si>
  <si>
    <t>28.104 (228.547)</t>
  </si>
  <si>
    <t>33.176 (98.687)</t>
  </si>
  <si>
    <t>399.880 (282.575)</t>
  </si>
  <si>
    <t>391.429 (340.019)</t>
  </si>
  <si>
    <t>2523.146 (4728.429)</t>
  </si>
  <si>
    <t>2790.994 (6504.487)</t>
  </si>
  <si>
    <t>162.030 (83.660)</t>
  </si>
  <si>
    <t>170.488 (39.527)</t>
  </si>
  <si>
    <t>133.167 (77.227)</t>
  </si>
  <si>
    <t>125.749 (53.577)</t>
  </si>
  <si>
    <t>218.756 (416.636)</t>
  </si>
  <si>
    <t>195.408 (322.048)</t>
  </si>
  <si>
    <t>49.284 (59.292)</t>
  </si>
  <si>
    <t>66.927 (40.084)</t>
  </si>
  <si>
    <t>92.981 (271.840)</t>
  </si>
  <si>
    <t>73.396 (107.004)</t>
  </si>
  <si>
    <t>543.222 (1814.666)</t>
  </si>
  <si>
    <t>350.858 (1548.267)</t>
  </si>
  <si>
    <t>14136.647 (11650.884)</t>
  </si>
  <si>
    <t>42.179 (98.491)</t>
  </si>
  <si>
    <t>25.527 (28.741)</t>
  </si>
  <si>
    <t>227.703 (317.731)</t>
  </si>
  <si>
    <t>129.231 (190.687)</t>
  </si>
  <si>
    <t>30.2 (14.4)</t>
  </si>
  <si>
    <t>30.5 (8.6)</t>
  </si>
  <si>
    <t>314 (18.6)</t>
  </si>
  <si>
    <t>301 (17.9)</t>
  </si>
  <si>
    <t>31.3 (14.8)</t>
  </si>
  <si>
    <t>31.3 (14.5)</t>
  </si>
  <si>
    <t>586.7 (2048.8)</t>
  </si>
  <si>
    <t>250.9 (568.8)</t>
  </si>
  <si>
    <t>72.0 (446.1)</t>
  </si>
  <si>
    <t>37.1 (239.9)</t>
  </si>
  <si>
    <t>38.3 (178.9)</t>
  </si>
  <si>
    <t>22.3 (112.3)</t>
  </si>
  <si>
    <t>30.1 (357.5)</t>
  </si>
  <si>
    <t>4.0 (61.3)</t>
  </si>
  <si>
    <t>27.7 (61.7)</t>
  </si>
  <si>
    <t>32.0 (45.4)</t>
  </si>
  <si>
    <t>12.3 (41.0)</t>
  </si>
  <si>
    <t>3.1 (7.1)</t>
  </si>
  <si>
    <t>8.7 (65.7)</t>
  </si>
  <si>
    <t>7.6 (39.7)</t>
  </si>
  <si>
    <t>10.0 (65.5)</t>
  </si>
  <si>
    <t>12.0 (61.0)</t>
  </si>
  <si>
    <t>9.1 (54.8)</t>
  </si>
  <si>
    <t>7.8 (91.9)</t>
  </si>
  <si>
    <t>63.9 (497.0)</t>
  </si>
  <si>
    <t>15.0 (94.5)</t>
  </si>
  <si>
    <t>12.5 (260.1)</t>
  </si>
  <si>
    <t>0.4 (12.0)</t>
  </si>
  <si>
    <t>13.1 (51.5)</t>
  </si>
  <si>
    <t>6.7 (16.3)</t>
  </si>
  <si>
    <t>16.9 (76.4)</t>
  </si>
  <si>
    <t>5.6 (32.8)</t>
  </si>
  <si>
    <t>106.1 (583.6)</t>
  </si>
  <si>
    <t>61.3 (248.5)</t>
  </si>
  <si>
    <t>11.0 (92.2)</t>
  </si>
  <si>
    <t>2.8 (33.4)</t>
  </si>
  <si>
    <t>181.3 (468.6)</t>
  </si>
  <si>
    <t>192.1 (270.4)</t>
  </si>
  <si>
    <t>96.4 (326.7)</t>
  </si>
  <si>
    <t>24.1 (50.0)</t>
  </si>
  <si>
    <t>41.3 (277.6)</t>
  </si>
  <si>
    <t>43.8 (207.6)</t>
  </si>
  <si>
    <t>255.3 (1553.9)</t>
  </si>
  <si>
    <t>203.7 (933.2)</t>
  </si>
  <si>
    <t>110.5 (347.8)</t>
  </si>
  <si>
    <t>78.3 (234.6)</t>
  </si>
  <si>
    <t>73.6 (264.1)</t>
  </si>
  <si>
    <t>29.5 (100.6)</t>
  </si>
  <si>
    <t>0.7 (9.9)</t>
  </si>
  <si>
    <t>404.9 (1237.4)</t>
  </si>
  <si>
    <t>332.3 (538.2)</t>
  </si>
  <si>
    <t>70.8 (256.4)</t>
  </si>
  <si>
    <t>35.2 (99.1)</t>
  </si>
  <si>
    <t>288.2 (110.9)</t>
  </si>
  <si>
    <t>283.1 (141.1)</t>
  </si>
  <si>
    <t>308.2 (1321.6)</t>
  </si>
  <si>
    <t>198.9 (323.1)</t>
  </si>
  <si>
    <t>144.9 (89.3)</t>
  </si>
  <si>
    <t>170.8 (40.6)</t>
  </si>
  <si>
    <t>82.2 (89.9)</t>
  </si>
  <si>
    <t>43.9 (68.2)</t>
  </si>
  <si>
    <t>31.7 (133.7)</t>
  </si>
  <si>
    <t>31.6 (158.3)</t>
  </si>
  <si>
    <t>10.9 (25.2)</t>
  </si>
  <si>
    <t>19.6 (37.0)</t>
  </si>
  <si>
    <t>32.3 (93.9)</t>
  </si>
  <si>
    <t>36.4 (86.2)</t>
  </si>
  <si>
    <t>227.2 (1118.8)</t>
  </si>
  <si>
    <t>140.3 (900.6)</t>
  </si>
  <si>
    <t>8961.6 (7239.0)</t>
  </si>
  <si>
    <t>7815.0 (6440.0)</t>
  </si>
  <si>
    <t>31.4 (95.3)</t>
  </si>
  <si>
    <t>20.0 (26.2)</t>
  </si>
  <si>
    <t>98.4 (218.9)</t>
  </si>
  <si>
    <t>47.5 (125.4)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</si>
</sst>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1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Times"/>
      <family val="1"/>
    </font>
    <font>
      <i/>
      <sz val="12"/>
      <color theme="1"/>
      <name val="Times"/>
      <family val="1"/>
    </font>
    <font>
      <vertAlign val="superscript"/>
      <sz val="12"/>
      <color theme="1"/>
      <name val="Times"/>
      <family val="1"/>
    </font>
    <font>
      <sz val="12"/>
      <color theme="1"/>
      <name val="Calibri"/>
      <family val="2"/>
      <scheme val="minor"/>
    </font>
    <font>
      <sz val="12"/>
      <name val="Monaco"/>
      <family val="3"/>
    </font>
    <font>
      <sz val="12"/>
      <name val="Calibri"/>
      <family val="2"/>
      <scheme val="minor"/>
    </font>
    <font>
      <sz val="12"/>
      <color rgb="FF000000"/>
      <name val="Times"/>
      <family val="1"/>
    </font>
    <font>
      <sz val="11"/>
      <color rgb="FFFFFFFF"/>
      <name val="Lucida Grande"/>
      <family val="2"/>
    </font>
    <font>
      <sz val="11"/>
      <color theme="1"/>
      <name val="Lucida Grande"/>
      <family val="2"/>
    </font>
    <font>
      <sz val="11"/>
      <name val="Lucida Grande"/>
      <family val="2"/>
    </font>
    <font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5" fillId="0" borderId="0" applyFont="0" applyFill="0" applyBorder="0" applyAlignment="0" applyProtection="0"/>
    <xf numFmtId="43" fontId="5" fillId="0" borderId="0" applyFont="0" applyFill="0" applyBorder="0" applyAlignment="0" applyProtection="0"/>
  </cellStyleXfs>
  <cellXfs count="26">
    <xf numFmtId="0" fontId="0" fillId="0" borderId="0" xfId="0"/>
    <xf numFmtId="0" fontId="2" fillId="0" borderId="0" xfId="0" applyFont="1"/>
    <xf numFmtId="0" fontId="3" fillId="0" borderId="0" xfId="0" applyFont="1"/>
    <xf numFmtId="3" fontId="2" fillId="0" borderId="0" xfId="0" applyNumberFormat="1" applyFont="1"/>
    <xf numFmtId="4" fontId="2" fillId="0" borderId="0" xfId="0" applyNumberFormat="1" applyFont="1"/>
    <xf numFmtId="0" fontId="4" fillId="0" borderId="0" xfId="0" applyFont="1"/>
    <xf numFmtId="0" fontId="0" fillId="0" borderId="0" xfId="0"/>
    <xf numFmtId="0" fontId="1" fillId="0" borderId="0" xfId="0" applyFont="1"/>
    <xf numFmtId="0" fontId="0" fillId="0" borderId="0" xfId="0"/>
    <xf numFmtId="2" fontId="2" fillId="0" borderId="0" xfId="0" applyNumberFormat="1" applyFont="1"/>
    <xf numFmtId="44" fontId="2" fillId="0" borderId="0" xfId="1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0" fillId="0" borderId="0" xfId="0"/>
    <xf numFmtId="0" fontId="0" fillId="0" borderId="0" xfId="0"/>
    <xf numFmtId="0" fontId="9" fillId="0" borderId="0" xfId="0" applyFont="1"/>
    <xf numFmtId="0" fontId="10" fillId="0" borderId="0" xfId="0" applyFont="1"/>
    <xf numFmtId="0" fontId="11" fillId="0" borderId="0" xfId="0" applyFont="1"/>
    <xf numFmtId="44" fontId="0" fillId="0" borderId="0" xfId="1" applyFont="1"/>
    <xf numFmtId="43" fontId="0" fillId="0" borderId="0" xfId="2" applyFont="1"/>
    <xf numFmtId="2" fontId="0" fillId="0" borderId="0" xfId="0" applyNumberFormat="1"/>
    <xf numFmtId="44" fontId="0" fillId="0" borderId="0" xfId="0" applyNumberFormat="1"/>
    <xf numFmtId="0" fontId="12" fillId="0" borderId="0" xfId="0" applyFont="1"/>
    <xf numFmtId="0" fontId="1" fillId="0" borderId="0" xfId="0" applyFont="1"/>
    <xf numFmtId="0" fontId="0" fillId="0" borderId="0" xfId="0"/>
  </cellXfs>
  <cellStyles count="3">
    <cellStyle name="Comma" xfId="2" builtinId="3"/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045968-F35C-A545-B8C9-7EDC9D2BE2B9}">
  <dimension ref="A1:R214"/>
  <sheetViews>
    <sheetView workbookViewId="0">
      <selection activeCell="I1" sqref="I1:J5"/>
    </sheetView>
  </sheetViews>
  <sheetFormatPr baseColWidth="10" defaultColWidth="13.5" defaultRowHeight="16" x14ac:dyDescent="0.2"/>
  <cols>
    <col min="1" max="1" width="29" bestFit="1" customWidth="1"/>
    <col min="2" max="3" width="16" bestFit="1" customWidth="1"/>
    <col min="4" max="4" width="6.6640625" bestFit="1" customWidth="1"/>
    <col min="5" max="5" width="4.33203125" bestFit="1" customWidth="1"/>
    <col min="6" max="6" width="6.1640625" bestFit="1" customWidth="1"/>
    <col min="7" max="7" width="3.6640625" bestFit="1" customWidth="1"/>
  </cols>
  <sheetData>
    <row r="1" spans="1:18" x14ac:dyDescent="0.2">
      <c r="A1" t="s">
        <v>54</v>
      </c>
      <c r="I1" s="18"/>
      <c r="J1" s="18"/>
      <c r="K1" s="12"/>
      <c r="L1" s="18"/>
      <c r="M1" s="18"/>
      <c r="N1" s="18"/>
      <c r="P1" s="18"/>
      <c r="Q1" s="18"/>
      <c r="R1" s="18"/>
    </row>
    <row r="2" spans="1:18" x14ac:dyDescent="0.2">
      <c r="B2">
        <v>0</v>
      </c>
      <c r="C2">
        <v>1</v>
      </c>
      <c r="D2" t="s">
        <v>56</v>
      </c>
      <c r="G2" t="s">
        <v>57</v>
      </c>
      <c r="I2" s="18"/>
      <c r="J2" s="18"/>
      <c r="L2" s="17"/>
      <c r="M2" s="17"/>
      <c r="N2" s="17"/>
      <c r="P2" s="14"/>
      <c r="Q2" s="14"/>
      <c r="R2" s="14"/>
    </row>
    <row r="3" spans="1:18" x14ac:dyDescent="0.2">
      <c r="A3" t="s">
        <v>58</v>
      </c>
      <c r="B3">
        <v>21545</v>
      </c>
      <c r="C3">
        <v>1973</v>
      </c>
      <c r="G3" t="s">
        <v>59</v>
      </c>
      <c r="I3" s="18"/>
      <c r="J3" s="18"/>
      <c r="L3" s="17"/>
      <c r="M3" s="17"/>
      <c r="N3" s="17"/>
      <c r="P3" s="17"/>
      <c r="Q3" s="17"/>
      <c r="R3" s="17"/>
    </row>
    <row r="4" spans="1:18" x14ac:dyDescent="0.2">
      <c r="A4" t="s">
        <v>60</v>
      </c>
      <c r="B4" t="s">
        <v>139</v>
      </c>
      <c r="C4" t="s">
        <v>140</v>
      </c>
      <c r="D4">
        <v>0.312</v>
      </c>
      <c r="I4" s="18"/>
      <c r="J4" s="18"/>
      <c r="L4" s="17"/>
      <c r="M4" s="17"/>
      <c r="N4" s="17"/>
      <c r="P4" s="17"/>
      <c r="Q4" s="17"/>
      <c r="R4" s="17"/>
    </row>
    <row r="5" spans="1:18" x14ac:dyDescent="0.2">
      <c r="A5" t="s">
        <v>141</v>
      </c>
      <c r="B5" t="s">
        <v>142</v>
      </c>
      <c r="C5" t="s">
        <v>143</v>
      </c>
      <c r="D5">
        <v>0.58299999999999996</v>
      </c>
      <c r="I5" s="18"/>
      <c r="J5" s="18"/>
      <c r="L5" s="17"/>
      <c r="M5" s="17"/>
      <c r="N5" s="17"/>
      <c r="P5" s="17"/>
      <c r="Q5" s="17"/>
      <c r="R5" s="17"/>
    </row>
    <row r="6" spans="1:18" x14ac:dyDescent="0.2">
      <c r="A6" t="s">
        <v>61</v>
      </c>
      <c r="B6" t="s">
        <v>92</v>
      </c>
      <c r="C6" t="s">
        <v>144</v>
      </c>
      <c r="D6">
        <v>0.10199999999999999</v>
      </c>
      <c r="K6" s="16">
        <v>4</v>
      </c>
      <c r="L6" s="17"/>
      <c r="M6" s="17"/>
      <c r="N6" s="17"/>
      <c r="P6" s="17"/>
      <c r="Q6" s="17"/>
      <c r="R6" s="17"/>
    </row>
    <row r="7" spans="1:18" x14ac:dyDescent="0.2">
      <c r="A7" t="s">
        <v>62</v>
      </c>
      <c r="B7" t="s">
        <v>145</v>
      </c>
      <c r="C7" t="s">
        <v>146</v>
      </c>
      <c r="D7">
        <v>0.29299999999999998</v>
      </c>
      <c r="K7" s="16">
        <v>5</v>
      </c>
      <c r="L7" s="17"/>
      <c r="M7" s="17"/>
      <c r="N7" s="17"/>
      <c r="P7" s="17"/>
      <c r="Q7" s="17"/>
      <c r="R7" s="17"/>
    </row>
    <row r="8" spans="1:18" x14ac:dyDescent="0.2">
      <c r="A8" t="s">
        <v>63</v>
      </c>
      <c r="B8" t="s">
        <v>147</v>
      </c>
      <c r="C8" t="s">
        <v>148</v>
      </c>
      <c r="D8">
        <v>0.156</v>
      </c>
      <c r="K8" s="16">
        <v>6</v>
      </c>
      <c r="L8" s="17"/>
      <c r="M8" s="17"/>
      <c r="N8" s="17"/>
      <c r="P8" s="17"/>
      <c r="Q8" s="17"/>
      <c r="R8" s="17"/>
    </row>
    <row r="9" spans="1:18" x14ac:dyDescent="0.2">
      <c r="A9" t="s">
        <v>64</v>
      </c>
      <c r="B9" t="s">
        <v>149</v>
      </c>
      <c r="C9" t="s">
        <v>150</v>
      </c>
      <c r="D9">
        <v>0.05</v>
      </c>
      <c r="K9" s="16">
        <v>7</v>
      </c>
      <c r="L9" s="17"/>
      <c r="M9" s="17"/>
      <c r="N9" s="17"/>
      <c r="P9" s="17"/>
      <c r="Q9" s="17"/>
      <c r="R9" s="17"/>
    </row>
    <row r="10" spans="1:18" x14ac:dyDescent="0.2">
      <c r="A10" t="s">
        <v>65</v>
      </c>
      <c r="B10" t="s">
        <v>151</v>
      </c>
      <c r="C10" t="s">
        <v>152</v>
      </c>
      <c r="D10">
        <v>6.8000000000000005E-2</v>
      </c>
      <c r="K10" s="16">
        <v>8</v>
      </c>
      <c r="L10" s="17"/>
      <c r="M10" s="17"/>
      <c r="N10" s="17"/>
      <c r="P10" s="17"/>
      <c r="Q10" s="17"/>
      <c r="R10" s="17"/>
    </row>
    <row r="11" spans="1:18" x14ac:dyDescent="0.2">
      <c r="A11" t="s">
        <v>66</v>
      </c>
      <c r="B11" t="s">
        <v>153</v>
      </c>
      <c r="C11" t="s">
        <v>154</v>
      </c>
      <c r="D11">
        <v>6.9000000000000006E-2</v>
      </c>
      <c r="K11" s="16">
        <v>9</v>
      </c>
      <c r="L11" s="17"/>
      <c r="M11" s="17"/>
      <c r="N11" s="17"/>
      <c r="P11" s="17"/>
      <c r="Q11" s="17"/>
      <c r="R11" s="17"/>
    </row>
    <row r="12" spans="1:18" x14ac:dyDescent="0.2">
      <c r="A12" t="s">
        <v>67</v>
      </c>
      <c r="B12" t="s">
        <v>155</v>
      </c>
      <c r="C12" t="s">
        <v>156</v>
      </c>
      <c r="D12">
        <v>0.17199999999999999</v>
      </c>
      <c r="K12" s="16">
        <v>10</v>
      </c>
      <c r="L12" s="17"/>
      <c r="M12" s="17"/>
      <c r="N12" s="17"/>
      <c r="P12" s="17"/>
      <c r="Q12" s="17"/>
      <c r="R12" s="17"/>
    </row>
    <row r="13" spans="1:18" x14ac:dyDescent="0.2">
      <c r="A13" t="s">
        <v>68</v>
      </c>
      <c r="B13" t="s">
        <v>157</v>
      </c>
      <c r="C13" t="s">
        <v>158</v>
      </c>
      <c r="D13">
        <v>0.28499999999999998</v>
      </c>
      <c r="K13" s="16">
        <v>11</v>
      </c>
      <c r="L13" s="17"/>
      <c r="M13" s="17"/>
      <c r="N13" s="17"/>
      <c r="P13" s="17"/>
      <c r="Q13" s="17"/>
      <c r="R13" s="17"/>
    </row>
    <row r="14" spans="1:18" x14ac:dyDescent="0.2">
      <c r="A14" t="s">
        <v>69</v>
      </c>
      <c r="B14" t="s">
        <v>159</v>
      </c>
      <c r="C14" t="s">
        <v>160</v>
      </c>
      <c r="D14">
        <v>5.0000000000000001E-3</v>
      </c>
      <c r="K14" s="16">
        <v>12</v>
      </c>
      <c r="L14" s="17"/>
      <c r="M14" s="17"/>
      <c r="N14" s="17"/>
      <c r="P14" s="17"/>
      <c r="Q14" s="17"/>
      <c r="R14" s="17"/>
    </row>
    <row r="15" spans="1:18" x14ac:dyDescent="0.2">
      <c r="A15" t="s">
        <v>70</v>
      </c>
      <c r="B15" t="s">
        <v>161</v>
      </c>
      <c r="C15" t="s">
        <v>162</v>
      </c>
      <c r="D15">
        <v>6.6000000000000003E-2</v>
      </c>
      <c r="K15" s="16">
        <v>13</v>
      </c>
      <c r="L15" s="17"/>
      <c r="M15" s="17"/>
      <c r="N15" s="17"/>
      <c r="P15" s="17"/>
      <c r="Q15" s="17"/>
      <c r="R15" s="17"/>
    </row>
    <row r="16" spans="1:18" x14ac:dyDescent="0.2">
      <c r="A16" t="s">
        <v>71</v>
      </c>
      <c r="B16" t="s">
        <v>163</v>
      </c>
      <c r="C16" t="s">
        <v>164</v>
      </c>
      <c r="D16">
        <v>2.8000000000000001E-2</v>
      </c>
      <c r="K16" s="16">
        <v>14</v>
      </c>
      <c r="L16" s="17"/>
      <c r="M16" s="17"/>
      <c r="N16" s="17"/>
      <c r="P16" s="17"/>
      <c r="Q16" s="17"/>
      <c r="R16" s="17"/>
    </row>
    <row r="17" spans="1:18" x14ac:dyDescent="0.2">
      <c r="A17" t="s">
        <v>72</v>
      </c>
      <c r="B17" t="s">
        <v>165</v>
      </c>
      <c r="C17" t="s">
        <v>166</v>
      </c>
      <c r="D17">
        <v>0.109</v>
      </c>
      <c r="K17" s="16">
        <v>15</v>
      </c>
      <c r="L17" s="17"/>
      <c r="M17" s="17"/>
      <c r="N17" s="17"/>
      <c r="P17" s="17"/>
      <c r="Q17" s="17"/>
      <c r="R17" s="17"/>
    </row>
    <row r="18" spans="1:18" x14ac:dyDescent="0.2">
      <c r="A18" t="s">
        <v>73</v>
      </c>
      <c r="B18" t="s">
        <v>167</v>
      </c>
      <c r="C18" t="s">
        <v>168</v>
      </c>
      <c r="D18">
        <v>7.0000000000000007E-2</v>
      </c>
      <c r="K18" s="16">
        <v>16</v>
      </c>
      <c r="L18" s="17"/>
      <c r="M18" s="17"/>
      <c r="N18" s="17"/>
      <c r="P18" s="17"/>
      <c r="Q18" s="17"/>
      <c r="R18" s="17"/>
    </row>
    <row r="19" spans="1:18" x14ac:dyDescent="0.2">
      <c r="A19" t="s">
        <v>74</v>
      </c>
      <c r="B19" t="s">
        <v>169</v>
      </c>
      <c r="C19" t="s">
        <v>170</v>
      </c>
      <c r="D19">
        <v>0.10299999999999999</v>
      </c>
      <c r="K19" s="16">
        <v>17</v>
      </c>
      <c r="L19" s="17"/>
      <c r="M19" s="17"/>
      <c r="N19" s="17"/>
      <c r="P19" s="17"/>
      <c r="Q19" s="17"/>
      <c r="R19" s="17"/>
    </row>
    <row r="20" spans="1:18" x14ac:dyDescent="0.2">
      <c r="A20" t="s">
        <v>75</v>
      </c>
      <c r="B20" t="s">
        <v>171</v>
      </c>
      <c r="C20" t="s">
        <v>172</v>
      </c>
      <c r="D20">
        <v>0.104</v>
      </c>
      <c r="K20" s="16">
        <v>18</v>
      </c>
      <c r="L20" s="17"/>
      <c r="M20" s="17"/>
      <c r="N20" s="17"/>
      <c r="P20" s="17"/>
      <c r="Q20" s="17"/>
      <c r="R20" s="17"/>
    </row>
    <row r="21" spans="1:18" x14ac:dyDescent="0.2">
      <c r="A21" t="s">
        <v>76</v>
      </c>
      <c r="B21" t="s">
        <v>173</v>
      </c>
      <c r="C21" t="s">
        <v>174</v>
      </c>
      <c r="D21">
        <v>0.11700000000000001</v>
      </c>
      <c r="K21" s="16">
        <v>19</v>
      </c>
      <c r="L21" s="17"/>
      <c r="M21" s="17"/>
      <c r="N21" s="17"/>
      <c r="P21" s="17"/>
      <c r="Q21" s="17"/>
      <c r="R21" s="17"/>
    </row>
    <row r="22" spans="1:18" x14ac:dyDescent="0.2">
      <c r="A22" t="s">
        <v>77</v>
      </c>
      <c r="B22" t="s">
        <v>175</v>
      </c>
      <c r="C22" t="s">
        <v>176</v>
      </c>
      <c r="D22">
        <v>0.109</v>
      </c>
      <c r="K22" s="16">
        <v>20</v>
      </c>
      <c r="L22" s="17"/>
      <c r="M22" s="17"/>
      <c r="N22" s="17"/>
      <c r="P22" s="17"/>
      <c r="Q22" s="17"/>
      <c r="R22" s="17"/>
    </row>
    <row r="23" spans="1:18" x14ac:dyDescent="0.2">
      <c r="A23" t="s">
        <v>78</v>
      </c>
      <c r="B23" t="s">
        <v>177</v>
      </c>
      <c r="C23" t="s">
        <v>178</v>
      </c>
      <c r="D23">
        <v>3.0000000000000001E-3</v>
      </c>
      <c r="K23" s="16">
        <v>21</v>
      </c>
      <c r="L23" s="17"/>
      <c r="M23" s="17"/>
      <c r="N23" s="17"/>
      <c r="P23" s="17"/>
      <c r="Q23" s="17"/>
      <c r="R23" s="17"/>
    </row>
    <row r="24" spans="1:18" x14ac:dyDescent="0.2">
      <c r="A24" t="s">
        <v>79</v>
      </c>
      <c r="B24" t="s">
        <v>179</v>
      </c>
      <c r="C24" t="s">
        <v>180</v>
      </c>
      <c r="D24">
        <v>0.29799999999999999</v>
      </c>
      <c r="K24" s="16">
        <v>22</v>
      </c>
      <c r="L24" s="17"/>
      <c r="M24" s="17"/>
      <c r="N24" s="17"/>
      <c r="P24" s="17"/>
      <c r="Q24" s="17"/>
      <c r="R24" s="17"/>
    </row>
    <row r="25" spans="1:18" x14ac:dyDescent="0.2">
      <c r="A25" t="s">
        <v>80</v>
      </c>
      <c r="B25" t="s">
        <v>181</v>
      </c>
      <c r="C25" t="s">
        <v>182</v>
      </c>
      <c r="D25">
        <v>0.05</v>
      </c>
      <c r="K25" s="16">
        <v>23</v>
      </c>
      <c r="L25" s="17"/>
      <c r="M25" s="17"/>
      <c r="N25" s="17"/>
      <c r="P25" s="17"/>
      <c r="Q25" s="17"/>
      <c r="R25" s="17"/>
    </row>
    <row r="26" spans="1:18" x14ac:dyDescent="0.2">
      <c r="A26" t="s">
        <v>81</v>
      </c>
      <c r="B26" t="s">
        <v>183</v>
      </c>
      <c r="C26" t="s">
        <v>184</v>
      </c>
      <c r="D26">
        <v>6.0000000000000001E-3</v>
      </c>
      <c r="K26" s="16">
        <v>24</v>
      </c>
      <c r="L26" s="17"/>
      <c r="M26" s="17"/>
      <c r="N26" s="17"/>
      <c r="P26" s="17"/>
      <c r="Q26" s="17"/>
      <c r="R26" s="17"/>
    </row>
    <row r="27" spans="1:18" x14ac:dyDescent="0.2">
      <c r="A27" t="s">
        <v>82</v>
      </c>
      <c r="B27" t="s">
        <v>185</v>
      </c>
      <c r="C27" t="s">
        <v>186</v>
      </c>
      <c r="D27">
        <v>0.112</v>
      </c>
      <c r="K27" s="16">
        <v>25</v>
      </c>
      <c r="L27" s="17"/>
      <c r="M27" s="17"/>
      <c r="N27" s="17"/>
      <c r="P27" s="17"/>
      <c r="Q27" s="17"/>
      <c r="R27" s="17"/>
    </row>
    <row r="28" spans="1:18" x14ac:dyDescent="0.2">
      <c r="A28" t="s">
        <v>83</v>
      </c>
      <c r="B28" t="s">
        <v>187</v>
      </c>
      <c r="C28" t="s">
        <v>188</v>
      </c>
      <c r="D28">
        <v>0.187</v>
      </c>
      <c r="K28" s="16">
        <v>26</v>
      </c>
      <c r="L28" s="17"/>
      <c r="M28" s="17"/>
      <c r="N28" s="17"/>
      <c r="P28" s="17"/>
      <c r="Q28" s="17"/>
      <c r="R28" s="17"/>
    </row>
    <row r="29" spans="1:18" x14ac:dyDescent="0.2">
      <c r="A29" t="s">
        <v>84</v>
      </c>
      <c r="B29" t="s">
        <v>189</v>
      </c>
      <c r="C29" t="s">
        <v>190</v>
      </c>
      <c r="D29">
        <v>0.106</v>
      </c>
      <c r="K29" s="16">
        <v>27</v>
      </c>
      <c r="L29" s="17"/>
      <c r="M29" s="17"/>
      <c r="N29" s="17"/>
      <c r="P29" s="17"/>
      <c r="Q29" s="17"/>
      <c r="R29" s="17"/>
    </row>
    <row r="30" spans="1:18" x14ac:dyDescent="0.2">
      <c r="A30" t="s">
        <v>85</v>
      </c>
      <c r="B30" t="s">
        <v>191</v>
      </c>
      <c r="C30" t="s">
        <v>192</v>
      </c>
      <c r="D30">
        <v>6.6000000000000003E-2</v>
      </c>
      <c r="K30" s="16">
        <v>28</v>
      </c>
      <c r="L30" s="17"/>
      <c r="M30" s="17"/>
      <c r="N30" s="17"/>
      <c r="P30" s="17"/>
      <c r="Q30" s="17"/>
      <c r="R30" s="17"/>
    </row>
    <row r="31" spans="1:18" x14ac:dyDescent="0.2">
      <c r="A31" t="s">
        <v>86</v>
      </c>
      <c r="B31" t="s">
        <v>193</v>
      </c>
      <c r="C31" t="s">
        <v>194</v>
      </c>
      <c r="D31">
        <v>0.221</v>
      </c>
      <c r="K31" s="16">
        <v>29</v>
      </c>
      <c r="L31" s="17"/>
      <c r="M31" s="17"/>
      <c r="N31" s="17"/>
      <c r="P31" s="17"/>
      <c r="Q31" s="17"/>
      <c r="R31" s="17"/>
    </row>
    <row r="32" spans="1:18" x14ac:dyDescent="0.2">
      <c r="A32" t="s">
        <v>93</v>
      </c>
      <c r="B32" t="s">
        <v>195</v>
      </c>
      <c r="C32" t="s">
        <v>196</v>
      </c>
      <c r="D32">
        <v>9.2999999999999999E-2</v>
      </c>
      <c r="K32" s="16">
        <v>30</v>
      </c>
      <c r="L32" s="17"/>
      <c r="M32" s="17"/>
      <c r="N32" s="17"/>
      <c r="P32" s="17"/>
      <c r="Q32" s="17"/>
      <c r="R32" s="17"/>
    </row>
    <row r="33" spans="1:18" x14ac:dyDescent="0.2">
      <c r="A33" t="s">
        <v>94</v>
      </c>
      <c r="B33" t="s">
        <v>197</v>
      </c>
      <c r="C33" t="s">
        <v>198</v>
      </c>
      <c r="D33">
        <v>0.23899999999999999</v>
      </c>
      <c r="K33" s="16">
        <v>31</v>
      </c>
      <c r="L33" s="17"/>
      <c r="M33" s="17"/>
      <c r="N33" s="17"/>
      <c r="P33" s="17"/>
      <c r="Q33" s="17"/>
      <c r="R33" s="17"/>
    </row>
    <row r="34" spans="1:18" x14ac:dyDescent="0.2">
      <c r="A34" t="s">
        <v>95</v>
      </c>
      <c r="B34" t="s">
        <v>199</v>
      </c>
      <c r="C34" t="s">
        <v>200</v>
      </c>
      <c r="D34">
        <v>1.1419999999999999</v>
      </c>
      <c r="K34" s="16">
        <v>32</v>
      </c>
      <c r="L34" s="17"/>
      <c r="M34" s="17"/>
      <c r="N34" s="17"/>
      <c r="P34" s="17"/>
      <c r="Q34" s="17"/>
      <c r="R34" s="17"/>
    </row>
    <row r="35" spans="1:18" x14ac:dyDescent="0.2">
      <c r="A35" t="s">
        <v>96</v>
      </c>
      <c r="B35" t="s">
        <v>201</v>
      </c>
      <c r="C35" t="s">
        <v>202</v>
      </c>
      <c r="D35">
        <v>0.189</v>
      </c>
      <c r="K35" s="16">
        <v>33</v>
      </c>
      <c r="L35" s="17"/>
      <c r="M35" s="17"/>
      <c r="N35" s="17"/>
      <c r="P35" s="17"/>
      <c r="Q35" s="17"/>
      <c r="R35" s="17"/>
    </row>
    <row r="36" spans="1:18" x14ac:dyDescent="0.2">
      <c r="A36" t="s">
        <v>97</v>
      </c>
      <c r="B36" t="s">
        <v>203</v>
      </c>
      <c r="C36" t="s">
        <v>204</v>
      </c>
      <c r="D36">
        <v>0.126</v>
      </c>
      <c r="K36" s="16">
        <v>34</v>
      </c>
      <c r="L36" s="17"/>
      <c r="M36" s="17"/>
      <c r="N36" s="17"/>
      <c r="P36" s="17"/>
      <c r="Q36" s="17"/>
      <c r="R36" s="17"/>
    </row>
    <row r="37" spans="1:18" x14ac:dyDescent="0.2">
      <c r="A37" t="s">
        <v>98</v>
      </c>
      <c r="B37" t="s">
        <v>205</v>
      </c>
      <c r="C37" t="s">
        <v>206</v>
      </c>
      <c r="D37">
        <v>0.36099999999999999</v>
      </c>
      <c r="K37" s="16">
        <v>35</v>
      </c>
      <c r="L37" s="17"/>
      <c r="M37" s="17"/>
      <c r="N37" s="17"/>
      <c r="P37" s="17"/>
      <c r="Q37" s="17"/>
      <c r="R37" s="17"/>
    </row>
    <row r="38" spans="1:18" x14ac:dyDescent="0.2">
      <c r="A38" t="s">
        <v>99</v>
      </c>
      <c r="B38" t="s">
        <v>207</v>
      </c>
      <c r="C38" t="s">
        <v>208</v>
      </c>
      <c r="D38">
        <v>1E-3</v>
      </c>
      <c r="K38" s="16">
        <v>36</v>
      </c>
      <c r="L38" s="17"/>
      <c r="M38" s="17"/>
      <c r="N38" s="17"/>
      <c r="P38" s="17"/>
      <c r="Q38" s="17"/>
      <c r="R38" s="17"/>
    </row>
    <row r="39" spans="1:18" x14ac:dyDescent="0.2">
      <c r="A39" t="s">
        <v>100</v>
      </c>
      <c r="B39" t="s">
        <v>209</v>
      </c>
      <c r="C39" t="s">
        <v>210</v>
      </c>
      <c r="D39">
        <v>0.13500000000000001</v>
      </c>
      <c r="K39" s="16">
        <v>37</v>
      </c>
      <c r="L39" s="17"/>
      <c r="M39" s="17"/>
      <c r="N39" s="17"/>
      <c r="P39" s="17"/>
      <c r="Q39" s="17"/>
      <c r="R39" s="17"/>
    </row>
    <row r="40" spans="1:18" x14ac:dyDescent="0.2">
      <c r="A40" t="s">
        <v>101</v>
      </c>
      <c r="B40" t="s">
        <v>211</v>
      </c>
      <c r="C40" t="s">
        <v>212</v>
      </c>
      <c r="D40">
        <v>1.0999999999999999E-2</v>
      </c>
      <c r="K40" s="16">
        <v>38</v>
      </c>
      <c r="L40" s="17"/>
      <c r="M40" s="17"/>
      <c r="N40" s="17"/>
      <c r="P40" s="17"/>
      <c r="Q40" s="17"/>
      <c r="R40" s="17"/>
    </row>
    <row r="41" spans="1:18" x14ac:dyDescent="0.2">
      <c r="A41" t="s">
        <v>102</v>
      </c>
      <c r="B41" t="s">
        <v>213</v>
      </c>
      <c r="C41" t="s">
        <v>214</v>
      </c>
      <c r="D41">
        <v>7.0999999999999994E-2</v>
      </c>
      <c r="K41" s="16">
        <v>39</v>
      </c>
      <c r="L41" s="17"/>
      <c r="M41" s="17"/>
      <c r="N41" s="17"/>
      <c r="P41" s="17"/>
      <c r="Q41" s="17"/>
      <c r="R41" s="17"/>
    </row>
    <row r="42" spans="1:18" x14ac:dyDescent="0.2">
      <c r="A42" t="s">
        <v>103</v>
      </c>
      <c r="B42" t="s">
        <v>215</v>
      </c>
      <c r="C42" t="s">
        <v>216</v>
      </c>
      <c r="D42">
        <v>5.5E-2</v>
      </c>
      <c r="K42" s="16">
        <v>40</v>
      </c>
      <c r="L42" s="17"/>
      <c r="M42" s="17"/>
      <c r="N42" s="17"/>
      <c r="P42" s="17"/>
      <c r="Q42" s="17"/>
      <c r="R42" s="17"/>
    </row>
    <row r="43" spans="1:18" x14ac:dyDescent="0.2">
      <c r="A43" t="s">
        <v>54</v>
      </c>
      <c r="K43" s="16">
        <v>41</v>
      </c>
      <c r="L43" s="17"/>
      <c r="M43" s="17"/>
      <c r="N43" s="17"/>
      <c r="P43" s="17"/>
      <c r="Q43" s="17"/>
      <c r="R43" s="17"/>
    </row>
    <row r="44" spans="1:18" x14ac:dyDescent="0.2">
      <c r="B44">
        <v>0</v>
      </c>
      <c r="C44">
        <v>1</v>
      </c>
      <c r="D44" t="s">
        <v>56</v>
      </c>
      <c r="K44" s="16">
        <v>42</v>
      </c>
      <c r="L44" s="17"/>
      <c r="M44" s="17"/>
      <c r="N44" s="17"/>
      <c r="P44" s="17"/>
      <c r="Q44" s="17"/>
      <c r="R44" s="17"/>
    </row>
    <row r="45" spans="1:18" x14ac:dyDescent="0.2">
      <c r="A45" t="s">
        <v>58</v>
      </c>
      <c r="B45">
        <v>1494</v>
      </c>
      <c r="C45">
        <v>1494</v>
      </c>
      <c r="K45" s="16">
        <v>43</v>
      </c>
      <c r="L45" s="17"/>
      <c r="M45" s="17"/>
      <c r="N45" s="17"/>
      <c r="P45" s="17"/>
      <c r="Q45" s="17"/>
      <c r="R45" s="17"/>
    </row>
    <row r="46" spans="1:18" x14ac:dyDescent="0.2">
      <c r="A46" t="s">
        <v>60</v>
      </c>
      <c r="B46" t="s">
        <v>217</v>
      </c>
      <c r="C46" t="s">
        <v>218</v>
      </c>
      <c r="D46">
        <v>5.3999999999999999E-2</v>
      </c>
      <c r="K46" s="16">
        <v>44</v>
      </c>
      <c r="L46" s="17"/>
      <c r="M46" s="17"/>
      <c r="N46" s="17"/>
      <c r="P46" s="17"/>
      <c r="Q46" s="17"/>
      <c r="R46" s="17"/>
    </row>
    <row r="47" spans="1:18" x14ac:dyDescent="0.2">
      <c r="A47" t="s">
        <v>141</v>
      </c>
      <c r="B47" t="s">
        <v>219</v>
      </c>
      <c r="C47" t="s">
        <v>220</v>
      </c>
      <c r="D47">
        <v>1.9E-2</v>
      </c>
      <c r="K47" s="16">
        <v>45</v>
      </c>
      <c r="L47" s="17"/>
      <c r="M47" s="17"/>
      <c r="N47" s="17"/>
      <c r="P47" s="17"/>
      <c r="Q47" s="17"/>
      <c r="R47" s="17"/>
    </row>
    <row r="48" spans="1:18" x14ac:dyDescent="0.2">
      <c r="A48" t="s">
        <v>61</v>
      </c>
      <c r="B48" t="s">
        <v>144</v>
      </c>
      <c r="C48" t="s">
        <v>144</v>
      </c>
      <c r="D48">
        <v>3.7999999999999999E-2</v>
      </c>
      <c r="K48" s="16">
        <v>46</v>
      </c>
      <c r="L48" s="17"/>
      <c r="M48" s="17"/>
      <c r="N48" s="17"/>
      <c r="P48" s="17"/>
      <c r="Q48" s="17"/>
      <c r="R48" s="17"/>
    </row>
    <row r="49" spans="1:18" x14ac:dyDescent="0.2">
      <c r="A49" t="s">
        <v>62</v>
      </c>
      <c r="B49" t="s">
        <v>221</v>
      </c>
      <c r="C49" t="s">
        <v>222</v>
      </c>
      <c r="D49">
        <v>7.0000000000000001E-3</v>
      </c>
      <c r="K49" s="16">
        <v>47</v>
      </c>
      <c r="L49" s="17"/>
      <c r="M49" s="17"/>
      <c r="N49" s="17"/>
      <c r="P49" s="17"/>
      <c r="Q49" s="17"/>
      <c r="R49" s="17"/>
    </row>
    <row r="50" spans="1:18" x14ac:dyDescent="0.2">
      <c r="A50" t="s">
        <v>63</v>
      </c>
      <c r="B50" t="s">
        <v>223</v>
      </c>
      <c r="C50" t="s">
        <v>224</v>
      </c>
      <c r="D50">
        <v>0.28799999999999998</v>
      </c>
      <c r="K50" s="16">
        <v>48</v>
      </c>
      <c r="L50" s="17"/>
      <c r="M50" s="17"/>
      <c r="N50" s="17"/>
      <c r="P50" s="17"/>
      <c r="Q50" s="17"/>
      <c r="R50" s="17"/>
    </row>
    <row r="51" spans="1:18" x14ac:dyDescent="0.2">
      <c r="A51" t="s">
        <v>64</v>
      </c>
      <c r="B51" t="s">
        <v>225</v>
      </c>
      <c r="C51" t="s">
        <v>226</v>
      </c>
      <c r="D51">
        <v>0.12</v>
      </c>
      <c r="K51" s="16">
        <v>49</v>
      </c>
      <c r="L51" s="17"/>
      <c r="M51" s="17"/>
      <c r="N51" s="17"/>
      <c r="P51" s="17"/>
      <c r="Q51" s="17"/>
      <c r="R51" s="17"/>
    </row>
    <row r="52" spans="1:18" x14ac:dyDescent="0.2">
      <c r="A52" t="s">
        <v>65</v>
      </c>
      <c r="B52" t="s">
        <v>227</v>
      </c>
      <c r="C52" t="s">
        <v>228</v>
      </c>
      <c r="D52">
        <v>7.8E-2</v>
      </c>
      <c r="K52" s="16">
        <v>50</v>
      </c>
      <c r="L52" s="17"/>
      <c r="M52" s="17"/>
      <c r="N52" s="17"/>
      <c r="P52" s="17"/>
      <c r="Q52" s="17"/>
      <c r="R52" s="17"/>
    </row>
    <row r="53" spans="1:18" x14ac:dyDescent="0.2">
      <c r="A53" t="s">
        <v>66</v>
      </c>
      <c r="B53" t="s">
        <v>229</v>
      </c>
      <c r="C53" t="s">
        <v>230</v>
      </c>
      <c r="D53">
        <v>7.4999999999999997E-2</v>
      </c>
      <c r="K53" s="16">
        <v>51</v>
      </c>
      <c r="L53" s="17"/>
      <c r="M53" s="17"/>
      <c r="N53" s="17"/>
      <c r="P53" s="17"/>
      <c r="Q53" s="17"/>
      <c r="R53" s="17"/>
    </row>
    <row r="54" spans="1:18" x14ac:dyDescent="0.2">
      <c r="A54" t="s">
        <v>67</v>
      </c>
      <c r="B54" t="s">
        <v>231</v>
      </c>
      <c r="C54" t="s">
        <v>232</v>
      </c>
      <c r="D54">
        <v>0.11799999999999999</v>
      </c>
      <c r="K54" s="16">
        <v>52</v>
      </c>
      <c r="L54" s="17"/>
      <c r="M54" s="17"/>
      <c r="N54" s="17"/>
      <c r="P54" s="17"/>
      <c r="Q54" s="17"/>
      <c r="R54" s="17"/>
    </row>
    <row r="55" spans="1:18" x14ac:dyDescent="0.2">
      <c r="A55" t="s">
        <v>68</v>
      </c>
      <c r="B55" t="s">
        <v>233</v>
      </c>
      <c r="C55" t="s">
        <v>234</v>
      </c>
      <c r="D55">
        <v>0.32600000000000001</v>
      </c>
      <c r="K55" s="16">
        <v>53</v>
      </c>
      <c r="L55" s="17"/>
      <c r="M55" s="17"/>
      <c r="N55" s="17"/>
      <c r="P55" s="17"/>
      <c r="Q55" s="17"/>
      <c r="R55" s="17"/>
    </row>
    <row r="56" spans="1:18" x14ac:dyDescent="0.2">
      <c r="A56" t="s">
        <v>69</v>
      </c>
      <c r="B56" t="s">
        <v>235</v>
      </c>
      <c r="C56" t="s">
        <v>236</v>
      </c>
      <c r="D56">
        <v>6.0999999999999999E-2</v>
      </c>
      <c r="K56" s="16">
        <v>54</v>
      </c>
      <c r="L56" s="17"/>
      <c r="M56" s="17"/>
      <c r="N56" s="17"/>
      <c r="P56" s="17"/>
      <c r="Q56" s="17"/>
      <c r="R56" s="17"/>
    </row>
    <row r="57" spans="1:18" x14ac:dyDescent="0.2">
      <c r="A57" t="s">
        <v>70</v>
      </c>
      <c r="B57" t="s">
        <v>237</v>
      </c>
      <c r="C57" t="s">
        <v>238</v>
      </c>
      <c r="D57">
        <v>8.8999999999999996E-2</v>
      </c>
      <c r="K57" s="16">
        <v>55</v>
      </c>
      <c r="L57" s="17"/>
      <c r="M57" s="17"/>
      <c r="N57" s="17"/>
      <c r="P57" s="17"/>
      <c r="Q57" s="17"/>
      <c r="R57" s="17"/>
    </row>
    <row r="58" spans="1:18" x14ac:dyDescent="0.2">
      <c r="A58" t="s">
        <v>71</v>
      </c>
      <c r="B58" t="s">
        <v>239</v>
      </c>
      <c r="C58" t="s">
        <v>240</v>
      </c>
      <c r="D58">
        <v>8.6999999999999994E-2</v>
      </c>
      <c r="K58" s="16">
        <v>56</v>
      </c>
      <c r="L58" s="17"/>
      <c r="M58" s="17"/>
      <c r="N58" s="17"/>
      <c r="P58" s="17"/>
      <c r="Q58" s="17"/>
      <c r="R58" s="17"/>
    </row>
    <row r="59" spans="1:18" x14ac:dyDescent="0.2">
      <c r="A59" t="s">
        <v>72</v>
      </c>
      <c r="B59" t="s">
        <v>241</v>
      </c>
      <c r="C59" t="s">
        <v>242</v>
      </c>
      <c r="D59">
        <v>0.23400000000000001</v>
      </c>
      <c r="K59" s="16">
        <v>57</v>
      </c>
      <c r="L59" s="17"/>
      <c r="M59" s="17"/>
      <c r="N59" s="17"/>
      <c r="P59" s="17"/>
      <c r="Q59" s="17"/>
      <c r="R59" s="17"/>
    </row>
    <row r="60" spans="1:18" x14ac:dyDescent="0.2">
      <c r="A60" t="s">
        <v>73</v>
      </c>
      <c r="B60" t="s">
        <v>243</v>
      </c>
      <c r="C60" t="s">
        <v>244</v>
      </c>
      <c r="D60">
        <v>0.08</v>
      </c>
      <c r="K60" s="16">
        <v>58</v>
      </c>
      <c r="L60" s="17"/>
      <c r="M60" s="17"/>
      <c r="N60" s="17"/>
      <c r="P60" s="17"/>
      <c r="Q60" s="17"/>
      <c r="R60" s="17"/>
    </row>
    <row r="61" spans="1:18" x14ac:dyDescent="0.2">
      <c r="A61" t="s">
        <v>74</v>
      </c>
      <c r="B61" t="s">
        <v>245</v>
      </c>
      <c r="C61" t="s">
        <v>246</v>
      </c>
      <c r="D61">
        <v>0.18099999999999999</v>
      </c>
      <c r="K61" s="16">
        <v>59</v>
      </c>
      <c r="L61" s="17"/>
      <c r="M61" s="17"/>
      <c r="N61" s="17"/>
      <c r="P61" s="17"/>
      <c r="Q61" s="17"/>
      <c r="R61" s="17"/>
    </row>
    <row r="62" spans="1:18" x14ac:dyDescent="0.2">
      <c r="A62" t="s">
        <v>75</v>
      </c>
      <c r="B62" t="s">
        <v>247</v>
      </c>
      <c r="C62" t="s">
        <v>248</v>
      </c>
      <c r="D62">
        <v>0.20499999999999999</v>
      </c>
      <c r="K62" s="16">
        <v>60</v>
      </c>
      <c r="L62" s="17"/>
      <c r="M62" s="17"/>
      <c r="N62" s="17"/>
      <c r="P62" s="17"/>
      <c r="Q62" s="17"/>
      <c r="R62" s="17"/>
    </row>
    <row r="63" spans="1:18" x14ac:dyDescent="0.2">
      <c r="A63" t="s">
        <v>76</v>
      </c>
      <c r="B63" t="s">
        <v>249</v>
      </c>
      <c r="C63" t="s">
        <v>250</v>
      </c>
      <c r="D63">
        <v>0.11899999999999999</v>
      </c>
      <c r="K63" s="16">
        <v>61</v>
      </c>
      <c r="L63" s="17"/>
      <c r="M63" s="17"/>
      <c r="N63" s="17"/>
      <c r="P63" s="17"/>
      <c r="Q63" s="17"/>
      <c r="R63" s="17"/>
    </row>
    <row r="64" spans="1:18" x14ac:dyDescent="0.2">
      <c r="A64" t="s">
        <v>77</v>
      </c>
      <c r="B64" t="s">
        <v>251</v>
      </c>
      <c r="C64" t="s">
        <v>252</v>
      </c>
      <c r="D64">
        <v>0.14799999999999999</v>
      </c>
      <c r="K64" s="16">
        <v>62</v>
      </c>
      <c r="L64" s="17"/>
      <c r="M64" s="17"/>
      <c r="N64" s="17"/>
      <c r="P64" s="17"/>
      <c r="Q64" s="17"/>
      <c r="R64" s="17"/>
    </row>
    <row r="65" spans="1:18" x14ac:dyDescent="0.2">
      <c r="A65" t="s">
        <v>78</v>
      </c>
      <c r="B65" t="s">
        <v>253</v>
      </c>
      <c r="C65" t="s">
        <v>254</v>
      </c>
      <c r="D65">
        <v>0.23</v>
      </c>
      <c r="K65" s="16">
        <v>63</v>
      </c>
      <c r="L65" s="17"/>
      <c r="M65" s="17"/>
      <c r="N65" s="17"/>
      <c r="P65" s="17"/>
      <c r="Q65" s="17"/>
      <c r="R65" s="17"/>
    </row>
    <row r="66" spans="1:18" x14ac:dyDescent="0.2">
      <c r="A66" t="s">
        <v>79</v>
      </c>
      <c r="B66" t="s">
        <v>255</v>
      </c>
      <c r="C66" t="s">
        <v>256</v>
      </c>
      <c r="D66">
        <v>0.55400000000000005</v>
      </c>
      <c r="K66" s="16">
        <v>64</v>
      </c>
      <c r="L66" s="17"/>
      <c r="M66" s="17"/>
      <c r="N66" s="17"/>
      <c r="P66" s="17"/>
      <c r="Q66" s="17"/>
      <c r="R66" s="17"/>
    </row>
    <row r="67" spans="1:18" x14ac:dyDescent="0.2">
      <c r="A67" t="s">
        <v>80</v>
      </c>
      <c r="B67" t="s">
        <v>257</v>
      </c>
      <c r="C67" t="s">
        <v>258</v>
      </c>
      <c r="D67">
        <v>2.9000000000000001E-2</v>
      </c>
      <c r="K67" s="16">
        <v>65</v>
      </c>
      <c r="L67" s="17"/>
      <c r="M67" s="17"/>
      <c r="N67" s="17"/>
      <c r="P67" s="17"/>
      <c r="Q67" s="17"/>
      <c r="R67" s="17"/>
    </row>
    <row r="68" spans="1:18" x14ac:dyDescent="0.2">
      <c r="A68" t="s">
        <v>81</v>
      </c>
      <c r="B68" t="s">
        <v>259</v>
      </c>
      <c r="C68" t="s">
        <v>260</v>
      </c>
      <c r="D68">
        <v>0.151</v>
      </c>
      <c r="K68" s="16">
        <v>66</v>
      </c>
      <c r="L68" s="17"/>
      <c r="M68" s="17"/>
      <c r="N68" s="17"/>
      <c r="P68" s="17"/>
      <c r="Q68" s="17"/>
      <c r="R68" s="17"/>
    </row>
    <row r="69" spans="1:18" x14ac:dyDescent="0.2">
      <c r="A69" t="s">
        <v>82</v>
      </c>
      <c r="B69" t="s">
        <v>261</v>
      </c>
      <c r="C69" t="s">
        <v>262</v>
      </c>
      <c r="D69">
        <v>0.22700000000000001</v>
      </c>
      <c r="K69" s="16">
        <v>67</v>
      </c>
      <c r="L69" s="17"/>
      <c r="M69" s="17"/>
      <c r="N69" s="17"/>
      <c r="P69" s="17"/>
      <c r="Q69" s="17"/>
      <c r="R69" s="17"/>
    </row>
    <row r="70" spans="1:18" x14ac:dyDescent="0.2">
      <c r="A70" t="s">
        <v>83</v>
      </c>
      <c r="B70" t="s">
        <v>263</v>
      </c>
      <c r="C70" t="s">
        <v>264</v>
      </c>
      <c r="D70">
        <v>0.36199999999999999</v>
      </c>
      <c r="K70" s="16">
        <v>68</v>
      </c>
      <c r="L70" s="17"/>
      <c r="M70" s="17"/>
      <c r="N70" s="17"/>
      <c r="P70" s="17"/>
      <c r="Q70" s="17"/>
      <c r="R70" s="17"/>
    </row>
    <row r="71" spans="1:18" x14ac:dyDescent="0.2">
      <c r="A71" t="s">
        <v>84</v>
      </c>
      <c r="B71" t="s">
        <v>265</v>
      </c>
      <c r="C71" t="s">
        <v>190</v>
      </c>
      <c r="D71">
        <v>0.11799999999999999</v>
      </c>
      <c r="K71" s="16">
        <v>69</v>
      </c>
      <c r="L71" s="17"/>
      <c r="M71" s="17"/>
      <c r="N71" s="17"/>
      <c r="P71" s="17"/>
      <c r="Q71" s="17"/>
      <c r="R71" s="17"/>
    </row>
    <row r="72" spans="1:18" x14ac:dyDescent="0.2">
      <c r="A72" t="s">
        <v>85</v>
      </c>
      <c r="B72" t="s">
        <v>266</v>
      </c>
      <c r="C72" t="s">
        <v>267</v>
      </c>
      <c r="D72">
        <v>0.191</v>
      </c>
      <c r="K72" s="16">
        <v>70</v>
      </c>
      <c r="L72" s="17"/>
      <c r="M72" s="17"/>
      <c r="N72" s="17"/>
      <c r="P72" s="17"/>
      <c r="Q72" s="17"/>
      <c r="R72" s="17"/>
    </row>
    <row r="73" spans="1:18" x14ac:dyDescent="0.2">
      <c r="A73" t="s">
        <v>86</v>
      </c>
      <c r="B73" t="s">
        <v>268</v>
      </c>
      <c r="C73" t="s">
        <v>269</v>
      </c>
      <c r="D73">
        <v>0.34499999999999997</v>
      </c>
      <c r="K73" s="16">
        <v>71</v>
      </c>
      <c r="L73" s="17"/>
      <c r="M73" s="17"/>
      <c r="N73" s="17"/>
      <c r="P73" s="17"/>
      <c r="Q73" s="17"/>
      <c r="R73" s="17"/>
    </row>
    <row r="74" spans="1:18" x14ac:dyDescent="0.2">
      <c r="A74" t="s">
        <v>93</v>
      </c>
      <c r="B74" t="s">
        <v>270</v>
      </c>
      <c r="C74" t="s">
        <v>271</v>
      </c>
      <c r="D74">
        <v>0.245</v>
      </c>
      <c r="K74" s="16">
        <v>72</v>
      </c>
      <c r="L74" s="17"/>
      <c r="M74" s="17"/>
      <c r="N74" s="17"/>
      <c r="P74" s="17"/>
      <c r="Q74" s="17"/>
      <c r="R74" s="17"/>
    </row>
    <row r="75" spans="1:18" x14ac:dyDescent="0.2">
      <c r="A75" t="s">
        <v>94</v>
      </c>
      <c r="B75" t="s">
        <v>272</v>
      </c>
      <c r="C75" t="s">
        <v>273</v>
      </c>
      <c r="D75">
        <v>0.20399999999999999</v>
      </c>
      <c r="K75" s="16">
        <v>73</v>
      </c>
      <c r="L75" s="17"/>
      <c r="M75" s="17"/>
      <c r="N75" s="17"/>
      <c r="P75" s="17"/>
      <c r="Q75" s="17"/>
      <c r="R75" s="17"/>
    </row>
    <row r="76" spans="1:18" x14ac:dyDescent="0.2">
      <c r="A76" t="s">
        <v>95</v>
      </c>
      <c r="B76" t="s">
        <v>274</v>
      </c>
      <c r="C76" t="s">
        <v>275</v>
      </c>
      <c r="D76">
        <v>0.67500000000000004</v>
      </c>
      <c r="K76" s="16">
        <v>74</v>
      </c>
      <c r="L76" s="17"/>
      <c r="M76" s="17"/>
      <c r="N76" s="17"/>
      <c r="P76" s="17"/>
      <c r="Q76" s="17"/>
      <c r="R76" s="17"/>
    </row>
    <row r="77" spans="1:18" x14ac:dyDescent="0.2">
      <c r="A77" t="s">
        <v>96</v>
      </c>
      <c r="B77" t="s">
        <v>276</v>
      </c>
      <c r="C77" t="s">
        <v>277</v>
      </c>
      <c r="D77">
        <v>0.33600000000000002</v>
      </c>
      <c r="K77" s="16">
        <v>75</v>
      </c>
      <c r="L77" s="17"/>
      <c r="M77" s="17"/>
      <c r="N77" s="17"/>
      <c r="P77" s="17"/>
      <c r="Q77" s="17"/>
      <c r="R77" s="17"/>
    </row>
    <row r="78" spans="1:18" x14ac:dyDescent="0.2">
      <c r="A78" t="s">
        <v>97</v>
      </c>
      <c r="B78" t="s">
        <v>278</v>
      </c>
      <c r="C78" t="s">
        <v>279</v>
      </c>
      <c r="D78">
        <v>4.9000000000000002E-2</v>
      </c>
      <c r="K78" s="16">
        <v>76</v>
      </c>
      <c r="L78" s="17"/>
      <c r="M78" s="17"/>
      <c r="N78" s="17"/>
      <c r="P78" s="17"/>
      <c r="Q78" s="17"/>
      <c r="R78" s="17"/>
    </row>
    <row r="79" spans="1:18" x14ac:dyDescent="0.2">
      <c r="A79" t="s">
        <v>98</v>
      </c>
      <c r="B79" t="s">
        <v>280</v>
      </c>
      <c r="C79" t="s">
        <v>281</v>
      </c>
      <c r="D79">
        <v>0.376</v>
      </c>
      <c r="K79" s="16">
        <v>77</v>
      </c>
      <c r="L79" s="17"/>
      <c r="M79" s="17"/>
      <c r="N79" s="17"/>
      <c r="P79" s="17"/>
      <c r="Q79" s="17"/>
      <c r="R79" s="17"/>
    </row>
    <row r="80" spans="1:18" x14ac:dyDescent="0.2">
      <c r="A80" t="s">
        <v>99</v>
      </c>
      <c r="B80" t="s">
        <v>282</v>
      </c>
      <c r="C80" t="s">
        <v>283</v>
      </c>
      <c r="D80">
        <v>0.27200000000000002</v>
      </c>
      <c r="K80" s="16">
        <v>78</v>
      </c>
      <c r="L80" s="17"/>
      <c r="M80" s="17"/>
      <c r="N80" s="17"/>
      <c r="P80" s="17"/>
      <c r="Q80" s="17"/>
      <c r="R80" s="17"/>
    </row>
    <row r="81" spans="1:18" x14ac:dyDescent="0.2">
      <c r="A81" t="s">
        <v>100</v>
      </c>
      <c r="B81" t="s">
        <v>284</v>
      </c>
      <c r="C81" t="s">
        <v>285</v>
      </c>
      <c r="D81">
        <v>0.121</v>
      </c>
      <c r="K81" s="16">
        <v>79</v>
      </c>
      <c r="L81" s="17"/>
      <c r="M81" s="17"/>
      <c r="N81" s="17"/>
      <c r="P81" s="17"/>
      <c r="Q81" s="17"/>
      <c r="R81" s="17"/>
    </row>
    <row r="82" spans="1:18" x14ac:dyDescent="0.2">
      <c r="A82" t="s">
        <v>101</v>
      </c>
      <c r="B82" t="s">
        <v>286</v>
      </c>
      <c r="C82" t="s">
        <v>287</v>
      </c>
      <c r="D82">
        <v>0.27400000000000002</v>
      </c>
      <c r="K82" s="16">
        <v>80</v>
      </c>
      <c r="L82" s="17"/>
      <c r="M82" s="17"/>
      <c r="N82" s="17"/>
      <c r="P82" s="17"/>
      <c r="Q82" s="17"/>
      <c r="R82" s="17"/>
    </row>
    <row r="83" spans="1:18" x14ac:dyDescent="0.2">
      <c r="A83" t="s">
        <v>102</v>
      </c>
      <c r="B83" t="s">
        <v>288</v>
      </c>
      <c r="C83" t="s">
        <v>289</v>
      </c>
      <c r="D83">
        <v>4.3999999999999997E-2</v>
      </c>
      <c r="K83" s="16">
        <v>81</v>
      </c>
      <c r="L83" s="17"/>
      <c r="M83" s="17"/>
      <c r="N83" s="17"/>
      <c r="P83" s="17"/>
      <c r="Q83" s="17"/>
      <c r="R83" s="17"/>
    </row>
    <row r="84" spans="1:18" x14ac:dyDescent="0.2">
      <c r="A84" t="s">
        <v>103</v>
      </c>
      <c r="B84" t="s">
        <v>290</v>
      </c>
      <c r="C84" t="s">
        <v>291</v>
      </c>
      <c r="D84">
        <v>0.13</v>
      </c>
      <c r="K84" s="16">
        <v>82</v>
      </c>
      <c r="L84" s="17"/>
      <c r="M84" s="17"/>
      <c r="N84" s="17"/>
      <c r="P84" s="17"/>
      <c r="Q84" s="17"/>
      <c r="R84" s="17"/>
    </row>
    <row r="85" spans="1:18" x14ac:dyDescent="0.2">
      <c r="K85" s="16">
        <v>83</v>
      </c>
      <c r="L85" s="17"/>
      <c r="M85" s="17"/>
      <c r="N85" s="17"/>
      <c r="P85" s="17"/>
      <c r="Q85" s="17"/>
      <c r="R85" s="17"/>
    </row>
    <row r="86" spans="1:18" x14ac:dyDescent="0.2">
      <c r="K86" s="16">
        <v>84</v>
      </c>
      <c r="L86" s="17"/>
      <c r="M86" s="17"/>
      <c r="N86" s="17"/>
      <c r="P86" s="17"/>
      <c r="Q86" s="17"/>
      <c r="R86" s="17"/>
    </row>
    <row r="87" spans="1:18" x14ac:dyDescent="0.2">
      <c r="K87" s="16">
        <v>85</v>
      </c>
      <c r="L87" s="17"/>
      <c r="M87" s="17"/>
      <c r="N87" s="17"/>
      <c r="P87" s="17"/>
      <c r="Q87" s="17"/>
      <c r="R87" s="17"/>
    </row>
    <row r="88" spans="1:18" x14ac:dyDescent="0.2">
      <c r="K88" s="16">
        <v>86</v>
      </c>
      <c r="L88" s="17"/>
      <c r="M88" s="17"/>
      <c r="N88" s="17"/>
      <c r="P88" s="17"/>
      <c r="Q88" s="17"/>
      <c r="R88" s="17"/>
    </row>
    <row r="89" spans="1:18" x14ac:dyDescent="0.2">
      <c r="K89" s="16">
        <v>87</v>
      </c>
      <c r="L89" s="17"/>
      <c r="M89" s="17"/>
      <c r="N89" s="17"/>
      <c r="P89" s="17"/>
      <c r="Q89" s="17"/>
      <c r="R89" s="17"/>
    </row>
    <row r="90" spans="1:18" x14ac:dyDescent="0.2">
      <c r="K90" s="16">
        <v>88</v>
      </c>
      <c r="L90" s="17"/>
      <c r="M90" s="17"/>
      <c r="N90" s="17"/>
      <c r="P90" s="17"/>
      <c r="Q90" s="17"/>
      <c r="R90" s="17"/>
    </row>
    <row r="91" spans="1:18" x14ac:dyDescent="0.2">
      <c r="K91" s="16">
        <v>89</v>
      </c>
      <c r="L91" s="17"/>
      <c r="M91" s="17"/>
      <c r="N91" s="17"/>
      <c r="P91" s="17"/>
      <c r="Q91" s="17"/>
      <c r="R91" s="17"/>
    </row>
    <row r="92" spans="1:18" x14ac:dyDescent="0.2">
      <c r="K92" s="16">
        <v>90</v>
      </c>
      <c r="L92" s="17"/>
      <c r="M92" s="17"/>
      <c r="N92" s="17"/>
      <c r="P92" s="17"/>
      <c r="Q92" s="17"/>
      <c r="R92" s="17"/>
    </row>
    <row r="93" spans="1:18" x14ac:dyDescent="0.2">
      <c r="K93" s="16">
        <v>91</v>
      </c>
      <c r="L93" s="17"/>
      <c r="M93" s="17"/>
      <c r="N93" s="17"/>
      <c r="P93" s="17"/>
      <c r="Q93" s="17"/>
      <c r="R93" s="17"/>
    </row>
    <row r="94" spans="1:18" x14ac:dyDescent="0.2">
      <c r="K94" s="16">
        <v>92</v>
      </c>
      <c r="L94" s="17"/>
      <c r="M94" s="17"/>
      <c r="N94" s="17"/>
      <c r="P94" s="17"/>
      <c r="Q94" s="17"/>
      <c r="R94" s="17"/>
    </row>
    <row r="95" spans="1:18" x14ac:dyDescent="0.2">
      <c r="K95" s="16">
        <v>93</v>
      </c>
      <c r="L95" s="17"/>
      <c r="M95" s="17"/>
      <c r="N95" s="17"/>
      <c r="P95" s="17"/>
      <c r="Q95" s="17"/>
      <c r="R95" s="17"/>
    </row>
    <row r="96" spans="1:18" x14ac:dyDescent="0.2">
      <c r="K96" s="16">
        <v>94</v>
      </c>
      <c r="L96" s="17"/>
      <c r="M96" s="17"/>
      <c r="N96" s="17"/>
      <c r="P96" s="17"/>
      <c r="Q96" s="17"/>
      <c r="R96" s="17"/>
    </row>
    <row r="97" spans="11:18" x14ac:dyDescent="0.2">
      <c r="K97" s="16">
        <v>95</v>
      </c>
      <c r="L97" s="17"/>
      <c r="M97" s="17"/>
      <c r="N97" s="17"/>
      <c r="P97" s="17"/>
      <c r="Q97" s="17"/>
      <c r="R97" s="17"/>
    </row>
    <row r="98" spans="11:18" x14ac:dyDescent="0.2">
      <c r="K98" s="16">
        <v>96</v>
      </c>
      <c r="L98" s="17"/>
      <c r="M98" s="17"/>
      <c r="N98" s="17"/>
      <c r="P98" s="17"/>
      <c r="Q98" s="17"/>
      <c r="R98" s="17"/>
    </row>
    <row r="99" spans="11:18" x14ac:dyDescent="0.2">
      <c r="K99" s="16">
        <v>97</v>
      </c>
      <c r="L99" s="17"/>
      <c r="M99" s="17"/>
      <c r="N99" s="17"/>
      <c r="P99" s="17"/>
      <c r="Q99" s="17"/>
      <c r="R99" s="17"/>
    </row>
    <row r="100" spans="11:18" x14ac:dyDescent="0.2">
      <c r="K100" s="16">
        <v>98</v>
      </c>
      <c r="L100" s="17"/>
      <c r="M100" s="17"/>
      <c r="N100" s="17"/>
      <c r="P100" s="17"/>
      <c r="Q100" s="17"/>
      <c r="R100" s="17"/>
    </row>
    <row r="101" spans="11:18" x14ac:dyDescent="0.2">
      <c r="K101" s="16">
        <v>99</v>
      </c>
      <c r="L101" s="17"/>
      <c r="M101" s="17"/>
      <c r="N101" s="17"/>
      <c r="P101" s="17"/>
      <c r="Q101" s="17"/>
      <c r="R101" s="17"/>
    </row>
    <row r="102" spans="11:18" x14ac:dyDescent="0.2">
      <c r="K102" s="16">
        <v>100</v>
      </c>
      <c r="L102" s="17"/>
      <c r="M102" s="17"/>
      <c r="N102" s="17"/>
      <c r="P102" s="17"/>
      <c r="Q102" s="17"/>
      <c r="R102" s="17"/>
    </row>
    <row r="103" spans="11:18" x14ac:dyDescent="0.2">
      <c r="K103" s="16">
        <v>101</v>
      </c>
      <c r="L103" s="17"/>
      <c r="M103" s="17"/>
      <c r="N103" s="17"/>
      <c r="P103" s="17"/>
      <c r="Q103" s="17"/>
      <c r="R103" s="17"/>
    </row>
    <row r="104" spans="11:18" x14ac:dyDescent="0.2">
      <c r="K104" s="16">
        <v>102</v>
      </c>
      <c r="L104" s="17"/>
      <c r="M104" s="17"/>
      <c r="N104" s="17"/>
      <c r="P104" s="17"/>
      <c r="Q104" s="17"/>
      <c r="R104" s="17"/>
    </row>
    <row r="105" spans="11:18" x14ac:dyDescent="0.2">
      <c r="K105" s="16">
        <v>103</v>
      </c>
      <c r="L105" s="18"/>
      <c r="M105" s="18"/>
      <c r="N105" s="18"/>
      <c r="P105" s="17"/>
      <c r="Q105" s="17"/>
      <c r="R105" s="17"/>
    </row>
    <row r="106" spans="11:18" x14ac:dyDescent="0.2">
      <c r="K106" s="16">
        <v>104</v>
      </c>
      <c r="P106" s="17"/>
      <c r="Q106" s="17"/>
      <c r="R106" s="17"/>
    </row>
    <row r="107" spans="11:18" x14ac:dyDescent="0.2">
      <c r="K107" s="16">
        <v>105</v>
      </c>
      <c r="P107" s="17"/>
      <c r="Q107" s="17"/>
      <c r="R107" s="17"/>
    </row>
    <row r="108" spans="11:18" x14ac:dyDescent="0.2">
      <c r="K108" s="16">
        <v>106</v>
      </c>
      <c r="P108" s="17"/>
      <c r="Q108" s="17"/>
      <c r="R108" s="17"/>
    </row>
    <row r="109" spans="11:18" x14ac:dyDescent="0.2">
      <c r="K109" s="16">
        <v>107</v>
      </c>
      <c r="P109" s="17"/>
      <c r="Q109" s="17"/>
      <c r="R109" s="17"/>
    </row>
    <row r="110" spans="11:18" x14ac:dyDescent="0.2">
      <c r="K110" s="16">
        <v>108</v>
      </c>
      <c r="P110" s="17"/>
      <c r="Q110" s="17"/>
      <c r="R110" s="17"/>
    </row>
    <row r="111" spans="11:18" x14ac:dyDescent="0.2">
      <c r="K111" s="16">
        <v>109</v>
      </c>
    </row>
    <row r="112" spans="11:18" x14ac:dyDescent="0.2">
      <c r="K112" s="16">
        <v>110</v>
      </c>
    </row>
    <row r="113" spans="11:11" x14ac:dyDescent="0.2">
      <c r="K113" s="16">
        <v>111</v>
      </c>
    </row>
    <row r="114" spans="11:11" x14ac:dyDescent="0.2">
      <c r="K114" s="16">
        <v>112</v>
      </c>
    </row>
    <row r="115" spans="11:11" x14ac:dyDescent="0.2">
      <c r="K115" s="16">
        <v>113</v>
      </c>
    </row>
    <row r="116" spans="11:11" x14ac:dyDescent="0.2">
      <c r="K116" s="16">
        <v>114</v>
      </c>
    </row>
    <row r="117" spans="11:11" x14ac:dyDescent="0.2">
      <c r="K117" s="16">
        <v>115</v>
      </c>
    </row>
    <row r="118" spans="11:11" x14ac:dyDescent="0.2">
      <c r="K118" s="16">
        <v>116</v>
      </c>
    </row>
    <row r="119" spans="11:11" x14ac:dyDescent="0.2">
      <c r="K119" s="16">
        <v>117</v>
      </c>
    </row>
    <row r="120" spans="11:11" x14ac:dyDescent="0.2">
      <c r="K120" s="16">
        <v>118</v>
      </c>
    </row>
    <row r="121" spans="11:11" x14ac:dyDescent="0.2">
      <c r="K121" s="16">
        <v>119</v>
      </c>
    </row>
    <row r="122" spans="11:11" x14ac:dyDescent="0.2">
      <c r="K122" s="16">
        <v>120</v>
      </c>
    </row>
    <row r="123" spans="11:11" x14ac:dyDescent="0.2">
      <c r="K123" s="16">
        <v>121</v>
      </c>
    </row>
    <row r="124" spans="11:11" x14ac:dyDescent="0.2">
      <c r="K124" s="16">
        <v>122</v>
      </c>
    </row>
    <row r="125" spans="11:11" x14ac:dyDescent="0.2">
      <c r="K125" s="16">
        <v>123</v>
      </c>
    </row>
    <row r="126" spans="11:11" x14ac:dyDescent="0.2">
      <c r="K126" s="16">
        <v>124</v>
      </c>
    </row>
    <row r="127" spans="11:11" x14ac:dyDescent="0.2">
      <c r="K127" s="16">
        <v>125</v>
      </c>
    </row>
    <row r="128" spans="11:11" x14ac:dyDescent="0.2">
      <c r="K128" s="16">
        <v>126</v>
      </c>
    </row>
    <row r="129" spans="11:11" x14ac:dyDescent="0.2">
      <c r="K129" s="16">
        <v>127</v>
      </c>
    </row>
    <row r="130" spans="11:11" x14ac:dyDescent="0.2">
      <c r="K130" s="16">
        <v>128</v>
      </c>
    </row>
    <row r="131" spans="11:11" x14ac:dyDescent="0.2">
      <c r="K131" s="16">
        <v>129</v>
      </c>
    </row>
    <row r="132" spans="11:11" x14ac:dyDescent="0.2">
      <c r="K132" s="16">
        <v>130</v>
      </c>
    </row>
    <row r="133" spans="11:11" x14ac:dyDescent="0.2">
      <c r="K133" s="16">
        <v>131</v>
      </c>
    </row>
    <row r="134" spans="11:11" x14ac:dyDescent="0.2">
      <c r="K134" s="16">
        <v>132</v>
      </c>
    </row>
    <row r="135" spans="11:11" x14ac:dyDescent="0.2">
      <c r="K135" s="16">
        <v>133</v>
      </c>
    </row>
    <row r="136" spans="11:11" x14ac:dyDescent="0.2">
      <c r="K136" s="16">
        <v>134</v>
      </c>
    </row>
    <row r="137" spans="11:11" x14ac:dyDescent="0.2">
      <c r="K137" s="16">
        <v>135</v>
      </c>
    </row>
    <row r="138" spans="11:11" x14ac:dyDescent="0.2">
      <c r="K138" s="16">
        <v>136</v>
      </c>
    </row>
    <row r="139" spans="11:11" x14ac:dyDescent="0.2">
      <c r="K139" s="16">
        <v>137</v>
      </c>
    </row>
    <row r="140" spans="11:11" x14ac:dyDescent="0.2">
      <c r="K140" s="16">
        <v>138</v>
      </c>
    </row>
    <row r="141" spans="11:11" x14ac:dyDescent="0.2">
      <c r="K141" s="16">
        <v>139</v>
      </c>
    </row>
    <row r="142" spans="11:11" x14ac:dyDescent="0.2">
      <c r="K142" s="16">
        <v>140</v>
      </c>
    </row>
    <row r="143" spans="11:11" x14ac:dyDescent="0.2">
      <c r="K143" s="16">
        <v>141</v>
      </c>
    </row>
    <row r="144" spans="11:11" x14ac:dyDescent="0.2">
      <c r="K144" s="16">
        <v>142</v>
      </c>
    </row>
    <row r="145" spans="11:11" x14ac:dyDescent="0.2">
      <c r="K145" s="16">
        <v>143</v>
      </c>
    </row>
    <row r="146" spans="11:11" x14ac:dyDescent="0.2">
      <c r="K146" s="16">
        <v>144</v>
      </c>
    </row>
    <row r="147" spans="11:11" x14ac:dyDescent="0.2">
      <c r="K147" s="16">
        <v>145</v>
      </c>
    </row>
    <row r="148" spans="11:11" x14ac:dyDescent="0.2">
      <c r="K148" s="16">
        <v>146</v>
      </c>
    </row>
    <row r="149" spans="11:11" x14ac:dyDescent="0.2">
      <c r="K149" s="16">
        <v>147</v>
      </c>
    </row>
    <row r="150" spans="11:11" x14ac:dyDescent="0.2">
      <c r="K150" s="16">
        <v>148</v>
      </c>
    </row>
    <row r="151" spans="11:11" x14ac:dyDescent="0.2">
      <c r="K151" s="16">
        <v>149</v>
      </c>
    </row>
    <row r="152" spans="11:11" x14ac:dyDescent="0.2">
      <c r="K152" s="16">
        <v>150</v>
      </c>
    </row>
    <row r="153" spans="11:11" x14ac:dyDescent="0.2">
      <c r="K153" s="16">
        <v>151</v>
      </c>
    </row>
    <row r="154" spans="11:11" x14ac:dyDescent="0.2">
      <c r="K154" s="16">
        <v>152</v>
      </c>
    </row>
    <row r="155" spans="11:11" x14ac:dyDescent="0.2">
      <c r="K155" s="16">
        <v>153</v>
      </c>
    </row>
    <row r="156" spans="11:11" x14ac:dyDescent="0.2">
      <c r="K156" s="16">
        <v>154</v>
      </c>
    </row>
    <row r="157" spans="11:11" x14ac:dyDescent="0.2">
      <c r="K157" s="16">
        <v>155</v>
      </c>
    </row>
    <row r="158" spans="11:11" x14ac:dyDescent="0.2">
      <c r="K158" s="16">
        <v>156</v>
      </c>
    </row>
    <row r="159" spans="11:11" x14ac:dyDescent="0.2">
      <c r="K159" s="16">
        <v>157</v>
      </c>
    </row>
    <row r="160" spans="11:11" x14ac:dyDescent="0.2">
      <c r="K160" s="16">
        <v>158</v>
      </c>
    </row>
    <row r="161" spans="11:11" x14ac:dyDescent="0.2">
      <c r="K161" s="16">
        <v>159</v>
      </c>
    </row>
    <row r="162" spans="11:11" x14ac:dyDescent="0.2">
      <c r="K162" s="16">
        <v>160</v>
      </c>
    </row>
    <row r="163" spans="11:11" x14ac:dyDescent="0.2">
      <c r="K163" s="16">
        <v>161</v>
      </c>
    </row>
    <row r="164" spans="11:11" x14ac:dyDescent="0.2">
      <c r="K164" s="16">
        <v>162</v>
      </c>
    </row>
    <row r="165" spans="11:11" x14ac:dyDescent="0.2">
      <c r="K165" s="16">
        <v>163</v>
      </c>
    </row>
    <row r="166" spans="11:11" x14ac:dyDescent="0.2">
      <c r="K166" s="16">
        <v>164</v>
      </c>
    </row>
    <row r="167" spans="11:11" x14ac:dyDescent="0.2">
      <c r="K167" s="16">
        <v>165</v>
      </c>
    </row>
    <row r="168" spans="11:11" x14ac:dyDescent="0.2">
      <c r="K168" s="16">
        <v>166</v>
      </c>
    </row>
    <row r="169" spans="11:11" x14ac:dyDescent="0.2">
      <c r="K169" s="16">
        <v>167</v>
      </c>
    </row>
    <row r="170" spans="11:11" x14ac:dyDescent="0.2">
      <c r="K170" s="16">
        <v>168</v>
      </c>
    </row>
    <row r="171" spans="11:11" x14ac:dyDescent="0.2">
      <c r="K171" s="16">
        <v>169</v>
      </c>
    </row>
    <row r="172" spans="11:11" x14ac:dyDescent="0.2">
      <c r="K172" s="16">
        <v>170</v>
      </c>
    </row>
    <row r="173" spans="11:11" x14ac:dyDescent="0.2">
      <c r="K173" s="16">
        <v>171</v>
      </c>
    </row>
    <row r="174" spans="11:11" x14ac:dyDescent="0.2">
      <c r="K174" s="16">
        <v>172</v>
      </c>
    </row>
    <row r="175" spans="11:11" x14ac:dyDescent="0.2">
      <c r="K175" s="16">
        <v>173</v>
      </c>
    </row>
    <row r="176" spans="11:11" x14ac:dyDescent="0.2">
      <c r="K176" s="16">
        <v>174</v>
      </c>
    </row>
    <row r="177" spans="11:11" x14ac:dyDescent="0.2">
      <c r="K177" s="16">
        <v>175</v>
      </c>
    </row>
    <row r="178" spans="11:11" x14ac:dyDescent="0.2">
      <c r="K178" s="16">
        <v>176</v>
      </c>
    </row>
    <row r="179" spans="11:11" x14ac:dyDescent="0.2">
      <c r="K179" s="16">
        <v>177</v>
      </c>
    </row>
    <row r="180" spans="11:11" x14ac:dyDescent="0.2">
      <c r="K180" s="16">
        <v>178</v>
      </c>
    </row>
    <row r="181" spans="11:11" x14ac:dyDescent="0.2">
      <c r="K181" s="16">
        <v>179</v>
      </c>
    </row>
    <row r="182" spans="11:11" x14ac:dyDescent="0.2">
      <c r="K182" s="16">
        <v>180</v>
      </c>
    </row>
    <row r="183" spans="11:11" x14ac:dyDescent="0.2">
      <c r="K183" s="16">
        <v>181</v>
      </c>
    </row>
    <row r="184" spans="11:11" x14ac:dyDescent="0.2">
      <c r="K184" s="16">
        <v>182</v>
      </c>
    </row>
    <row r="185" spans="11:11" x14ac:dyDescent="0.2">
      <c r="K185" s="16">
        <v>183</v>
      </c>
    </row>
    <row r="186" spans="11:11" x14ac:dyDescent="0.2">
      <c r="K186" s="16">
        <v>184</v>
      </c>
    </row>
    <row r="187" spans="11:11" x14ac:dyDescent="0.2">
      <c r="K187" s="16">
        <v>185</v>
      </c>
    </row>
    <row r="188" spans="11:11" x14ac:dyDescent="0.2">
      <c r="K188" s="16">
        <v>186</v>
      </c>
    </row>
    <row r="189" spans="11:11" x14ac:dyDescent="0.2">
      <c r="K189" s="16">
        <v>187</v>
      </c>
    </row>
    <row r="190" spans="11:11" x14ac:dyDescent="0.2">
      <c r="K190" s="16">
        <v>188</v>
      </c>
    </row>
    <row r="191" spans="11:11" x14ac:dyDescent="0.2">
      <c r="K191" s="16">
        <v>189</v>
      </c>
    </row>
    <row r="192" spans="11:11" x14ac:dyDescent="0.2">
      <c r="K192" s="16">
        <v>190</v>
      </c>
    </row>
    <row r="193" spans="11:11" x14ac:dyDescent="0.2">
      <c r="K193" s="16">
        <v>191</v>
      </c>
    </row>
    <row r="194" spans="11:11" x14ac:dyDescent="0.2">
      <c r="K194" s="16">
        <v>192</v>
      </c>
    </row>
    <row r="195" spans="11:11" x14ac:dyDescent="0.2">
      <c r="K195" s="16">
        <v>193</v>
      </c>
    </row>
    <row r="196" spans="11:11" x14ac:dyDescent="0.2">
      <c r="K196" s="16">
        <v>194</v>
      </c>
    </row>
    <row r="197" spans="11:11" x14ac:dyDescent="0.2">
      <c r="K197" s="16">
        <v>195</v>
      </c>
    </row>
    <row r="198" spans="11:11" x14ac:dyDescent="0.2">
      <c r="K198" s="16">
        <v>196</v>
      </c>
    </row>
    <row r="199" spans="11:11" x14ac:dyDescent="0.2">
      <c r="K199" s="16">
        <v>197</v>
      </c>
    </row>
    <row r="200" spans="11:11" x14ac:dyDescent="0.2">
      <c r="K200" s="16">
        <v>198</v>
      </c>
    </row>
    <row r="201" spans="11:11" x14ac:dyDescent="0.2">
      <c r="K201" s="16">
        <v>199</v>
      </c>
    </row>
    <row r="202" spans="11:11" x14ac:dyDescent="0.2">
      <c r="K202" s="16">
        <v>200</v>
      </c>
    </row>
    <row r="203" spans="11:11" x14ac:dyDescent="0.2">
      <c r="K203" s="16">
        <v>201</v>
      </c>
    </row>
    <row r="204" spans="11:11" x14ac:dyDescent="0.2">
      <c r="K204" s="16">
        <v>202</v>
      </c>
    </row>
    <row r="205" spans="11:11" x14ac:dyDescent="0.2">
      <c r="K205" s="16">
        <v>203</v>
      </c>
    </row>
    <row r="206" spans="11:11" x14ac:dyDescent="0.2">
      <c r="K206" s="16">
        <v>204</v>
      </c>
    </row>
    <row r="207" spans="11:11" x14ac:dyDescent="0.2">
      <c r="K207" s="16">
        <v>205</v>
      </c>
    </row>
    <row r="208" spans="11:11" x14ac:dyDescent="0.2">
      <c r="K208" s="16">
        <v>206</v>
      </c>
    </row>
    <row r="209" spans="11:11" x14ac:dyDescent="0.2">
      <c r="K209" s="16">
        <v>207</v>
      </c>
    </row>
    <row r="210" spans="11:11" x14ac:dyDescent="0.2">
      <c r="K210" s="16">
        <v>208</v>
      </c>
    </row>
    <row r="211" spans="11:11" x14ac:dyDescent="0.2">
      <c r="K211" s="16">
        <v>209</v>
      </c>
    </row>
    <row r="212" spans="11:11" x14ac:dyDescent="0.2">
      <c r="K212" s="16">
        <v>210</v>
      </c>
    </row>
    <row r="213" spans="11:11" x14ac:dyDescent="0.2">
      <c r="K213" s="16">
        <v>211</v>
      </c>
    </row>
    <row r="214" spans="11:11" x14ac:dyDescent="0.2">
      <c r="K214" s="16" t="s">
        <v>292</v>
      </c>
    </row>
  </sheetData>
  <sortState xmlns:xlrd2="http://schemas.microsoft.com/office/spreadsheetml/2017/richdata2" ref="L2:N214">
    <sortCondition descending="1" ref="N2:N214"/>
  </sortState>
  <pageMargins left="0.7" right="0.7" top="0.75" bottom="0.75" header="0.3" footer="0.3"/>
  <pageSetup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A63286-F4B3-1842-AED8-1CF370B9D162}">
  <dimension ref="A1:T13"/>
  <sheetViews>
    <sheetView topLeftCell="C1" workbookViewId="0">
      <selection activeCell="O3" sqref="O3:S13"/>
    </sheetView>
  </sheetViews>
  <sheetFormatPr baseColWidth="10" defaultColWidth="11" defaultRowHeight="16" x14ac:dyDescent="0.2"/>
  <cols>
    <col min="1" max="1" width="25.1640625" bestFit="1" customWidth="1"/>
    <col min="2" max="2" width="17.1640625" bestFit="1" customWidth="1"/>
    <col min="3" max="3" width="13" bestFit="1" customWidth="1"/>
    <col min="4" max="4" width="26.33203125" bestFit="1" customWidth="1"/>
    <col min="5" max="5" width="14" bestFit="1" customWidth="1"/>
    <col min="6" max="6" width="13" bestFit="1" customWidth="1"/>
  </cols>
  <sheetData>
    <row r="1" spans="1:20" x14ac:dyDescent="0.2">
      <c r="A1" t="s">
        <v>63</v>
      </c>
      <c r="B1" t="s">
        <v>1052</v>
      </c>
      <c r="C1" t="s">
        <v>1053</v>
      </c>
      <c r="D1" t="s">
        <v>738</v>
      </c>
      <c r="E1">
        <v>0.223</v>
      </c>
      <c r="F1">
        <v>0.19800000000000001</v>
      </c>
    </row>
    <row r="2" spans="1:20" x14ac:dyDescent="0.2">
      <c r="A2" t="s">
        <v>64</v>
      </c>
      <c r="B2" t="s">
        <v>1054</v>
      </c>
      <c r="C2" t="s">
        <v>1055</v>
      </c>
      <c r="D2">
        <v>5.0000000000000001E-3</v>
      </c>
      <c r="E2">
        <v>9.7000000000000003E-2</v>
      </c>
      <c r="F2">
        <v>0.106</v>
      </c>
    </row>
    <row r="3" spans="1:20" x14ac:dyDescent="0.2">
      <c r="A3" t="s">
        <v>65</v>
      </c>
      <c r="B3" t="s">
        <v>1056</v>
      </c>
      <c r="C3" t="s">
        <v>1057</v>
      </c>
      <c r="D3">
        <v>2E-3</v>
      </c>
      <c r="E3">
        <v>0.107</v>
      </c>
      <c r="F3">
        <v>0.14899999999999999</v>
      </c>
      <c r="H3" t="s">
        <v>76</v>
      </c>
      <c r="I3" t="s">
        <v>1078</v>
      </c>
      <c r="J3" t="s">
        <v>1079</v>
      </c>
      <c r="K3">
        <v>4.0000000000000001E-3</v>
      </c>
      <c r="L3">
        <v>0.1</v>
      </c>
      <c r="M3">
        <v>0.20499999999999999</v>
      </c>
      <c r="O3" t="s">
        <v>93</v>
      </c>
      <c r="P3" t="s">
        <v>1099</v>
      </c>
      <c r="Q3" t="s">
        <v>1100</v>
      </c>
      <c r="R3">
        <v>0.249</v>
      </c>
      <c r="S3">
        <v>0.04</v>
      </c>
      <c r="T3">
        <v>0.23599999999999999</v>
      </c>
    </row>
    <row r="4" spans="1:20" x14ac:dyDescent="0.2">
      <c r="A4" t="s">
        <v>66</v>
      </c>
      <c r="B4" t="s">
        <v>1058</v>
      </c>
      <c r="C4" t="s">
        <v>1059</v>
      </c>
      <c r="D4">
        <v>3.0000000000000001E-3</v>
      </c>
      <c r="E4">
        <v>0.10199999999999999</v>
      </c>
      <c r="F4">
        <v>9.5000000000000001E-2</v>
      </c>
      <c r="H4" t="s">
        <v>77</v>
      </c>
      <c r="I4" t="s">
        <v>1080</v>
      </c>
      <c r="J4" t="s">
        <v>1081</v>
      </c>
      <c r="K4">
        <v>1E-3</v>
      </c>
      <c r="L4">
        <v>0.11799999999999999</v>
      </c>
      <c r="M4">
        <v>0.14399999999999999</v>
      </c>
      <c r="O4" t="s">
        <v>94</v>
      </c>
      <c r="P4" t="s">
        <v>1101</v>
      </c>
      <c r="Q4" t="s">
        <v>1102</v>
      </c>
      <c r="R4">
        <v>1E-3</v>
      </c>
      <c r="S4">
        <v>0.114</v>
      </c>
      <c r="T4">
        <v>0.255</v>
      </c>
    </row>
    <row r="5" spans="1:20" x14ac:dyDescent="0.2">
      <c r="A5" t="s">
        <v>67</v>
      </c>
      <c r="B5" t="s">
        <v>1060</v>
      </c>
      <c r="C5" t="s">
        <v>1061</v>
      </c>
      <c r="D5">
        <v>2.1999999999999999E-2</v>
      </c>
      <c r="E5">
        <v>7.9000000000000001E-2</v>
      </c>
      <c r="F5">
        <v>6.0999999999999999E-2</v>
      </c>
      <c r="H5" t="s">
        <v>78</v>
      </c>
      <c r="I5" t="s">
        <v>1082</v>
      </c>
      <c r="J5" t="s">
        <v>1083</v>
      </c>
      <c r="K5">
        <v>0.41299999999999998</v>
      </c>
      <c r="L5">
        <v>2.8000000000000001E-2</v>
      </c>
      <c r="M5">
        <v>0.22500000000000001</v>
      </c>
      <c r="O5" t="s">
        <v>95</v>
      </c>
      <c r="P5" t="s">
        <v>1103</v>
      </c>
      <c r="Q5" t="s">
        <v>1104</v>
      </c>
      <c r="R5" t="s">
        <v>738</v>
      </c>
      <c r="S5">
        <v>0.373</v>
      </c>
      <c r="T5">
        <v>0.97</v>
      </c>
    </row>
    <row r="6" spans="1:20" x14ac:dyDescent="0.2">
      <c r="A6" t="s">
        <v>68</v>
      </c>
      <c r="B6" t="s">
        <v>1062</v>
      </c>
      <c r="C6" t="s">
        <v>1063</v>
      </c>
      <c r="D6" t="s">
        <v>738</v>
      </c>
      <c r="E6">
        <v>0.314</v>
      </c>
      <c r="F6">
        <v>0.29499999999999998</v>
      </c>
      <c r="H6" t="s">
        <v>79</v>
      </c>
      <c r="I6" t="s">
        <v>1084</v>
      </c>
      <c r="J6" t="s">
        <v>1085</v>
      </c>
      <c r="K6" t="s">
        <v>738</v>
      </c>
      <c r="L6">
        <v>0.309</v>
      </c>
      <c r="M6">
        <v>0.24399999999999999</v>
      </c>
      <c r="O6" t="s">
        <v>96</v>
      </c>
      <c r="P6" t="s">
        <v>1105</v>
      </c>
      <c r="Q6" t="s">
        <v>1106</v>
      </c>
      <c r="R6" t="s">
        <v>738</v>
      </c>
      <c r="S6">
        <v>0.47899999999999998</v>
      </c>
      <c r="T6">
        <v>0.36599999999999999</v>
      </c>
    </row>
    <row r="7" spans="1:20" x14ac:dyDescent="0.2">
      <c r="A7" t="s">
        <v>69</v>
      </c>
      <c r="B7" t="s">
        <v>1064</v>
      </c>
      <c r="C7" t="s">
        <v>1065</v>
      </c>
      <c r="D7">
        <v>0.55200000000000005</v>
      </c>
      <c r="E7">
        <v>2.1000000000000001E-2</v>
      </c>
      <c r="F7">
        <v>7.3999999999999996E-2</v>
      </c>
      <c r="H7" t="s">
        <v>80</v>
      </c>
      <c r="I7" t="s">
        <v>1086</v>
      </c>
      <c r="J7" t="s">
        <v>1087</v>
      </c>
      <c r="K7">
        <v>0.77100000000000002</v>
      </c>
      <c r="L7">
        <v>0.01</v>
      </c>
      <c r="M7">
        <v>4.1000000000000002E-2</v>
      </c>
      <c r="O7" t="s">
        <v>97</v>
      </c>
      <c r="P7" t="s">
        <v>1107</v>
      </c>
      <c r="Q7" t="s">
        <v>1108</v>
      </c>
      <c r="R7">
        <v>0.98099999999999998</v>
      </c>
      <c r="S7">
        <v>1E-3</v>
      </c>
      <c r="T7">
        <v>6.9000000000000006E-2</v>
      </c>
    </row>
    <row r="8" spans="1:20" x14ac:dyDescent="0.2">
      <c r="A8" t="s">
        <v>70</v>
      </c>
      <c r="B8" t="s">
        <v>1066</v>
      </c>
      <c r="C8" t="s">
        <v>1067</v>
      </c>
      <c r="D8">
        <v>0.377</v>
      </c>
      <c r="E8">
        <v>0.03</v>
      </c>
      <c r="F8">
        <v>7.0999999999999994E-2</v>
      </c>
      <c r="H8" t="s">
        <v>81</v>
      </c>
      <c r="I8" t="s">
        <v>1088</v>
      </c>
      <c r="J8" t="s">
        <v>1089</v>
      </c>
      <c r="K8">
        <v>0.24199999999999999</v>
      </c>
      <c r="L8">
        <v>0.04</v>
      </c>
      <c r="M8">
        <v>0.13</v>
      </c>
      <c r="O8" t="s">
        <v>98</v>
      </c>
      <c r="P8" t="s">
        <v>1109</v>
      </c>
      <c r="Q8" t="s">
        <v>1110</v>
      </c>
      <c r="R8" t="s">
        <v>738</v>
      </c>
      <c r="S8">
        <v>0.27700000000000002</v>
      </c>
      <c r="T8">
        <v>0.44600000000000001</v>
      </c>
    </row>
    <row r="9" spans="1:20" x14ac:dyDescent="0.2">
      <c r="A9" t="s">
        <v>71</v>
      </c>
      <c r="B9" t="s">
        <v>1068</v>
      </c>
      <c r="C9" t="s">
        <v>1069</v>
      </c>
      <c r="D9">
        <v>0.64</v>
      </c>
      <c r="E9">
        <v>1.6E-2</v>
      </c>
      <c r="F9">
        <v>4.3999999999999997E-2</v>
      </c>
      <c r="H9" t="s">
        <v>82</v>
      </c>
      <c r="I9" t="s">
        <v>1090</v>
      </c>
      <c r="J9" t="s">
        <v>1091</v>
      </c>
      <c r="K9">
        <v>2E-3</v>
      </c>
      <c r="L9">
        <v>0.109</v>
      </c>
      <c r="M9">
        <v>0.23300000000000001</v>
      </c>
      <c r="O9" t="s">
        <v>99</v>
      </c>
      <c r="P9" t="s">
        <v>1111</v>
      </c>
      <c r="Q9" t="s">
        <v>1112</v>
      </c>
      <c r="R9">
        <v>0.18</v>
      </c>
      <c r="S9">
        <v>4.5999999999999999E-2</v>
      </c>
      <c r="T9">
        <v>1.9E-2</v>
      </c>
    </row>
    <row r="10" spans="1:20" x14ac:dyDescent="0.2">
      <c r="A10" t="s">
        <v>72</v>
      </c>
      <c r="B10" t="s">
        <v>1070</v>
      </c>
      <c r="C10" t="s">
        <v>1071</v>
      </c>
      <c r="D10" t="s">
        <v>738</v>
      </c>
      <c r="E10">
        <v>0.13700000000000001</v>
      </c>
      <c r="F10">
        <v>9.0999999999999998E-2</v>
      </c>
      <c r="H10" t="s">
        <v>83</v>
      </c>
      <c r="I10" t="s">
        <v>1092</v>
      </c>
      <c r="J10" t="s">
        <v>1093</v>
      </c>
      <c r="K10" t="s">
        <v>738</v>
      </c>
      <c r="L10">
        <v>0.221</v>
      </c>
      <c r="M10">
        <v>0.26900000000000002</v>
      </c>
      <c r="O10" t="s">
        <v>100</v>
      </c>
      <c r="P10" t="s">
        <v>1113</v>
      </c>
      <c r="Q10" t="s">
        <v>1114</v>
      </c>
      <c r="R10">
        <v>1.2999999999999999E-2</v>
      </c>
      <c r="S10">
        <v>8.5999999999999993E-2</v>
      </c>
      <c r="T10">
        <v>0.104</v>
      </c>
    </row>
    <row r="11" spans="1:20" x14ac:dyDescent="0.2">
      <c r="A11" t="s">
        <v>73</v>
      </c>
      <c r="B11" t="s">
        <v>1072</v>
      </c>
      <c r="C11" t="s">
        <v>1073</v>
      </c>
      <c r="D11">
        <v>5.6000000000000001E-2</v>
      </c>
      <c r="E11">
        <v>6.6000000000000003E-2</v>
      </c>
      <c r="F11">
        <v>5.1999999999999998E-2</v>
      </c>
      <c r="H11" t="s">
        <v>84</v>
      </c>
      <c r="I11" t="s">
        <v>1094</v>
      </c>
      <c r="J11" t="s">
        <v>190</v>
      </c>
      <c r="K11">
        <v>3.0000000000000001E-3</v>
      </c>
      <c r="L11">
        <v>0.10100000000000001</v>
      </c>
      <c r="M11">
        <v>0.156</v>
      </c>
      <c r="O11" t="s">
        <v>101</v>
      </c>
      <c r="P11" t="s">
        <v>1115</v>
      </c>
      <c r="Q11" t="s">
        <v>1116</v>
      </c>
      <c r="R11" t="s">
        <v>738</v>
      </c>
      <c r="S11">
        <v>0.16700000000000001</v>
      </c>
      <c r="T11">
        <v>0.27600000000000002</v>
      </c>
    </row>
    <row r="12" spans="1:20" x14ac:dyDescent="0.2">
      <c r="A12" t="s">
        <v>74</v>
      </c>
      <c r="B12" t="s">
        <v>1074</v>
      </c>
      <c r="C12" t="s">
        <v>1075</v>
      </c>
      <c r="D12" t="s">
        <v>738</v>
      </c>
      <c r="E12">
        <v>0.16700000000000001</v>
      </c>
      <c r="F12">
        <v>0.109</v>
      </c>
      <c r="H12" t="s">
        <v>85</v>
      </c>
      <c r="I12" t="s">
        <v>1095</v>
      </c>
      <c r="J12" t="s">
        <v>1096</v>
      </c>
      <c r="K12">
        <v>2.7E-2</v>
      </c>
      <c r="L12">
        <v>7.5999999999999998E-2</v>
      </c>
      <c r="M12">
        <v>0.183</v>
      </c>
      <c r="O12" t="s">
        <v>102</v>
      </c>
      <c r="P12" t="s">
        <v>1117</v>
      </c>
      <c r="Q12" t="s">
        <v>1118</v>
      </c>
      <c r="R12" t="s">
        <v>738</v>
      </c>
      <c r="S12">
        <v>0.16300000000000001</v>
      </c>
      <c r="T12">
        <v>3.5000000000000003E-2</v>
      </c>
    </row>
    <row r="13" spans="1:20" x14ac:dyDescent="0.2">
      <c r="A13" t="s">
        <v>75</v>
      </c>
      <c r="B13" t="s">
        <v>1076</v>
      </c>
      <c r="C13" t="s">
        <v>1077</v>
      </c>
      <c r="D13" t="s">
        <v>738</v>
      </c>
      <c r="E13">
        <v>0.192</v>
      </c>
      <c r="F13">
        <v>0.17399999999999999</v>
      </c>
      <c r="H13" t="s">
        <v>86</v>
      </c>
      <c r="I13" t="s">
        <v>1097</v>
      </c>
      <c r="J13" t="s">
        <v>1098</v>
      </c>
      <c r="K13" t="s">
        <v>738</v>
      </c>
      <c r="L13">
        <v>0.183</v>
      </c>
      <c r="M13">
        <v>0.34399999999999997</v>
      </c>
      <c r="O13" t="s">
        <v>103</v>
      </c>
      <c r="P13" t="s">
        <v>1119</v>
      </c>
      <c r="Q13" t="s">
        <v>1120</v>
      </c>
      <c r="R13" t="s">
        <v>738</v>
      </c>
      <c r="S13">
        <v>0.28499999999999998</v>
      </c>
      <c r="T13">
        <v>6.4000000000000001E-2</v>
      </c>
    </row>
  </sheetData>
  <pageMargins left="0.7" right="0.7" top="0.75" bottom="0.75" header="0.3" footer="0.3"/>
  <pageSetup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ED1B8-D0F7-7B4D-95CE-9943BC9A746F}">
  <dimension ref="A1:N38"/>
  <sheetViews>
    <sheetView tabSelected="1" workbookViewId="0">
      <selection activeCell="J21" sqref="J21"/>
    </sheetView>
  </sheetViews>
  <sheetFormatPr baseColWidth="10" defaultRowHeight="16" x14ac:dyDescent="0.2"/>
  <sheetData>
    <row r="1" spans="1:14" x14ac:dyDescent="0.2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ht="18" x14ac:dyDescent="0.2">
      <c r="A2" s="1" t="s">
        <v>104</v>
      </c>
      <c r="B2" s="1" t="s">
        <v>746</v>
      </c>
      <c r="C2" s="1" t="s">
        <v>747</v>
      </c>
      <c r="D2" s="1" t="s">
        <v>748</v>
      </c>
      <c r="E2" s="1" t="s">
        <v>749</v>
      </c>
      <c r="F2" s="1" t="s">
        <v>750</v>
      </c>
      <c r="G2" s="1">
        <v>-5.7</v>
      </c>
      <c r="H2" s="1" t="s">
        <v>751</v>
      </c>
      <c r="I2" s="1" t="s">
        <v>752</v>
      </c>
      <c r="J2" s="1">
        <v>-4.3</v>
      </c>
      <c r="K2" s="1" t="s">
        <v>753</v>
      </c>
      <c r="L2" s="1" t="s">
        <v>754</v>
      </c>
      <c r="M2" s="1" t="s">
        <v>755</v>
      </c>
      <c r="N2" s="1" t="s">
        <v>756</v>
      </c>
    </row>
    <row r="3" spans="1:14" x14ac:dyDescent="0.2">
      <c r="A3" s="1"/>
      <c r="B3" s="1" t="s">
        <v>757</v>
      </c>
      <c r="C3" s="1" t="s">
        <v>758</v>
      </c>
      <c r="D3" s="1" t="s">
        <v>759</v>
      </c>
      <c r="E3" s="1" t="s">
        <v>760</v>
      </c>
      <c r="F3" s="1" t="s">
        <v>761</v>
      </c>
      <c r="G3" s="1" t="s">
        <v>762</v>
      </c>
      <c r="H3" s="1" t="s">
        <v>763</v>
      </c>
      <c r="I3" s="1" t="s">
        <v>764</v>
      </c>
      <c r="J3" s="1" t="s">
        <v>765</v>
      </c>
      <c r="K3" s="1" t="s">
        <v>766</v>
      </c>
      <c r="L3" s="1" t="s">
        <v>767</v>
      </c>
      <c r="M3" s="1" t="s">
        <v>768</v>
      </c>
      <c r="N3" s="1" t="s">
        <v>769</v>
      </c>
    </row>
    <row r="4" spans="1:14" ht="18" x14ac:dyDescent="0.2">
      <c r="A4" s="1" t="s">
        <v>105</v>
      </c>
      <c r="B4" s="1">
        <v>0.2</v>
      </c>
      <c r="C4" s="1">
        <v>-0.03</v>
      </c>
      <c r="D4" s="1">
        <v>-0.2</v>
      </c>
      <c r="E4" s="1" t="s">
        <v>388</v>
      </c>
      <c r="F4" s="1">
        <v>0.3</v>
      </c>
      <c r="G4" s="1">
        <v>0.2</v>
      </c>
      <c r="H4" s="1" t="s">
        <v>770</v>
      </c>
      <c r="I4" s="1" t="s">
        <v>771</v>
      </c>
      <c r="J4" s="1" t="s">
        <v>772</v>
      </c>
      <c r="K4" s="1" t="s">
        <v>18</v>
      </c>
      <c r="L4" s="1">
        <v>-0.03</v>
      </c>
      <c r="M4" s="1" t="s">
        <v>42</v>
      </c>
      <c r="N4" s="1" t="s">
        <v>773</v>
      </c>
    </row>
    <row r="5" spans="1:14" x14ac:dyDescent="0.2">
      <c r="A5" s="1"/>
      <c r="B5" s="1" t="s">
        <v>774</v>
      </c>
      <c r="C5" s="1" t="s">
        <v>116</v>
      </c>
      <c r="D5" s="1" t="s">
        <v>114</v>
      </c>
      <c r="E5" s="1" t="s">
        <v>396</v>
      </c>
      <c r="F5" s="1" t="s">
        <v>775</v>
      </c>
      <c r="G5" s="1" t="s">
        <v>776</v>
      </c>
      <c r="H5" s="1" t="s">
        <v>777</v>
      </c>
      <c r="I5" s="1" t="s">
        <v>778</v>
      </c>
      <c r="J5" s="1" t="s">
        <v>779</v>
      </c>
      <c r="K5" s="1" t="s">
        <v>780</v>
      </c>
      <c r="L5" s="1" t="s">
        <v>112</v>
      </c>
      <c r="M5" s="1" t="s">
        <v>698</v>
      </c>
      <c r="N5" s="1" t="s">
        <v>781</v>
      </c>
    </row>
    <row r="6" spans="1:14" ht="18" x14ac:dyDescent="0.2">
      <c r="A6" s="1" t="s">
        <v>107</v>
      </c>
      <c r="B6" s="1">
        <v>2.9</v>
      </c>
      <c r="C6" s="1">
        <v>-3.8</v>
      </c>
      <c r="D6" s="1">
        <v>-2.7</v>
      </c>
      <c r="E6" s="1" t="s">
        <v>782</v>
      </c>
      <c r="F6" s="1">
        <v>-9.6</v>
      </c>
      <c r="G6" s="1">
        <v>2.2000000000000002</v>
      </c>
      <c r="H6" s="1">
        <v>-9.6</v>
      </c>
      <c r="I6" s="1" t="s">
        <v>783</v>
      </c>
      <c r="J6" s="1">
        <v>2.7</v>
      </c>
      <c r="K6" s="1">
        <v>4.9000000000000004</v>
      </c>
      <c r="L6" s="1" t="s">
        <v>784</v>
      </c>
      <c r="M6" s="1" t="s">
        <v>785</v>
      </c>
      <c r="N6" s="1">
        <v>13</v>
      </c>
    </row>
    <row r="7" spans="1:14" x14ac:dyDescent="0.2">
      <c r="A7" s="1"/>
      <c r="B7" s="1" t="s">
        <v>786</v>
      </c>
      <c r="C7" s="1" t="s">
        <v>787</v>
      </c>
      <c r="D7" s="1" t="s">
        <v>788</v>
      </c>
      <c r="E7" s="1" t="s">
        <v>789</v>
      </c>
      <c r="F7" s="1" t="s">
        <v>790</v>
      </c>
      <c r="G7" s="1" t="s">
        <v>791</v>
      </c>
      <c r="H7" s="1" t="s">
        <v>792</v>
      </c>
      <c r="I7" s="1" t="s">
        <v>793</v>
      </c>
      <c r="J7" s="1" t="s">
        <v>794</v>
      </c>
      <c r="K7" s="1" t="s">
        <v>795</v>
      </c>
      <c r="L7" s="1" t="s">
        <v>796</v>
      </c>
      <c r="M7" s="1" t="s">
        <v>797</v>
      </c>
      <c r="N7" s="1" t="s">
        <v>798</v>
      </c>
    </row>
    <row r="8" spans="1:14" ht="18" x14ac:dyDescent="0.2">
      <c r="A8" s="1" t="s">
        <v>108</v>
      </c>
      <c r="B8" s="1" t="s">
        <v>387</v>
      </c>
      <c r="C8" s="1" t="s">
        <v>799</v>
      </c>
      <c r="D8" s="1" t="s">
        <v>28</v>
      </c>
      <c r="E8" s="1" t="s">
        <v>800</v>
      </c>
      <c r="F8" s="1" t="s">
        <v>26</v>
      </c>
      <c r="G8" s="1">
        <v>-0.3</v>
      </c>
      <c r="H8" s="1" t="s">
        <v>349</v>
      </c>
      <c r="I8" s="1" t="s">
        <v>318</v>
      </c>
      <c r="J8" s="1" t="s">
        <v>799</v>
      </c>
      <c r="K8" s="1">
        <v>-0.2</v>
      </c>
      <c r="L8" s="1" t="s">
        <v>40</v>
      </c>
      <c r="M8" s="1" t="s">
        <v>472</v>
      </c>
      <c r="N8" s="1" t="s">
        <v>30</v>
      </c>
    </row>
    <row r="9" spans="1:14" x14ac:dyDescent="0.2">
      <c r="A9" s="1"/>
      <c r="B9" s="1" t="s">
        <v>801</v>
      </c>
      <c r="C9" s="1" t="s">
        <v>802</v>
      </c>
      <c r="D9" s="1" t="s">
        <v>803</v>
      </c>
      <c r="E9" s="1" t="s">
        <v>804</v>
      </c>
      <c r="F9" s="1" t="s">
        <v>805</v>
      </c>
      <c r="G9" s="1" t="s">
        <v>806</v>
      </c>
      <c r="H9" s="1" t="s">
        <v>807</v>
      </c>
      <c r="I9" s="1" t="s">
        <v>808</v>
      </c>
      <c r="J9" s="1" t="s">
        <v>809</v>
      </c>
      <c r="K9" s="1" t="s">
        <v>579</v>
      </c>
      <c r="L9" s="1" t="s">
        <v>810</v>
      </c>
      <c r="M9" s="1" t="s">
        <v>811</v>
      </c>
      <c r="N9" s="1" t="s">
        <v>115</v>
      </c>
    </row>
    <row r="10" spans="1:14" ht="18" x14ac:dyDescent="0.2">
      <c r="A10" s="1" t="s">
        <v>109</v>
      </c>
      <c r="B10" s="1" t="s">
        <v>812</v>
      </c>
      <c r="C10" s="1" t="s">
        <v>813</v>
      </c>
      <c r="D10" s="1" t="s">
        <v>814</v>
      </c>
      <c r="E10" s="1" t="s">
        <v>815</v>
      </c>
      <c r="F10" s="1" t="s">
        <v>816</v>
      </c>
      <c r="G10" s="1" t="s">
        <v>813</v>
      </c>
      <c r="H10" s="1" t="s">
        <v>817</v>
      </c>
      <c r="I10" s="1" t="s">
        <v>818</v>
      </c>
      <c r="J10" s="1" t="s">
        <v>819</v>
      </c>
      <c r="K10" s="1" t="s">
        <v>820</v>
      </c>
      <c r="L10" s="1">
        <v>-4.8</v>
      </c>
      <c r="M10" s="1" t="s">
        <v>821</v>
      </c>
      <c r="N10" s="1" t="s">
        <v>822</v>
      </c>
    </row>
    <row r="11" spans="1:14" x14ac:dyDescent="0.2">
      <c r="A11" s="1"/>
      <c r="B11" s="1" t="s">
        <v>823</v>
      </c>
      <c r="C11" s="1" t="s">
        <v>824</v>
      </c>
      <c r="D11" s="1" t="s">
        <v>825</v>
      </c>
      <c r="E11" s="1" t="s">
        <v>826</v>
      </c>
      <c r="F11" s="1" t="s">
        <v>827</v>
      </c>
      <c r="G11" s="1" t="s">
        <v>828</v>
      </c>
      <c r="H11" s="1" t="s">
        <v>829</v>
      </c>
      <c r="I11" s="1" t="s">
        <v>830</v>
      </c>
      <c r="J11" s="1" t="s">
        <v>831</v>
      </c>
      <c r="K11" s="1" t="s">
        <v>832</v>
      </c>
      <c r="L11" s="1" t="s">
        <v>833</v>
      </c>
      <c r="M11" s="1" t="s">
        <v>834</v>
      </c>
      <c r="N11" s="1" t="s">
        <v>835</v>
      </c>
    </row>
    <row r="12" spans="1:14" x14ac:dyDescent="0.2">
      <c r="A12" s="1" t="s">
        <v>20</v>
      </c>
      <c r="B12" s="3">
        <v>3530</v>
      </c>
      <c r="C12" s="3">
        <v>3530</v>
      </c>
      <c r="D12" s="3">
        <v>3530</v>
      </c>
      <c r="E12" s="3">
        <v>3530</v>
      </c>
      <c r="F12" s="3">
        <v>3530</v>
      </c>
      <c r="G12" s="3">
        <v>3530</v>
      </c>
      <c r="H12" s="3">
        <v>3530</v>
      </c>
      <c r="I12" s="3">
        <v>3530</v>
      </c>
      <c r="J12" s="3">
        <v>3530</v>
      </c>
      <c r="K12" s="3">
        <v>3530</v>
      </c>
      <c r="L12" s="3">
        <v>3530</v>
      </c>
      <c r="M12" s="3">
        <v>3530</v>
      </c>
      <c r="N12" s="3">
        <v>3530</v>
      </c>
    </row>
    <row r="13" spans="1:14" x14ac:dyDescent="0.2">
      <c r="A13" s="1" t="s">
        <v>21</v>
      </c>
      <c r="B13" s="4">
        <v>-5109.5</v>
      </c>
      <c r="C13" s="4">
        <v>-6226.7</v>
      </c>
      <c r="D13" s="4">
        <v>-3758.6</v>
      </c>
      <c r="E13" s="4">
        <v>-4069</v>
      </c>
      <c r="F13" s="4">
        <v>-4816.6000000000004</v>
      </c>
      <c r="G13" s="4">
        <v>-4508</v>
      </c>
      <c r="H13" s="4">
        <v>-5139.3</v>
      </c>
      <c r="I13" s="4">
        <v>-5836.9</v>
      </c>
      <c r="J13" s="4">
        <v>-4990.2</v>
      </c>
      <c r="K13" s="4">
        <v>-5945.9</v>
      </c>
      <c r="L13" s="4">
        <v>-2074.5</v>
      </c>
      <c r="M13" s="4">
        <v>-4893.5</v>
      </c>
      <c r="N13" s="4">
        <v>-5092.1000000000004</v>
      </c>
    </row>
    <row r="14" spans="1:14" x14ac:dyDescent="0.2">
      <c r="A14" s="1" t="s">
        <v>22</v>
      </c>
      <c r="B14" s="4">
        <v>12007.1</v>
      </c>
      <c r="C14" s="4">
        <v>14241.4</v>
      </c>
      <c r="D14" s="4">
        <v>9305.2000000000007</v>
      </c>
      <c r="E14" s="4">
        <v>9926</v>
      </c>
      <c r="F14" s="4">
        <v>11421.1</v>
      </c>
      <c r="G14" s="4">
        <v>10804.1</v>
      </c>
      <c r="H14" s="4">
        <v>12066.7</v>
      </c>
      <c r="I14" s="4">
        <v>13461.9</v>
      </c>
      <c r="J14" s="4">
        <v>11768.3</v>
      </c>
      <c r="K14" s="4">
        <v>13679.8</v>
      </c>
      <c r="L14" s="4">
        <v>5937</v>
      </c>
      <c r="M14" s="4">
        <v>11575.1</v>
      </c>
      <c r="N14" s="4">
        <v>11972.2</v>
      </c>
    </row>
    <row r="15" spans="1:14" x14ac:dyDescent="0.2">
      <c r="A15" s="1"/>
    </row>
    <row r="16" spans="1:14" ht="18" x14ac:dyDescent="0.2">
      <c r="A16" s="2" t="s">
        <v>23</v>
      </c>
      <c r="B16" s="5" t="s">
        <v>24</v>
      </c>
    </row>
    <row r="19" spans="1:14" x14ac:dyDescent="0.2">
      <c r="A19" s="24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</row>
    <row r="20" spans="1:14" x14ac:dyDescent="0.2">
      <c r="A20" s="1"/>
      <c r="B20" s="2"/>
    </row>
    <row r="21" spans="1:14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</row>
    <row r="22" spans="1:14" x14ac:dyDescent="0.2">
      <c r="A22" s="24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</row>
    <row r="23" spans="1:14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</row>
    <row r="24" spans="1:14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</row>
    <row r="25" spans="1:14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</row>
    <row r="26" spans="1:14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</row>
    <row r="27" spans="1:14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</row>
    <row r="28" spans="1:14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</row>
    <row r="29" spans="1:14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</row>
    <row r="31" spans="1:14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1:14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4" x14ac:dyDescent="0.2">
      <c r="A34" s="1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</row>
    <row r="35" spans="1:14" x14ac:dyDescent="0.2">
      <c r="A35" s="1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</row>
    <row r="36" spans="1:14" x14ac:dyDescent="0.2">
      <c r="A36" s="1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</row>
    <row r="37" spans="1:14" x14ac:dyDescent="0.2">
      <c r="A37" s="1"/>
    </row>
    <row r="38" spans="1:14" ht="18" x14ac:dyDescent="0.2">
      <c r="A38" s="2"/>
      <c r="B38" s="5"/>
    </row>
  </sheetData>
  <mergeCells count="2">
    <mergeCell ref="A19:N19"/>
    <mergeCell ref="A22:N22"/>
  </mergeCells>
  <pageMargins left="0.7" right="0.7" top="0.75" bottom="0.75" header="0.3" footer="0.3"/>
  <pageSetup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7E661-E730-9F49-978F-6F09CE12979F}">
  <dimension ref="A1:L38"/>
  <sheetViews>
    <sheetView workbookViewId="0">
      <selection activeCell="B2" sqref="B2:L11"/>
    </sheetView>
  </sheetViews>
  <sheetFormatPr baseColWidth="10" defaultRowHeight="16" x14ac:dyDescent="0.2"/>
  <sheetData>
    <row r="1" spans="1:12" x14ac:dyDescent="0.2">
      <c r="A1" s="1"/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</row>
    <row r="2" spans="1:12" ht="18" x14ac:dyDescent="0.2">
      <c r="A2" s="1" t="s">
        <v>104</v>
      </c>
      <c r="B2" s="1" t="s">
        <v>836</v>
      </c>
      <c r="C2" s="1" t="s">
        <v>837</v>
      </c>
      <c r="D2" s="1">
        <v>-1</v>
      </c>
      <c r="E2" s="1" t="s">
        <v>838</v>
      </c>
      <c r="F2" s="1">
        <v>-0.7</v>
      </c>
      <c r="G2" s="1">
        <v>-1.1000000000000001</v>
      </c>
      <c r="H2" s="1" t="s">
        <v>546</v>
      </c>
      <c r="I2" s="1" t="s">
        <v>839</v>
      </c>
      <c r="J2" s="1" t="s">
        <v>50</v>
      </c>
      <c r="K2" s="1" t="s">
        <v>840</v>
      </c>
      <c r="L2" s="1" t="s">
        <v>841</v>
      </c>
    </row>
    <row r="3" spans="1:12" x14ac:dyDescent="0.2">
      <c r="A3" s="1"/>
      <c r="B3" s="1" t="s">
        <v>842</v>
      </c>
      <c r="C3" s="1" t="s">
        <v>843</v>
      </c>
      <c r="D3" s="1" t="s">
        <v>844</v>
      </c>
      <c r="E3" s="1" t="s">
        <v>845</v>
      </c>
      <c r="F3" s="1" t="s">
        <v>846</v>
      </c>
      <c r="G3" s="1" t="s">
        <v>847</v>
      </c>
      <c r="H3" s="1" t="s">
        <v>848</v>
      </c>
      <c r="I3" s="1" t="s">
        <v>849</v>
      </c>
      <c r="J3" s="1" t="s">
        <v>850</v>
      </c>
      <c r="K3" s="1" t="s">
        <v>851</v>
      </c>
      <c r="L3" s="1" t="s">
        <v>852</v>
      </c>
    </row>
    <row r="4" spans="1:12" ht="18" x14ac:dyDescent="0.2">
      <c r="A4" s="1" t="s">
        <v>105</v>
      </c>
      <c r="B4" s="1">
        <v>-4.0000000000000001E-3</v>
      </c>
      <c r="C4" s="1">
        <v>2E-3</v>
      </c>
      <c r="D4" s="1">
        <v>-0.04</v>
      </c>
      <c r="E4" s="1">
        <v>0.03</v>
      </c>
      <c r="F4" s="1" t="s">
        <v>625</v>
      </c>
      <c r="G4" s="1" t="s">
        <v>122</v>
      </c>
      <c r="H4" s="1" t="s">
        <v>51</v>
      </c>
      <c r="I4" s="1" t="s">
        <v>853</v>
      </c>
      <c r="J4" s="1">
        <v>-2E-3</v>
      </c>
      <c r="K4" s="1" t="s">
        <v>854</v>
      </c>
      <c r="L4" s="1" t="s">
        <v>853</v>
      </c>
    </row>
    <row r="5" spans="1:12" x14ac:dyDescent="0.2">
      <c r="A5" s="1"/>
      <c r="B5" s="1" t="s">
        <v>855</v>
      </c>
      <c r="C5" s="1" t="s">
        <v>856</v>
      </c>
      <c r="D5" s="1" t="s">
        <v>408</v>
      </c>
      <c r="E5" s="1" t="s">
        <v>857</v>
      </c>
      <c r="F5" s="1" t="s">
        <v>630</v>
      </c>
      <c r="G5" s="1" t="s">
        <v>858</v>
      </c>
      <c r="H5" s="1" t="s">
        <v>36</v>
      </c>
      <c r="I5" s="1" t="s">
        <v>630</v>
      </c>
      <c r="J5" s="1" t="s">
        <v>859</v>
      </c>
      <c r="K5" s="1" t="s">
        <v>860</v>
      </c>
      <c r="L5" s="1" t="s">
        <v>635</v>
      </c>
    </row>
    <row r="6" spans="1:12" ht="18" x14ac:dyDescent="0.2">
      <c r="A6" s="1" t="s">
        <v>107</v>
      </c>
      <c r="B6" s="1">
        <v>-0.4</v>
      </c>
      <c r="C6" s="1" t="s">
        <v>49</v>
      </c>
      <c r="D6" s="1">
        <v>0.4</v>
      </c>
      <c r="E6" s="1" t="s">
        <v>861</v>
      </c>
      <c r="F6" s="1">
        <v>0.4</v>
      </c>
      <c r="G6" s="1">
        <v>-1.3</v>
      </c>
      <c r="H6" s="1" t="s">
        <v>862</v>
      </c>
      <c r="I6" s="1">
        <v>-0.3</v>
      </c>
      <c r="J6" s="1" t="s">
        <v>863</v>
      </c>
      <c r="K6" s="1" t="s">
        <v>864</v>
      </c>
      <c r="L6" s="1">
        <v>0.8</v>
      </c>
    </row>
    <row r="7" spans="1:12" x14ac:dyDescent="0.2">
      <c r="A7" s="1"/>
      <c r="B7" s="1" t="s">
        <v>865</v>
      </c>
      <c r="C7" s="1" t="s">
        <v>321</v>
      </c>
      <c r="D7" s="1" t="s">
        <v>866</v>
      </c>
      <c r="E7" s="1" t="s">
        <v>867</v>
      </c>
      <c r="F7" s="1" t="s">
        <v>868</v>
      </c>
      <c r="G7" s="1" t="s">
        <v>869</v>
      </c>
      <c r="H7" s="1" t="s">
        <v>870</v>
      </c>
      <c r="I7" s="1" t="s">
        <v>871</v>
      </c>
      <c r="J7" s="1" t="s">
        <v>872</v>
      </c>
      <c r="K7" s="1" t="s">
        <v>873</v>
      </c>
      <c r="L7" s="1" t="s">
        <v>874</v>
      </c>
    </row>
    <row r="8" spans="1:12" ht="18" x14ac:dyDescent="0.2">
      <c r="A8" s="1" t="s">
        <v>108</v>
      </c>
      <c r="B8" s="1" t="s">
        <v>51</v>
      </c>
      <c r="C8" s="1" t="s">
        <v>875</v>
      </c>
      <c r="D8" s="1" t="s">
        <v>129</v>
      </c>
      <c r="E8" s="1" t="s">
        <v>51</v>
      </c>
      <c r="F8" s="1" t="s">
        <v>27</v>
      </c>
      <c r="G8" s="1" t="s">
        <v>51</v>
      </c>
      <c r="H8" s="1" t="s">
        <v>51</v>
      </c>
      <c r="I8" s="1" t="s">
        <v>27</v>
      </c>
      <c r="J8" s="1" t="s">
        <v>876</v>
      </c>
      <c r="K8" s="1" t="s">
        <v>41</v>
      </c>
      <c r="L8" s="1" t="s">
        <v>27</v>
      </c>
    </row>
    <row r="9" spans="1:12" x14ac:dyDescent="0.2">
      <c r="A9" s="1"/>
      <c r="B9" s="1" t="s">
        <v>877</v>
      </c>
      <c r="C9" s="1" t="s">
        <v>878</v>
      </c>
      <c r="D9" s="1" t="s">
        <v>429</v>
      </c>
      <c r="E9" s="1" t="s">
        <v>36</v>
      </c>
      <c r="F9" s="1" t="s">
        <v>35</v>
      </c>
      <c r="G9" s="1" t="s">
        <v>412</v>
      </c>
      <c r="H9" s="1" t="s">
        <v>412</v>
      </c>
      <c r="I9" s="1" t="s">
        <v>35</v>
      </c>
      <c r="J9" s="1" t="s">
        <v>120</v>
      </c>
      <c r="K9" s="1" t="s">
        <v>879</v>
      </c>
      <c r="L9" s="1" t="s">
        <v>36</v>
      </c>
    </row>
    <row r="10" spans="1:12" ht="18" x14ac:dyDescent="0.2">
      <c r="A10" s="1" t="s">
        <v>109</v>
      </c>
      <c r="B10" s="1" t="s">
        <v>880</v>
      </c>
      <c r="C10" s="1" t="s">
        <v>881</v>
      </c>
      <c r="D10" s="1" t="s">
        <v>882</v>
      </c>
      <c r="E10" s="1">
        <v>1</v>
      </c>
      <c r="F10" s="1" t="s">
        <v>883</v>
      </c>
      <c r="G10" s="1" t="s">
        <v>884</v>
      </c>
      <c r="H10" s="1" t="s">
        <v>885</v>
      </c>
      <c r="I10" s="1">
        <v>1.8</v>
      </c>
      <c r="J10" s="1">
        <v>0.02</v>
      </c>
      <c r="K10" s="1" t="s">
        <v>886</v>
      </c>
      <c r="L10" s="1" t="s">
        <v>887</v>
      </c>
    </row>
    <row r="11" spans="1:12" x14ac:dyDescent="0.2">
      <c r="A11" s="1"/>
      <c r="B11" s="1" t="s">
        <v>888</v>
      </c>
      <c r="C11" s="1" t="s">
        <v>889</v>
      </c>
      <c r="D11" s="1" t="s">
        <v>890</v>
      </c>
      <c r="E11" s="1" t="s">
        <v>891</v>
      </c>
      <c r="F11" s="1" t="s">
        <v>892</v>
      </c>
      <c r="G11" s="1" t="s">
        <v>893</v>
      </c>
      <c r="H11" s="1" t="s">
        <v>894</v>
      </c>
      <c r="I11" s="1" t="s">
        <v>895</v>
      </c>
      <c r="J11" s="1" t="s">
        <v>111</v>
      </c>
      <c r="K11" s="1" t="s">
        <v>896</v>
      </c>
      <c r="L11" s="1" t="s">
        <v>897</v>
      </c>
    </row>
    <row r="12" spans="1:12" x14ac:dyDescent="0.2">
      <c r="A12" s="1" t="s">
        <v>20</v>
      </c>
      <c r="B12" s="3">
        <v>3530</v>
      </c>
      <c r="C12" s="3">
        <v>3530</v>
      </c>
      <c r="D12" s="3">
        <v>3530</v>
      </c>
      <c r="E12" s="3">
        <v>3530</v>
      </c>
      <c r="F12" s="3">
        <v>3530</v>
      </c>
      <c r="G12" s="3">
        <v>3530</v>
      </c>
      <c r="H12" s="3">
        <v>3530</v>
      </c>
      <c r="I12" s="3">
        <v>3530</v>
      </c>
      <c r="J12" s="3">
        <v>3530</v>
      </c>
      <c r="K12" s="3">
        <v>3530</v>
      </c>
      <c r="L12" s="3">
        <v>3530</v>
      </c>
    </row>
    <row r="13" spans="1:12" x14ac:dyDescent="0.2">
      <c r="A13" s="1" t="s">
        <v>21</v>
      </c>
      <c r="B13" s="4">
        <v>2049.1999999999998</v>
      </c>
      <c r="C13" s="4">
        <v>6971.6</v>
      </c>
      <c r="D13" s="4">
        <v>1978.8</v>
      </c>
      <c r="E13" s="4">
        <v>3342.9</v>
      </c>
      <c r="F13" s="4">
        <v>3249.2</v>
      </c>
      <c r="G13" s="1">
        <v>142.9</v>
      </c>
      <c r="H13" s="4">
        <v>1990.2</v>
      </c>
      <c r="I13" s="4">
        <v>2743.1</v>
      </c>
      <c r="J13" s="4">
        <v>14318.2</v>
      </c>
      <c r="K13" s="1">
        <v>169.9</v>
      </c>
      <c r="L13" s="4">
        <v>3683.7</v>
      </c>
    </row>
    <row r="14" spans="1:12" x14ac:dyDescent="0.2">
      <c r="A14" s="1" t="s">
        <v>22</v>
      </c>
      <c r="B14" s="4">
        <v>-2310.4</v>
      </c>
      <c r="C14" s="4">
        <v>-12155.2</v>
      </c>
      <c r="D14" s="4">
        <v>-2169.6</v>
      </c>
      <c r="E14" s="4">
        <v>-4897.8</v>
      </c>
      <c r="F14" s="4">
        <v>-4710.3999999999996</v>
      </c>
      <c r="G14" s="4">
        <v>1502.3</v>
      </c>
      <c r="H14" s="4">
        <v>-2192.4</v>
      </c>
      <c r="I14" s="4">
        <v>-3698.1</v>
      </c>
      <c r="J14" s="4">
        <v>-26848.400000000001</v>
      </c>
      <c r="K14" s="4">
        <v>1448.2</v>
      </c>
      <c r="L14" s="4">
        <v>-5579.4</v>
      </c>
    </row>
    <row r="15" spans="1:12" x14ac:dyDescent="0.2">
      <c r="A15" s="1"/>
    </row>
    <row r="16" spans="1:12" ht="18" x14ac:dyDescent="0.2">
      <c r="A16" s="2" t="s">
        <v>23</v>
      </c>
      <c r="B16" s="5" t="s">
        <v>24</v>
      </c>
    </row>
    <row r="20" spans="1:12" x14ac:dyDescent="0.2">
      <c r="A20" s="24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</row>
    <row r="21" spans="1:12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</row>
    <row r="22" spans="1:12" x14ac:dyDescent="0.2">
      <c r="A22" s="24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</row>
    <row r="23" spans="1:12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</row>
    <row r="24" spans="1:12" x14ac:dyDescent="0.2">
      <c r="A24" s="1"/>
    </row>
    <row r="25" spans="1:12" x14ac:dyDescent="0.2">
      <c r="A25" s="1"/>
    </row>
    <row r="26" spans="1:12" x14ac:dyDescent="0.2">
      <c r="A26" s="1"/>
    </row>
    <row r="27" spans="1:12" x14ac:dyDescent="0.2">
      <c r="A27" s="1"/>
    </row>
    <row r="28" spans="1:12" x14ac:dyDescent="0.2">
      <c r="A28" s="1"/>
    </row>
    <row r="29" spans="1:12" x14ac:dyDescent="0.2">
      <c r="A29" s="1"/>
    </row>
    <row r="30" spans="1:12" x14ac:dyDescent="0.2">
      <c r="A30" s="1"/>
    </row>
    <row r="31" spans="1:12" x14ac:dyDescent="0.2">
      <c r="A31" s="1"/>
    </row>
    <row r="32" spans="1:12" x14ac:dyDescent="0.2">
      <c r="A32" s="1"/>
    </row>
    <row r="33" spans="1:12" x14ac:dyDescent="0.2">
      <c r="A33" s="1"/>
    </row>
    <row r="34" spans="1:12" x14ac:dyDescent="0.2">
      <c r="A34" s="1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</row>
    <row r="35" spans="1:12" x14ac:dyDescent="0.2">
      <c r="A35" s="1"/>
      <c r="B35" s="4"/>
      <c r="C35" s="4"/>
      <c r="D35" s="4"/>
      <c r="E35" s="4"/>
      <c r="F35" s="4"/>
      <c r="G35" s="1"/>
      <c r="H35" s="4"/>
      <c r="I35" s="4"/>
      <c r="J35" s="4"/>
      <c r="K35" s="1"/>
      <c r="L35" s="4"/>
    </row>
    <row r="36" spans="1:12" x14ac:dyDescent="0.2">
      <c r="A36" s="1"/>
      <c r="B36" s="4"/>
      <c r="C36" s="4"/>
      <c r="D36" s="4"/>
      <c r="E36" s="4"/>
      <c r="F36" s="4"/>
      <c r="G36" s="1"/>
      <c r="H36" s="4"/>
      <c r="I36" s="4"/>
      <c r="J36" s="4"/>
      <c r="K36" s="1"/>
      <c r="L36" s="4"/>
    </row>
    <row r="37" spans="1:12" x14ac:dyDescent="0.2">
      <c r="A37" s="1"/>
    </row>
    <row r="38" spans="1:12" ht="18" x14ac:dyDescent="0.2">
      <c r="A38" s="2"/>
      <c r="B38" s="5"/>
    </row>
  </sheetData>
  <mergeCells count="2">
    <mergeCell ref="A20:L20"/>
    <mergeCell ref="A22:L22"/>
  </mergeCells>
  <pageMargins left="0.7" right="0.7" top="0.75" bottom="0.75" header="0.3" footer="0.3"/>
  <pageSetup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244FE-A702-8146-B863-005791A595D6}">
  <dimension ref="A1:L38"/>
  <sheetViews>
    <sheetView workbookViewId="0">
      <selection activeCell="B2" sqref="B2:L11"/>
    </sheetView>
  </sheetViews>
  <sheetFormatPr baseColWidth="10" defaultRowHeight="16" x14ac:dyDescent="0.2"/>
  <sheetData>
    <row r="1" spans="1:12" x14ac:dyDescent="0.2">
      <c r="A1" s="1"/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</row>
    <row r="2" spans="1:12" ht="18" x14ac:dyDescent="0.2">
      <c r="A2" s="1" t="s">
        <v>104</v>
      </c>
      <c r="B2" s="1">
        <v>0.8</v>
      </c>
      <c r="C2" s="1">
        <v>3.8</v>
      </c>
      <c r="D2" s="1" t="s">
        <v>898</v>
      </c>
      <c r="E2" s="1" t="s">
        <v>899</v>
      </c>
      <c r="F2" s="1">
        <v>-9</v>
      </c>
      <c r="G2" s="1" t="s">
        <v>900</v>
      </c>
      <c r="H2" s="1">
        <v>1.1000000000000001</v>
      </c>
      <c r="I2" s="1" t="s">
        <v>901</v>
      </c>
      <c r="J2" s="1">
        <v>-21.4</v>
      </c>
      <c r="K2" s="1">
        <v>5.4</v>
      </c>
      <c r="L2" s="1" t="s">
        <v>902</v>
      </c>
    </row>
    <row r="3" spans="1:12" x14ac:dyDescent="0.2">
      <c r="A3" s="1"/>
      <c r="B3" s="1" t="s">
        <v>903</v>
      </c>
      <c r="C3" s="1" t="s">
        <v>904</v>
      </c>
      <c r="D3" s="1" t="s">
        <v>905</v>
      </c>
      <c r="E3" s="1" t="s">
        <v>906</v>
      </c>
      <c r="F3" s="1" t="s">
        <v>907</v>
      </c>
      <c r="G3" s="1" t="s">
        <v>908</v>
      </c>
      <c r="H3" s="1" t="s">
        <v>909</v>
      </c>
      <c r="I3" s="1" t="s">
        <v>910</v>
      </c>
      <c r="J3" s="1" t="s">
        <v>911</v>
      </c>
      <c r="K3" s="1" t="s">
        <v>912</v>
      </c>
      <c r="L3" s="1" t="s">
        <v>913</v>
      </c>
    </row>
    <row r="4" spans="1:12" ht="18" x14ac:dyDescent="0.2">
      <c r="A4" s="1" t="s">
        <v>105</v>
      </c>
      <c r="B4" s="1">
        <v>-0.1</v>
      </c>
      <c r="C4" s="1">
        <v>-0.4</v>
      </c>
      <c r="D4" s="1" t="s">
        <v>26</v>
      </c>
      <c r="E4" s="1" t="s">
        <v>572</v>
      </c>
      <c r="F4" s="1">
        <v>0.2</v>
      </c>
      <c r="G4" s="1">
        <v>0.2</v>
      </c>
      <c r="H4" s="1" t="s">
        <v>914</v>
      </c>
      <c r="I4" s="1">
        <v>0.6</v>
      </c>
      <c r="J4" s="1">
        <v>-0.1</v>
      </c>
      <c r="K4" s="1" t="s">
        <v>915</v>
      </c>
      <c r="L4" s="1">
        <v>0.2</v>
      </c>
    </row>
    <row r="5" spans="1:12" x14ac:dyDescent="0.2">
      <c r="A5" s="1"/>
      <c r="B5" s="1" t="s">
        <v>916</v>
      </c>
      <c r="C5" s="1" t="s">
        <v>917</v>
      </c>
      <c r="D5" s="1" t="s">
        <v>918</v>
      </c>
      <c r="E5" s="1" t="s">
        <v>919</v>
      </c>
      <c r="F5" s="1" t="s">
        <v>920</v>
      </c>
      <c r="G5" s="1" t="s">
        <v>920</v>
      </c>
      <c r="H5" s="1" t="s">
        <v>921</v>
      </c>
      <c r="I5" s="1" t="s">
        <v>922</v>
      </c>
      <c r="J5" s="1" t="s">
        <v>923</v>
      </c>
      <c r="K5" s="1" t="s">
        <v>924</v>
      </c>
      <c r="L5" s="1" t="s">
        <v>695</v>
      </c>
    </row>
    <row r="6" spans="1:12" ht="18" x14ac:dyDescent="0.2">
      <c r="A6" s="1" t="s">
        <v>107</v>
      </c>
      <c r="B6" s="1">
        <v>-0.7</v>
      </c>
      <c r="C6" s="1">
        <v>0.6</v>
      </c>
      <c r="D6" s="1" t="s">
        <v>925</v>
      </c>
      <c r="E6" s="1">
        <v>-10</v>
      </c>
      <c r="F6" s="1">
        <v>1.4</v>
      </c>
      <c r="G6" s="1">
        <v>-15</v>
      </c>
      <c r="H6" s="1">
        <v>6.1</v>
      </c>
      <c r="I6" s="1">
        <v>-3.2</v>
      </c>
      <c r="J6" s="1">
        <v>9.6</v>
      </c>
      <c r="K6" s="1" t="s">
        <v>926</v>
      </c>
      <c r="L6" s="1">
        <v>11.8</v>
      </c>
    </row>
    <row r="7" spans="1:12" x14ac:dyDescent="0.2">
      <c r="A7" s="1"/>
      <c r="B7" s="1" t="s">
        <v>927</v>
      </c>
      <c r="C7" s="1" t="s">
        <v>928</v>
      </c>
      <c r="D7" s="1" t="s">
        <v>929</v>
      </c>
      <c r="E7" s="1" t="s">
        <v>930</v>
      </c>
      <c r="F7" s="1" t="s">
        <v>931</v>
      </c>
      <c r="G7" s="1" t="s">
        <v>932</v>
      </c>
      <c r="H7" s="1" t="s">
        <v>933</v>
      </c>
      <c r="I7" s="1" t="s">
        <v>934</v>
      </c>
      <c r="J7" s="1" t="s">
        <v>935</v>
      </c>
      <c r="K7" s="1" t="s">
        <v>936</v>
      </c>
      <c r="L7" s="1" t="s">
        <v>937</v>
      </c>
    </row>
    <row r="8" spans="1:12" ht="18" x14ac:dyDescent="0.2">
      <c r="A8" s="1" t="s">
        <v>108</v>
      </c>
      <c r="B8" s="1">
        <v>0.05</v>
      </c>
      <c r="C8" s="1">
        <v>-0.1</v>
      </c>
      <c r="D8" s="1">
        <v>0.01</v>
      </c>
      <c r="E8" s="1" t="s">
        <v>38</v>
      </c>
      <c r="F8" s="1">
        <v>0.5</v>
      </c>
      <c r="G8" s="1" t="s">
        <v>938</v>
      </c>
      <c r="H8" s="1" t="s">
        <v>18</v>
      </c>
      <c r="I8" s="1">
        <v>0.5</v>
      </c>
      <c r="J8" s="1" t="s">
        <v>939</v>
      </c>
      <c r="K8" s="1" t="s">
        <v>940</v>
      </c>
      <c r="L8" s="1" t="s">
        <v>941</v>
      </c>
    </row>
    <row r="9" spans="1:12" x14ac:dyDescent="0.2">
      <c r="A9" s="1"/>
      <c r="B9" s="1" t="s">
        <v>942</v>
      </c>
      <c r="C9" s="1" t="s">
        <v>87</v>
      </c>
      <c r="D9" s="1" t="s">
        <v>506</v>
      </c>
      <c r="E9" s="1" t="s">
        <v>943</v>
      </c>
      <c r="F9" s="1" t="s">
        <v>944</v>
      </c>
      <c r="G9" s="1" t="s">
        <v>945</v>
      </c>
      <c r="H9" s="1" t="s">
        <v>946</v>
      </c>
      <c r="I9" s="1" t="s">
        <v>719</v>
      </c>
      <c r="J9" s="1" t="s">
        <v>947</v>
      </c>
      <c r="K9" s="1" t="s">
        <v>948</v>
      </c>
      <c r="L9" s="1" t="s">
        <v>949</v>
      </c>
    </row>
    <row r="10" spans="1:12" ht="18" x14ac:dyDescent="0.2">
      <c r="A10" s="1" t="s">
        <v>109</v>
      </c>
      <c r="B10" s="1">
        <v>4.2</v>
      </c>
      <c r="C10" s="1">
        <v>21.6</v>
      </c>
      <c r="D10" s="1">
        <v>18.100000000000001</v>
      </c>
      <c r="E10" s="1" t="s">
        <v>950</v>
      </c>
      <c r="F10" s="1" t="s">
        <v>951</v>
      </c>
      <c r="G10" s="1" t="s">
        <v>952</v>
      </c>
      <c r="H10" s="1" t="s">
        <v>953</v>
      </c>
      <c r="I10" s="1" t="s">
        <v>954</v>
      </c>
      <c r="J10" s="1">
        <v>-38.700000000000003</v>
      </c>
      <c r="K10" s="1" t="s">
        <v>955</v>
      </c>
      <c r="L10" s="1" t="s">
        <v>956</v>
      </c>
    </row>
    <row r="11" spans="1:12" x14ac:dyDescent="0.2">
      <c r="A11" s="1"/>
      <c r="B11" s="1" t="s">
        <v>957</v>
      </c>
      <c r="C11" s="1" t="s">
        <v>958</v>
      </c>
      <c r="D11" s="1" t="s">
        <v>959</v>
      </c>
      <c r="E11" s="1" t="s">
        <v>960</v>
      </c>
      <c r="F11" s="1" t="s">
        <v>961</v>
      </c>
      <c r="G11" s="1" t="s">
        <v>962</v>
      </c>
      <c r="H11" s="1" t="s">
        <v>963</v>
      </c>
      <c r="I11" s="1" t="s">
        <v>964</v>
      </c>
      <c r="J11" s="1" t="s">
        <v>965</v>
      </c>
      <c r="K11" s="1" t="s">
        <v>966</v>
      </c>
      <c r="L11" s="1" t="s">
        <v>967</v>
      </c>
    </row>
    <row r="12" spans="1:12" x14ac:dyDescent="0.2">
      <c r="A12" s="1" t="s">
        <v>20</v>
      </c>
      <c r="B12" s="3">
        <v>3530</v>
      </c>
      <c r="C12" s="3">
        <v>3530</v>
      </c>
      <c r="D12" s="3">
        <v>3530</v>
      </c>
      <c r="E12" s="3">
        <v>3530</v>
      </c>
      <c r="F12" s="3">
        <v>3530</v>
      </c>
      <c r="G12" s="3">
        <v>3530</v>
      </c>
      <c r="H12" s="3">
        <v>3530</v>
      </c>
      <c r="I12" s="3">
        <v>3530</v>
      </c>
      <c r="J12" s="3">
        <v>3530</v>
      </c>
      <c r="K12" s="3">
        <v>3530</v>
      </c>
      <c r="L12" s="3">
        <v>3530</v>
      </c>
    </row>
    <row r="13" spans="1:12" x14ac:dyDescent="0.2">
      <c r="A13" s="1" t="s">
        <v>21</v>
      </c>
      <c r="B13" s="4">
        <v>-3416</v>
      </c>
      <c r="C13" s="4">
        <v>-6592.9</v>
      </c>
      <c r="D13" s="1">
        <v>-647.4</v>
      </c>
      <c r="E13" s="4">
        <v>-2448.8000000000002</v>
      </c>
      <c r="F13" s="4">
        <v>-6245.6</v>
      </c>
      <c r="G13" s="4">
        <v>-3099.2</v>
      </c>
      <c r="H13" s="4">
        <v>-4721.3</v>
      </c>
      <c r="I13" s="4">
        <v>-6261.2</v>
      </c>
      <c r="J13" s="4">
        <v>-7756.2</v>
      </c>
      <c r="K13" s="4">
        <v>-3458.3</v>
      </c>
      <c r="L13" s="4">
        <v>-4828.3999999999996</v>
      </c>
    </row>
    <row r="14" spans="1:12" x14ac:dyDescent="0.2">
      <c r="A14" s="1" t="s">
        <v>22</v>
      </c>
      <c r="B14" s="4">
        <v>8620.1</v>
      </c>
      <c r="C14" s="4">
        <v>14973.7</v>
      </c>
      <c r="D14" s="4">
        <v>3082.7</v>
      </c>
      <c r="E14" s="4">
        <v>6685.7</v>
      </c>
      <c r="F14" s="4">
        <v>14279.2</v>
      </c>
      <c r="G14" s="4">
        <v>7986.4</v>
      </c>
      <c r="H14" s="4">
        <v>11230.7</v>
      </c>
      <c r="I14" s="4">
        <v>14310.4</v>
      </c>
      <c r="J14" s="4">
        <v>17300.5</v>
      </c>
      <c r="K14" s="4">
        <v>8704.5</v>
      </c>
      <c r="L14" s="4">
        <v>11444.8</v>
      </c>
    </row>
    <row r="15" spans="1:12" x14ac:dyDescent="0.2">
      <c r="A15" s="1"/>
    </row>
    <row r="16" spans="1:12" ht="18" x14ac:dyDescent="0.2">
      <c r="A16" s="2" t="s">
        <v>23</v>
      </c>
      <c r="B16" s="5" t="s">
        <v>24</v>
      </c>
    </row>
    <row r="22" spans="1:12" x14ac:dyDescent="0.2">
      <c r="A22" s="24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</row>
    <row r="23" spans="1:12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</row>
    <row r="24" spans="1:12" x14ac:dyDescent="0.2">
      <c r="A24" s="1"/>
    </row>
    <row r="25" spans="1:12" x14ac:dyDescent="0.2">
      <c r="A25" s="1"/>
    </row>
    <row r="26" spans="1:12" x14ac:dyDescent="0.2">
      <c r="A26" s="1"/>
    </row>
    <row r="27" spans="1:12" x14ac:dyDescent="0.2">
      <c r="A27" s="1"/>
    </row>
    <row r="28" spans="1:12" x14ac:dyDescent="0.2">
      <c r="A28" s="1"/>
    </row>
    <row r="29" spans="1:12" x14ac:dyDescent="0.2">
      <c r="A29" s="1"/>
    </row>
    <row r="30" spans="1:12" x14ac:dyDescent="0.2">
      <c r="A30" s="1"/>
    </row>
    <row r="31" spans="1:12" x14ac:dyDescent="0.2">
      <c r="A31" s="1"/>
    </row>
    <row r="32" spans="1:12" x14ac:dyDescent="0.2">
      <c r="A32" s="1"/>
    </row>
    <row r="33" spans="1:12" x14ac:dyDescent="0.2">
      <c r="A33" s="1"/>
    </row>
    <row r="34" spans="1:12" x14ac:dyDescent="0.2">
      <c r="A34" s="1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</row>
    <row r="35" spans="1:12" x14ac:dyDescent="0.2">
      <c r="A35" s="1"/>
      <c r="B35" s="1"/>
      <c r="C35" s="4"/>
      <c r="D35" s="4"/>
      <c r="E35" s="4"/>
      <c r="F35" s="4"/>
      <c r="G35" s="4"/>
      <c r="H35" s="4"/>
      <c r="I35" s="4"/>
      <c r="J35" s="4"/>
      <c r="K35" s="4"/>
      <c r="L35" s="4"/>
    </row>
    <row r="36" spans="1:12" x14ac:dyDescent="0.2">
      <c r="A36" s="1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</row>
    <row r="37" spans="1:12" x14ac:dyDescent="0.2">
      <c r="A37" s="1"/>
    </row>
    <row r="38" spans="1:12" ht="18" x14ac:dyDescent="0.2">
      <c r="A38" s="2"/>
      <c r="B38" s="5"/>
    </row>
  </sheetData>
  <mergeCells count="1">
    <mergeCell ref="A22:L22"/>
  </mergeCells>
  <pageMargins left="0.7" right="0.7" top="0.75" bottom="0.75" header="0.3" footer="0.3"/>
  <pageSetup orientation="portrait" horizontalDpi="0" verticalDpi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7DB87-37CC-FD4A-9169-2E5455BCD086}">
  <dimension ref="A1:N26"/>
  <sheetViews>
    <sheetView workbookViewId="0">
      <selection activeCell="C23" sqref="C23"/>
    </sheetView>
  </sheetViews>
  <sheetFormatPr baseColWidth="10" defaultRowHeight="16" x14ac:dyDescent="0.2"/>
  <cols>
    <col min="1" max="16384" width="10.83203125" style="15"/>
  </cols>
  <sheetData>
    <row r="1" spans="1:13" x14ac:dyDescent="0.2">
      <c r="A1" s="15" t="s">
        <v>745</v>
      </c>
      <c r="B1" s="1">
        <v>-42.7</v>
      </c>
      <c r="C1" s="1">
        <v>-33.200000000000003</v>
      </c>
      <c r="D1" s="1">
        <v>-16.399999999999999</v>
      </c>
      <c r="E1" s="1">
        <v>14.1</v>
      </c>
      <c r="F1" s="1">
        <v>-65.2</v>
      </c>
      <c r="G1" s="1">
        <v>3.8</v>
      </c>
      <c r="H1" s="1">
        <v>-3.2</v>
      </c>
      <c r="I1" s="1">
        <v>-42.4</v>
      </c>
      <c r="J1" s="1">
        <v>-32.9</v>
      </c>
      <c r="K1" s="1">
        <v>-55.5</v>
      </c>
      <c r="L1" s="1">
        <v>-36.700000000000003</v>
      </c>
      <c r="M1" s="1">
        <v>-46.6</v>
      </c>
    </row>
    <row r="2" spans="1:13" x14ac:dyDescent="0.2">
      <c r="B2" s="1" t="s">
        <v>304</v>
      </c>
      <c r="C2" s="1" t="s">
        <v>305</v>
      </c>
      <c r="D2" s="1" t="s">
        <v>306</v>
      </c>
      <c r="E2" s="1" t="s">
        <v>307</v>
      </c>
      <c r="F2" s="1" t="s">
        <v>308</v>
      </c>
      <c r="G2" s="1" t="s">
        <v>309</v>
      </c>
      <c r="H2" s="1" t="s">
        <v>310</v>
      </c>
      <c r="I2" s="1" t="s">
        <v>311</v>
      </c>
      <c r="J2" s="1" t="s">
        <v>312</v>
      </c>
      <c r="K2" s="1" t="s">
        <v>313</v>
      </c>
      <c r="L2" s="1" t="s">
        <v>315</v>
      </c>
      <c r="M2" s="1" t="s">
        <v>316</v>
      </c>
    </row>
    <row r="3" spans="1:13" x14ac:dyDescent="0.2">
      <c r="B3" s="15">
        <v>-52.2</v>
      </c>
      <c r="C3" s="15">
        <v>-45.7</v>
      </c>
      <c r="D3" s="15">
        <v>-22.5</v>
      </c>
      <c r="E3" s="15">
        <v>7.1</v>
      </c>
      <c r="F3" s="15">
        <v>-73.8</v>
      </c>
      <c r="G3" s="15">
        <v>-4</v>
      </c>
      <c r="H3" s="15">
        <v>-12.7</v>
      </c>
      <c r="I3" s="15">
        <v>-53.9</v>
      </c>
      <c r="J3" s="15">
        <v>-42</v>
      </c>
      <c r="K3" s="15">
        <v>-67.5</v>
      </c>
      <c r="L3" s="15">
        <v>-45.5</v>
      </c>
      <c r="M3" s="15">
        <v>-56</v>
      </c>
    </row>
    <row r="4" spans="1:13" x14ac:dyDescent="0.2">
      <c r="B4" s="15">
        <f t="shared" ref="B4:M4" si="0">(B3-B1)/1.96</f>
        <v>-4.8469387755102042</v>
      </c>
      <c r="C4" s="15">
        <f t="shared" si="0"/>
        <v>-6.3775510204081636</v>
      </c>
      <c r="D4" s="15">
        <f t="shared" si="0"/>
        <v>-3.1122448979591844</v>
      </c>
      <c r="E4" s="15">
        <f t="shared" si="0"/>
        <v>-3.5714285714285716</v>
      </c>
      <c r="F4" s="15">
        <f t="shared" si="0"/>
        <v>-4.3877551020408134</v>
      </c>
      <c r="G4" s="15">
        <f t="shared" si="0"/>
        <v>-3.9795918367346941</v>
      </c>
      <c r="H4" s="15">
        <f t="shared" si="0"/>
        <v>-4.8469387755102042</v>
      </c>
      <c r="I4" s="15">
        <f t="shared" si="0"/>
        <v>-5.8673469387755102</v>
      </c>
      <c r="J4" s="15">
        <f t="shared" si="0"/>
        <v>-4.6428571428571432</v>
      </c>
      <c r="K4" s="15">
        <f t="shared" si="0"/>
        <v>-6.1224489795918364</v>
      </c>
      <c r="L4" s="15">
        <f t="shared" si="0"/>
        <v>-4.4897959183673457</v>
      </c>
      <c r="M4" s="15">
        <f t="shared" si="0"/>
        <v>-4.7959183673469381</v>
      </c>
    </row>
    <row r="6" spans="1:13" x14ac:dyDescent="0.2">
      <c r="A6" s="15" t="s">
        <v>744</v>
      </c>
      <c r="B6" s="15">
        <v>-2.8</v>
      </c>
      <c r="C6" s="15">
        <v>-0.7</v>
      </c>
      <c r="D6" s="15">
        <v>-5.0999999999999996</v>
      </c>
      <c r="E6" s="15">
        <v>-7</v>
      </c>
      <c r="F6" s="15">
        <v>-0.6</v>
      </c>
      <c r="G6" s="15">
        <v>-5.3</v>
      </c>
      <c r="H6" s="15">
        <v>-7.7</v>
      </c>
      <c r="I6" s="15">
        <v>-5.0999999999999996</v>
      </c>
      <c r="J6" s="15">
        <v>-8.6999999999999993</v>
      </c>
      <c r="K6" s="15">
        <v>-4</v>
      </c>
    </row>
    <row r="7" spans="1:13" x14ac:dyDescent="0.2">
      <c r="B7" s="1" t="s">
        <v>395</v>
      </c>
      <c r="C7" s="1" t="s">
        <v>396</v>
      </c>
      <c r="D7" s="1" t="s">
        <v>397</v>
      </c>
      <c r="E7" s="1" t="s">
        <v>398</v>
      </c>
      <c r="F7" s="1" t="s">
        <v>399</v>
      </c>
      <c r="G7" s="1" t="s">
        <v>400</v>
      </c>
      <c r="H7" s="1" t="s">
        <v>401</v>
      </c>
      <c r="I7" s="1" t="s">
        <v>402</v>
      </c>
      <c r="J7" s="1" t="s">
        <v>403</v>
      </c>
      <c r="K7" s="1" t="s">
        <v>404</v>
      </c>
    </row>
    <row r="8" spans="1:13" x14ac:dyDescent="0.2">
      <c r="B8" s="15">
        <v>-4</v>
      </c>
      <c r="C8" s="15">
        <v>-1</v>
      </c>
      <c r="D8" s="15">
        <v>-6.4</v>
      </c>
      <c r="E8" s="15">
        <v>-7.8</v>
      </c>
      <c r="F8" s="15">
        <v>-1.3</v>
      </c>
      <c r="G8" s="15">
        <v>-7.4</v>
      </c>
      <c r="H8" s="15">
        <v>-9</v>
      </c>
      <c r="I8" s="15">
        <v>-6</v>
      </c>
      <c r="J8" s="15">
        <v>-10.9</v>
      </c>
      <c r="K8" s="15">
        <v>-4.8</v>
      </c>
    </row>
    <row r="9" spans="1:13" x14ac:dyDescent="0.2">
      <c r="B9" s="15">
        <f t="shared" ref="B9:K9" si="1">(B8-B6)/1.96</f>
        <v>-0.6122448979591838</v>
      </c>
      <c r="C9" s="15">
        <f t="shared" si="1"/>
        <v>-0.15306122448979595</v>
      </c>
      <c r="D9" s="15">
        <f t="shared" si="1"/>
        <v>-0.66326530612244938</v>
      </c>
      <c r="E9" s="15">
        <f t="shared" si="1"/>
        <v>-0.40816326530612235</v>
      </c>
      <c r="F9" s="15">
        <f t="shared" si="1"/>
        <v>-0.35714285714285721</v>
      </c>
      <c r="G9" s="15">
        <f t="shared" si="1"/>
        <v>-1.0714285714285716</v>
      </c>
      <c r="H9" s="15">
        <f t="shared" si="1"/>
        <v>-0.66326530612244894</v>
      </c>
      <c r="I9" s="15">
        <f t="shared" si="1"/>
        <v>-0.45918367346938793</v>
      </c>
      <c r="J9" s="15">
        <f t="shared" si="1"/>
        <v>-1.1224489795918373</v>
      </c>
      <c r="K9" s="15">
        <f t="shared" si="1"/>
        <v>-0.40816326530612235</v>
      </c>
    </row>
    <row r="11" spans="1:13" x14ac:dyDescent="0.2">
      <c r="A11" s="15" t="s">
        <v>743</v>
      </c>
      <c r="B11" s="15">
        <v>17.600000000000001</v>
      </c>
      <c r="C11" s="15">
        <v>75.099999999999994</v>
      </c>
      <c r="D11" s="15">
        <v>28.1</v>
      </c>
      <c r="E11" s="15">
        <v>17.100000000000001</v>
      </c>
      <c r="F11" s="15">
        <v>-11.9</v>
      </c>
      <c r="G11" s="15">
        <v>49.2</v>
      </c>
      <c r="H11" s="15">
        <v>34.6</v>
      </c>
      <c r="I11" s="15">
        <v>-21.3</v>
      </c>
      <c r="J11" s="15">
        <v>4.0999999999999996</v>
      </c>
      <c r="K11" s="15">
        <v>-16.3</v>
      </c>
    </row>
    <row r="12" spans="1:13" x14ac:dyDescent="0.2">
      <c r="B12" s="1" t="s">
        <v>460</v>
      </c>
      <c r="C12" s="1" t="s">
        <v>461</v>
      </c>
      <c r="D12" s="1" t="s">
        <v>462</v>
      </c>
      <c r="E12" s="1" t="s">
        <v>463</v>
      </c>
      <c r="F12" s="1" t="s">
        <v>464</v>
      </c>
      <c r="G12" s="1" t="s">
        <v>465</v>
      </c>
      <c r="H12" s="1" t="s">
        <v>466</v>
      </c>
      <c r="I12" s="1" t="s">
        <v>467</v>
      </c>
      <c r="J12" s="1" t="s">
        <v>469</v>
      </c>
      <c r="K12" s="1" t="s">
        <v>470</v>
      </c>
    </row>
    <row r="13" spans="1:13" x14ac:dyDescent="0.2">
      <c r="B13" s="15">
        <v>12.1</v>
      </c>
      <c r="C13" s="15">
        <v>61.1</v>
      </c>
      <c r="D13" s="15">
        <v>25.5</v>
      </c>
      <c r="E13" s="15">
        <v>12.6</v>
      </c>
      <c r="F13" s="15">
        <v>-24.1</v>
      </c>
      <c r="G13" s="15">
        <v>44.2</v>
      </c>
      <c r="H13" s="15">
        <v>26.5</v>
      </c>
      <c r="I13" s="15">
        <v>-33.700000000000003</v>
      </c>
      <c r="J13" s="15">
        <v>-1.5</v>
      </c>
      <c r="K13" s="15">
        <v>-24.7</v>
      </c>
    </row>
    <row r="14" spans="1:13" x14ac:dyDescent="0.2">
      <c r="B14" s="15">
        <f t="shared" ref="B14:K14" si="2">(B13-B11)/1.96</f>
        <v>-2.8061224489795928</v>
      </c>
      <c r="C14" s="15">
        <f t="shared" si="2"/>
        <v>-7.1428571428571397</v>
      </c>
      <c r="D14" s="15">
        <f t="shared" si="2"/>
        <v>-1.3265306122448988</v>
      </c>
      <c r="E14" s="15">
        <f t="shared" si="2"/>
        <v>-2.2959183673469399</v>
      </c>
      <c r="F14" s="15">
        <f t="shared" si="2"/>
        <v>-6.2244897959183678</v>
      </c>
      <c r="G14" s="15">
        <f t="shared" si="2"/>
        <v>-2.5510204081632653</v>
      </c>
      <c r="H14" s="15">
        <f t="shared" si="2"/>
        <v>-4.1326530612244907</v>
      </c>
      <c r="I14" s="15">
        <f t="shared" si="2"/>
        <v>-6.3265306122448992</v>
      </c>
      <c r="J14" s="15">
        <f t="shared" si="2"/>
        <v>-2.8571428571428572</v>
      </c>
      <c r="K14" s="15">
        <f t="shared" si="2"/>
        <v>-4.2857142857142847</v>
      </c>
    </row>
    <row r="17" spans="1:14" x14ac:dyDescent="0.2">
      <c r="A17" s="15" t="s">
        <v>742</v>
      </c>
      <c r="B17" s="15">
        <v>-179.29730000000004</v>
      </c>
      <c r="C17" s="15">
        <v>-17.1312</v>
      </c>
      <c r="D17" s="15">
        <v>-5.0839999999999996</v>
      </c>
      <c r="E17" s="15">
        <v>1.2125999999999999</v>
      </c>
      <c r="F17" s="15">
        <v>-20.440200000000001</v>
      </c>
      <c r="G17" s="15">
        <v>0.3135</v>
      </c>
      <c r="H17" s="15">
        <v>-0.28320000000000001</v>
      </c>
      <c r="I17" s="15">
        <v>-5.7664</v>
      </c>
      <c r="J17" s="15">
        <v>-3.6683499999999989</v>
      </c>
      <c r="K17" s="15">
        <v>-21.756000000000004</v>
      </c>
      <c r="L17" s="15">
        <v>-4.6792500000000006</v>
      </c>
      <c r="M17" s="15">
        <v>-5.0328000000000008</v>
      </c>
    </row>
    <row r="18" spans="1:14" x14ac:dyDescent="0.2">
      <c r="B18" s="15">
        <f t="shared" ref="B18:M18" si="3">B4/B1*B17</f>
        <v>-20.35229591836735</v>
      </c>
      <c r="C18" s="15">
        <f t="shared" si="3"/>
        <v>-3.2908163265306123</v>
      </c>
      <c r="D18" s="15">
        <f t="shared" si="3"/>
        <v>-0.96479591836734724</v>
      </c>
      <c r="E18" s="15">
        <f t="shared" si="3"/>
        <v>-0.30714285714285716</v>
      </c>
      <c r="F18" s="15">
        <f t="shared" si="3"/>
        <v>-1.375561224489795</v>
      </c>
      <c r="G18" s="15">
        <f t="shared" si="3"/>
        <v>-0.32831632653061227</v>
      </c>
      <c r="H18" s="15">
        <f t="shared" si="3"/>
        <v>-0.42895408163265308</v>
      </c>
      <c r="I18" s="15">
        <f t="shared" si="3"/>
        <v>-0.79795918367346941</v>
      </c>
      <c r="J18" s="15">
        <f t="shared" si="3"/>
        <v>-0.51767857142857143</v>
      </c>
      <c r="K18" s="15">
        <f t="shared" si="3"/>
        <v>-2.4000000000000004</v>
      </c>
      <c r="L18" s="15">
        <f t="shared" si="3"/>
        <v>-0.5724489795918366</v>
      </c>
      <c r="M18" s="15">
        <f t="shared" si="3"/>
        <v>-0.51795918367346938</v>
      </c>
    </row>
    <row r="20" spans="1:14" x14ac:dyDescent="0.2">
      <c r="A20" s="15" t="s">
        <v>741</v>
      </c>
      <c r="B20" s="15">
        <v>-2.3351999999999999</v>
      </c>
      <c r="C20" s="15">
        <v>-4.9700000000000001E-2</v>
      </c>
      <c r="D20" s="15">
        <v>-11.286300000000001</v>
      </c>
      <c r="E20" s="15">
        <v>-4.8825000000000003</v>
      </c>
      <c r="F20" s="15">
        <v>-0.26670000000000005</v>
      </c>
      <c r="G20" s="15">
        <v>-14.691599999999999</v>
      </c>
      <c r="H20" s="15">
        <v>-10.97635</v>
      </c>
      <c r="I20" s="15">
        <v>-3.4628999999999999</v>
      </c>
      <c r="J20" s="15">
        <v>-40.489800000000002</v>
      </c>
      <c r="K20" s="15">
        <v>-2.5139999999999998</v>
      </c>
    </row>
    <row r="21" spans="1:14" x14ac:dyDescent="0.2">
      <c r="B21" s="15">
        <f t="shared" ref="B21:K21" si="4">B9/B6*B20</f>
        <v>-0.51061224489795931</v>
      </c>
      <c r="C21" s="15">
        <f t="shared" si="4"/>
        <v>-1.0867346938775514E-2</v>
      </c>
      <c r="D21" s="15">
        <f t="shared" si="4"/>
        <v>-1.4678061224489807</v>
      </c>
      <c r="E21" s="15">
        <f t="shared" si="4"/>
        <v>-0.28469387755102032</v>
      </c>
      <c r="F21" s="15">
        <f t="shared" si="4"/>
        <v>-0.15875000000000006</v>
      </c>
      <c r="G21" s="15">
        <f t="shared" si="4"/>
        <v>-2.9700000000000006</v>
      </c>
      <c r="H21" s="15">
        <f t="shared" si="4"/>
        <v>-0.94548469387755096</v>
      </c>
      <c r="I21" s="15">
        <f t="shared" si="4"/>
        <v>-0.31178571428571444</v>
      </c>
      <c r="J21" s="15">
        <f t="shared" si="4"/>
        <v>-5.2238775510204114</v>
      </c>
      <c r="K21" s="15">
        <f t="shared" si="4"/>
        <v>-0.25653061224489787</v>
      </c>
    </row>
    <row r="23" spans="1:14" x14ac:dyDescent="0.2">
      <c r="A23" s="15" t="s">
        <v>740</v>
      </c>
      <c r="B23" s="15">
        <v>69.256</v>
      </c>
      <c r="C23" s="15">
        <v>1135.6997499999998</v>
      </c>
      <c r="D23" s="15">
        <v>43.245900000000006</v>
      </c>
      <c r="E23" s="15">
        <v>21.648600000000002</v>
      </c>
      <c r="F23" s="15">
        <v>-18.3855</v>
      </c>
      <c r="G23" s="15">
        <v>29.2986</v>
      </c>
      <c r="H23" s="15">
        <v>25.361800000000002</v>
      </c>
      <c r="I23" s="15">
        <v>-79.832400000000007</v>
      </c>
      <c r="J23" s="15">
        <v>1.1090499999999999</v>
      </c>
      <c r="K23" s="15">
        <v>-21.581200000000003</v>
      </c>
    </row>
    <row r="24" spans="1:14" x14ac:dyDescent="0.2">
      <c r="B24" s="15">
        <f t="shared" ref="B24:K24" si="5">B14/B11*B23</f>
        <v>-11.042091836734697</v>
      </c>
      <c r="C24" s="15">
        <f t="shared" si="5"/>
        <v>-108.01785714285708</v>
      </c>
      <c r="D24" s="15">
        <f t="shared" si="5"/>
        <v>-2.0415306122448991</v>
      </c>
      <c r="E24" s="15">
        <f t="shared" si="5"/>
        <v>-2.9066326530612261</v>
      </c>
      <c r="F24" s="15">
        <f t="shared" si="5"/>
        <v>-9.6168367346938783</v>
      </c>
      <c r="G24" s="15">
        <f t="shared" si="5"/>
        <v>-1.5191326530612244</v>
      </c>
      <c r="H24" s="15">
        <f t="shared" si="5"/>
        <v>-3.0292346938775521</v>
      </c>
      <c r="I24" s="15">
        <f t="shared" si="5"/>
        <v>-23.711836734693883</v>
      </c>
      <c r="J24" s="15">
        <f t="shared" si="5"/>
        <v>-0.7728571428571428</v>
      </c>
      <c r="K24" s="15">
        <f t="shared" si="5"/>
        <v>-5.6742857142857135</v>
      </c>
    </row>
    <row r="26" spans="1:14" x14ac:dyDescent="0.2">
      <c r="N26" s="2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24E04-4A2B-7D41-8FDB-D4BA65C65295}">
  <dimension ref="A1:AE42"/>
  <sheetViews>
    <sheetView workbookViewId="0">
      <selection activeCell="F2" sqref="F2"/>
    </sheetView>
  </sheetViews>
  <sheetFormatPr baseColWidth="10" defaultRowHeight="16" x14ac:dyDescent="0.2"/>
  <cols>
    <col min="1" max="1" width="26.33203125" bestFit="1" customWidth="1"/>
    <col min="13" max="13" width="10.83203125" style="12"/>
  </cols>
  <sheetData>
    <row r="1" spans="1:31" s="6" customFormat="1" x14ac:dyDescent="0.2">
      <c r="A1" t="s">
        <v>63</v>
      </c>
      <c r="B1" s="14" t="s">
        <v>223</v>
      </c>
      <c r="C1" s="14" t="s">
        <v>224</v>
      </c>
      <c r="M1" s="15"/>
      <c r="N1" s="15"/>
      <c r="S1" s="14"/>
      <c r="T1" s="14"/>
      <c r="U1" s="14"/>
      <c r="V1" s="14"/>
    </row>
    <row r="2" spans="1:31" x14ac:dyDescent="0.2">
      <c r="A2" t="s">
        <v>64</v>
      </c>
      <c r="B2" s="14" t="s">
        <v>225</v>
      </c>
      <c r="C2" s="14" t="s">
        <v>226</v>
      </c>
      <c r="M2" s="15"/>
      <c r="N2" s="15"/>
      <c r="O2" s="8"/>
      <c r="R2" t="s">
        <v>53</v>
      </c>
      <c r="S2" s="14"/>
      <c r="T2" s="14"/>
      <c r="U2" s="14"/>
      <c r="V2" s="14"/>
    </row>
    <row r="3" spans="1:31" x14ac:dyDescent="0.2">
      <c r="A3" t="s">
        <v>65</v>
      </c>
      <c r="B3" s="14" t="s">
        <v>227</v>
      </c>
      <c r="C3" s="14" t="s">
        <v>228</v>
      </c>
      <c r="D3" t="s">
        <v>76</v>
      </c>
      <c r="E3" s="14" t="s">
        <v>249</v>
      </c>
      <c r="F3" s="14" t="s">
        <v>250</v>
      </c>
      <c r="G3" t="s">
        <v>93</v>
      </c>
      <c r="H3" s="14" t="s">
        <v>270</v>
      </c>
      <c r="I3" s="14" t="s">
        <v>271</v>
      </c>
      <c r="M3" s="15"/>
      <c r="N3" s="15"/>
      <c r="O3" s="8"/>
      <c r="R3" t="s">
        <v>55</v>
      </c>
      <c r="S3" s="14"/>
      <c r="T3" s="14"/>
      <c r="U3" s="14"/>
      <c r="V3" s="14"/>
      <c r="AA3" s="15"/>
      <c r="AE3" s="15"/>
    </row>
    <row r="4" spans="1:31" x14ac:dyDescent="0.2">
      <c r="A4" t="s">
        <v>66</v>
      </c>
      <c r="B4" s="14" t="s">
        <v>229</v>
      </c>
      <c r="C4" s="14" t="s">
        <v>230</v>
      </c>
      <c r="D4" t="s">
        <v>77</v>
      </c>
      <c r="E4" s="14" t="s">
        <v>251</v>
      </c>
      <c r="F4" s="14" t="s">
        <v>252</v>
      </c>
      <c r="G4" t="s">
        <v>94</v>
      </c>
      <c r="H4" s="14" t="s">
        <v>272</v>
      </c>
      <c r="I4" s="14" t="s">
        <v>273</v>
      </c>
      <c r="M4" s="15"/>
      <c r="N4" s="15"/>
      <c r="O4" s="8"/>
      <c r="R4" t="s">
        <v>57</v>
      </c>
      <c r="S4" s="14"/>
      <c r="T4" s="14"/>
      <c r="U4" s="14"/>
      <c r="V4" s="14"/>
      <c r="AA4" s="15"/>
      <c r="AE4" s="15"/>
    </row>
    <row r="5" spans="1:31" x14ac:dyDescent="0.2">
      <c r="A5" t="s">
        <v>67</v>
      </c>
      <c r="B5" s="14" t="s">
        <v>231</v>
      </c>
      <c r="C5" s="14" t="s">
        <v>232</v>
      </c>
      <c r="D5" t="s">
        <v>78</v>
      </c>
      <c r="E5" s="14" t="s">
        <v>253</v>
      </c>
      <c r="F5" s="14" t="s">
        <v>254</v>
      </c>
      <c r="G5" t="s">
        <v>95</v>
      </c>
      <c r="H5" s="14" t="s">
        <v>274</v>
      </c>
      <c r="I5" s="14" t="s">
        <v>275</v>
      </c>
      <c r="M5" s="15"/>
      <c r="N5" s="15"/>
      <c r="O5" s="8"/>
      <c r="R5" t="s">
        <v>57</v>
      </c>
      <c r="S5" s="14"/>
      <c r="T5" s="14"/>
      <c r="U5" s="14"/>
      <c r="V5" s="14"/>
      <c r="AA5" s="15"/>
      <c r="AE5" s="15"/>
    </row>
    <row r="6" spans="1:31" x14ac:dyDescent="0.2">
      <c r="A6" t="s">
        <v>68</v>
      </c>
      <c r="B6" s="14" t="s">
        <v>233</v>
      </c>
      <c r="C6" s="14" t="s">
        <v>234</v>
      </c>
      <c r="D6" t="s">
        <v>79</v>
      </c>
      <c r="E6" s="14" t="s">
        <v>255</v>
      </c>
      <c r="F6" s="14" t="s">
        <v>256</v>
      </c>
      <c r="G6" t="s">
        <v>96</v>
      </c>
      <c r="H6" s="14" t="s">
        <v>276</v>
      </c>
      <c r="I6" s="14" t="s">
        <v>277</v>
      </c>
      <c r="M6" s="15"/>
      <c r="N6" s="15"/>
      <c r="O6" s="8"/>
      <c r="R6" t="s">
        <v>57</v>
      </c>
      <c r="S6" s="14"/>
      <c r="T6" s="14"/>
      <c r="U6" s="14"/>
      <c r="V6" s="14"/>
      <c r="AA6" s="15"/>
      <c r="AE6" s="15"/>
    </row>
    <row r="7" spans="1:31" x14ac:dyDescent="0.2">
      <c r="A7" t="s">
        <v>69</v>
      </c>
      <c r="B7" s="14" t="s">
        <v>235</v>
      </c>
      <c r="C7" s="14" t="s">
        <v>236</v>
      </c>
      <c r="D7" t="s">
        <v>80</v>
      </c>
      <c r="E7" s="14" t="s">
        <v>257</v>
      </c>
      <c r="F7" s="14" t="s">
        <v>258</v>
      </c>
      <c r="G7" t="s">
        <v>97</v>
      </c>
      <c r="H7" s="14" t="s">
        <v>278</v>
      </c>
      <c r="I7" s="14" t="s">
        <v>279</v>
      </c>
      <c r="M7" s="15"/>
      <c r="N7" s="15"/>
      <c r="O7" s="8"/>
      <c r="R7" t="s">
        <v>57</v>
      </c>
      <c r="S7" s="14"/>
      <c r="T7" s="14"/>
      <c r="U7" s="14"/>
      <c r="V7" s="14"/>
      <c r="AA7" s="15"/>
      <c r="AE7" s="15"/>
    </row>
    <row r="8" spans="1:31" x14ac:dyDescent="0.2">
      <c r="A8" t="s">
        <v>70</v>
      </c>
      <c r="B8" s="14" t="s">
        <v>237</v>
      </c>
      <c r="C8" s="14" t="s">
        <v>238</v>
      </c>
      <c r="D8" t="s">
        <v>81</v>
      </c>
      <c r="E8" s="14" t="s">
        <v>259</v>
      </c>
      <c r="F8" s="14" t="s">
        <v>260</v>
      </c>
      <c r="G8" t="s">
        <v>98</v>
      </c>
      <c r="H8" s="14" t="s">
        <v>280</v>
      </c>
      <c r="I8" s="14" t="s">
        <v>281</v>
      </c>
      <c r="M8" s="15"/>
      <c r="N8" s="15"/>
      <c r="O8" s="8"/>
      <c r="R8" t="s">
        <v>57</v>
      </c>
      <c r="S8" s="14"/>
      <c r="T8" s="14"/>
      <c r="U8" s="14"/>
      <c r="V8" s="14"/>
      <c r="AA8" s="15"/>
      <c r="AE8" s="15"/>
    </row>
    <row r="9" spans="1:31" x14ac:dyDescent="0.2">
      <c r="A9" t="s">
        <v>71</v>
      </c>
      <c r="B9" s="14" t="s">
        <v>239</v>
      </c>
      <c r="C9" s="14" t="s">
        <v>240</v>
      </c>
      <c r="D9" t="s">
        <v>82</v>
      </c>
      <c r="E9" s="14" t="s">
        <v>261</v>
      </c>
      <c r="F9" s="14" t="s">
        <v>262</v>
      </c>
      <c r="G9" t="s">
        <v>99</v>
      </c>
      <c r="H9" s="14" t="s">
        <v>282</v>
      </c>
      <c r="I9" s="14" t="s">
        <v>283</v>
      </c>
      <c r="M9" s="15"/>
      <c r="N9" s="15"/>
      <c r="O9" s="8"/>
      <c r="R9" t="s">
        <v>57</v>
      </c>
      <c r="S9" s="14"/>
      <c r="T9" s="14"/>
      <c r="U9" s="14"/>
      <c r="V9" s="14"/>
      <c r="AA9" s="15"/>
      <c r="AE9" s="15"/>
    </row>
    <row r="10" spans="1:31" x14ac:dyDescent="0.2">
      <c r="A10" t="s">
        <v>72</v>
      </c>
      <c r="B10" s="14" t="s">
        <v>241</v>
      </c>
      <c r="C10" s="14" t="s">
        <v>242</v>
      </c>
      <c r="D10" t="s">
        <v>83</v>
      </c>
      <c r="E10" s="14" t="s">
        <v>263</v>
      </c>
      <c r="F10" s="14" t="s">
        <v>264</v>
      </c>
      <c r="G10" t="s">
        <v>100</v>
      </c>
      <c r="H10" s="14" t="s">
        <v>284</v>
      </c>
      <c r="I10" s="14" t="s">
        <v>285</v>
      </c>
      <c r="M10" s="15"/>
      <c r="N10" s="15"/>
      <c r="O10" s="8"/>
      <c r="R10" t="s">
        <v>57</v>
      </c>
      <c r="S10" s="14"/>
      <c r="T10" s="14"/>
      <c r="U10" s="14"/>
      <c r="V10" s="14"/>
      <c r="AA10" s="15"/>
      <c r="AE10" s="15"/>
    </row>
    <row r="11" spans="1:31" x14ac:dyDescent="0.2">
      <c r="A11" t="s">
        <v>73</v>
      </c>
      <c r="B11" s="14" t="s">
        <v>243</v>
      </c>
      <c r="C11" s="14" t="s">
        <v>244</v>
      </c>
      <c r="D11" t="s">
        <v>84</v>
      </c>
      <c r="E11" s="14" t="s">
        <v>265</v>
      </c>
      <c r="F11" s="14" t="s">
        <v>190</v>
      </c>
      <c r="G11" t="s">
        <v>101</v>
      </c>
      <c r="H11" s="14" t="s">
        <v>286</v>
      </c>
      <c r="I11" s="14" t="s">
        <v>287</v>
      </c>
      <c r="M11" s="15"/>
      <c r="N11" s="15"/>
      <c r="O11" s="8"/>
      <c r="R11" t="s">
        <v>57</v>
      </c>
      <c r="S11" s="14"/>
      <c r="T11" s="14"/>
      <c r="U11" s="14"/>
      <c r="V11" s="14"/>
      <c r="AA11" s="15"/>
      <c r="AE11" s="15"/>
    </row>
    <row r="12" spans="1:31" x14ac:dyDescent="0.2">
      <c r="A12" t="s">
        <v>74</v>
      </c>
      <c r="B12" s="14" t="s">
        <v>245</v>
      </c>
      <c r="C12" s="14" t="s">
        <v>246</v>
      </c>
      <c r="D12" t="s">
        <v>85</v>
      </c>
      <c r="E12" s="14" t="s">
        <v>266</v>
      </c>
      <c r="F12" s="14" t="s">
        <v>267</v>
      </c>
      <c r="G12" t="s">
        <v>102</v>
      </c>
      <c r="H12" s="14" t="s">
        <v>288</v>
      </c>
      <c r="I12" s="14" t="s">
        <v>289</v>
      </c>
      <c r="M12" s="15"/>
      <c r="N12" s="15"/>
      <c r="O12" s="8"/>
      <c r="R12" t="s">
        <v>57</v>
      </c>
      <c r="S12" s="14"/>
      <c r="T12" s="14"/>
      <c r="U12" s="14"/>
      <c r="V12" s="14"/>
      <c r="AA12" s="15"/>
      <c r="AE12" s="15"/>
    </row>
    <row r="13" spans="1:31" x14ac:dyDescent="0.2">
      <c r="A13" t="s">
        <v>75</v>
      </c>
      <c r="B13" s="14" t="s">
        <v>247</v>
      </c>
      <c r="C13" s="14" t="s">
        <v>248</v>
      </c>
      <c r="D13" t="s">
        <v>86</v>
      </c>
      <c r="E13" s="14" t="s">
        <v>268</v>
      </c>
      <c r="F13" s="14" t="s">
        <v>269</v>
      </c>
      <c r="G13" t="s">
        <v>103</v>
      </c>
      <c r="H13" s="14" t="s">
        <v>290</v>
      </c>
      <c r="I13" s="14" t="s">
        <v>291</v>
      </c>
      <c r="M13" s="15"/>
      <c r="N13" s="15"/>
      <c r="R13" t="s">
        <v>57</v>
      </c>
      <c r="S13" s="14"/>
      <c r="T13" s="14"/>
      <c r="U13" s="14"/>
      <c r="V13" s="14"/>
      <c r="AA13" s="15"/>
      <c r="AE13" s="15"/>
    </row>
    <row r="14" spans="1:31" x14ac:dyDescent="0.2">
      <c r="M14" s="11"/>
      <c r="R14" t="s">
        <v>57</v>
      </c>
      <c r="S14" s="14"/>
      <c r="T14" s="14"/>
      <c r="U14" s="14"/>
      <c r="V14" s="14"/>
    </row>
    <row r="15" spans="1:31" x14ac:dyDescent="0.2">
      <c r="R15" t="s">
        <v>57</v>
      </c>
      <c r="S15" s="14"/>
      <c r="T15" s="14"/>
      <c r="U15" s="14"/>
      <c r="V15" s="14"/>
    </row>
    <row r="16" spans="1:31" x14ac:dyDescent="0.2">
      <c r="R16" t="s">
        <v>57</v>
      </c>
      <c r="S16" s="14"/>
      <c r="T16" s="14"/>
      <c r="U16" s="14"/>
      <c r="V16" s="14"/>
    </row>
    <row r="17" spans="4:22" x14ac:dyDescent="0.2">
      <c r="R17" t="s">
        <v>57</v>
      </c>
      <c r="S17" s="14"/>
      <c r="T17" s="14"/>
      <c r="U17" s="14"/>
      <c r="V17" s="14"/>
    </row>
    <row r="18" spans="4:22" x14ac:dyDescent="0.2">
      <c r="D18" s="7"/>
      <c r="R18" t="s">
        <v>57</v>
      </c>
      <c r="S18" s="14"/>
      <c r="T18" s="14"/>
      <c r="U18" s="14"/>
      <c r="V18" s="14"/>
    </row>
    <row r="19" spans="4:22" x14ac:dyDescent="0.2"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R19" t="s">
        <v>57</v>
      </c>
      <c r="S19" s="14"/>
      <c r="T19" s="14"/>
      <c r="U19" s="14"/>
      <c r="V19" s="14"/>
    </row>
    <row r="20" spans="4:22" x14ac:dyDescent="0.2"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R20" t="s">
        <v>57</v>
      </c>
      <c r="S20" s="14"/>
      <c r="T20" s="14"/>
      <c r="U20" s="14"/>
      <c r="V20" s="14"/>
    </row>
    <row r="21" spans="4:22" x14ac:dyDescent="0.2"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R21" t="s">
        <v>57</v>
      </c>
      <c r="S21" s="14"/>
      <c r="T21" s="14"/>
      <c r="U21" s="14"/>
      <c r="V21" s="14"/>
    </row>
    <row r="22" spans="4:22" x14ac:dyDescent="0.2"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R22" t="s">
        <v>57</v>
      </c>
      <c r="S22" s="14"/>
      <c r="T22" s="14"/>
      <c r="U22" s="14"/>
      <c r="V22" s="14"/>
    </row>
    <row r="23" spans="4:22" x14ac:dyDescent="0.2">
      <c r="R23" t="s">
        <v>57</v>
      </c>
      <c r="S23" s="14"/>
      <c r="T23" s="14"/>
      <c r="U23" s="14"/>
      <c r="V23" s="14"/>
    </row>
    <row r="24" spans="4:22" x14ac:dyDescent="0.2">
      <c r="R24" t="s">
        <v>57</v>
      </c>
      <c r="S24" s="14"/>
      <c r="T24" s="14"/>
      <c r="U24" s="14"/>
      <c r="V24" s="14"/>
    </row>
    <row r="25" spans="4:22" x14ac:dyDescent="0.2">
      <c r="R25" t="s">
        <v>57</v>
      </c>
      <c r="S25" s="14"/>
      <c r="T25" s="14"/>
      <c r="U25" s="14"/>
      <c r="V25" s="14"/>
    </row>
    <row r="26" spans="4:22" x14ac:dyDescent="0.2">
      <c r="R26" t="s">
        <v>57</v>
      </c>
      <c r="S26" s="14"/>
      <c r="T26" s="14"/>
      <c r="U26" s="14"/>
      <c r="V26" s="14"/>
    </row>
    <row r="27" spans="4:22" x14ac:dyDescent="0.2">
      <c r="R27" t="s">
        <v>57</v>
      </c>
      <c r="S27" s="14"/>
      <c r="T27" s="14"/>
      <c r="U27" s="14"/>
      <c r="V27" s="14"/>
    </row>
    <row r="28" spans="4:22" x14ac:dyDescent="0.2">
      <c r="R28" t="s">
        <v>57</v>
      </c>
      <c r="S28" s="14"/>
      <c r="T28" s="14"/>
      <c r="U28" s="14"/>
      <c r="V28" s="14"/>
    </row>
    <row r="29" spans="4:22" x14ac:dyDescent="0.2">
      <c r="R29" t="s">
        <v>57</v>
      </c>
      <c r="S29" s="14"/>
      <c r="T29" s="14"/>
      <c r="U29" s="14"/>
      <c r="V29" s="14"/>
    </row>
    <row r="30" spans="4:22" x14ac:dyDescent="0.2">
      <c r="R30" t="s">
        <v>57</v>
      </c>
      <c r="S30" s="14"/>
      <c r="T30" s="14"/>
      <c r="U30" s="14"/>
      <c r="V30" s="14"/>
    </row>
    <row r="31" spans="4:22" x14ac:dyDescent="0.2">
      <c r="R31" t="s">
        <v>57</v>
      </c>
      <c r="S31" s="14"/>
      <c r="T31" s="14"/>
      <c r="U31" s="14"/>
      <c r="V31" s="14"/>
    </row>
    <row r="32" spans="4:22" x14ac:dyDescent="0.2">
      <c r="R32" t="s">
        <v>57</v>
      </c>
      <c r="S32" s="14"/>
      <c r="T32" s="14"/>
      <c r="U32" s="14"/>
      <c r="V32" s="14"/>
    </row>
    <row r="33" spans="18:22" x14ac:dyDescent="0.2">
      <c r="R33" t="s">
        <v>57</v>
      </c>
      <c r="S33" s="14"/>
      <c r="T33" s="14"/>
      <c r="U33" s="14"/>
      <c r="V33" s="14"/>
    </row>
    <row r="34" spans="18:22" x14ac:dyDescent="0.2">
      <c r="R34" t="s">
        <v>57</v>
      </c>
      <c r="S34" s="14"/>
      <c r="T34" s="14"/>
      <c r="U34" s="14"/>
      <c r="V34" s="14"/>
    </row>
    <row r="35" spans="18:22" x14ac:dyDescent="0.2">
      <c r="S35" s="14"/>
      <c r="T35" s="14"/>
      <c r="U35" s="14"/>
      <c r="V35" s="14"/>
    </row>
    <row r="36" spans="18:22" x14ac:dyDescent="0.2">
      <c r="S36" s="14"/>
      <c r="T36" s="14"/>
      <c r="U36" s="14"/>
      <c r="V36" s="14"/>
    </row>
    <row r="37" spans="18:22" x14ac:dyDescent="0.2">
      <c r="S37" s="14"/>
      <c r="T37" s="14"/>
      <c r="U37" s="14"/>
      <c r="V37" s="14"/>
    </row>
    <row r="38" spans="18:22" x14ac:dyDescent="0.2">
      <c r="S38" s="14"/>
      <c r="T38" s="14"/>
      <c r="U38" s="14"/>
      <c r="V38" s="14"/>
    </row>
    <row r="39" spans="18:22" x14ac:dyDescent="0.2">
      <c r="S39" s="14"/>
      <c r="T39" s="14"/>
      <c r="U39" s="14"/>
      <c r="V39" s="14"/>
    </row>
    <row r="40" spans="18:22" x14ac:dyDescent="0.2">
      <c r="S40" s="14"/>
      <c r="T40" s="14"/>
      <c r="U40" s="14"/>
      <c r="V40" s="14"/>
    </row>
    <row r="41" spans="18:22" x14ac:dyDescent="0.2">
      <c r="S41" s="14"/>
      <c r="T41" s="14"/>
      <c r="U41" s="14"/>
      <c r="V41" s="14"/>
    </row>
    <row r="42" spans="18:22" x14ac:dyDescent="0.2">
      <c r="S42" s="14"/>
      <c r="T42" s="14"/>
      <c r="U42" s="14"/>
      <c r="V42" s="14"/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DFF4FE-D5CA-9647-98FC-6A082078BC06}">
  <dimension ref="A1:S54"/>
  <sheetViews>
    <sheetView workbookViewId="0">
      <selection activeCell="K2" sqref="K2"/>
    </sheetView>
  </sheetViews>
  <sheetFormatPr baseColWidth="10" defaultRowHeight="16" x14ac:dyDescent="0.2"/>
  <sheetData>
    <row r="1" spans="1:19" x14ac:dyDescent="0.2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R1" s="8"/>
      <c r="S1" s="8"/>
    </row>
    <row r="2" spans="1:19" ht="18" x14ac:dyDescent="0.2">
      <c r="A2" s="1" t="s">
        <v>104</v>
      </c>
      <c r="B2" s="1" t="s">
        <v>293</v>
      </c>
      <c r="C2" s="1" t="s">
        <v>294</v>
      </c>
      <c r="D2" s="1" t="s">
        <v>295</v>
      </c>
      <c r="E2" s="1" t="s">
        <v>296</v>
      </c>
      <c r="F2" s="1" t="s">
        <v>297</v>
      </c>
      <c r="G2" s="1">
        <v>3.8</v>
      </c>
      <c r="H2" s="1">
        <v>-3.2</v>
      </c>
      <c r="I2" s="1" t="s">
        <v>298</v>
      </c>
      <c r="J2" s="1" t="s">
        <v>299</v>
      </c>
      <c r="K2" s="1" t="s">
        <v>300</v>
      </c>
      <c r="L2" s="1" t="s">
        <v>301</v>
      </c>
      <c r="M2" s="1" t="s">
        <v>302</v>
      </c>
      <c r="N2" s="1" t="s">
        <v>303</v>
      </c>
      <c r="R2" s="8"/>
      <c r="S2" s="8"/>
    </row>
    <row r="3" spans="1:19" x14ac:dyDescent="0.2">
      <c r="A3" s="1"/>
      <c r="B3" s="1" t="s">
        <v>304</v>
      </c>
      <c r="C3" s="1" t="s">
        <v>305</v>
      </c>
      <c r="D3" s="1" t="s">
        <v>306</v>
      </c>
      <c r="E3" s="1" t="s">
        <v>307</v>
      </c>
      <c r="F3" s="1" t="s">
        <v>308</v>
      </c>
      <c r="G3" s="1" t="s">
        <v>309</v>
      </c>
      <c r="H3" s="1" t="s">
        <v>310</v>
      </c>
      <c r="I3" s="1" t="s">
        <v>311</v>
      </c>
      <c r="J3" s="1" t="s">
        <v>312</v>
      </c>
      <c r="K3" s="1" t="s">
        <v>313</v>
      </c>
      <c r="L3" s="1" t="s">
        <v>314</v>
      </c>
      <c r="M3" s="1" t="s">
        <v>315</v>
      </c>
      <c r="N3" s="1" t="s">
        <v>316</v>
      </c>
      <c r="R3" s="8"/>
      <c r="S3" s="8"/>
    </row>
    <row r="4" spans="1:19" ht="18" x14ac:dyDescent="0.2">
      <c r="A4" s="1" t="s">
        <v>105</v>
      </c>
      <c r="B4" s="1" t="s">
        <v>317</v>
      </c>
      <c r="C4" s="1" t="s">
        <v>318</v>
      </c>
      <c r="D4" s="1" t="s">
        <v>28</v>
      </c>
      <c r="E4" s="1" t="s">
        <v>30</v>
      </c>
      <c r="F4" s="1" t="s">
        <v>18</v>
      </c>
      <c r="G4" s="1">
        <v>-0.3</v>
      </c>
      <c r="H4" s="1" t="s">
        <v>319</v>
      </c>
      <c r="I4" s="1" t="s">
        <v>42</v>
      </c>
      <c r="J4" s="1" t="s">
        <v>320</v>
      </c>
      <c r="K4" s="1" t="s">
        <v>319</v>
      </c>
      <c r="L4" s="1" t="s">
        <v>123</v>
      </c>
      <c r="M4" s="1" t="s">
        <v>13</v>
      </c>
      <c r="N4" s="1" t="s">
        <v>126</v>
      </c>
      <c r="R4" s="8"/>
      <c r="S4" s="8"/>
    </row>
    <row r="5" spans="1:19" x14ac:dyDescent="0.2">
      <c r="A5" s="1"/>
      <c r="B5" s="1" t="s">
        <v>321</v>
      </c>
      <c r="C5" s="1" t="s">
        <v>322</v>
      </c>
      <c r="D5" s="1" t="s">
        <v>29</v>
      </c>
      <c r="E5" s="1" t="s">
        <v>29</v>
      </c>
      <c r="F5" s="1" t="s">
        <v>44</v>
      </c>
      <c r="G5" s="1" t="s">
        <v>323</v>
      </c>
      <c r="H5" s="1" t="s">
        <v>324</v>
      </c>
      <c r="I5" s="1" t="s">
        <v>325</v>
      </c>
      <c r="J5" s="1" t="s">
        <v>326</v>
      </c>
      <c r="K5" s="1" t="s">
        <v>327</v>
      </c>
      <c r="L5" s="1" t="s">
        <v>130</v>
      </c>
      <c r="M5" s="1" t="s">
        <v>328</v>
      </c>
      <c r="N5" s="1" t="s">
        <v>329</v>
      </c>
      <c r="R5" s="8"/>
      <c r="S5" s="8"/>
    </row>
    <row r="6" spans="1:19" ht="18" x14ac:dyDescent="0.2">
      <c r="A6" s="1" t="s">
        <v>107</v>
      </c>
      <c r="B6" s="1">
        <v>-0.6</v>
      </c>
      <c r="C6" s="1">
        <v>-10.6</v>
      </c>
      <c r="D6" s="1">
        <v>1.7</v>
      </c>
      <c r="E6" s="1">
        <v>2.6</v>
      </c>
      <c r="F6" s="1">
        <v>-11.2</v>
      </c>
      <c r="G6" s="1">
        <v>-5</v>
      </c>
      <c r="H6" s="1" t="s">
        <v>330</v>
      </c>
      <c r="I6" s="1" t="s">
        <v>331</v>
      </c>
      <c r="J6" s="1">
        <v>-1.6</v>
      </c>
      <c r="K6" s="1">
        <v>3.6</v>
      </c>
      <c r="L6" s="1" t="s">
        <v>332</v>
      </c>
      <c r="M6" s="1" t="s">
        <v>333</v>
      </c>
      <c r="N6" s="1" t="s">
        <v>334</v>
      </c>
      <c r="R6" s="8"/>
      <c r="S6" s="8"/>
    </row>
    <row r="7" spans="1:19" x14ac:dyDescent="0.2">
      <c r="A7" s="1"/>
      <c r="B7" s="1" t="s">
        <v>335</v>
      </c>
      <c r="C7" s="1" t="s">
        <v>336</v>
      </c>
      <c r="D7" s="1" t="s">
        <v>337</v>
      </c>
      <c r="E7" s="1" t="s">
        <v>338</v>
      </c>
      <c r="F7" s="1" t="s">
        <v>339</v>
      </c>
      <c r="G7" s="1" t="s">
        <v>340</v>
      </c>
      <c r="H7" s="1" t="s">
        <v>341</v>
      </c>
      <c r="I7" s="1" t="s">
        <v>342</v>
      </c>
      <c r="J7" s="1" t="s">
        <v>343</v>
      </c>
      <c r="K7" s="1" t="s">
        <v>344</v>
      </c>
      <c r="L7" s="1" t="s">
        <v>345</v>
      </c>
      <c r="M7" s="1" t="s">
        <v>346</v>
      </c>
      <c r="N7" s="1" t="s">
        <v>347</v>
      </c>
      <c r="R7" s="8"/>
      <c r="S7" s="8"/>
    </row>
    <row r="8" spans="1:19" ht="18" x14ac:dyDescent="0.2">
      <c r="A8" s="1" t="s">
        <v>108</v>
      </c>
      <c r="B8" s="1" t="s">
        <v>348</v>
      </c>
      <c r="C8" s="1">
        <v>0.5</v>
      </c>
      <c r="D8" s="1" t="s">
        <v>349</v>
      </c>
      <c r="E8" s="1" t="s">
        <v>350</v>
      </c>
      <c r="F8" s="1">
        <v>-0.1</v>
      </c>
      <c r="G8" s="1">
        <v>0.1</v>
      </c>
      <c r="H8" s="1">
        <v>-0.2</v>
      </c>
      <c r="I8" s="1" t="s">
        <v>317</v>
      </c>
      <c r="J8" s="1">
        <v>-0.1</v>
      </c>
      <c r="K8" s="1">
        <v>0.4</v>
      </c>
      <c r="L8" s="1">
        <v>-0.01</v>
      </c>
      <c r="M8" s="1" t="s">
        <v>351</v>
      </c>
      <c r="N8" s="1">
        <v>-0.1</v>
      </c>
      <c r="R8" s="8"/>
      <c r="S8" s="8"/>
    </row>
    <row r="9" spans="1:19" x14ac:dyDescent="0.2">
      <c r="A9" s="1"/>
      <c r="B9" s="1" t="s">
        <v>352</v>
      </c>
      <c r="C9" s="1" t="s">
        <v>353</v>
      </c>
      <c r="D9" s="1" t="s">
        <v>354</v>
      </c>
      <c r="E9" s="1" t="s">
        <v>355</v>
      </c>
      <c r="F9" s="1" t="s">
        <v>88</v>
      </c>
      <c r="G9" s="1" t="s">
        <v>132</v>
      </c>
      <c r="H9" s="1" t="s">
        <v>356</v>
      </c>
      <c r="I9" s="1" t="s">
        <v>357</v>
      </c>
      <c r="J9" s="1" t="s">
        <v>358</v>
      </c>
      <c r="K9" s="1" t="s">
        <v>359</v>
      </c>
      <c r="L9" s="1" t="s">
        <v>110</v>
      </c>
      <c r="M9" s="1" t="s">
        <v>360</v>
      </c>
      <c r="N9" s="1" t="s">
        <v>361</v>
      </c>
      <c r="R9" s="8"/>
      <c r="S9" s="8"/>
    </row>
    <row r="10" spans="1:19" ht="18" x14ac:dyDescent="0.2">
      <c r="A10" s="1" t="s">
        <v>109</v>
      </c>
      <c r="B10" s="1" t="s">
        <v>362</v>
      </c>
      <c r="C10" s="1" t="s">
        <v>363</v>
      </c>
      <c r="D10" s="1" t="s">
        <v>364</v>
      </c>
      <c r="E10" s="1" t="s">
        <v>365</v>
      </c>
      <c r="F10" s="1" t="s">
        <v>366</v>
      </c>
      <c r="G10" s="1" t="s">
        <v>367</v>
      </c>
      <c r="H10" s="1" t="s">
        <v>368</v>
      </c>
      <c r="I10" s="1" t="s">
        <v>369</v>
      </c>
      <c r="J10" s="1" t="s">
        <v>370</v>
      </c>
      <c r="K10" s="1" t="s">
        <v>371</v>
      </c>
      <c r="L10" s="1">
        <v>3.7</v>
      </c>
      <c r="M10" s="1" t="s">
        <v>372</v>
      </c>
      <c r="N10" s="1" t="s">
        <v>373</v>
      </c>
      <c r="R10" s="8"/>
      <c r="S10" s="8"/>
    </row>
    <row r="11" spans="1:19" x14ac:dyDescent="0.2">
      <c r="A11" s="1"/>
      <c r="B11" s="1" t="s">
        <v>374</v>
      </c>
      <c r="C11" s="1" t="s">
        <v>375</v>
      </c>
      <c r="D11" s="1" t="s">
        <v>376</v>
      </c>
      <c r="E11" s="1" t="s">
        <v>377</v>
      </c>
      <c r="F11" s="1" t="s">
        <v>378</v>
      </c>
      <c r="G11" s="1" t="s">
        <v>379</v>
      </c>
      <c r="H11" s="1" t="s">
        <v>380</v>
      </c>
      <c r="I11" s="1" t="s">
        <v>381</v>
      </c>
      <c r="J11" s="1" t="s">
        <v>382</v>
      </c>
      <c r="K11" s="1" t="s">
        <v>383</v>
      </c>
      <c r="L11" s="1" t="s">
        <v>384</v>
      </c>
      <c r="M11" s="1" t="s">
        <v>385</v>
      </c>
      <c r="N11" s="1" t="s">
        <v>386</v>
      </c>
      <c r="R11" s="8"/>
      <c r="S11" s="8"/>
    </row>
    <row r="12" spans="1:19" x14ac:dyDescent="0.2">
      <c r="A12" s="1" t="s">
        <v>20</v>
      </c>
      <c r="B12" s="3">
        <v>2988</v>
      </c>
      <c r="C12" s="3">
        <v>2988</v>
      </c>
      <c r="D12" s="3">
        <v>2988</v>
      </c>
      <c r="E12" s="3">
        <v>2988</v>
      </c>
      <c r="F12" s="3">
        <v>2988</v>
      </c>
      <c r="G12" s="3">
        <v>2988</v>
      </c>
      <c r="H12" s="3">
        <v>2988</v>
      </c>
      <c r="I12" s="3">
        <v>2988</v>
      </c>
      <c r="J12" s="3">
        <v>2988</v>
      </c>
      <c r="K12" s="3">
        <v>2988</v>
      </c>
      <c r="L12" s="3">
        <v>2988</v>
      </c>
      <c r="M12" s="3">
        <v>2988</v>
      </c>
      <c r="N12" s="3">
        <v>2988</v>
      </c>
      <c r="R12" s="8"/>
      <c r="S12" s="8"/>
    </row>
    <row r="13" spans="1:19" x14ac:dyDescent="0.2">
      <c r="A13" s="1" t="s">
        <v>21</v>
      </c>
      <c r="B13" s="4">
        <v>-4638.7</v>
      </c>
      <c r="C13" s="4">
        <v>-5461.1</v>
      </c>
      <c r="D13" s="4">
        <v>-3329.6</v>
      </c>
      <c r="E13" s="4">
        <v>-3723.1</v>
      </c>
      <c r="F13" s="4">
        <v>-4336.8999999999996</v>
      </c>
      <c r="G13" s="4">
        <v>-4059.6</v>
      </c>
      <c r="H13" s="4">
        <v>-4629.7</v>
      </c>
      <c r="I13" s="4">
        <v>-5206.8</v>
      </c>
      <c r="J13" s="4">
        <v>-4539</v>
      </c>
      <c r="K13" s="4">
        <v>-5339.4</v>
      </c>
      <c r="L13" s="4">
        <v>-2635.3</v>
      </c>
      <c r="M13" s="4">
        <v>-4407.5</v>
      </c>
      <c r="N13" s="4">
        <v>-4622.8</v>
      </c>
      <c r="R13" s="8"/>
      <c r="S13" s="8"/>
    </row>
    <row r="14" spans="1:19" x14ac:dyDescent="0.2">
      <c r="A14" s="1" t="s">
        <v>22</v>
      </c>
      <c r="B14" s="4">
        <v>10227.299999999999</v>
      </c>
      <c r="C14" s="4">
        <v>11872.2</v>
      </c>
      <c r="D14" s="4">
        <v>7609.2</v>
      </c>
      <c r="E14" s="4">
        <v>8396.2999999999993</v>
      </c>
      <c r="F14" s="4">
        <v>9623.9</v>
      </c>
      <c r="G14" s="4">
        <v>9069.2999999999993</v>
      </c>
      <c r="H14" s="4">
        <v>10209.5</v>
      </c>
      <c r="I14" s="4">
        <v>11363.6</v>
      </c>
      <c r="J14" s="4">
        <v>10028</v>
      </c>
      <c r="K14" s="4">
        <v>11628.8</v>
      </c>
      <c r="L14" s="4">
        <v>6220.7</v>
      </c>
      <c r="M14" s="4">
        <v>9765</v>
      </c>
      <c r="N14" s="4">
        <v>10195.700000000001</v>
      </c>
    </row>
    <row r="15" spans="1:19" x14ac:dyDescent="0.2">
      <c r="A15" s="1"/>
    </row>
    <row r="16" spans="1:19" ht="18" x14ac:dyDescent="0.2">
      <c r="A16" s="2" t="s">
        <v>23</v>
      </c>
      <c r="B16" s="5" t="s">
        <v>24</v>
      </c>
    </row>
    <row r="20" spans="1:14" x14ac:dyDescent="0.2">
      <c r="A20" s="1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</row>
    <row r="21" spans="1:14" x14ac:dyDescent="0.2">
      <c r="A21" s="1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</row>
    <row r="22" spans="1:14" ht="18" x14ac:dyDescent="0.2">
      <c r="A22" s="2"/>
      <c r="B22" s="5"/>
    </row>
    <row r="28" spans="1:14" x14ac:dyDescent="0.2">
      <c r="B28" s="1" t="s">
        <v>0</v>
      </c>
      <c r="C28" s="1" t="s">
        <v>1</v>
      </c>
      <c r="D28" s="1" t="s">
        <v>2</v>
      </c>
      <c r="E28" s="1" t="s">
        <v>3</v>
      </c>
      <c r="F28" s="1" t="s">
        <v>4</v>
      </c>
      <c r="G28" s="1" t="s">
        <v>5</v>
      </c>
      <c r="H28" s="1" t="s">
        <v>6</v>
      </c>
      <c r="I28" s="1" t="s">
        <v>7</v>
      </c>
      <c r="J28" s="1" t="s">
        <v>8</v>
      </c>
      <c r="K28" s="1" t="s">
        <v>9</v>
      </c>
      <c r="L28" s="1" t="s">
        <v>10</v>
      </c>
      <c r="M28" s="1" t="s">
        <v>11</v>
      </c>
      <c r="N28" s="1" t="s">
        <v>12</v>
      </c>
    </row>
    <row r="29" spans="1:14" x14ac:dyDescent="0.2">
      <c r="A29" s="1"/>
      <c r="B29" s="1">
        <v>-42.7</v>
      </c>
      <c r="C29" s="1">
        <v>-33.200000000000003</v>
      </c>
      <c r="D29" s="1">
        <v>-16.399999999999999</v>
      </c>
      <c r="E29" s="1">
        <v>14.1</v>
      </c>
      <c r="F29" s="1">
        <v>-65.2</v>
      </c>
      <c r="G29" s="1"/>
      <c r="H29" s="1"/>
      <c r="I29" s="1">
        <v>-42.4</v>
      </c>
      <c r="J29" s="1">
        <v>-32.9</v>
      </c>
      <c r="K29" s="1">
        <v>-55.5</v>
      </c>
      <c r="L29" s="1">
        <v>-12.6</v>
      </c>
      <c r="M29" s="1">
        <v>-36.700000000000003</v>
      </c>
      <c r="N29" s="1">
        <v>-46.6</v>
      </c>
    </row>
    <row r="30" spans="1:14" x14ac:dyDescent="0.2">
      <c r="A30" s="1"/>
      <c r="B30" s="19">
        <f>AVERAGE(B33:B34)</f>
        <v>419.90000000000003</v>
      </c>
      <c r="C30" s="19">
        <f t="shared" ref="C30:N30" si="0">AVERAGE(C33:C34)</f>
        <v>51.6</v>
      </c>
      <c r="D30" s="19">
        <f t="shared" si="0"/>
        <v>31</v>
      </c>
      <c r="E30" s="19">
        <f t="shared" si="0"/>
        <v>8.6</v>
      </c>
      <c r="F30" s="19">
        <f t="shared" si="0"/>
        <v>31.35</v>
      </c>
      <c r="G30" s="19">
        <f t="shared" si="0"/>
        <v>8.25</v>
      </c>
      <c r="H30" s="19">
        <f t="shared" si="0"/>
        <v>8.85</v>
      </c>
      <c r="I30" s="19">
        <f t="shared" si="0"/>
        <v>13.6</v>
      </c>
      <c r="J30" s="19">
        <f t="shared" si="0"/>
        <v>11.149999999999999</v>
      </c>
      <c r="K30" s="19">
        <f t="shared" si="0"/>
        <v>39.200000000000003</v>
      </c>
      <c r="L30" s="19">
        <f t="shared" si="0"/>
        <v>14.549999999999999</v>
      </c>
      <c r="M30" s="19">
        <f t="shared" si="0"/>
        <v>12.75</v>
      </c>
      <c r="N30" s="19">
        <f t="shared" si="0"/>
        <v>10.8</v>
      </c>
    </row>
    <row r="31" spans="1:14" x14ac:dyDescent="0.2">
      <c r="A31" s="1"/>
      <c r="B31" s="10">
        <f>B29/100*B30</f>
        <v>-179.29730000000004</v>
      </c>
      <c r="C31" s="10">
        <f t="shared" ref="C31:N31" si="1">C29/100*C30</f>
        <v>-17.1312</v>
      </c>
      <c r="D31" s="10">
        <f t="shared" si="1"/>
        <v>-5.0839999999999996</v>
      </c>
      <c r="E31" s="10">
        <f t="shared" si="1"/>
        <v>1.2125999999999999</v>
      </c>
      <c r="F31" s="10">
        <f t="shared" si="1"/>
        <v>-20.440200000000001</v>
      </c>
      <c r="G31" s="10">
        <f t="shared" si="1"/>
        <v>0</v>
      </c>
      <c r="H31" s="10">
        <f t="shared" si="1"/>
        <v>0</v>
      </c>
      <c r="I31" s="10">
        <f t="shared" si="1"/>
        <v>-5.7664</v>
      </c>
      <c r="J31" s="10">
        <f t="shared" si="1"/>
        <v>-3.6683499999999989</v>
      </c>
      <c r="K31" s="10">
        <f t="shared" si="1"/>
        <v>-21.756000000000004</v>
      </c>
      <c r="L31" s="10">
        <f t="shared" si="1"/>
        <v>-1.8332999999999999</v>
      </c>
      <c r="M31" s="10">
        <f t="shared" si="1"/>
        <v>-4.6792500000000006</v>
      </c>
      <c r="N31" s="10">
        <f t="shared" si="1"/>
        <v>-5.0328000000000008</v>
      </c>
    </row>
    <row r="32" spans="1:14" x14ac:dyDescent="0.2">
      <c r="A32" s="1"/>
      <c r="B32" s="6"/>
      <c r="C32" s="22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</row>
    <row r="33" spans="1:15" x14ac:dyDescent="0.2">
      <c r="B33" s="15">
        <v>599.20000000000005</v>
      </c>
      <c r="C33" s="15">
        <v>79.900000000000006</v>
      </c>
      <c r="D33" s="15">
        <v>36.200000000000003</v>
      </c>
      <c r="E33" s="15">
        <v>12.6</v>
      </c>
      <c r="F33" s="15">
        <v>34.9</v>
      </c>
      <c r="G33" s="15">
        <v>13.6</v>
      </c>
      <c r="H33" s="15">
        <v>10.7</v>
      </c>
      <c r="I33" s="15">
        <v>16.2</v>
      </c>
      <c r="J33" s="15">
        <v>14.7</v>
      </c>
      <c r="K33" s="15">
        <v>62.2</v>
      </c>
      <c r="L33" s="15">
        <v>28.7</v>
      </c>
      <c r="M33" s="15">
        <v>18.600000000000001</v>
      </c>
      <c r="N33" s="15">
        <v>15</v>
      </c>
      <c r="O33" s="11" t="s">
        <v>57</v>
      </c>
    </row>
    <row r="34" spans="1:15" x14ac:dyDescent="0.2">
      <c r="B34" s="15">
        <v>240.6</v>
      </c>
      <c r="C34" s="15">
        <v>23.3</v>
      </c>
      <c r="D34" s="15">
        <v>25.8</v>
      </c>
      <c r="E34" s="15">
        <v>4.5999999999999996</v>
      </c>
      <c r="F34" s="15">
        <v>27.8</v>
      </c>
      <c r="G34" s="15">
        <v>2.9</v>
      </c>
      <c r="H34" s="15">
        <v>7</v>
      </c>
      <c r="I34" s="15">
        <v>11</v>
      </c>
      <c r="J34" s="15">
        <v>7.6</v>
      </c>
      <c r="K34" s="15">
        <v>16.2</v>
      </c>
      <c r="L34" s="15">
        <v>0.4</v>
      </c>
      <c r="M34" s="15">
        <v>6.9</v>
      </c>
      <c r="N34" s="15">
        <v>6.6</v>
      </c>
      <c r="O34" s="15"/>
    </row>
    <row r="35" spans="1:15" x14ac:dyDescent="0.2">
      <c r="N35" s="1"/>
    </row>
    <row r="36" spans="1:15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</row>
    <row r="37" spans="1:15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</row>
    <row r="38" spans="1:15" x14ac:dyDescent="0.2">
      <c r="A38" s="24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</row>
    <row r="39" spans="1:15" x14ac:dyDescent="0.2">
      <c r="A39" s="1"/>
      <c r="B39" s="2"/>
    </row>
    <row r="40" spans="1:15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</row>
    <row r="41" spans="1:15" x14ac:dyDescent="0.2">
      <c r="A41" s="1"/>
    </row>
    <row r="42" spans="1:15" x14ac:dyDescent="0.2">
      <c r="A42" s="1"/>
    </row>
    <row r="43" spans="1:15" x14ac:dyDescent="0.2">
      <c r="A43" s="1"/>
    </row>
    <row r="44" spans="1:15" x14ac:dyDescent="0.2">
      <c r="A44" s="1"/>
    </row>
    <row r="45" spans="1:15" x14ac:dyDescent="0.2">
      <c r="A45" s="1"/>
    </row>
    <row r="46" spans="1:15" x14ac:dyDescent="0.2">
      <c r="A46" s="1"/>
    </row>
    <row r="47" spans="1:15" x14ac:dyDescent="0.2">
      <c r="A47" s="1"/>
    </row>
    <row r="48" spans="1:15" x14ac:dyDescent="0.2">
      <c r="A48" s="1"/>
    </row>
    <row r="49" spans="1:2" x14ac:dyDescent="0.2">
      <c r="A49" s="1"/>
    </row>
    <row r="50" spans="1:2" x14ac:dyDescent="0.2">
      <c r="A50" s="1"/>
    </row>
    <row r="51" spans="1:2" x14ac:dyDescent="0.2">
      <c r="A51" s="1"/>
    </row>
    <row r="52" spans="1:2" x14ac:dyDescent="0.2">
      <c r="A52" s="1"/>
    </row>
    <row r="53" spans="1:2" x14ac:dyDescent="0.2">
      <c r="A53" s="1"/>
    </row>
    <row r="54" spans="1:2" ht="18" x14ac:dyDescent="0.2">
      <c r="A54" s="2"/>
      <c r="B54" s="5"/>
    </row>
  </sheetData>
  <mergeCells count="1">
    <mergeCell ref="A38:N38"/>
  </mergeCells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A1F2E-BB38-454E-9198-336032EF18EE}">
  <dimension ref="A1:Q55"/>
  <sheetViews>
    <sheetView workbookViewId="0">
      <selection activeCell="L2" sqref="L2"/>
    </sheetView>
  </sheetViews>
  <sheetFormatPr baseColWidth="10" defaultRowHeight="16" x14ac:dyDescent="0.2"/>
  <sheetData>
    <row r="1" spans="1:17" x14ac:dyDescent="0.2">
      <c r="A1" s="1"/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P1" s="8"/>
      <c r="Q1" s="8"/>
    </row>
    <row r="2" spans="1:17" ht="18" x14ac:dyDescent="0.2">
      <c r="A2" s="1" t="s">
        <v>104</v>
      </c>
      <c r="B2" s="1" t="s">
        <v>387</v>
      </c>
      <c r="C2" s="1" t="s">
        <v>388</v>
      </c>
      <c r="D2" s="1" t="s">
        <v>389</v>
      </c>
      <c r="E2" s="1" t="s">
        <v>390</v>
      </c>
      <c r="F2" s="1">
        <v>-0.6</v>
      </c>
      <c r="G2" s="1" t="s">
        <v>391</v>
      </c>
      <c r="H2" s="1" t="s">
        <v>392</v>
      </c>
      <c r="I2" s="1" t="s">
        <v>389</v>
      </c>
      <c r="J2" s="1" t="s">
        <v>27</v>
      </c>
      <c r="K2" s="1" t="s">
        <v>393</v>
      </c>
      <c r="L2" s="1" t="s">
        <v>394</v>
      </c>
      <c r="P2" s="8"/>
      <c r="Q2" s="8"/>
    </row>
    <row r="3" spans="1:17" x14ac:dyDescent="0.2">
      <c r="A3" s="1"/>
      <c r="B3" s="1" t="s">
        <v>395</v>
      </c>
      <c r="C3" s="1" t="s">
        <v>396</v>
      </c>
      <c r="D3" s="1" t="s">
        <v>397</v>
      </c>
      <c r="E3" s="1" t="s">
        <v>398</v>
      </c>
      <c r="F3" s="1" t="s">
        <v>399</v>
      </c>
      <c r="G3" s="1" t="s">
        <v>400</v>
      </c>
      <c r="H3" s="1" t="s">
        <v>401</v>
      </c>
      <c r="I3" s="1" t="s">
        <v>402</v>
      </c>
      <c r="J3" s="1" t="s">
        <v>36</v>
      </c>
      <c r="K3" s="1" t="s">
        <v>403</v>
      </c>
      <c r="L3" s="1" t="s">
        <v>404</v>
      </c>
      <c r="P3" s="8"/>
      <c r="Q3" s="8"/>
    </row>
    <row r="4" spans="1:17" ht="18" x14ac:dyDescent="0.2">
      <c r="A4" s="1" t="s">
        <v>105</v>
      </c>
      <c r="B4" s="1">
        <v>-0.02</v>
      </c>
      <c r="C4" s="1" t="s">
        <v>117</v>
      </c>
      <c r="D4" s="1">
        <v>-0.1</v>
      </c>
      <c r="E4" s="1" t="s">
        <v>31</v>
      </c>
      <c r="F4" s="1">
        <v>-0.01</v>
      </c>
      <c r="G4" s="1" t="s">
        <v>405</v>
      </c>
      <c r="H4" s="1" t="s">
        <v>51</v>
      </c>
      <c r="I4" s="1" t="s">
        <v>31</v>
      </c>
      <c r="J4" s="1" t="s">
        <v>39</v>
      </c>
      <c r="K4" s="1" t="s">
        <v>406</v>
      </c>
      <c r="L4" s="1" t="s">
        <v>31</v>
      </c>
      <c r="P4" s="8"/>
      <c r="Q4" s="8"/>
    </row>
    <row r="5" spans="1:17" x14ac:dyDescent="0.2">
      <c r="A5" s="1"/>
      <c r="B5" s="1" t="s">
        <v>119</v>
      </c>
      <c r="C5" s="1" t="s">
        <v>407</v>
      </c>
      <c r="D5" s="1" t="s">
        <v>408</v>
      </c>
      <c r="E5" s="1" t="s">
        <v>409</v>
      </c>
      <c r="F5" s="1" t="s">
        <v>410</v>
      </c>
      <c r="G5" s="1" t="s">
        <v>411</v>
      </c>
      <c r="H5" s="1" t="s">
        <v>412</v>
      </c>
      <c r="I5" s="1" t="s">
        <v>413</v>
      </c>
      <c r="J5" s="1" t="s">
        <v>414</v>
      </c>
      <c r="K5" s="1" t="s">
        <v>415</v>
      </c>
      <c r="L5" s="1" t="s">
        <v>409</v>
      </c>
      <c r="P5" s="8"/>
      <c r="Q5" s="8"/>
    </row>
    <row r="6" spans="1:17" ht="18" x14ac:dyDescent="0.2">
      <c r="A6" s="1" t="s">
        <v>107</v>
      </c>
      <c r="B6" s="1">
        <v>-0.3</v>
      </c>
      <c r="C6" s="1">
        <v>-0.1</v>
      </c>
      <c r="D6" s="1">
        <v>-0.7</v>
      </c>
      <c r="E6" s="1" t="s">
        <v>416</v>
      </c>
      <c r="F6" s="1">
        <v>-0.1</v>
      </c>
      <c r="G6" s="1" t="s">
        <v>417</v>
      </c>
      <c r="H6" s="1" t="s">
        <v>418</v>
      </c>
      <c r="I6" s="1">
        <v>-0.4</v>
      </c>
      <c r="J6" s="1" t="s">
        <v>405</v>
      </c>
      <c r="K6" s="1" t="s">
        <v>419</v>
      </c>
      <c r="L6" s="1" t="s">
        <v>106</v>
      </c>
      <c r="P6" s="8"/>
      <c r="Q6" s="8"/>
    </row>
    <row r="7" spans="1:17" x14ac:dyDescent="0.2">
      <c r="A7" s="1"/>
      <c r="B7" s="1" t="s">
        <v>420</v>
      </c>
      <c r="C7" s="1" t="s">
        <v>358</v>
      </c>
      <c r="D7" s="1" t="s">
        <v>421</v>
      </c>
      <c r="E7" s="1" t="s">
        <v>422</v>
      </c>
      <c r="F7" s="1" t="s">
        <v>423</v>
      </c>
      <c r="G7" s="1" t="s">
        <v>424</v>
      </c>
      <c r="H7" s="1" t="s">
        <v>425</v>
      </c>
      <c r="I7" s="1" t="s">
        <v>426</v>
      </c>
      <c r="J7" s="1" t="s">
        <v>411</v>
      </c>
      <c r="K7" s="1" t="s">
        <v>427</v>
      </c>
      <c r="L7" s="1" t="s">
        <v>138</v>
      </c>
      <c r="P7" s="8"/>
      <c r="Q7" s="8"/>
    </row>
    <row r="8" spans="1:17" s="8" customFormat="1" ht="18" x14ac:dyDescent="0.2">
      <c r="A8" s="1" t="s">
        <v>108</v>
      </c>
      <c r="B8" s="1" t="s">
        <v>27</v>
      </c>
      <c r="C8" s="1" t="s">
        <v>34</v>
      </c>
      <c r="D8" s="1" t="s">
        <v>129</v>
      </c>
      <c r="E8" s="1" t="s">
        <v>27</v>
      </c>
      <c r="F8" s="1" t="s">
        <v>428</v>
      </c>
      <c r="G8" s="1" t="s">
        <v>51</v>
      </c>
      <c r="H8" s="1" t="s">
        <v>16</v>
      </c>
      <c r="I8" s="1" t="s">
        <v>27</v>
      </c>
      <c r="J8" s="1" t="s">
        <v>118</v>
      </c>
      <c r="K8" s="1" t="s">
        <v>41</v>
      </c>
      <c r="L8" s="1" t="s">
        <v>27</v>
      </c>
    </row>
    <row r="9" spans="1:17" s="8" customFormat="1" x14ac:dyDescent="0.2">
      <c r="A9" s="1"/>
      <c r="B9" s="1" t="s">
        <v>36</v>
      </c>
      <c r="C9" s="1" t="s">
        <v>91</v>
      </c>
      <c r="D9" s="1" t="s">
        <v>429</v>
      </c>
      <c r="E9" s="1" t="s">
        <v>35</v>
      </c>
      <c r="F9" s="1" t="s">
        <v>52</v>
      </c>
      <c r="G9" s="1" t="s">
        <v>89</v>
      </c>
      <c r="H9" s="1" t="s">
        <v>412</v>
      </c>
      <c r="I9" s="1" t="s">
        <v>35</v>
      </c>
      <c r="J9" s="1" t="s">
        <v>120</v>
      </c>
      <c r="K9" s="1" t="s">
        <v>430</v>
      </c>
      <c r="L9" s="1" t="s">
        <v>36</v>
      </c>
    </row>
    <row r="10" spans="1:17" s="8" customFormat="1" ht="18" x14ac:dyDescent="0.2">
      <c r="A10" s="1" t="s">
        <v>109</v>
      </c>
      <c r="B10" s="1" t="s">
        <v>431</v>
      </c>
      <c r="C10" s="1" t="s">
        <v>432</v>
      </c>
      <c r="D10" s="1" t="s">
        <v>433</v>
      </c>
      <c r="E10" s="1" t="s">
        <v>434</v>
      </c>
      <c r="F10" s="1" t="s">
        <v>435</v>
      </c>
      <c r="G10" s="1" t="s">
        <v>436</v>
      </c>
      <c r="H10" s="1" t="s">
        <v>437</v>
      </c>
      <c r="I10" s="1" t="s">
        <v>438</v>
      </c>
      <c r="J10" s="1">
        <v>0.04</v>
      </c>
      <c r="K10" s="1" t="s">
        <v>439</v>
      </c>
      <c r="L10" s="1" t="s">
        <v>440</v>
      </c>
    </row>
    <row r="11" spans="1:17" s="8" customFormat="1" x14ac:dyDescent="0.2">
      <c r="A11" s="1"/>
      <c r="B11" s="1" t="s">
        <v>441</v>
      </c>
      <c r="C11" s="1" t="s">
        <v>442</v>
      </c>
      <c r="D11" s="1" t="s">
        <v>443</v>
      </c>
      <c r="E11" s="1" t="s">
        <v>444</v>
      </c>
      <c r="F11" s="1" t="s">
        <v>445</v>
      </c>
      <c r="G11" s="1" t="s">
        <v>446</v>
      </c>
      <c r="H11" s="1" t="s">
        <v>447</v>
      </c>
      <c r="I11" s="1" t="s">
        <v>448</v>
      </c>
      <c r="J11" s="1" t="s">
        <v>110</v>
      </c>
      <c r="K11" s="1" t="s">
        <v>449</v>
      </c>
      <c r="L11" s="1" t="s">
        <v>450</v>
      </c>
    </row>
    <row r="12" spans="1:17" s="8" customFormat="1" x14ac:dyDescent="0.2">
      <c r="A12" s="1" t="s">
        <v>20</v>
      </c>
      <c r="B12" s="3">
        <v>2988</v>
      </c>
      <c r="C12" s="3">
        <v>2988</v>
      </c>
      <c r="D12" s="3">
        <v>2988</v>
      </c>
      <c r="E12" s="3">
        <v>2988</v>
      </c>
      <c r="F12" s="3">
        <v>2988</v>
      </c>
      <c r="G12" s="3">
        <v>2988</v>
      </c>
      <c r="H12" s="3">
        <v>2988</v>
      </c>
      <c r="I12" s="3">
        <v>2988</v>
      </c>
      <c r="J12" s="3">
        <v>2988</v>
      </c>
      <c r="K12" s="3">
        <v>2988</v>
      </c>
      <c r="L12" s="3">
        <v>2988</v>
      </c>
    </row>
    <row r="13" spans="1:17" s="8" customFormat="1" x14ac:dyDescent="0.2">
      <c r="A13" s="1" t="s">
        <v>21</v>
      </c>
      <c r="B13" s="4">
        <v>1642.7</v>
      </c>
      <c r="C13" s="4">
        <v>5895.8</v>
      </c>
      <c r="D13" s="4">
        <v>1262.0999999999999</v>
      </c>
      <c r="E13" s="4">
        <v>2930.7</v>
      </c>
      <c r="F13" s="4">
        <v>2846.1</v>
      </c>
      <c r="G13" s="1">
        <v>-224.7</v>
      </c>
      <c r="H13" s="4">
        <v>1157.4000000000001</v>
      </c>
      <c r="I13" s="4">
        <v>2289.6999999999998</v>
      </c>
      <c r="J13" s="4">
        <v>9815.5</v>
      </c>
      <c r="K13" s="1">
        <v>-306.5</v>
      </c>
      <c r="L13" s="4">
        <v>2903.4</v>
      </c>
    </row>
    <row r="14" spans="1:17" s="8" customFormat="1" x14ac:dyDescent="0.2">
      <c r="A14" s="1" t="s">
        <v>22</v>
      </c>
      <c r="B14" s="4">
        <v>-2335.5</v>
      </c>
      <c r="C14" s="4">
        <v>-10841.6</v>
      </c>
      <c r="D14" s="4">
        <v>-1574.3</v>
      </c>
      <c r="E14" s="4">
        <v>-4911.3</v>
      </c>
      <c r="F14" s="4">
        <v>-4742.3</v>
      </c>
      <c r="G14" s="4">
        <v>1399.3</v>
      </c>
      <c r="H14" s="4">
        <v>-1364.9</v>
      </c>
      <c r="I14" s="4">
        <v>-3629.3</v>
      </c>
      <c r="J14" s="4">
        <v>-18680.900000000001</v>
      </c>
      <c r="K14" s="4">
        <v>1563.1</v>
      </c>
      <c r="L14" s="4">
        <v>-4856.8</v>
      </c>
    </row>
    <row r="15" spans="1:17" s="8" customFormat="1" x14ac:dyDescent="0.2">
      <c r="A15" s="1"/>
      <c r="B15"/>
      <c r="C15"/>
      <c r="D15"/>
      <c r="E15"/>
      <c r="F15"/>
      <c r="G15"/>
      <c r="H15"/>
      <c r="I15"/>
      <c r="J15"/>
      <c r="K15"/>
      <c r="L15"/>
    </row>
    <row r="16" spans="1:17" s="8" customFormat="1" ht="18" x14ac:dyDescent="0.2">
      <c r="A16" s="2" t="s">
        <v>23</v>
      </c>
      <c r="B16" s="5" t="s">
        <v>24</v>
      </c>
      <c r="C16"/>
      <c r="D16"/>
      <c r="E16"/>
      <c r="F16"/>
      <c r="G16"/>
      <c r="H16"/>
      <c r="I16"/>
      <c r="J16"/>
      <c r="K16"/>
      <c r="L16"/>
    </row>
    <row r="17" spans="1:12" s="8" customFormat="1" x14ac:dyDescent="0.2"/>
    <row r="18" spans="1:12" s="8" customFormat="1" x14ac:dyDescent="0.2"/>
    <row r="19" spans="1:12" s="8" customFormat="1" x14ac:dyDescent="0.2"/>
    <row r="20" spans="1:12" s="8" customFormat="1" x14ac:dyDescent="0.2"/>
    <row r="21" spans="1:12" s="8" customFormat="1" x14ac:dyDescent="0.2"/>
    <row r="25" spans="1:12" x14ac:dyDescent="0.2">
      <c r="B25" s="1" t="s">
        <v>1</v>
      </c>
      <c r="C25" s="1" t="s">
        <v>2</v>
      </c>
      <c r="D25" s="1" t="s">
        <v>3</v>
      </c>
      <c r="E25" s="1" t="s">
        <v>4</v>
      </c>
      <c r="F25" s="1" t="s">
        <v>5</v>
      </c>
      <c r="G25" s="1" t="s">
        <v>6</v>
      </c>
      <c r="H25" s="1" t="s">
        <v>8</v>
      </c>
      <c r="I25" s="1" t="s">
        <v>9</v>
      </c>
      <c r="J25" s="1" t="s">
        <v>10</v>
      </c>
      <c r="K25" s="1" t="s">
        <v>11</v>
      </c>
      <c r="L25" s="1" t="s">
        <v>12</v>
      </c>
    </row>
    <row r="26" spans="1:12" x14ac:dyDescent="0.2">
      <c r="A26" s="1"/>
      <c r="B26">
        <v>-2.8</v>
      </c>
      <c r="C26">
        <v>-0.7</v>
      </c>
      <c r="D26">
        <v>-5.0999999999999996</v>
      </c>
      <c r="E26">
        <v>-7</v>
      </c>
      <c r="F26" s="1"/>
      <c r="G26">
        <v>-5.3</v>
      </c>
      <c r="H26">
        <v>-7.7</v>
      </c>
      <c r="I26">
        <v>-5.0999999999999996</v>
      </c>
      <c r="J26">
        <v>-0.1</v>
      </c>
      <c r="K26">
        <v>-8.6999999999999993</v>
      </c>
      <c r="L26">
        <v>-4</v>
      </c>
    </row>
    <row r="27" spans="1:12" x14ac:dyDescent="0.2">
      <c r="A27" s="1"/>
      <c r="B27" s="21">
        <f t="shared" ref="B27:C27" si="0">AVERAGE(B31:B32)</f>
        <v>83.4</v>
      </c>
      <c r="C27" s="21">
        <f t="shared" si="0"/>
        <v>7.1000000000000005</v>
      </c>
      <c r="D27" s="21">
        <f>AVERAGE(D31:D32)</f>
        <v>221.3</v>
      </c>
      <c r="E27" s="21">
        <f t="shared" ref="E27:L27" si="1">AVERAGE(E31:E32)</f>
        <v>69.75</v>
      </c>
      <c r="F27" s="21">
        <f t="shared" si="1"/>
        <v>44.45</v>
      </c>
      <c r="G27" s="21">
        <f t="shared" si="1"/>
        <v>277.2</v>
      </c>
      <c r="H27" s="21">
        <f t="shared" si="1"/>
        <v>142.55000000000001</v>
      </c>
      <c r="I27" s="21">
        <f t="shared" si="1"/>
        <v>67.900000000000006</v>
      </c>
      <c r="J27" s="21">
        <f t="shared" si="1"/>
        <v>0.7</v>
      </c>
      <c r="K27" s="21">
        <f t="shared" si="1"/>
        <v>465.40000000000003</v>
      </c>
      <c r="L27" s="21">
        <f t="shared" si="1"/>
        <v>62.849999999999994</v>
      </c>
    </row>
    <row r="28" spans="1:12" x14ac:dyDescent="0.2">
      <c r="A28" s="1"/>
      <c r="B28" s="20">
        <f t="shared" ref="B28" si="2">B26/100*B27</f>
        <v>-2.3351999999999999</v>
      </c>
      <c r="C28" s="20">
        <f t="shared" ref="C28" si="3">C26/100*C27</f>
        <v>-4.9700000000000001E-2</v>
      </c>
      <c r="D28" s="20">
        <f>D26/100*D27</f>
        <v>-11.286300000000001</v>
      </c>
      <c r="E28" s="20">
        <f t="shared" ref="E28:L28" si="4">E26/100*E27</f>
        <v>-4.8825000000000003</v>
      </c>
      <c r="F28" s="20">
        <f t="shared" si="4"/>
        <v>0</v>
      </c>
      <c r="G28" s="20">
        <f t="shared" si="4"/>
        <v>-14.691599999999999</v>
      </c>
      <c r="H28" s="20">
        <f t="shared" si="4"/>
        <v>-10.97635</v>
      </c>
      <c r="I28" s="20">
        <f t="shared" si="4"/>
        <v>-3.4628999999999999</v>
      </c>
      <c r="J28" s="20">
        <f t="shared" si="4"/>
        <v>-6.9999999999999999E-4</v>
      </c>
      <c r="K28" s="20">
        <f t="shared" si="4"/>
        <v>-40.489800000000002</v>
      </c>
      <c r="L28" s="20">
        <f t="shared" si="4"/>
        <v>-2.5139999999999998</v>
      </c>
    </row>
    <row r="29" spans="1:12" x14ac:dyDescent="0.2">
      <c r="A29" s="1"/>
      <c r="L29" s="1"/>
    </row>
    <row r="30" spans="1:12" x14ac:dyDescent="0.2">
      <c r="A30" s="1"/>
      <c r="B30" s="6"/>
      <c r="C30" s="6"/>
      <c r="D30" s="6"/>
      <c r="E30" s="6"/>
      <c r="F30" s="6"/>
      <c r="G30" s="6"/>
      <c r="H30" s="6"/>
      <c r="I30" s="6"/>
      <c r="J30" s="6"/>
      <c r="K30" s="6"/>
      <c r="L30" s="1"/>
    </row>
    <row r="31" spans="1:12" x14ac:dyDescent="0.2">
      <c r="A31" s="1"/>
      <c r="B31" s="15">
        <v>104.7</v>
      </c>
      <c r="C31" s="15">
        <v>10.8</v>
      </c>
      <c r="D31" s="15">
        <v>274.60000000000002</v>
      </c>
      <c r="E31" s="15">
        <v>116.4</v>
      </c>
      <c r="F31" s="15">
        <v>47.4</v>
      </c>
      <c r="G31" s="15">
        <v>367.3</v>
      </c>
      <c r="H31" s="15">
        <v>214.4</v>
      </c>
      <c r="I31" s="15">
        <v>105.7</v>
      </c>
      <c r="J31" s="15">
        <v>1.4</v>
      </c>
      <c r="K31" s="15">
        <v>606.70000000000005</v>
      </c>
      <c r="L31" s="15">
        <v>89.6</v>
      </c>
    </row>
    <row r="32" spans="1:12" x14ac:dyDescent="0.2">
      <c r="A32" s="1"/>
      <c r="B32" s="15">
        <v>62.1</v>
      </c>
      <c r="C32" s="15">
        <v>3.4</v>
      </c>
      <c r="D32" s="15">
        <v>168</v>
      </c>
      <c r="E32" s="15">
        <v>23.1</v>
      </c>
      <c r="F32" s="15">
        <v>41.5</v>
      </c>
      <c r="G32" s="15">
        <v>187.1</v>
      </c>
      <c r="H32" s="15">
        <v>70.7</v>
      </c>
      <c r="I32" s="15">
        <v>30.1</v>
      </c>
      <c r="J32" s="15">
        <v>0</v>
      </c>
      <c r="K32" s="15">
        <v>324.10000000000002</v>
      </c>
      <c r="L32" s="15">
        <v>36.1</v>
      </c>
    </row>
    <row r="33" spans="1:12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x14ac:dyDescent="0.2">
      <c r="A35" s="1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</row>
    <row r="36" spans="1:12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</row>
    <row r="37" spans="1:12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1:12" x14ac:dyDescent="0.2">
      <c r="A38" s="24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</row>
    <row r="39" spans="1:12" x14ac:dyDescent="0.2">
      <c r="A39" s="1"/>
      <c r="B39" s="2"/>
    </row>
    <row r="40" spans="1:12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</row>
    <row r="41" spans="1:12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</row>
    <row r="42" spans="1:12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</row>
    <row r="43" spans="1:12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</row>
    <row r="44" spans="1:12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</row>
    <row r="45" spans="1:12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</row>
    <row r="46" spans="1:12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</row>
    <row r="47" spans="1:12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</row>
    <row r="48" spans="1:12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</row>
    <row r="49" spans="1:12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</row>
    <row r="50" spans="1:12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</row>
    <row r="51" spans="1:12" x14ac:dyDescent="0.2">
      <c r="A51" s="1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</row>
    <row r="52" spans="1:12" x14ac:dyDescent="0.2">
      <c r="A52" s="1"/>
      <c r="B52" s="4"/>
      <c r="C52" s="4"/>
      <c r="D52" s="4"/>
      <c r="E52" s="4"/>
      <c r="F52" s="4"/>
      <c r="G52" s="1"/>
      <c r="H52" s="4"/>
      <c r="I52" s="4"/>
      <c r="J52" s="4"/>
      <c r="K52" s="1"/>
      <c r="L52" s="4"/>
    </row>
    <row r="53" spans="1:12" x14ac:dyDescent="0.2">
      <c r="A53" s="1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</row>
    <row r="54" spans="1:12" x14ac:dyDescent="0.2">
      <c r="A54" s="1"/>
    </row>
    <row r="55" spans="1:12" ht="18" x14ac:dyDescent="0.2">
      <c r="A55" s="2"/>
      <c r="B55" s="5"/>
    </row>
  </sheetData>
  <mergeCells count="1">
    <mergeCell ref="A38:L38"/>
  </mergeCells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31D9E-4A45-E649-B218-6727AF052A89}">
  <dimension ref="A1:Q49"/>
  <sheetViews>
    <sheetView workbookViewId="0">
      <selection activeCell="A18" sqref="A18"/>
    </sheetView>
  </sheetViews>
  <sheetFormatPr baseColWidth="10" defaultRowHeight="16" x14ac:dyDescent="0.2"/>
  <sheetData>
    <row r="1" spans="1:17" x14ac:dyDescent="0.2">
      <c r="A1" s="1"/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</row>
    <row r="2" spans="1:17" ht="18" x14ac:dyDescent="0.2">
      <c r="A2" s="1" t="s">
        <v>104</v>
      </c>
      <c r="B2" s="1" t="s">
        <v>451</v>
      </c>
      <c r="C2" s="1" t="s">
        <v>452</v>
      </c>
      <c r="D2" s="1" t="s">
        <v>453</v>
      </c>
      <c r="E2" s="1" t="s">
        <v>454</v>
      </c>
      <c r="F2" s="1">
        <v>-11.9</v>
      </c>
      <c r="G2" s="1" t="s">
        <v>455</v>
      </c>
      <c r="H2" s="1" t="s">
        <v>456</v>
      </c>
      <c r="I2" s="1" t="s">
        <v>457</v>
      </c>
      <c r="J2" s="1" t="s">
        <v>458</v>
      </c>
      <c r="K2" s="1">
        <v>4.0999999999999996</v>
      </c>
      <c r="L2" s="1" t="s">
        <v>459</v>
      </c>
      <c r="P2" s="8"/>
      <c r="Q2" s="8"/>
    </row>
    <row r="3" spans="1:17" x14ac:dyDescent="0.2">
      <c r="A3" s="1"/>
      <c r="B3" s="1" t="s">
        <v>460</v>
      </c>
      <c r="C3" s="1" t="s">
        <v>461</v>
      </c>
      <c r="D3" s="1" t="s">
        <v>462</v>
      </c>
      <c r="E3" s="1" t="s">
        <v>463</v>
      </c>
      <c r="F3" s="1" t="s">
        <v>464</v>
      </c>
      <c r="G3" s="1" t="s">
        <v>465</v>
      </c>
      <c r="H3" s="1" t="s">
        <v>466</v>
      </c>
      <c r="I3" s="1" t="s">
        <v>467</v>
      </c>
      <c r="J3" s="1" t="s">
        <v>468</v>
      </c>
      <c r="K3" s="1" t="s">
        <v>469</v>
      </c>
      <c r="L3" s="1" t="s">
        <v>470</v>
      </c>
      <c r="P3" s="8"/>
      <c r="Q3" s="8"/>
    </row>
    <row r="4" spans="1:17" ht="18" x14ac:dyDescent="0.2">
      <c r="A4" s="1" t="s">
        <v>105</v>
      </c>
      <c r="B4" s="1">
        <v>-0.04</v>
      </c>
      <c r="C4" s="1" t="s">
        <v>471</v>
      </c>
      <c r="D4" s="1" t="s">
        <v>122</v>
      </c>
      <c r="E4" s="1">
        <v>0.1</v>
      </c>
      <c r="F4" s="1">
        <v>0.04</v>
      </c>
      <c r="G4" s="1">
        <v>0.1</v>
      </c>
      <c r="H4" s="1" t="s">
        <v>472</v>
      </c>
      <c r="I4" s="1">
        <v>0.1</v>
      </c>
      <c r="J4" s="1" t="s">
        <v>473</v>
      </c>
      <c r="K4" s="1" t="s">
        <v>17</v>
      </c>
      <c r="L4" s="1" t="s">
        <v>15</v>
      </c>
      <c r="P4" s="8"/>
      <c r="Q4" s="8"/>
    </row>
    <row r="5" spans="1:17" x14ac:dyDescent="0.2">
      <c r="A5" s="1"/>
      <c r="B5" s="1" t="s">
        <v>47</v>
      </c>
      <c r="C5" s="1" t="s">
        <v>474</v>
      </c>
      <c r="D5" s="1" t="s">
        <v>475</v>
      </c>
      <c r="E5" s="1" t="s">
        <v>45</v>
      </c>
      <c r="F5" s="1" t="s">
        <v>476</v>
      </c>
      <c r="G5" s="1" t="s">
        <v>45</v>
      </c>
      <c r="H5" s="1" t="s">
        <v>477</v>
      </c>
      <c r="I5" s="1" t="s">
        <v>478</v>
      </c>
      <c r="J5" s="1" t="s">
        <v>479</v>
      </c>
      <c r="K5" s="1" t="s">
        <v>480</v>
      </c>
      <c r="L5" s="1" t="s">
        <v>481</v>
      </c>
      <c r="P5" s="8"/>
      <c r="Q5" s="8"/>
    </row>
    <row r="6" spans="1:17" ht="18" x14ac:dyDescent="0.2">
      <c r="A6" s="1" t="s">
        <v>107</v>
      </c>
      <c r="B6" s="1" t="s">
        <v>482</v>
      </c>
      <c r="C6" s="1" t="s">
        <v>483</v>
      </c>
      <c r="D6" s="1" t="s">
        <v>484</v>
      </c>
      <c r="E6" s="1">
        <v>-0.9</v>
      </c>
      <c r="F6" s="1">
        <v>-14.8</v>
      </c>
      <c r="G6" s="1">
        <v>-1.4</v>
      </c>
      <c r="H6" s="1" t="s">
        <v>485</v>
      </c>
      <c r="I6" s="1">
        <v>-0.3</v>
      </c>
      <c r="J6" s="1" t="s">
        <v>486</v>
      </c>
      <c r="K6" s="1" t="s">
        <v>487</v>
      </c>
      <c r="L6" s="1">
        <v>-8.9</v>
      </c>
      <c r="P6" s="8"/>
      <c r="Q6" s="8"/>
    </row>
    <row r="7" spans="1:17" x14ac:dyDescent="0.2">
      <c r="A7" s="1"/>
      <c r="B7" s="1" t="s">
        <v>488</v>
      </c>
      <c r="C7" s="1" t="s">
        <v>489</v>
      </c>
      <c r="D7" s="1" t="s">
        <v>490</v>
      </c>
      <c r="E7" s="1" t="s">
        <v>491</v>
      </c>
      <c r="F7" s="1" t="s">
        <v>492</v>
      </c>
      <c r="G7" s="1" t="s">
        <v>493</v>
      </c>
      <c r="H7" s="1" t="s">
        <v>494</v>
      </c>
      <c r="I7" s="1" t="s">
        <v>495</v>
      </c>
      <c r="J7" s="1" t="s">
        <v>496</v>
      </c>
      <c r="K7" s="1" t="s">
        <v>497</v>
      </c>
      <c r="L7" s="1" t="s">
        <v>498</v>
      </c>
      <c r="P7" s="8"/>
      <c r="Q7" s="8"/>
    </row>
    <row r="8" spans="1:17" s="8" customFormat="1" ht="18" x14ac:dyDescent="0.2">
      <c r="A8" s="1" t="s">
        <v>108</v>
      </c>
      <c r="B8" s="1" t="s">
        <v>14</v>
      </c>
      <c r="C8" s="1" t="s">
        <v>49</v>
      </c>
      <c r="D8" s="1" t="s">
        <v>50</v>
      </c>
      <c r="E8" s="1" t="s">
        <v>123</v>
      </c>
      <c r="F8" s="1">
        <v>0.4</v>
      </c>
      <c r="G8" s="1" t="s">
        <v>40</v>
      </c>
      <c r="H8" s="1">
        <v>-0.2</v>
      </c>
      <c r="I8" s="1">
        <v>-0.2</v>
      </c>
      <c r="J8" s="1" t="s">
        <v>499</v>
      </c>
      <c r="K8" s="1">
        <v>0.1</v>
      </c>
      <c r="L8" s="1">
        <v>-0.01</v>
      </c>
    </row>
    <row r="9" spans="1:17" s="8" customFormat="1" x14ac:dyDescent="0.2">
      <c r="A9" s="1"/>
      <c r="B9" s="1" t="s">
        <v>500</v>
      </c>
      <c r="C9" s="1" t="s">
        <v>501</v>
      </c>
      <c r="D9" s="1" t="s">
        <v>502</v>
      </c>
      <c r="E9" s="1" t="s">
        <v>136</v>
      </c>
      <c r="F9" s="1" t="s">
        <v>359</v>
      </c>
      <c r="G9" s="1" t="s">
        <v>503</v>
      </c>
      <c r="H9" s="1" t="s">
        <v>113</v>
      </c>
      <c r="I9" s="1" t="s">
        <v>504</v>
      </c>
      <c r="J9" s="1" t="s">
        <v>505</v>
      </c>
      <c r="K9" s="1" t="s">
        <v>45</v>
      </c>
      <c r="L9" s="1" t="s">
        <v>506</v>
      </c>
    </row>
    <row r="10" spans="1:17" s="8" customFormat="1" ht="18" x14ac:dyDescent="0.2">
      <c r="A10" s="1" t="s">
        <v>109</v>
      </c>
      <c r="B10" s="1">
        <v>-1.4</v>
      </c>
      <c r="C10" s="1">
        <v>7.4</v>
      </c>
      <c r="D10" s="1">
        <v>2.7</v>
      </c>
      <c r="E10" s="1">
        <v>12.5</v>
      </c>
      <c r="F10" s="1" t="s">
        <v>507</v>
      </c>
      <c r="G10" s="1">
        <v>-0.2</v>
      </c>
      <c r="H10" s="1">
        <v>11.7</v>
      </c>
      <c r="I10" s="1" t="s">
        <v>508</v>
      </c>
      <c r="J10" s="1">
        <v>-13.2</v>
      </c>
      <c r="K10" s="1">
        <v>10.5</v>
      </c>
      <c r="L10" s="1" t="s">
        <v>509</v>
      </c>
    </row>
    <row r="11" spans="1:17" s="8" customFormat="1" x14ac:dyDescent="0.2">
      <c r="A11" s="1"/>
      <c r="B11" s="1" t="s">
        <v>510</v>
      </c>
      <c r="C11" s="1" t="s">
        <v>511</v>
      </c>
      <c r="D11" s="1" t="s">
        <v>512</v>
      </c>
      <c r="E11" s="1" t="s">
        <v>513</v>
      </c>
      <c r="F11" s="1" t="s">
        <v>514</v>
      </c>
      <c r="G11" s="1" t="s">
        <v>515</v>
      </c>
      <c r="H11" s="1" t="s">
        <v>516</v>
      </c>
      <c r="I11" s="1" t="s">
        <v>517</v>
      </c>
      <c r="J11" s="1" t="s">
        <v>518</v>
      </c>
      <c r="K11" s="1" t="s">
        <v>519</v>
      </c>
      <c r="L11" s="1" t="s">
        <v>520</v>
      </c>
    </row>
    <row r="12" spans="1:17" s="8" customFormat="1" x14ac:dyDescent="0.2">
      <c r="A12" s="1" t="s">
        <v>20</v>
      </c>
      <c r="B12" s="3">
        <v>2988</v>
      </c>
      <c r="C12" s="3">
        <v>2988</v>
      </c>
      <c r="D12" s="3">
        <v>2988</v>
      </c>
      <c r="E12" s="3">
        <v>2988</v>
      </c>
      <c r="F12" s="3">
        <v>2988</v>
      </c>
      <c r="G12" s="3">
        <v>2988</v>
      </c>
      <c r="H12" s="3">
        <v>2988</v>
      </c>
      <c r="I12" s="3">
        <v>2988</v>
      </c>
      <c r="J12" s="3">
        <v>2988</v>
      </c>
      <c r="K12" s="3">
        <v>2988</v>
      </c>
      <c r="L12" s="3">
        <v>2988</v>
      </c>
    </row>
    <row r="13" spans="1:17" s="8" customFormat="1" x14ac:dyDescent="0.2">
      <c r="A13" s="1" t="s">
        <v>21</v>
      </c>
      <c r="B13" s="4">
        <v>-3055.2</v>
      </c>
      <c r="C13" s="4">
        <v>-5776.6</v>
      </c>
      <c r="D13" s="1">
        <v>-859.4</v>
      </c>
      <c r="E13" s="4">
        <v>-2446.5</v>
      </c>
      <c r="F13" s="4">
        <v>-5379.1</v>
      </c>
      <c r="G13" s="4">
        <v>-2804.1</v>
      </c>
      <c r="H13" s="4">
        <v>-4162.7</v>
      </c>
      <c r="I13" s="4">
        <v>-5420.8</v>
      </c>
      <c r="J13" s="4">
        <v>-6736.3</v>
      </c>
      <c r="K13" s="4">
        <v>-3067</v>
      </c>
      <c r="L13" s="4">
        <v>-4278.8999999999996</v>
      </c>
    </row>
    <row r="14" spans="1:17" s="8" customFormat="1" x14ac:dyDescent="0.2">
      <c r="A14" s="1" t="s">
        <v>22</v>
      </c>
      <c r="B14" s="4">
        <v>7060.5</v>
      </c>
      <c r="C14" s="4">
        <v>12503.1</v>
      </c>
      <c r="D14" s="4">
        <v>2668.9</v>
      </c>
      <c r="E14" s="4">
        <v>5843</v>
      </c>
      <c r="F14" s="4">
        <v>11708.3</v>
      </c>
      <c r="G14" s="4">
        <v>6558.2</v>
      </c>
      <c r="H14" s="4">
        <v>9275.4</v>
      </c>
      <c r="I14" s="4">
        <v>11791.7</v>
      </c>
      <c r="J14" s="4">
        <v>14422.5</v>
      </c>
      <c r="K14" s="4">
        <v>7084</v>
      </c>
      <c r="L14" s="4">
        <v>9507.7999999999993</v>
      </c>
    </row>
    <row r="15" spans="1:17" s="8" customFormat="1" x14ac:dyDescent="0.2">
      <c r="A15" s="1"/>
      <c r="B15"/>
      <c r="C15"/>
      <c r="D15"/>
      <c r="E15"/>
      <c r="F15"/>
      <c r="G15"/>
      <c r="H15"/>
      <c r="I15"/>
      <c r="J15"/>
      <c r="K15"/>
      <c r="L15"/>
    </row>
    <row r="16" spans="1:17" s="8" customFormat="1" ht="18" x14ac:dyDescent="0.2">
      <c r="A16" s="2" t="s">
        <v>23</v>
      </c>
      <c r="B16" s="5" t="s">
        <v>24</v>
      </c>
      <c r="C16"/>
      <c r="D16"/>
      <c r="E16"/>
      <c r="F16"/>
      <c r="G16"/>
      <c r="H16"/>
      <c r="I16"/>
      <c r="J16"/>
      <c r="K16"/>
      <c r="L16"/>
    </row>
    <row r="17" spans="1:12" s="8" customFormat="1" x14ac:dyDescent="0.2"/>
    <row r="18" spans="1:12" x14ac:dyDescent="0.2">
      <c r="A18" s="1"/>
    </row>
    <row r="19" spans="1:12" x14ac:dyDescent="0.2">
      <c r="A19" s="1"/>
    </row>
    <row r="20" spans="1:12" x14ac:dyDescent="0.2">
      <c r="A20" s="1"/>
      <c r="B20" s="1" t="s">
        <v>1</v>
      </c>
      <c r="C20" s="1" t="s">
        <v>2</v>
      </c>
      <c r="D20" s="1" t="s">
        <v>3</v>
      </c>
      <c r="E20" s="1" t="s">
        <v>4</v>
      </c>
      <c r="F20" s="1" t="s">
        <v>5</v>
      </c>
      <c r="G20" s="1" t="s">
        <v>6</v>
      </c>
      <c r="H20" s="1" t="s">
        <v>8</v>
      </c>
      <c r="I20" s="1" t="s">
        <v>9</v>
      </c>
      <c r="J20" s="1" t="s">
        <v>10</v>
      </c>
      <c r="K20" s="1" t="s">
        <v>11</v>
      </c>
      <c r="L20" s="1" t="s">
        <v>12</v>
      </c>
    </row>
    <row r="21" spans="1:12" x14ac:dyDescent="0.2">
      <c r="A21" s="1"/>
      <c r="B21">
        <v>17.600000000000001</v>
      </c>
      <c r="C21">
        <v>75.099999999999994</v>
      </c>
      <c r="D21">
        <v>28.1</v>
      </c>
      <c r="E21">
        <v>17.100000000000001</v>
      </c>
      <c r="F21" s="1"/>
      <c r="G21">
        <v>49.2</v>
      </c>
      <c r="H21">
        <v>34.6</v>
      </c>
      <c r="I21">
        <v>-21.3</v>
      </c>
      <c r="J21">
        <v>76.400000000000006</v>
      </c>
      <c r="K21" s="1"/>
      <c r="L21">
        <v>-16.3</v>
      </c>
    </row>
    <row r="22" spans="1:12" x14ac:dyDescent="0.2">
      <c r="A22" s="1"/>
      <c r="B22" s="8">
        <f>AVERAGE(B25:B26)</f>
        <v>393.5</v>
      </c>
      <c r="C22" s="8">
        <f t="shared" ref="C22:L22" si="0">AVERAGE(C25:C26)</f>
        <v>1512.25</v>
      </c>
      <c r="D22" s="8">
        <f t="shared" si="0"/>
        <v>153.9</v>
      </c>
      <c r="E22" s="8">
        <f t="shared" si="0"/>
        <v>126.6</v>
      </c>
      <c r="F22" s="8">
        <f t="shared" si="0"/>
        <v>154.5</v>
      </c>
      <c r="G22" s="8">
        <f t="shared" si="0"/>
        <v>59.55</v>
      </c>
      <c r="H22" s="8">
        <f t="shared" si="0"/>
        <v>73.3</v>
      </c>
      <c r="I22" s="8">
        <f t="shared" si="0"/>
        <v>374.8</v>
      </c>
      <c r="J22" s="8">
        <f t="shared" si="0"/>
        <v>8853.5499999999993</v>
      </c>
      <c r="K22" s="8">
        <f t="shared" si="0"/>
        <v>27.05</v>
      </c>
      <c r="L22" s="8">
        <f t="shared" si="0"/>
        <v>132.4</v>
      </c>
    </row>
    <row r="23" spans="1:12" x14ac:dyDescent="0.2">
      <c r="A23" s="1"/>
      <c r="B23" s="19">
        <f>B21/100*B22</f>
        <v>69.256</v>
      </c>
      <c r="C23" s="19">
        <f t="shared" ref="C23:L23" si="1">C21/100*C22</f>
        <v>1135.6997499999998</v>
      </c>
      <c r="D23" s="19">
        <f t="shared" si="1"/>
        <v>43.245900000000006</v>
      </c>
      <c r="E23" s="19">
        <f t="shared" si="1"/>
        <v>21.648600000000002</v>
      </c>
      <c r="F23" s="19">
        <f t="shared" si="1"/>
        <v>0</v>
      </c>
      <c r="G23" s="19">
        <f t="shared" si="1"/>
        <v>29.2986</v>
      </c>
      <c r="H23" s="19">
        <f t="shared" si="1"/>
        <v>25.361800000000002</v>
      </c>
      <c r="I23" s="19">
        <f t="shared" si="1"/>
        <v>-79.832400000000007</v>
      </c>
      <c r="J23" s="19">
        <f t="shared" si="1"/>
        <v>6764.1121999999996</v>
      </c>
      <c r="K23" s="19">
        <f t="shared" si="1"/>
        <v>0</v>
      </c>
      <c r="L23" s="19">
        <f t="shared" si="1"/>
        <v>-21.581200000000003</v>
      </c>
    </row>
    <row r="24" spans="1:12" x14ac:dyDescent="0.2">
      <c r="A24" s="1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</row>
    <row r="25" spans="1:12" x14ac:dyDescent="0.2">
      <c r="A25" s="1"/>
      <c r="B25" s="15">
        <v>360.7</v>
      </c>
      <c r="C25" s="15">
        <v>1264.0999999999999</v>
      </c>
      <c r="D25" s="15">
        <v>138</v>
      </c>
      <c r="E25" s="15">
        <v>118.3</v>
      </c>
      <c r="F25" s="15">
        <v>166.4</v>
      </c>
      <c r="G25" s="15">
        <v>48.8</v>
      </c>
      <c r="H25" s="15">
        <v>57</v>
      </c>
      <c r="I25" s="15">
        <v>434.5</v>
      </c>
      <c r="J25" s="15">
        <v>7512.9</v>
      </c>
      <c r="K25" s="15">
        <v>27.8</v>
      </c>
      <c r="L25" s="15">
        <v>144.5</v>
      </c>
    </row>
    <row r="26" spans="1:12" x14ac:dyDescent="0.2">
      <c r="A26" s="1"/>
      <c r="B26" s="15">
        <v>426.3</v>
      </c>
      <c r="C26" s="15">
        <v>1760.4</v>
      </c>
      <c r="D26" s="15">
        <v>169.8</v>
      </c>
      <c r="E26" s="15">
        <v>134.9</v>
      </c>
      <c r="F26" s="15">
        <v>142.6</v>
      </c>
      <c r="G26" s="15">
        <v>70.3</v>
      </c>
      <c r="H26" s="15">
        <v>89.6</v>
      </c>
      <c r="I26" s="15">
        <v>315.10000000000002</v>
      </c>
      <c r="J26" s="15">
        <v>10194.200000000001</v>
      </c>
      <c r="K26" s="15">
        <v>26.3</v>
      </c>
      <c r="L26" s="15">
        <v>120.3</v>
      </c>
    </row>
    <row r="27" spans="1:12" x14ac:dyDescent="0.2">
      <c r="A27" s="1"/>
    </row>
    <row r="28" spans="1:12" x14ac:dyDescent="0.2">
      <c r="A28" s="1"/>
    </row>
    <row r="29" spans="1:12" x14ac:dyDescent="0.2">
      <c r="A29" s="1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</row>
    <row r="30" spans="1:12" x14ac:dyDescent="0.2">
      <c r="A30" s="1"/>
    </row>
    <row r="31" spans="1:12" x14ac:dyDescent="0.2">
      <c r="A31" s="1"/>
    </row>
    <row r="32" spans="1:12" x14ac:dyDescent="0.2">
      <c r="A32" s="24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</row>
    <row r="33" spans="1:12" x14ac:dyDescent="0.2">
      <c r="A33" s="1"/>
      <c r="B33" s="2"/>
    </row>
    <row r="34" spans="1:12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x14ac:dyDescent="0.2">
      <c r="A35" s="1"/>
    </row>
    <row r="36" spans="1:12" x14ac:dyDescent="0.2">
      <c r="A36" s="1"/>
    </row>
    <row r="37" spans="1:12" x14ac:dyDescent="0.2">
      <c r="A37" s="1"/>
    </row>
    <row r="38" spans="1:12" x14ac:dyDescent="0.2">
      <c r="A38" s="1"/>
    </row>
    <row r="39" spans="1:12" x14ac:dyDescent="0.2">
      <c r="A39" s="1"/>
    </row>
    <row r="40" spans="1:12" x14ac:dyDescent="0.2">
      <c r="A40" s="1"/>
    </row>
    <row r="41" spans="1:12" x14ac:dyDescent="0.2">
      <c r="A41" s="1"/>
    </row>
    <row r="42" spans="1:12" x14ac:dyDescent="0.2">
      <c r="A42" s="1"/>
    </row>
    <row r="43" spans="1:12" x14ac:dyDescent="0.2">
      <c r="A43" s="1"/>
    </row>
    <row r="44" spans="1:12" x14ac:dyDescent="0.2">
      <c r="A44" s="1"/>
    </row>
    <row r="45" spans="1:12" x14ac:dyDescent="0.2">
      <c r="A45" s="1"/>
    </row>
    <row r="46" spans="1:12" x14ac:dyDescent="0.2">
      <c r="A46" s="1"/>
    </row>
    <row r="47" spans="1:12" x14ac:dyDescent="0.2">
      <c r="A47" s="1"/>
    </row>
    <row r="48" spans="1:12" x14ac:dyDescent="0.2">
      <c r="A48" s="1"/>
    </row>
    <row r="49" spans="1:2" ht="18" x14ac:dyDescent="0.2">
      <c r="A49" s="2"/>
      <c r="B49" s="5"/>
    </row>
  </sheetData>
  <mergeCells count="1">
    <mergeCell ref="A32:L32"/>
  </mergeCells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71E29-36D5-0A47-903C-6BE407411CAD}">
  <dimension ref="A1:N40"/>
  <sheetViews>
    <sheetView workbookViewId="0">
      <selection activeCell="B20" sqref="B20"/>
    </sheetView>
  </sheetViews>
  <sheetFormatPr baseColWidth="10" defaultRowHeight="16" x14ac:dyDescent="0.2"/>
  <sheetData>
    <row r="1" spans="1:14" x14ac:dyDescent="0.2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ht="18" x14ac:dyDescent="0.2">
      <c r="A2" s="1" t="s">
        <v>104</v>
      </c>
      <c r="B2" s="1" t="s">
        <v>521</v>
      </c>
      <c r="C2" s="1" t="s">
        <v>522</v>
      </c>
      <c r="D2" s="1" t="s">
        <v>523</v>
      </c>
      <c r="E2" s="1" t="s">
        <v>524</v>
      </c>
      <c r="F2" s="1" t="s">
        <v>525</v>
      </c>
      <c r="G2" s="1">
        <v>3.6</v>
      </c>
      <c r="H2" s="1">
        <v>-2.8</v>
      </c>
      <c r="I2" s="1" t="s">
        <v>526</v>
      </c>
      <c r="J2" s="1" t="s">
        <v>527</v>
      </c>
      <c r="K2" s="1" t="s">
        <v>528</v>
      </c>
      <c r="L2" s="1" t="s">
        <v>529</v>
      </c>
      <c r="M2" s="1" t="s">
        <v>530</v>
      </c>
      <c r="N2" s="1" t="s">
        <v>531</v>
      </c>
    </row>
    <row r="3" spans="1:14" x14ac:dyDescent="0.2">
      <c r="A3" s="1"/>
      <c r="B3" s="1" t="s">
        <v>532</v>
      </c>
      <c r="C3" s="1" t="s">
        <v>533</v>
      </c>
      <c r="D3" s="1" t="s">
        <v>534</v>
      </c>
      <c r="E3" s="1" t="s">
        <v>535</v>
      </c>
      <c r="F3" s="1" t="s">
        <v>536</v>
      </c>
      <c r="G3" s="1" t="s">
        <v>537</v>
      </c>
      <c r="H3" s="1" t="s">
        <v>538</v>
      </c>
      <c r="I3" s="1" t="s">
        <v>539</v>
      </c>
      <c r="J3" s="1" t="s">
        <v>540</v>
      </c>
      <c r="K3" s="1" t="s">
        <v>541</v>
      </c>
      <c r="L3" s="1" t="s">
        <v>542</v>
      </c>
      <c r="M3" s="1" t="s">
        <v>543</v>
      </c>
      <c r="N3" s="1" t="s">
        <v>544</v>
      </c>
    </row>
    <row r="4" spans="1:14" ht="18" x14ac:dyDescent="0.2">
      <c r="A4" s="1" t="s">
        <v>105</v>
      </c>
      <c r="B4" s="1" t="s">
        <v>121</v>
      </c>
      <c r="C4" s="1" t="s">
        <v>545</v>
      </c>
      <c r="D4" s="1" t="s">
        <v>28</v>
      </c>
      <c r="E4" s="1" t="s">
        <v>30</v>
      </c>
      <c r="F4" s="1" t="s">
        <v>14</v>
      </c>
      <c r="G4" s="1">
        <v>-0.2</v>
      </c>
      <c r="H4" s="1" t="s">
        <v>15</v>
      </c>
      <c r="I4" s="1" t="s">
        <v>18</v>
      </c>
      <c r="J4" s="1" t="s">
        <v>546</v>
      </c>
      <c r="K4" s="1" t="s">
        <v>17</v>
      </c>
      <c r="L4" s="1">
        <v>-0.2</v>
      </c>
      <c r="M4" s="1" t="s">
        <v>19</v>
      </c>
      <c r="N4" s="1" t="s">
        <v>42</v>
      </c>
    </row>
    <row r="5" spans="1:14" x14ac:dyDescent="0.2">
      <c r="A5" s="1"/>
      <c r="B5" s="1" t="s">
        <v>547</v>
      </c>
      <c r="C5" s="1" t="s">
        <v>548</v>
      </c>
      <c r="D5" s="1" t="s">
        <v>29</v>
      </c>
      <c r="E5" s="1" t="s">
        <v>115</v>
      </c>
      <c r="F5" s="1" t="s">
        <v>124</v>
      </c>
      <c r="G5" s="1" t="s">
        <v>33</v>
      </c>
      <c r="H5" s="1" t="s">
        <v>549</v>
      </c>
      <c r="I5" s="1" t="s">
        <v>550</v>
      </c>
      <c r="J5" s="1" t="s">
        <v>551</v>
      </c>
      <c r="K5" s="1" t="s">
        <v>552</v>
      </c>
      <c r="L5" s="1" t="s">
        <v>114</v>
      </c>
      <c r="M5" s="1" t="s">
        <v>553</v>
      </c>
      <c r="N5" s="1" t="s">
        <v>549</v>
      </c>
    </row>
    <row r="6" spans="1:14" ht="18" x14ac:dyDescent="0.2">
      <c r="A6" s="1" t="s">
        <v>107</v>
      </c>
      <c r="B6" s="1">
        <v>5.9</v>
      </c>
      <c r="C6" s="1">
        <v>-10.5</v>
      </c>
      <c r="D6" s="1">
        <v>0.9</v>
      </c>
      <c r="E6" s="1">
        <v>5</v>
      </c>
      <c r="F6" s="1">
        <v>-10.9</v>
      </c>
      <c r="G6" s="1">
        <v>-8.8000000000000007</v>
      </c>
      <c r="H6" s="1" t="s">
        <v>554</v>
      </c>
      <c r="I6" s="1" t="s">
        <v>555</v>
      </c>
      <c r="J6" s="1">
        <v>2</v>
      </c>
      <c r="K6" s="1">
        <v>4.3</v>
      </c>
      <c r="L6" s="1" t="s">
        <v>556</v>
      </c>
      <c r="M6" s="1" t="s">
        <v>557</v>
      </c>
      <c r="N6" s="1" t="s">
        <v>453</v>
      </c>
    </row>
    <row r="7" spans="1:14" x14ac:dyDescent="0.2">
      <c r="A7" s="1"/>
      <c r="B7" s="1" t="s">
        <v>558</v>
      </c>
      <c r="C7" s="1" t="s">
        <v>559</v>
      </c>
      <c r="D7" s="1" t="s">
        <v>560</v>
      </c>
      <c r="E7" s="1" t="s">
        <v>561</v>
      </c>
      <c r="F7" s="1" t="s">
        <v>562</v>
      </c>
      <c r="G7" s="1" t="s">
        <v>563</v>
      </c>
      <c r="H7" s="1" t="s">
        <v>564</v>
      </c>
      <c r="I7" s="1" t="s">
        <v>565</v>
      </c>
      <c r="J7" s="1" t="s">
        <v>566</v>
      </c>
      <c r="K7" s="1" t="s">
        <v>567</v>
      </c>
      <c r="L7" s="1" t="s">
        <v>568</v>
      </c>
      <c r="M7" s="1" t="s">
        <v>569</v>
      </c>
      <c r="N7" s="1" t="s">
        <v>570</v>
      </c>
    </row>
    <row r="8" spans="1:14" ht="18" x14ac:dyDescent="0.2">
      <c r="A8" s="1" t="s">
        <v>108</v>
      </c>
      <c r="B8" s="1" t="s">
        <v>571</v>
      </c>
      <c r="C8" s="1" t="s">
        <v>572</v>
      </c>
      <c r="D8" s="1">
        <v>-0.2</v>
      </c>
      <c r="E8" s="1" t="s">
        <v>573</v>
      </c>
      <c r="F8" s="1">
        <v>0.4</v>
      </c>
      <c r="G8" s="1">
        <v>0.1</v>
      </c>
      <c r="H8" s="1">
        <v>-0.03</v>
      </c>
      <c r="I8" s="1">
        <v>0.1</v>
      </c>
      <c r="J8" s="1">
        <v>-0.1</v>
      </c>
      <c r="K8" s="1">
        <v>0.5</v>
      </c>
      <c r="L8" s="1">
        <v>0.01</v>
      </c>
      <c r="M8" s="1" t="s">
        <v>388</v>
      </c>
      <c r="N8" s="1">
        <v>0.4</v>
      </c>
    </row>
    <row r="9" spans="1:14" x14ac:dyDescent="0.2">
      <c r="A9" s="1"/>
      <c r="B9" s="1" t="s">
        <v>574</v>
      </c>
      <c r="C9" s="1" t="s">
        <v>575</v>
      </c>
      <c r="D9" s="1" t="s">
        <v>113</v>
      </c>
      <c r="E9" s="1" t="s">
        <v>352</v>
      </c>
      <c r="F9" s="1" t="s">
        <v>576</v>
      </c>
      <c r="G9" s="1" t="s">
        <v>577</v>
      </c>
      <c r="H9" s="1" t="s">
        <v>87</v>
      </c>
      <c r="I9" s="1" t="s">
        <v>578</v>
      </c>
      <c r="J9" s="1" t="s">
        <v>579</v>
      </c>
      <c r="K9" s="1" t="s">
        <v>128</v>
      </c>
      <c r="L9" s="1" t="s">
        <v>110</v>
      </c>
      <c r="M9" s="1" t="s">
        <v>580</v>
      </c>
      <c r="N9" s="1" t="s">
        <v>581</v>
      </c>
    </row>
    <row r="10" spans="1:14" ht="18" x14ac:dyDescent="0.2">
      <c r="A10" s="1" t="s">
        <v>109</v>
      </c>
      <c r="B10" s="1" t="s">
        <v>582</v>
      </c>
      <c r="C10" s="1" t="s">
        <v>583</v>
      </c>
      <c r="D10" s="1" t="s">
        <v>584</v>
      </c>
      <c r="E10" s="1" t="s">
        <v>585</v>
      </c>
      <c r="F10" s="1" t="s">
        <v>586</v>
      </c>
      <c r="G10" s="1" t="s">
        <v>587</v>
      </c>
      <c r="H10" s="1" t="s">
        <v>588</v>
      </c>
      <c r="I10" s="1" t="s">
        <v>589</v>
      </c>
      <c r="J10" s="1" t="s">
        <v>590</v>
      </c>
      <c r="K10" s="1" t="s">
        <v>591</v>
      </c>
      <c r="L10" s="1">
        <v>4.4000000000000004</v>
      </c>
      <c r="M10" s="1" t="s">
        <v>592</v>
      </c>
      <c r="N10" s="1" t="s">
        <v>593</v>
      </c>
    </row>
    <row r="11" spans="1:14" x14ac:dyDescent="0.2">
      <c r="A11" s="1"/>
      <c r="B11" s="1" t="s">
        <v>594</v>
      </c>
      <c r="C11" s="1" t="s">
        <v>595</v>
      </c>
      <c r="D11" s="1" t="s">
        <v>596</v>
      </c>
      <c r="E11" s="1" t="s">
        <v>597</v>
      </c>
      <c r="F11" s="1" t="s">
        <v>598</v>
      </c>
      <c r="G11" s="1" t="s">
        <v>599</v>
      </c>
      <c r="H11" s="1" t="s">
        <v>600</v>
      </c>
      <c r="I11" s="1" t="s">
        <v>601</v>
      </c>
      <c r="J11" s="1" t="s">
        <v>602</v>
      </c>
      <c r="K11" s="1" t="s">
        <v>603</v>
      </c>
      <c r="L11" s="1" t="s">
        <v>604</v>
      </c>
      <c r="M11" s="1" t="s">
        <v>605</v>
      </c>
      <c r="N11" s="1" t="s">
        <v>606</v>
      </c>
    </row>
    <row r="12" spans="1:14" x14ac:dyDescent="0.2">
      <c r="A12" s="1" t="s">
        <v>20</v>
      </c>
      <c r="B12" s="3">
        <v>2683</v>
      </c>
      <c r="C12" s="3">
        <v>2683</v>
      </c>
      <c r="D12" s="3">
        <v>2683</v>
      </c>
      <c r="E12" s="3">
        <v>2683</v>
      </c>
      <c r="F12" s="3">
        <v>2683</v>
      </c>
      <c r="G12" s="3">
        <v>2683</v>
      </c>
      <c r="H12" s="3">
        <v>2683</v>
      </c>
      <c r="I12" s="3">
        <v>2683</v>
      </c>
      <c r="J12" s="3">
        <v>2683</v>
      </c>
      <c r="K12" s="3">
        <v>2683</v>
      </c>
      <c r="L12" s="3">
        <v>2683</v>
      </c>
      <c r="M12" s="3">
        <v>2683</v>
      </c>
      <c r="N12" s="3">
        <v>2683</v>
      </c>
    </row>
    <row r="13" spans="1:14" x14ac:dyDescent="0.2">
      <c r="A13" s="1" t="s">
        <v>21</v>
      </c>
      <c r="B13" s="4">
        <v>-4056.1</v>
      </c>
      <c r="C13" s="4">
        <v>-4797.3999999999996</v>
      </c>
      <c r="D13" s="4">
        <v>-2832.3</v>
      </c>
      <c r="E13" s="4">
        <v>-3176</v>
      </c>
      <c r="F13" s="4">
        <v>-3719.2</v>
      </c>
      <c r="G13" s="4">
        <v>-3537.3</v>
      </c>
      <c r="H13" s="4">
        <v>-4085.9</v>
      </c>
      <c r="I13" s="4">
        <v>-4565.6000000000004</v>
      </c>
      <c r="J13" s="4">
        <v>-3967.3</v>
      </c>
      <c r="K13" s="4">
        <v>-4744.3</v>
      </c>
      <c r="L13" s="4">
        <v>-2194.6999999999998</v>
      </c>
      <c r="M13" s="4">
        <v>-3801.8</v>
      </c>
      <c r="N13" s="4">
        <v>-4002.8</v>
      </c>
    </row>
    <row r="14" spans="1:14" x14ac:dyDescent="0.2">
      <c r="A14" s="1" t="s">
        <v>22</v>
      </c>
      <c r="B14" s="4">
        <v>9036.2000000000007</v>
      </c>
      <c r="C14" s="4">
        <v>10518.8</v>
      </c>
      <c r="D14" s="4">
        <v>6588.6</v>
      </c>
      <c r="E14" s="4">
        <v>7276.1</v>
      </c>
      <c r="F14" s="4">
        <v>8362.4</v>
      </c>
      <c r="G14" s="4">
        <v>7998.5</v>
      </c>
      <c r="H14" s="4">
        <v>9095.7999999999993</v>
      </c>
      <c r="I14" s="4">
        <v>10055.200000000001</v>
      </c>
      <c r="J14" s="4">
        <v>8858.7000000000007</v>
      </c>
      <c r="K14" s="4">
        <v>10412.6</v>
      </c>
      <c r="L14" s="4">
        <v>5313.5</v>
      </c>
      <c r="M14" s="4">
        <v>8527.6</v>
      </c>
      <c r="N14" s="4">
        <v>8929.7000000000007</v>
      </c>
    </row>
    <row r="15" spans="1:14" x14ac:dyDescent="0.2">
      <c r="A15" s="1"/>
    </row>
    <row r="16" spans="1:14" ht="18" x14ac:dyDescent="0.2">
      <c r="A16" s="2" t="s">
        <v>23</v>
      </c>
      <c r="B16" s="5" t="s">
        <v>24</v>
      </c>
    </row>
    <row r="17" spans="1:14" x14ac:dyDescent="0.2">
      <c r="A17" s="1"/>
    </row>
    <row r="18" spans="1:14" x14ac:dyDescent="0.2">
      <c r="A18" s="1"/>
    </row>
    <row r="19" spans="1:14" x14ac:dyDescent="0.2">
      <c r="A19" s="1"/>
    </row>
    <row r="20" spans="1:14" x14ac:dyDescent="0.2">
      <c r="A20" s="1"/>
    </row>
    <row r="21" spans="1:14" x14ac:dyDescent="0.2">
      <c r="A21" s="1"/>
    </row>
    <row r="22" spans="1:14" x14ac:dyDescent="0.2">
      <c r="A22" s="1"/>
    </row>
    <row r="23" spans="1:14" x14ac:dyDescent="0.2">
      <c r="A23" s="1"/>
    </row>
    <row r="24" spans="1:14" x14ac:dyDescent="0.2">
      <c r="A24" s="24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</row>
    <row r="25" spans="1:14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</row>
    <row r="26" spans="1:14" x14ac:dyDescent="0.2">
      <c r="A26" s="1"/>
    </row>
    <row r="27" spans="1:14" x14ac:dyDescent="0.2">
      <c r="A27" s="1"/>
    </row>
    <row r="28" spans="1:14" x14ac:dyDescent="0.2">
      <c r="A28" s="1"/>
    </row>
    <row r="29" spans="1:14" x14ac:dyDescent="0.2">
      <c r="A29" s="1"/>
    </row>
    <row r="30" spans="1:14" x14ac:dyDescent="0.2">
      <c r="A30" s="1"/>
    </row>
    <row r="31" spans="1:14" x14ac:dyDescent="0.2">
      <c r="A31" s="1"/>
    </row>
    <row r="32" spans="1:14" x14ac:dyDescent="0.2">
      <c r="A32" s="1"/>
    </row>
    <row r="33" spans="1:2" x14ac:dyDescent="0.2">
      <c r="A33" s="1"/>
    </row>
    <row r="34" spans="1:2" x14ac:dyDescent="0.2">
      <c r="A34" s="1"/>
    </row>
    <row r="35" spans="1:2" x14ac:dyDescent="0.2">
      <c r="A35" s="1"/>
    </row>
    <row r="36" spans="1:2" x14ac:dyDescent="0.2">
      <c r="A36" s="1"/>
    </row>
    <row r="37" spans="1:2" x14ac:dyDescent="0.2">
      <c r="A37" s="1"/>
    </row>
    <row r="38" spans="1:2" x14ac:dyDescent="0.2">
      <c r="A38" s="1"/>
    </row>
    <row r="39" spans="1:2" x14ac:dyDescent="0.2">
      <c r="A39" s="1"/>
    </row>
    <row r="40" spans="1:2" ht="18" x14ac:dyDescent="0.2">
      <c r="A40" s="2"/>
      <c r="B40" s="5"/>
    </row>
  </sheetData>
  <mergeCells count="1">
    <mergeCell ref="A24:N24"/>
  </mergeCells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73AB2-268A-3B42-8A2E-420C8CE5E3FF}">
  <dimension ref="A1:L37"/>
  <sheetViews>
    <sheetView workbookViewId="0">
      <selection activeCell="B3" sqref="B3:L12"/>
    </sheetView>
  </sheetViews>
  <sheetFormatPr baseColWidth="10" defaultRowHeight="16" x14ac:dyDescent="0.2"/>
  <sheetData>
    <row r="1" spans="1:12" ht="17" customHeight="1" x14ac:dyDescent="0.2">
      <c r="A1" s="24" t="s">
        <v>25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</row>
    <row r="2" spans="1:12" x14ac:dyDescent="0.2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</row>
    <row r="3" spans="1:12" ht="18" x14ac:dyDescent="0.2">
      <c r="A3" s="1" t="s">
        <v>104</v>
      </c>
      <c r="B3" s="1" t="s">
        <v>473</v>
      </c>
      <c r="C3" s="1" t="s">
        <v>129</v>
      </c>
      <c r="D3" s="1" t="s">
        <v>607</v>
      </c>
      <c r="E3" s="1" t="s">
        <v>608</v>
      </c>
      <c r="F3" s="1">
        <v>-0.7</v>
      </c>
      <c r="G3" s="1" t="s">
        <v>609</v>
      </c>
      <c r="H3" s="1" t="s">
        <v>610</v>
      </c>
      <c r="I3" s="1" t="s">
        <v>611</v>
      </c>
      <c r="J3" s="1" t="s">
        <v>27</v>
      </c>
      <c r="K3" s="1" t="s">
        <v>612</v>
      </c>
      <c r="L3" s="1" t="s">
        <v>613</v>
      </c>
    </row>
    <row r="4" spans="1:12" x14ac:dyDescent="0.2">
      <c r="A4" s="1"/>
      <c r="B4" s="1" t="s">
        <v>614</v>
      </c>
      <c r="C4" s="1" t="s">
        <v>615</v>
      </c>
      <c r="D4" s="1" t="s">
        <v>616</v>
      </c>
      <c r="E4" s="1" t="s">
        <v>617</v>
      </c>
      <c r="F4" s="1" t="s">
        <v>618</v>
      </c>
      <c r="G4" s="1" t="s">
        <v>619</v>
      </c>
      <c r="H4" s="1" t="s">
        <v>620</v>
      </c>
      <c r="I4" s="1" t="s">
        <v>621</v>
      </c>
      <c r="J4" s="1" t="s">
        <v>622</v>
      </c>
      <c r="K4" s="1" t="s">
        <v>623</v>
      </c>
      <c r="L4" s="1" t="s">
        <v>624</v>
      </c>
    </row>
    <row r="5" spans="1:12" ht="18" x14ac:dyDescent="0.2">
      <c r="A5" s="1" t="s">
        <v>105</v>
      </c>
      <c r="B5" s="1">
        <v>-0.02</v>
      </c>
      <c r="C5" s="1" t="s">
        <v>117</v>
      </c>
      <c r="D5" s="1" t="s">
        <v>46</v>
      </c>
      <c r="E5" s="1" t="s">
        <v>625</v>
      </c>
      <c r="F5" s="1">
        <v>2E-3</v>
      </c>
      <c r="G5" s="1" t="s">
        <v>405</v>
      </c>
      <c r="H5" s="1" t="s">
        <v>51</v>
      </c>
      <c r="I5" s="1" t="s">
        <v>31</v>
      </c>
      <c r="J5" s="1" t="s">
        <v>626</v>
      </c>
      <c r="K5" s="1" t="s">
        <v>627</v>
      </c>
      <c r="L5" s="1" t="s">
        <v>628</v>
      </c>
    </row>
    <row r="6" spans="1:12" ht="17" customHeight="1" x14ac:dyDescent="0.2">
      <c r="A6" s="1"/>
      <c r="B6" s="1" t="s">
        <v>135</v>
      </c>
      <c r="C6" s="1" t="s">
        <v>131</v>
      </c>
      <c r="D6" s="1" t="s">
        <v>629</v>
      </c>
      <c r="E6" s="1" t="s">
        <v>630</v>
      </c>
      <c r="F6" s="1" t="s">
        <v>631</v>
      </c>
      <c r="G6" s="1" t="s">
        <v>411</v>
      </c>
      <c r="H6" s="1" t="s">
        <v>36</v>
      </c>
      <c r="I6" s="1" t="s">
        <v>632</v>
      </c>
      <c r="J6" s="1" t="s">
        <v>633</v>
      </c>
      <c r="K6" s="1" t="s">
        <v>634</v>
      </c>
      <c r="L6" s="1" t="s">
        <v>635</v>
      </c>
    </row>
    <row r="7" spans="1:12" ht="18" x14ac:dyDescent="0.2">
      <c r="A7" s="1" t="s">
        <v>107</v>
      </c>
      <c r="B7" s="1">
        <v>-0.1</v>
      </c>
      <c r="C7" s="1">
        <v>-0.1</v>
      </c>
      <c r="D7" s="1">
        <v>0.6</v>
      </c>
      <c r="E7" s="1">
        <v>-0.9</v>
      </c>
      <c r="F7" s="1">
        <v>-0.6</v>
      </c>
      <c r="G7" s="1" t="s">
        <v>636</v>
      </c>
      <c r="H7" s="1">
        <v>-1.6</v>
      </c>
      <c r="I7" s="1">
        <v>0.04</v>
      </c>
      <c r="J7" s="1" t="s">
        <v>31</v>
      </c>
      <c r="K7" s="1" t="s">
        <v>637</v>
      </c>
      <c r="L7" s="1" t="s">
        <v>38</v>
      </c>
    </row>
    <row r="8" spans="1:12" x14ac:dyDescent="0.2">
      <c r="A8" s="1"/>
      <c r="B8" s="1" t="s">
        <v>638</v>
      </c>
      <c r="C8" s="1" t="s">
        <v>43</v>
      </c>
      <c r="D8" s="1" t="s">
        <v>639</v>
      </c>
      <c r="E8" s="1" t="s">
        <v>640</v>
      </c>
      <c r="F8" s="1" t="s">
        <v>641</v>
      </c>
      <c r="G8" s="1" t="s">
        <v>642</v>
      </c>
      <c r="H8" s="1" t="s">
        <v>643</v>
      </c>
      <c r="I8" s="1" t="s">
        <v>644</v>
      </c>
      <c r="J8" s="1" t="s">
        <v>32</v>
      </c>
      <c r="K8" s="1" t="s">
        <v>645</v>
      </c>
      <c r="L8" s="1" t="s">
        <v>646</v>
      </c>
    </row>
    <row r="9" spans="1:12" ht="18" x14ac:dyDescent="0.2">
      <c r="A9" s="1" t="s">
        <v>108</v>
      </c>
      <c r="B9" s="1" t="s">
        <v>50</v>
      </c>
      <c r="C9" s="1" t="s">
        <v>647</v>
      </c>
      <c r="D9" s="1" t="s">
        <v>16</v>
      </c>
      <c r="E9" s="1">
        <v>-0.02</v>
      </c>
      <c r="F9" s="1">
        <v>-0.01</v>
      </c>
      <c r="G9" s="1">
        <v>-0.03</v>
      </c>
      <c r="H9" s="1" t="s">
        <v>51</v>
      </c>
      <c r="I9" s="1">
        <v>-0.03</v>
      </c>
      <c r="J9" s="1">
        <v>-1E-3</v>
      </c>
      <c r="K9" s="1" t="s">
        <v>16</v>
      </c>
      <c r="L9" s="1" t="s">
        <v>648</v>
      </c>
    </row>
    <row r="10" spans="1:12" x14ac:dyDescent="0.2">
      <c r="A10" s="1"/>
      <c r="B10" s="1" t="s">
        <v>52</v>
      </c>
      <c r="C10" s="1" t="s">
        <v>649</v>
      </c>
      <c r="D10" s="1" t="s">
        <v>412</v>
      </c>
      <c r="E10" s="1" t="s">
        <v>650</v>
      </c>
      <c r="F10" s="1" t="s">
        <v>651</v>
      </c>
      <c r="G10" s="1" t="s">
        <v>48</v>
      </c>
      <c r="H10" s="1" t="s">
        <v>412</v>
      </c>
      <c r="I10" s="1" t="s">
        <v>652</v>
      </c>
      <c r="J10" s="1" t="s">
        <v>653</v>
      </c>
      <c r="K10" s="1" t="s">
        <v>137</v>
      </c>
      <c r="L10" s="1" t="s">
        <v>52</v>
      </c>
    </row>
    <row r="11" spans="1:12" ht="18" x14ac:dyDescent="0.2">
      <c r="A11" s="1" t="s">
        <v>109</v>
      </c>
      <c r="B11" s="1" t="s">
        <v>654</v>
      </c>
      <c r="C11" s="1" t="s">
        <v>655</v>
      </c>
      <c r="D11" s="1" t="s">
        <v>127</v>
      </c>
      <c r="E11" s="1" t="s">
        <v>656</v>
      </c>
      <c r="F11" s="1" t="s">
        <v>657</v>
      </c>
      <c r="G11" s="1" t="s">
        <v>658</v>
      </c>
      <c r="H11" s="1" t="s">
        <v>659</v>
      </c>
      <c r="I11" s="1" t="s">
        <v>660</v>
      </c>
      <c r="J11" s="1">
        <v>0.02</v>
      </c>
      <c r="K11" s="1" t="s">
        <v>661</v>
      </c>
      <c r="L11" s="1" t="s">
        <v>662</v>
      </c>
    </row>
    <row r="12" spans="1:12" x14ac:dyDescent="0.2">
      <c r="A12" s="1"/>
      <c r="B12" s="1" t="s">
        <v>663</v>
      </c>
      <c r="C12" s="1" t="s">
        <v>664</v>
      </c>
      <c r="D12" s="1" t="s">
        <v>665</v>
      </c>
      <c r="E12" s="1" t="s">
        <v>666</v>
      </c>
      <c r="F12" s="1" t="s">
        <v>667</v>
      </c>
      <c r="G12" s="1" t="s">
        <v>668</v>
      </c>
      <c r="H12" s="1" t="s">
        <v>669</v>
      </c>
      <c r="I12" s="1" t="s">
        <v>670</v>
      </c>
      <c r="J12" s="1" t="s">
        <v>48</v>
      </c>
      <c r="K12" s="1" t="s">
        <v>671</v>
      </c>
      <c r="L12" s="1" t="s">
        <v>672</v>
      </c>
    </row>
    <row r="13" spans="1:12" x14ac:dyDescent="0.2">
      <c r="A13" s="1" t="s">
        <v>20</v>
      </c>
      <c r="B13" s="3">
        <v>2683</v>
      </c>
      <c r="C13" s="3">
        <v>2683</v>
      </c>
      <c r="D13" s="3">
        <v>2683</v>
      </c>
      <c r="E13" s="3">
        <v>2683</v>
      </c>
      <c r="F13" s="3">
        <v>2683</v>
      </c>
      <c r="G13" s="3">
        <v>2683</v>
      </c>
      <c r="H13" s="3">
        <v>2683</v>
      </c>
      <c r="I13" s="3">
        <v>2683</v>
      </c>
      <c r="J13" s="3">
        <v>2683</v>
      </c>
      <c r="K13" s="3">
        <v>2683</v>
      </c>
      <c r="L13" s="3">
        <v>2683</v>
      </c>
    </row>
    <row r="14" spans="1:12" x14ac:dyDescent="0.2">
      <c r="A14" s="1" t="s">
        <v>21</v>
      </c>
      <c r="B14" s="4">
        <v>2159.8000000000002</v>
      </c>
      <c r="C14" s="4">
        <v>6138.8</v>
      </c>
      <c r="D14" s="4">
        <v>2031.5</v>
      </c>
      <c r="E14" s="4">
        <v>3232.3</v>
      </c>
      <c r="F14" s="4">
        <v>2938.2</v>
      </c>
      <c r="G14" s="1">
        <v>202.4</v>
      </c>
      <c r="H14" s="4">
        <v>1757.2</v>
      </c>
      <c r="I14" s="4">
        <v>2543.6999999999998</v>
      </c>
      <c r="J14" s="4">
        <v>11001.5</v>
      </c>
      <c r="K14" s="1">
        <v>371.6</v>
      </c>
      <c r="L14" s="4">
        <v>3391</v>
      </c>
    </row>
    <row r="15" spans="1:12" x14ac:dyDescent="0.2">
      <c r="A15" s="1" t="s">
        <v>22</v>
      </c>
      <c r="B15" s="4">
        <v>-3395.5</v>
      </c>
      <c r="C15" s="4">
        <v>-11353.5</v>
      </c>
      <c r="D15" s="4">
        <v>-3138.9</v>
      </c>
      <c r="E15" s="4">
        <v>-5540.7</v>
      </c>
      <c r="F15" s="4">
        <v>-4952.5</v>
      </c>
      <c r="G15" s="1">
        <v>519.29999999999995</v>
      </c>
      <c r="H15" s="4">
        <v>-2590.4</v>
      </c>
      <c r="I15" s="4">
        <v>-4163.3999999999996</v>
      </c>
      <c r="J15" s="4">
        <v>-21079.1</v>
      </c>
      <c r="K15" s="1">
        <v>180.7</v>
      </c>
      <c r="L15" s="4">
        <v>-5858</v>
      </c>
    </row>
    <row r="16" spans="1:12" x14ac:dyDescent="0.2">
      <c r="A16" s="1"/>
    </row>
    <row r="17" spans="1:12" ht="18" x14ac:dyDescent="0.2">
      <c r="A17" s="2" t="s">
        <v>23</v>
      </c>
      <c r="B17" s="5" t="s">
        <v>24</v>
      </c>
    </row>
    <row r="18" spans="1:12" x14ac:dyDescent="0.2">
      <c r="A18" s="1"/>
    </row>
    <row r="19" spans="1:12" x14ac:dyDescent="0.2">
      <c r="A19" s="1"/>
    </row>
    <row r="20" spans="1:12" x14ac:dyDescent="0.2">
      <c r="A20" s="1"/>
    </row>
    <row r="21" spans="1:12" x14ac:dyDescent="0.2">
      <c r="A21" s="24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</row>
    <row r="22" spans="1:12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</row>
    <row r="23" spans="1:12" x14ac:dyDescent="0.2">
      <c r="A23" s="1"/>
    </row>
    <row r="24" spans="1:12" x14ac:dyDescent="0.2">
      <c r="A24" s="1"/>
    </row>
    <row r="25" spans="1:12" x14ac:dyDescent="0.2">
      <c r="A25" s="1"/>
    </row>
    <row r="26" spans="1:12" x14ac:dyDescent="0.2">
      <c r="A26" s="1"/>
    </row>
    <row r="27" spans="1:12" x14ac:dyDescent="0.2">
      <c r="A27" s="1"/>
    </row>
    <row r="28" spans="1:12" x14ac:dyDescent="0.2">
      <c r="A28" s="1"/>
    </row>
    <row r="29" spans="1:12" x14ac:dyDescent="0.2">
      <c r="A29" s="1"/>
    </row>
    <row r="30" spans="1:12" x14ac:dyDescent="0.2">
      <c r="A30" s="1"/>
    </row>
    <row r="31" spans="1:12" x14ac:dyDescent="0.2">
      <c r="A31" s="1"/>
    </row>
    <row r="32" spans="1:12" x14ac:dyDescent="0.2">
      <c r="A32" s="1"/>
    </row>
    <row r="33" spans="1:2" x14ac:dyDescent="0.2">
      <c r="A33" s="1"/>
    </row>
    <row r="34" spans="1:2" x14ac:dyDescent="0.2">
      <c r="A34" s="1"/>
    </row>
    <row r="35" spans="1:2" x14ac:dyDescent="0.2">
      <c r="A35" s="1"/>
    </row>
    <row r="36" spans="1:2" x14ac:dyDescent="0.2">
      <c r="A36" s="1"/>
    </row>
    <row r="37" spans="1:2" ht="18" x14ac:dyDescent="0.2">
      <c r="A37" s="2"/>
      <c r="B37" s="5"/>
    </row>
  </sheetData>
  <mergeCells count="2">
    <mergeCell ref="A1:L1"/>
    <mergeCell ref="A21:L21"/>
  </mergeCells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AC5A4-F4F8-8246-9B43-122E0D11EFC7}">
  <dimension ref="A1:L39"/>
  <sheetViews>
    <sheetView workbookViewId="0">
      <selection activeCell="A20" sqref="A20:M39"/>
    </sheetView>
  </sheetViews>
  <sheetFormatPr baseColWidth="10" defaultRowHeight="16" x14ac:dyDescent="0.2"/>
  <sheetData>
    <row r="1" spans="1:12" ht="17" customHeight="1" x14ac:dyDescent="0.2">
      <c r="A1" s="24" t="s">
        <v>37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</row>
    <row r="2" spans="1:12" x14ac:dyDescent="0.2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</row>
    <row r="3" spans="1:12" ht="18" x14ac:dyDescent="0.2">
      <c r="A3" s="1" t="s">
        <v>104</v>
      </c>
      <c r="B3" s="1" t="s">
        <v>127</v>
      </c>
      <c r="C3" s="1" t="s">
        <v>673</v>
      </c>
      <c r="D3" s="1" t="s">
        <v>674</v>
      </c>
      <c r="E3" s="1" t="s">
        <v>433</v>
      </c>
      <c r="F3" s="1">
        <v>-11.1</v>
      </c>
      <c r="G3" s="1" t="s">
        <v>675</v>
      </c>
      <c r="H3" s="1" t="s">
        <v>676</v>
      </c>
      <c r="I3" s="1" t="s">
        <v>677</v>
      </c>
      <c r="J3" s="1" t="s">
        <v>678</v>
      </c>
      <c r="K3" s="1">
        <v>3.2</v>
      </c>
      <c r="L3" s="1" t="s">
        <v>679</v>
      </c>
    </row>
    <row r="4" spans="1:12" x14ac:dyDescent="0.2">
      <c r="A4" s="1"/>
      <c r="B4" s="1" t="s">
        <v>680</v>
      </c>
      <c r="C4" s="1" t="s">
        <v>681</v>
      </c>
      <c r="D4" s="1" t="s">
        <v>682</v>
      </c>
      <c r="E4" s="1" t="s">
        <v>683</v>
      </c>
      <c r="F4" s="1" t="s">
        <v>684</v>
      </c>
      <c r="G4" s="1" t="s">
        <v>685</v>
      </c>
      <c r="H4" s="1" t="s">
        <v>686</v>
      </c>
      <c r="I4" s="1" t="s">
        <v>687</v>
      </c>
      <c r="J4" s="1" t="s">
        <v>688</v>
      </c>
      <c r="K4" s="1" t="s">
        <v>689</v>
      </c>
      <c r="L4" s="1" t="s">
        <v>690</v>
      </c>
    </row>
    <row r="5" spans="1:12" ht="18" x14ac:dyDescent="0.2">
      <c r="A5" s="1" t="s">
        <v>105</v>
      </c>
      <c r="B5" s="1">
        <v>0.1</v>
      </c>
      <c r="C5" s="1" t="s">
        <v>691</v>
      </c>
      <c r="D5" s="1" t="s">
        <v>122</v>
      </c>
      <c r="E5" s="1">
        <v>0</v>
      </c>
      <c r="F5" s="1">
        <v>0.2</v>
      </c>
      <c r="G5" s="1">
        <v>0.1</v>
      </c>
      <c r="H5" s="1" t="s">
        <v>125</v>
      </c>
      <c r="I5" s="1">
        <v>0.1</v>
      </c>
      <c r="J5" s="1" t="s">
        <v>692</v>
      </c>
      <c r="K5" s="1" t="s">
        <v>17</v>
      </c>
      <c r="L5" s="1" t="s">
        <v>42</v>
      </c>
    </row>
    <row r="6" spans="1:12" ht="17" customHeight="1" x14ac:dyDescent="0.2">
      <c r="A6" s="1"/>
      <c r="B6" s="1" t="s">
        <v>90</v>
      </c>
      <c r="C6" s="1" t="s">
        <v>693</v>
      </c>
      <c r="D6" s="1" t="s">
        <v>694</v>
      </c>
      <c r="E6" s="1" t="s">
        <v>110</v>
      </c>
      <c r="F6" s="1" t="s">
        <v>695</v>
      </c>
      <c r="G6" s="1" t="s">
        <v>90</v>
      </c>
      <c r="H6" s="1" t="s">
        <v>696</v>
      </c>
      <c r="I6" s="1" t="s">
        <v>478</v>
      </c>
      <c r="J6" s="1" t="s">
        <v>697</v>
      </c>
      <c r="K6" s="1" t="s">
        <v>480</v>
      </c>
      <c r="L6" s="1" t="s">
        <v>698</v>
      </c>
    </row>
    <row r="7" spans="1:12" ht="18" x14ac:dyDescent="0.2">
      <c r="A7" s="1" t="s">
        <v>107</v>
      </c>
      <c r="B7" s="1" t="s">
        <v>699</v>
      </c>
      <c r="C7" s="1" t="s">
        <v>700</v>
      </c>
      <c r="D7" s="1" t="s">
        <v>701</v>
      </c>
      <c r="E7" s="1">
        <v>-1.5</v>
      </c>
      <c r="F7" s="1">
        <v>-17.7</v>
      </c>
      <c r="G7" s="1">
        <v>1.4</v>
      </c>
      <c r="H7" s="1" t="s">
        <v>702</v>
      </c>
      <c r="I7" s="1">
        <v>7</v>
      </c>
      <c r="J7" s="1" t="s">
        <v>703</v>
      </c>
      <c r="K7" s="1" t="s">
        <v>704</v>
      </c>
      <c r="L7" s="1">
        <v>-10.199999999999999</v>
      </c>
    </row>
    <row r="8" spans="1:12" x14ac:dyDescent="0.2">
      <c r="A8" s="1"/>
      <c r="B8" s="1" t="s">
        <v>705</v>
      </c>
      <c r="C8" s="1" t="s">
        <v>706</v>
      </c>
      <c r="D8" s="1" t="s">
        <v>707</v>
      </c>
      <c r="E8" s="1" t="s">
        <v>708</v>
      </c>
      <c r="F8" s="1" t="s">
        <v>709</v>
      </c>
      <c r="G8" s="1" t="s">
        <v>710</v>
      </c>
      <c r="H8" s="1" t="s">
        <v>711</v>
      </c>
      <c r="I8" s="1" t="s">
        <v>712</v>
      </c>
      <c r="J8" s="1" t="s">
        <v>713</v>
      </c>
      <c r="K8" s="1" t="s">
        <v>714</v>
      </c>
      <c r="L8" s="1" t="s">
        <v>715</v>
      </c>
    </row>
    <row r="9" spans="1:12" ht="18" x14ac:dyDescent="0.2">
      <c r="A9" s="1" t="s">
        <v>108</v>
      </c>
      <c r="B9" s="1" t="s">
        <v>406</v>
      </c>
      <c r="C9" s="1">
        <v>-0.7</v>
      </c>
      <c r="D9" s="1" t="s">
        <v>134</v>
      </c>
      <c r="E9" s="1" t="s">
        <v>40</v>
      </c>
      <c r="F9" s="1">
        <v>0.5</v>
      </c>
      <c r="G9" s="1" t="s">
        <v>349</v>
      </c>
      <c r="H9" s="1">
        <v>0.02</v>
      </c>
      <c r="I9" s="1">
        <v>-0.2</v>
      </c>
      <c r="J9" s="1" t="s">
        <v>655</v>
      </c>
      <c r="K9" s="1">
        <v>0.01</v>
      </c>
      <c r="L9" s="1">
        <v>0.2</v>
      </c>
    </row>
    <row r="10" spans="1:12" x14ac:dyDescent="0.2">
      <c r="A10" s="1"/>
      <c r="B10" s="1" t="s">
        <v>716</v>
      </c>
      <c r="C10" s="1" t="s">
        <v>717</v>
      </c>
      <c r="D10" s="1" t="s">
        <v>89</v>
      </c>
      <c r="E10" s="1" t="s">
        <v>718</v>
      </c>
      <c r="F10" s="1" t="s">
        <v>719</v>
      </c>
      <c r="G10" s="1" t="s">
        <v>718</v>
      </c>
      <c r="H10" s="1" t="s">
        <v>720</v>
      </c>
      <c r="I10" s="1" t="s">
        <v>721</v>
      </c>
      <c r="J10" s="1" t="s">
        <v>722</v>
      </c>
      <c r="K10" s="1" t="s">
        <v>506</v>
      </c>
      <c r="L10" s="1" t="s">
        <v>133</v>
      </c>
    </row>
    <row r="11" spans="1:12" ht="18" x14ac:dyDescent="0.2">
      <c r="A11" s="1" t="s">
        <v>109</v>
      </c>
      <c r="B11" s="1">
        <v>2.7</v>
      </c>
      <c r="C11" s="1">
        <v>8.8000000000000007</v>
      </c>
      <c r="D11" s="1">
        <v>4.0999999999999996</v>
      </c>
      <c r="E11" s="1" t="s">
        <v>723</v>
      </c>
      <c r="F11" s="1" t="s">
        <v>724</v>
      </c>
      <c r="G11" s="1">
        <v>-5</v>
      </c>
      <c r="H11" s="1">
        <v>20.9</v>
      </c>
      <c r="I11" s="1" t="s">
        <v>725</v>
      </c>
      <c r="J11" s="1">
        <v>-4.4000000000000004</v>
      </c>
      <c r="K11" s="1">
        <v>13.5</v>
      </c>
      <c r="L11" s="1" t="s">
        <v>726</v>
      </c>
    </row>
    <row r="12" spans="1:12" x14ac:dyDescent="0.2">
      <c r="A12" s="1"/>
      <c r="B12" s="1" t="s">
        <v>727</v>
      </c>
      <c r="C12" s="1" t="s">
        <v>728</v>
      </c>
      <c r="D12" s="1" t="s">
        <v>729</v>
      </c>
      <c r="E12" s="1" t="s">
        <v>730</v>
      </c>
      <c r="F12" s="1" t="s">
        <v>731</v>
      </c>
      <c r="G12" s="1" t="s">
        <v>732</v>
      </c>
      <c r="H12" s="1" t="s">
        <v>733</v>
      </c>
      <c r="I12" s="1" t="s">
        <v>734</v>
      </c>
      <c r="J12" s="1" t="s">
        <v>735</v>
      </c>
      <c r="K12" s="1" t="s">
        <v>736</v>
      </c>
      <c r="L12" s="1" t="s">
        <v>737</v>
      </c>
    </row>
    <row r="13" spans="1:12" x14ac:dyDescent="0.2">
      <c r="A13" s="1" t="s">
        <v>20</v>
      </c>
      <c r="B13" s="3">
        <v>2683</v>
      </c>
      <c r="C13" s="3">
        <v>2683</v>
      </c>
      <c r="D13" s="3">
        <v>2683</v>
      </c>
      <c r="E13" s="3">
        <v>2683</v>
      </c>
      <c r="F13" s="3">
        <v>2683</v>
      </c>
      <c r="G13" s="3">
        <v>2683</v>
      </c>
      <c r="H13" s="3">
        <v>2683</v>
      </c>
      <c r="I13" s="3">
        <v>2683</v>
      </c>
      <c r="J13" s="3">
        <v>2683</v>
      </c>
      <c r="K13" s="3">
        <v>2683</v>
      </c>
      <c r="L13" s="3">
        <v>2683</v>
      </c>
    </row>
    <row r="14" spans="1:12" x14ac:dyDescent="0.2">
      <c r="A14" s="1" t="s">
        <v>21</v>
      </c>
      <c r="B14" s="4">
        <v>-2510.8000000000002</v>
      </c>
      <c r="C14" s="4">
        <v>-5133.6000000000004</v>
      </c>
      <c r="D14" s="1">
        <v>-666.9</v>
      </c>
      <c r="E14" s="4">
        <v>-2178.1</v>
      </c>
      <c r="F14" s="4">
        <v>-4792.6000000000004</v>
      </c>
      <c r="G14" s="4">
        <v>-2513.4</v>
      </c>
      <c r="H14" s="4">
        <v>-3599.7</v>
      </c>
      <c r="I14" s="4">
        <v>-4825.8</v>
      </c>
      <c r="J14" s="4">
        <v>-5933.5</v>
      </c>
      <c r="K14" s="4">
        <v>-2692.8</v>
      </c>
      <c r="L14" s="4">
        <v>-3802.5</v>
      </c>
    </row>
    <row r="15" spans="1:12" x14ac:dyDescent="0.2">
      <c r="A15" s="1" t="s">
        <v>22</v>
      </c>
      <c r="B15" s="4">
        <v>5945.6</v>
      </c>
      <c r="C15" s="4">
        <v>11191.3</v>
      </c>
      <c r="D15" s="4">
        <v>2257.6999999999998</v>
      </c>
      <c r="E15" s="4">
        <v>5280.3</v>
      </c>
      <c r="F15" s="4">
        <v>10509.2</v>
      </c>
      <c r="G15" s="4">
        <v>5950.8</v>
      </c>
      <c r="H15" s="4">
        <v>8123.4</v>
      </c>
      <c r="I15" s="4">
        <v>10575.5</v>
      </c>
      <c r="J15" s="4">
        <v>12791.1</v>
      </c>
      <c r="K15" s="4">
        <v>6309.6</v>
      </c>
      <c r="L15" s="4">
        <v>8528.9</v>
      </c>
    </row>
    <row r="16" spans="1:12" x14ac:dyDescent="0.2">
      <c r="A16" s="1"/>
    </row>
    <row r="17" spans="1:12" ht="18" x14ac:dyDescent="0.2">
      <c r="A17" s="2" t="s">
        <v>23</v>
      </c>
      <c r="B17" s="5" t="s">
        <v>24</v>
      </c>
    </row>
    <row r="18" spans="1:12" x14ac:dyDescent="0.2">
      <c r="A18" s="1"/>
    </row>
    <row r="19" spans="1:12" x14ac:dyDescent="0.2">
      <c r="A19" s="1"/>
    </row>
    <row r="20" spans="1:12" x14ac:dyDescent="0.2">
      <c r="A20" s="1"/>
    </row>
    <row r="21" spans="1:12" x14ac:dyDescent="0.2">
      <c r="A21" s="24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</row>
    <row r="22" spans="1:12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</row>
    <row r="23" spans="1:12" x14ac:dyDescent="0.2">
      <c r="A23" s="24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</row>
    <row r="24" spans="1:12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</row>
    <row r="25" spans="1:12" x14ac:dyDescent="0.2">
      <c r="A25" s="1"/>
    </row>
    <row r="26" spans="1:12" x14ac:dyDescent="0.2">
      <c r="A26" s="1"/>
    </row>
    <row r="27" spans="1:12" x14ac:dyDescent="0.2">
      <c r="A27" s="1"/>
    </row>
    <row r="28" spans="1:12" x14ac:dyDescent="0.2">
      <c r="A28" s="1"/>
    </row>
    <row r="29" spans="1:12" x14ac:dyDescent="0.2">
      <c r="A29" s="1"/>
    </row>
    <row r="30" spans="1:12" x14ac:dyDescent="0.2">
      <c r="A30" s="1"/>
    </row>
    <row r="31" spans="1:12" x14ac:dyDescent="0.2">
      <c r="A31" s="1"/>
    </row>
    <row r="32" spans="1:12" x14ac:dyDescent="0.2">
      <c r="A32" s="1"/>
    </row>
    <row r="33" spans="1:2" x14ac:dyDescent="0.2">
      <c r="A33" s="1"/>
    </row>
    <row r="34" spans="1:2" x14ac:dyDescent="0.2">
      <c r="A34" s="1"/>
    </row>
    <row r="35" spans="1:2" x14ac:dyDescent="0.2">
      <c r="A35" s="1"/>
    </row>
    <row r="36" spans="1:2" x14ac:dyDescent="0.2">
      <c r="A36" s="1"/>
    </row>
    <row r="37" spans="1:2" x14ac:dyDescent="0.2">
      <c r="A37" s="1"/>
    </row>
    <row r="38" spans="1:2" x14ac:dyDescent="0.2">
      <c r="A38" s="1"/>
    </row>
    <row r="39" spans="1:2" ht="18" x14ac:dyDescent="0.2">
      <c r="A39" s="2"/>
      <c r="B39" s="5"/>
    </row>
  </sheetData>
  <mergeCells count="3">
    <mergeCell ref="A1:L1"/>
    <mergeCell ref="A21:L21"/>
    <mergeCell ref="A23:L23"/>
  </mergeCells>
  <pageMargins left="0.7" right="0.7" top="0.75" bottom="0.75" header="0.3" footer="0.3"/>
  <pageSetup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01DF3-1EFD-2749-82FA-4092770CFB7F}">
  <dimension ref="A1:L42"/>
  <sheetViews>
    <sheetView topLeftCell="A8" workbookViewId="0">
      <selection activeCell="G8" sqref="G8:K42"/>
    </sheetView>
  </sheetViews>
  <sheetFormatPr baseColWidth="10" defaultColWidth="11" defaultRowHeight="16" x14ac:dyDescent="0.2"/>
  <cols>
    <col min="3" max="3" width="11.1640625" customWidth="1"/>
  </cols>
  <sheetData>
    <row r="1" spans="1:12" x14ac:dyDescent="0.2">
      <c r="A1" t="s">
        <v>54</v>
      </c>
      <c r="G1" t="s">
        <v>54</v>
      </c>
    </row>
    <row r="2" spans="1:12" x14ac:dyDescent="0.2">
      <c r="B2">
        <v>0</v>
      </c>
      <c r="C2">
        <v>1</v>
      </c>
      <c r="D2" t="s">
        <v>968</v>
      </c>
      <c r="E2" t="s">
        <v>56</v>
      </c>
      <c r="F2" t="s">
        <v>57</v>
      </c>
      <c r="H2">
        <v>0</v>
      </c>
      <c r="I2">
        <v>1</v>
      </c>
      <c r="J2" t="s">
        <v>968</v>
      </c>
      <c r="K2" t="s">
        <v>56</v>
      </c>
      <c r="L2" t="s">
        <v>57</v>
      </c>
    </row>
    <row r="3" spans="1:12" x14ac:dyDescent="0.2">
      <c r="A3" t="s">
        <v>58</v>
      </c>
      <c r="B3">
        <v>31497</v>
      </c>
      <c r="C3">
        <v>2133</v>
      </c>
      <c r="F3" t="s">
        <v>59</v>
      </c>
      <c r="G3" t="s">
        <v>58</v>
      </c>
      <c r="H3">
        <v>1684</v>
      </c>
      <c r="I3">
        <v>1684</v>
      </c>
      <c r="L3" t="s">
        <v>59</v>
      </c>
    </row>
    <row r="4" spans="1:12" x14ac:dyDescent="0.2">
      <c r="A4" t="s">
        <v>60</v>
      </c>
      <c r="B4" t="s">
        <v>969</v>
      </c>
      <c r="C4" t="s">
        <v>970</v>
      </c>
      <c r="D4" t="s">
        <v>738</v>
      </c>
      <c r="E4">
        <v>0.223</v>
      </c>
      <c r="G4" t="s">
        <v>60</v>
      </c>
      <c r="H4" t="s">
        <v>1046</v>
      </c>
      <c r="I4" t="s">
        <v>1047</v>
      </c>
      <c r="J4">
        <v>0.46500000000000002</v>
      </c>
      <c r="K4">
        <v>2.5000000000000001E-2</v>
      </c>
    </row>
    <row r="5" spans="1:12" x14ac:dyDescent="0.2">
      <c r="A5" t="s">
        <v>141</v>
      </c>
      <c r="B5" t="s">
        <v>971</v>
      </c>
      <c r="C5" t="s">
        <v>972</v>
      </c>
      <c r="D5" t="s">
        <v>738</v>
      </c>
      <c r="E5">
        <v>0.64100000000000001</v>
      </c>
      <c r="G5" t="s">
        <v>141</v>
      </c>
      <c r="H5" t="s">
        <v>1048</v>
      </c>
      <c r="I5" t="s">
        <v>1049</v>
      </c>
      <c r="J5">
        <v>0.59299999999999997</v>
      </c>
      <c r="K5">
        <v>0.02</v>
      </c>
    </row>
    <row r="6" spans="1:12" x14ac:dyDescent="0.2">
      <c r="A6" t="s">
        <v>61</v>
      </c>
      <c r="B6" t="s">
        <v>973</v>
      </c>
      <c r="C6" t="s">
        <v>974</v>
      </c>
      <c r="D6">
        <v>8.2000000000000003E-2</v>
      </c>
      <c r="E6">
        <v>4.7E-2</v>
      </c>
      <c r="G6" t="s">
        <v>61</v>
      </c>
      <c r="H6" t="s">
        <v>144</v>
      </c>
      <c r="I6" t="s">
        <v>144</v>
      </c>
      <c r="J6">
        <v>0.73599999999999999</v>
      </c>
      <c r="K6">
        <v>1.2E-2</v>
      </c>
    </row>
    <row r="7" spans="1:12" x14ac:dyDescent="0.2">
      <c r="A7" t="s">
        <v>62</v>
      </c>
      <c r="B7" t="s">
        <v>975</v>
      </c>
      <c r="C7" t="s">
        <v>976</v>
      </c>
      <c r="D7" t="s">
        <v>738</v>
      </c>
      <c r="E7">
        <v>0.46700000000000003</v>
      </c>
      <c r="G7" t="s">
        <v>62</v>
      </c>
      <c r="H7" t="s">
        <v>1050</v>
      </c>
      <c r="I7" t="s">
        <v>1051</v>
      </c>
      <c r="J7">
        <v>0.97299999999999998</v>
      </c>
      <c r="K7">
        <v>1E-3</v>
      </c>
    </row>
    <row r="8" spans="1:12" x14ac:dyDescent="0.2">
      <c r="A8" t="s">
        <v>63</v>
      </c>
      <c r="B8" t="s">
        <v>977</v>
      </c>
      <c r="C8" t="s">
        <v>978</v>
      </c>
      <c r="D8">
        <v>0.81200000000000006</v>
      </c>
      <c r="E8">
        <v>7.0000000000000001E-3</v>
      </c>
    </row>
    <row r="9" spans="1:12" x14ac:dyDescent="0.2">
      <c r="A9" t="s">
        <v>64</v>
      </c>
      <c r="B9" t="s">
        <v>979</v>
      </c>
      <c r="C9" t="s">
        <v>980</v>
      </c>
      <c r="D9">
        <v>0.112</v>
      </c>
      <c r="E9">
        <v>4.5999999999999999E-2</v>
      </c>
    </row>
    <row r="10" spans="1:12" x14ac:dyDescent="0.2">
      <c r="A10" t="s">
        <v>65</v>
      </c>
      <c r="B10" t="s">
        <v>981</v>
      </c>
      <c r="C10" t="s">
        <v>982</v>
      </c>
      <c r="D10" t="s">
        <v>738</v>
      </c>
      <c r="E10">
        <v>8.4000000000000005E-2</v>
      </c>
    </row>
    <row r="11" spans="1:12" x14ac:dyDescent="0.2">
      <c r="A11" t="s">
        <v>66</v>
      </c>
      <c r="B11" t="s">
        <v>983</v>
      </c>
      <c r="C11" t="s">
        <v>984</v>
      </c>
      <c r="D11">
        <v>0.70399999999999996</v>
      </c>
      <c r="E11">
        <v>1.0999999999999999E-2</v>
      </c>
    </row>
    <row r="12" spans="1:12" x14ac:dyDescent="0.2">
      <c r="A12" t="s">
        <v>67</v>
      </c>
      <c r="B12" t="s">
        <v>985</v>
      </c>
      <c r="C12" t="s">
        <v>986</v>
      </c>
      <c r="D12" t="s">
        <v>738</v>
      </c>
      <c r="E12">
        <v>0.502</v>
      </c>
    </row>
    <row r="13" spans="1:12" x14ac:dyDescent="0.2">
      <c r="A13" t="s">
        <v>68</v>
      </c>
      <c r="B13" t="s">
        <v>987</v>
      </c>
      <c r="C13" t="s">
        <v>988</v>
      </c>
      <c r="D13">
        <v>5.6000000000000001E-2</v>
      </c>
      <c r="E13">
        <v>5.7000000000000002E-2</v>
      </c>
    </row>
    <row r="14" spans="1:12" x14ac:dyDescent="0.2">
      <c r="A14" t="s">
        <v>69</v>
      </c>
      <c r="B14" t="s">
        <v>989</v>
      </c>
      <c r="C14" t="s">
        <v>990</v>
      </c>
      <c r="D14" t="s">
        <v>738</v>
      </c>
      <c r="E14">
        <v>0.112</v>
      </c>
    </row>
    <row r="15" spans="1:12" x14ac:dyDescent="0.2">
      <c r="A15" t="s">
        <v>70</v>
      </c>
      <c r="B15" t="s">
        <v>991</v>
      </c>
      <c r="C15" t="s">
        <v>992</v>
      </c>
      <c r="D15" t="s">
        <v>738</v>
      </c>
      <c r="E15">
        <v>0.154</v>
      </c>
    </row>
    <row r="16" spans="1:12" x14ac:dyDescent="0.2">
      <c r="A16" t="s">
        <v>71</v>
      </c>
      <c r="B16" t="s">
        <v>993</v>
      </c>
      <c r="C16" t="s">
        <v>994</v>
      </c>
      <c r="D16">
        <v>3.3000000000000002E-2</v>
      </c>
      <c r="E16">
        <v>4.8000000000000001E-2</v>
      </c>
    </row>
    <row r="17" spans="1:5" x14ac:dyDescent="0.2">
      <c r="A17" t="s">
        <v>72</v>
      </c>
      <c r="B17" t="s">
        <v>995</v>
      </c>
      <c r="C17" t="s">
        <v>996</v>
      </c>
      <c r="D17">
        <v>0.126</v>
      </c>
      <c r="E17">
        <v>4.5999999999999999E-2</v>
      </c>
    </row>
    <row r="18" spans="1:5" x14ac:dyDescent="0.2">
      <c r="A18" t="s">
        <v>73</v>
      </c>
      <c r="B18" t="s">
        <v>997</v>
      </c>
      <c r="C18" t="s">
        <v>998</v>
      </c>
      <c r="D18">
        <v>0.187</v>
      </c>
      <c r="E18">
        <v>0.04</v>
      </c>
    </row>
    <row r="19" spans="1:5" x14ac:dyDescent="0.2">
      <c r="A19" t="s">
        <v>74</v>
      </c>
      <c r="B19" t="s">
        <v>999</v>
      </c>
      <c r="C19" t="s">
        <v>1000</v>
      </c>
      <c r="D19">
        <v>0.91700000000000004</v>
      </c>
      <c r="E19">
        <v>3.0000000000000001E-3</v>
      </c>
    </row>
    <row r="20" spans="1:5" x14ac:dyDescent="0.2">
      <c r="A20" t="s">
        <v>75</v>
      </c>
      <c r="B20" t="s">
        <v>1001</v>
      </c>
      <c r="C20" t="s">
        <v>1002</v>
      </c>
      <c r="D20">
        <v>0.35499999999999998</v>
      </c>
      <c r="E20">
        <v>2.8000000000000001E-2</v>
      </c>
    </row>
    <row r="21" spans="1:5" x14ac:dyDescent="0.2">
      <c r="A21" t="s">
        <v>76</v>
      </c>
      <c r="B21" t="s">
        <v>1003</v>
      </c>
      <c r="C21" t="s">
        <v>1004</v>
      </c>
      <c r="D21">
        <v>5.0000000000000001E-3</v>
      </c>
      <c r="E21">
        <v>7.3999999999999996E-2</v>
      </c>
    </row>
    <row r="22" spans="1:5" x14ac:dyDescent="0.2">
      <c r="A22" t="s">
        <v>77</v>
      </c>
      <c r="B22" t="s">
        <v>1005</v>
      </c>
      <c r="C22" t="s">
        <v>1006</v>
      </c>
      <c r="D22">
        <v>0.50800000000000001</v>
      </c>
      <c r="E22">
        <v>1.9E-2</v>
      </c>
    </row>
    <row r="23" spans="1:5" x14ac:dyDescent="0.2">
      <c r="A23" t="s">
        <v>78</v>
      </c>
      <c r="B23" t="s">
        <v>1007</v>
      </c>
      <c r="C23" t="s">
        <v>1008</v>
      </c>
      <c r="D23" t="s">
        <v>738</v>
      </c>
      <c r="E23">
        <v>0.40300000000000002</v>
      </c>
    </row>
    <row r="24" spans="1:5" x14ac:dyDescent="0.2">
      <c r="A24" t="s">
        <v>79</v>
      </c>
      <c r="B24" t="s">
        <v>1009</v>
      </c>
      <c r="C24" t="s">
        <v>1010</v>
      </c>
      <c r="D24">
        <v>3.5999999999999997E-2</v>
      </c>
      <c r="E24">
        <v>6.3E-2</v>
      </c>
    </row>
    <row r="25" spans="1:5" x14ac:dyDescent="0.2">
      <c r="A25" t="s">
        <v>80</v>
      </c>
      <c r="B25" t="s">
        <v>1011</v>
      </c>
      <c r="C25" t="s">
        <v>1012</v>
      </c>
      <c r="D25" t="s">
        <v>738</v>
      </c>
      <c r="E25">
        <v>0.13200000000000001</v>
      </c>
    </row>
    <row r="26" spans="1:5" x14ac:dyDescent="0.2">
      <c r="A26" t="s">
        <v>81</v>
      </c>
      <c r="B26" t="s">
        <v>1013</v>
      </c>
      <c r="C26" t="s">
        <v>1014</v>
      </c>
      <c r="D26" t="s">
        <v>738</v>
      </c>
      <c r="E26">
        <v>0.107</v>
      </c>
    </row>
    <row r="27" spans="1:5" x14ac:dyDescent="0.2">
      <c r="A27" t="s">
        <v>82</v>
      </c>
      <c r="B27" t="s">
        <v>1015</v>
      </c>
      <c r="C27" t="s">
        <v>1016</v>
      </c>
      <c r="D27" t="s">
        <v>738</v>
      </c>
      <c r="E27">
        <v>0.23300000000000001</v>
      </c>
    </row>
    <row r="28" spans="1:5" x14ac:dyDescent="0.2">
      <c r="A28" t="s">
        <v>83</v>
      </c>
      <c r="B28" t="s">
        <v>1017</v>
      </c>
      <c r="C28" t="s">
        <v>1018</v>
      </c>
      <c r="D28">
        <v>0.54300000000000004</v>
      </c>
      <c r="E28">
        <v>1.7999999999999999E-2</v>
      </c>
    </row>
    <row r="29" spans="1:5" x14ac:dyDescent="0.2">
      <c r="A29" t="s">
        <v>84</v>
      </c>
      <c r="B29" t="s">
        <v>1019</v>
      </c>
      <c r="C29" t="s">
        <v>1020</v>
      </c>
      <c r="D29">
        <v>0.105</v>
      </c>
      <c r="E29">
        <v>4.9000000000000002E-2</v>
      </c>
    </row>
    <row r="30" spans="1:5" x14ac:dyDescent="0.2">
      <c r="A30" t="s">
        <v>85</v>
      </c>
      <c r="B30" t="s">
        <v>1021</v>
      </c>
      <c r="C30" t="s">
        <v>1022</v>
      </c>
      <c r="D30" t="s">
        <v>738</v>
      </c>
      <c r="E30">
        <v>0.188</v>
      </c>
    </row>
    <row r="31" spans="1:5" x14ac:dyDescent="0.2">
      <c r="A31" t="s">
        <v>86</v>
      </c>
      <c r="B31" t="s">
        <v>1023</v>
      </c>
      <c r="C31" t="s">
        <v>1024</v>
      </c>
      <c r="D31">
        <v>0.308</v>
      </c>
      <c r="E31">
        <v>2.9000000000000001E-2</v>
      </c>
    </row>
    <row r="32" spans="1:5" x14ac:dyDescent="0.2">
      <c r="A32" t="s">
        <v>93</v>
      </c>
      <c r="B32" t="s">
        <v>1025</v>
      </c>
      <c r="C32" t="s">
        <v>1026</v>
      </c>
      <c r="D32">
        <v>0.66600000000000004</v>
      </c>
      <c r="E32">
        <v>2.7E-2</v>
      </c>
    </row>
    <row r="33" spans="1:5" x14ac:dyDescent="0.2">
      <c r="A33" t="s">
        <v>94</v>
      </c>
      <c r="B33" t="s">
        <v>1027</v>
      </c>
      <c r="C33" t="s">
        <v>1028</v>
      </c>
      <c r="D33">
        <v>0.73499999999999999</v>
      </c>
      <c r="E33">
        <v>4.7E-2</v>
      </c>
    </row>
    <row r="34" spans="1:5" x14ac:dyDescent="0.2">
      <c r="A34" t="s">
        <v>95</v>
      </c>
      <c r="B34" t="s">
        <v>1029</v>
      </c>
      <c r="C34" t="s">
        <v>1030</v>
      </c>
      <c r="D34" t="s">
        <v>738</v>
      </c>
      <c r="E34">
        <v>0.129</v>
      </c>
    </row>
    <row r="35" spans="1:5" x14ac:dyDescent="0.2">
      <c r="A35" t="s">
        <v>96</v>
      </c>
      <c r="B35" t="s">
        <v>1031</v>
      </c>
      <c r="C35" t="s">
        <v>1032</v>
      </c>
      <c r="D35">
        <v>1.4E-2</v>
      </c>
      <c r="E35">
        <v>0.112</v>
      </c>
    </row>
    <row r="36" spans="1:5" x14ac:dyDescent="0.2">
      <c r="A36" t="s">
        <v>97</v>
      </c>
      <c r="B36" t="s">
        <v>1033</v>
      </c>
      <c r="C36" t="s">
        <v>1034</v>
      </c>
      <c r="D36">
        <v>0.36099999999999999</v>
      </c>
      <c r="E36">
        <v>6.3E-2</v>
      </c>
    </row>
    <row r="37" spans="1:5" x14ac:dyDescent="0.2">
      <c r="A37" t="s">
        <v>98</v>
      </c>
      <c r="B37" t="s">
        <v>1035</v>
      </c>
      <c r="C37" t="s">
        <v>1036</v>
      </c>
      <c r="D37" t="s">
        <v>738</v>
      </c>
      <c r="E37">
        <v>0.34899999999999998</v>
      </c>
    </row>
    <row r="38" spans="1:5" x14ac:dyDescent="0.2">
      <c r="A38" t="s">
        <v>99</v>
      </c>
      <c r="B38" t="s">
        <v>1037</v>
      </c>
      <c r="C38" t="s">
        <v>1038</v>
      </c>
      <c r="D38">
        <v>2.3E-2</v>
      </c>
      <c r="E38">
        <v>9.5000000000000001E-2</v>
      </c>
    </row>
    <row r="39" spans="1:5" x14ac:dyDescent="0.2">
      <c r="A39" t="s">
        <v>100</v>
      </c>
      <c r="B39" t="s">
        <v>1039</v>
      </c>
      <c r="C39" t="s">
        <v>1040</v>
      </c>
      <c r="D39">
        <v>1.9E-2</v>
      </c>
      <c r="E39">
        <v>0.114</v>
      </c>
    </row>
    <row r="40" spans="1:5" x14ac:dyDescent="0.2">
      <c r="A40" t="s">
        <v>101</v>
      </c>
      <c r="B40" t="s">
        <v>1041</v>
      </c>
      <c r="C40" t="s">
        <v>739</v>
      </c>
      <c r="D40">
        <v>0.89</v>
      </c>
      <c r="E40">
        <v>7.2999999999999995E-2</v>
      </c>
    </row>
    <row r="41" spans="1:5" x14ac:dyDescent="0.2">
      <c r="A41" t="s">
        <v>102</v>
      </c>
      <c r="B41" t="s">
        <v>1042</v>
      </c>
      <c r="C41" t="s">
        <v>1043</v>
      </c>
      <c r="D41" t="s">
        <v>738</v>
      </c>
      <c r="E41">
        <v>0.23</v>
      </c>
    </row>
    <row r="42" spans="1:5" x14ac:dyDescent="0.2">
      <c r="A42" t="s">
        <v>103</v>
      </c>
      <c r="B42" t="s">
        <v>1044</v>
      </c>
      <c r="C42" t="s">
        <v>1045</v>
      </c>
      <c r="D42" t="s">
        <v>738</v>
      </c>
      <c r="E42">
        <v>0.376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Table1</vt:lpstr>
      <vt:lpstr>Table2</vt:lpstr>
      <vt:lpstr>eTable4</vt:lpstr>
      <vt:lpstr>eTable5</vt:lpstr>
      <vt:lpstr>eTable6</vt:lpstr>
      <vt:lpstr>eTable7</vt:lpstr>
      <vt:lpstr>eTable8</vt:lpstr>
      <vt:lpstr>eTable9</vt:lpstr>
      <vt:lpstr>eTable10</vt:lpstr>
      <vt:lpstr>eTable11</vt:lpstr>
      <vt:lpstr>eTable12</vt:lpstr>
      <vt:lpstr>eTable13</vt:lpstr>
      <vt:lpstr>eTable14</vt:lpstr>
      <vt:lpstr>fig inputs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2019-08-16T17:27:23Z</dcterms:created>
  <dcterms:modified xsi:type="dcterms:W3CDTF">2019-09-11T21:56:47Z</dcterms:modified>
</cp:coreProperties>
</file>