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genre\"/>
    </mc:Choice>
  </mc:AlternateContent>
  <xr:revisionPtr revIDLastSave="0" documentId="13_ncr:1_{C6442B64-3A06-42DA-9E6F-310B770FCB94}" xr6:coauthVersionLast="47" xr6:coauthVersionMax="47" xr10:uidLastSave="{00000000-0000-0000-0000-000000000000}"/>
  <bookViews>
    <workbookView xWindow="4220" yWindow="1930" windowWidth="19200" windowHeight="11170" firstSheet="4" activeTab="4" xr2:uid="{00000000-000D-0000-FFFF-FFFF00000000}"/>
  </bookViews>
  <sheets>
    <sheet name="Genre_Individuel" sheetId="1" r:id="rId1"/>
    <sheet name="Genre_Collectif" sheetId="2" r:id="rId2"/>
    <sheet name="Genre_Total" sheetId="3" r:id="rId3"/>
    <sheet name="Genre_Mandataires" sheetId="4" r:id="rId4"/>
    <sheet name="Récapitulatif_Genre" sheetId="5" r:id="rId5"/>
    <sheet name="Analyse_Commune" sheetId="6" r:id="rId6"/>
    <sheet name="Analyse_Trimestre" sheetId="7" r:id="rId7"/>
  </sheets>
  <calcPr calcId="181029"/>
</workbook>
</file>

<file path=xl/calcChain.xml><?xml version="1.0" encoding="utf-8"?>
<calcChain xmlns="http://schemas.openxmlformats.org/spreadsheetml/2006/main">
  <c r="F2" i="6" l="1"/>
  <c r="E2" i="6"/>
</calcChain>
</file>

<file path=xl/sharedStrings.xml><?xml version="1.0" encoding="utf-8"?>
<sst xmlns="http://schemas.openxmlformats.org/spreadsheetml/2006/main" count="55" uniqueCount="30">
  <si>
    <t>Genre</t>
  </si>
  <si>
    <t>Nombre</t>
  </si>
  <si>
    <t>Pourcentage</t>
  </si>
  <si>
    <t>Homme</t>
  </si>
  <si>
    <t>Femme</t>
  </si>
  <si>
    <t>Individuel_Nombre</t>
  </si>
  <si>
    <t>Individuel_%</t>
  </si>
  <si>
    <t>Collectif_Nombre</t>
  </si>
  <si>
    <t>Collectif_%</t>
  </si>
  <si>
    <t>Total_Nombre</t>
  </si>
  <si>
    <t>Total_%</t>
  </si>
  <si>
    <t>Mandataires_Nombre</t>
  </si>
  <si>
    <t>Mandataires_%</t>
  </si>
  <si>
    <t>communeSenegal</t>
  </si>
  <si>
    <t>Total</t>
  </si>
  <si>
    <t>Femme_pourcentage</t>
  </si>
  <si>
    <t>Homme_pourcentage</t>
  </si>
  <si>
    <t>PeriodeTrimestrielle</t>
  </si>
  <si>
    <t>2024-T4 (Oct-Nov-Déc)</t>
  </si>
  <si>
    <t>2025-T1 (Jan-Fév-Mar)</t>
  </si>
  <si>
    <t>2025-T2 (Avr-Mai-Jun)</t>
  </si>
  <si>
    <t>BALLOU</t>
  </si>
  <si>
    <t>GABOU</t>
  </si>
  <si>
    <t>NDOGA BABACAR</t>
  </si>
  <si>
    <t>MISSIRAH</t>
  </si>
  <si>
    <t>NETTEBOULOU</t>
  </si>
  <si>
    <t>BANDAFASSI</t>
  </si>
  <si>
    <t>DIMBOLI</t>
  </si>
  <si>
    <t>FONGOLIMBI</t>
  </si>
  <si>
    <t>BEMBOU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</si>
</sst>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8946</v>
      </c>
      <c r="C2">
        <v>83.654385636805685</v>
      </c>
    </row>
    <row r="3" spans="1:3" x14ac:dyDescent="0.35">
      <c r="A3" t="s">
        <v>4</v>
      </c>
      <c r="B3">
        <v>1748</v>
      </c>
      <c r="C3">
        <v>16.345614363194311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24888</v>
      </c>
      <c r="C2">
        <v>80.674230145867099</v>
      </c>
    </row>
    <row r="3" spans="1:3" x14ac:dyDescent="0.35">
      <c r="A3" t="s">
        <v>4</v>
      </c>
      <c r="B3">
        <v>5962</v>
      </c>
      <c r="C3">
        <v>19.325769854132901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33834</v>
      </c>
      <c r="C2">
        <v>81.44136337377239</v>
      </c>
    </row>
    <row r="3" spans="1:3" x14ac:dyDescent="0.35">
      <c r="A3" t="s">
        <v>4</v>
      </c>
      <c r="B3">
        <v>7710</v>
      </c>
      <c r="C3">
        <v>18.55863662622761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5115</v>
      </c>
      <c r="C2">
        <v>94.687152906330979</v>
      </c>
    </row>
    <row r="3" spans="1:3" x14ac:dyDescent="0.35">
      <c r="A3" t="s">
        <v>4</v>
      </c>
      <c r="B3">
        <v>287</v>
      </c>
      <c r="C3">
        <v>5.3128470936690109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G2" sqref="A1:I3"/>
    </sheetView>
  </sheetViews>
  <sheetFormatPr defaultRowHeight="14.5" x14ac:dyDescent="0.35"/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5">
      <c r="A2" t="s">
        <v>3</v>
      </c>
      <c r="B2">
        <v>8946</v>
      </c>
      <c r="C2">
        <v>83.654385636805685</v>
      </c>
      <c r="D2">
        <v>24888</v>
      </c>
      <c r="E2">
        <v>80.674230145867099</v>
      </c>
      <c r="F2">
        <v>33834</v>
      </c>
      <c r="G2">
        <v>81.44136337377239</v>
      </c>
      <c r="H2">
        <v>5115</v>
      </c>
      <c r="I2">
        <v>94.687152906330979</v>
      </c>
    </row>
    <row r="3" spans="1:9" x14ac:dyDescent="0.35">
      <c r="A3" t="s">
        <v>4</v>
      </c>
      <c r="B3">
        <v>1748</v>
      </c>
      <c r="C3">
        <v>16.345614363194311</v>
      </c>
      <c r="D3">
        <v>5962</v>
      </c>
      <c r="E3">
        <v>19.325769854132901</v>
      </c>
      <c r="F3">
        <v>7710</v>
      </c>
      <c r="G3">
        <v>18.55863662622761</v>
      </c>
      <c r="H3">
        <v>287</v>
      </c>
      <c r="I3">
        <v>5.3128470936690109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F2" sqref="F2"/>
    </sheetView>
  </sheetViews>
  <sheetFormatPr defaultRowHeight="14.5" x14ac:dyDescent="0.35"/>
  <cols>
    <col min="1" max="1" width="15.6328125" bestFit="1" customWidth="1"/>
    <col min="4" max="4" width="5.08984375" bestFit="1" customWidth="1"/>
    <col min="5" max="5" width="18.7265625" bestFit="1" customWidth="1"/>
    <col min="6" max="6" width="19.1796875" bestFit="1" customWidth="1"/>
  </cols>
  <sheetData>
    <row r="1" spans="1:6" x14ac:dyDescent="0.35">
      <c r="A1" s="1" t="s">
        <v>13</v>
      </c>
      <c r="B1" s="1" t="s">
        <v>4</v>
      </c>
      <c r="C1" s="1" t="s">
        <v>3</v>
      </c>
      <c r="D1" s="1" t="s">
        <v>14</v>
      </c>
      <c r="E1" s="1" t="s">
        <v>15</v>
      </c>
      <c r="F1" s="1" t="s">
        <v>16</v>
      </c>
    </row>
    <row r="2" spans="1:6" x14ac:dyDescent="0.35">
      <c r="A2" s="1" t="s">
        <v>21</v>
      </c>
      <c r="B2">
        <v>450</v>
      </c>
      <c r="C2">
        <v>5054</v>
      </c>
      <c r="D2">
        <v>5504</v>
      </c>
      <c r="E2">
        <f>(B2*100)/D2</f>
        <v>8.1758720930232567</v>
      </c>
      <c r="F2">
        <f>(C2*100)/D2</f>
        <v>91.824127906976742</v>
      </c>
    </row>
    <row r="3" spans="1:6" x14ac:dyDescent="0.35">
      <c r="A3" s="1" t="s">
        <v>22</v>
      </c>
      <c r="B3">
        <v>167</v>
      </c>
      <c r="C3">
        <v>2620</v>
      </c>
      <c r="D3">
        <v>2787</v>
      </c>
      <c r="E3">
        <v>5.9921062073914602</v>
      </c>
      <c r="F3">
        <v>94.007893792608542</v>
      </c>
    </row>
    <row r="4" spans="1:6" x14ac:dyDescent="0.35">
      <c r="A4" s="1" t="s">
        <v>23</v>
      </c>
      <c r="B4">
        <v>97</v>
      </c>
      <c r="C4">
        <v>1081</v>
      </c>
      <c r="D4">
        <v>1178</v>
      </c>
      <c r="E4">
        <v>8.2342954159592523</v>
      </c>
      <c r="F4">
        <v>91.765704584040748</v>
      </c>
    </row>
    <row r="5" spans="1:6" x14ac:dyDescent="0.35">
      <c r="A5" s="1" t="s">
        <v>24</v>
      </c>
      <c r="B5">
        <v>1015</v>
      </c>
      <c r="C5">
        <v>5076</v>
      </c>
      <c r="D5">
        <v>6091</v>
      </c>
      <c r="E5">
        <v>16.66393038909867</v>
      </c>
      <c r="F5">
        <v>83.336069610901333</v>
      </c>
    </row>
    <row r="6" spans="1:6" x14ac:dyDescent="0.35">
      <c r="A6" s="1" t="s">
        <v>25</v>
      </c>
      <c r="B6">
        <v>482</v>
      </c>
      <c r="C6">
        <v>6420</v>
      </c>
      <c r="D6">
        <v>6902</v>
      </c>
      <c r="E6">
        <v>6.9834830483917703</v>
      </c>
      <c r="F6">
        <v>93.016516951608224</v>
      </c>
    </row>
    <row r="7" spans="1:6" x14ac:dyDescent="0.35">
      <c r="A7" s="1" t="s">
        <v>26</v>
      </c>
      <c r="B7">
        <v>2381</v>
      </c>
      <c r="C7">
        <v>5784</v>
      </c>
      <c r="D7">
        <v>8165</v>
      </c>
      <c r="E7">
        <v>29.161053276178809</v>
      </c>
      <c r="F7">
        <v>70.838946723821181</v>
      </c>
    </row>
    <row r="8" spans="1:6" x14ac:dyDescent="0.35">
      <c r="A8" s="1" t="s">
        <v>27</v>
      </c>
      <c r="B8">
        <v>1335</v>
      </c>
      <c r="C8">
        <v>3449</v>
      </c>
      <c r="D8">
        <v>4784</v>
      </c>
      <c r="E8">
        <v>27.90551839464883</v>
      </c>
      <c r="F8">
        <v>72.094481605351163</v>
      </c>
    </row>
    <row r="9" spans="1:6" x14ac:dyDescent="0.35">
      <c r="A9" s="1" t="s">
        <v>28</v>
      </c>
      <c r="B9">
        <v>1344</v>
      </c>
      <c r="C9">
        <v>3041</v>
      </c>
      <c r="D9">
        <v>4385</v>
      </c>
      <c r="E9">
        <v>30.649942987457241</v>
      </c>
      <c r="F9">
        <v>69.350057012542749</v>
      </c>
    </row>
    <row r="10" spans="1:6" x14ac:dyDescent="0.35">
      <c r="A10" s="1" t="s">
        <v>29</v>
      </c>
      <c r="B10">
        <v>439</v>
      </c>
      <c r="C10">
        <v>1297</v>
      </c>
      <c r="D10">
        <v>1736</v>
      </c>
      <c r="E10">
        <v>25.288018433179719</v>
      </c>
      <c r="F10">
        <v>74.71198156682027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4" sqref="A1:F4"/>
    </sheetView>
  </sheetViews>
  <sheetFormatPr defaultRowHeight="14.5" x14ac:dyDescent="0.35"/>
  <sheetData>
    <row r="1" spans="1:6" x14ac:dyDescent="0.35">
      <c r="A1" s="1" t="s">
        <v>17</v>
      </c>
      <c r="B1" s="1" t="s">
        <v>4</v>
      </c>
      <c r="C1" s="1" t="s">
        <v>3</v>
      </c>
      <c r="D1" s="1" t="s">
        <v>14</v>
      </c>
      <c r="E1" s="1" t="s">
        <v>15</v>
      </c>
      <c r="F1" s="1" t="s">
        <v>16</v>
      </c>
    </row>
    <row r="2" spans="1:6" x14ac:dyDescent="0.35">
      <c r="A2" s="1" t="s">
        <v>18</v>
      </c>
      <c r="B2">
        <v>1607</v>
      </c>
      <c r="C2">
        <v>6064</v>
      </c>
      <c r="D2">
        <v>7671</v>
      </c>
      <c r="E2">
        <v>20.94902880980316</v>
      </c>
      <c r="F2">
        <v>79.050971190196847</v>
      </c>
    </row>
    <row r="3" spans="1:6" x14ac:dyDescent="0.35">
      <c r="A3" s="1" t="s">
        <v>19</v>
      </c>
      <c r="B3">
        <v>4039</v>
      </c>
      <c r="C3">
        <v>18677</v>
      </c>
      <c r="D3">
        <v>22716</v>
      </c>
      <c r="E3">
        <v>17.780419087867578</v>
      </c>
      <c r="F3">
        <v>82.219580912132415</v>
      </c>
    </row>
    <row r="4" spans="1:6" x14ac:dyDescent="0.35">
      <c r="A4" s="1" t="s">
        <v>20</v>
      </c>
      <c r="B4">
        <v>2064</v>
      </c>
      <c r="C4">
        <v>9093</v>
      </c>
      <c r="D4">
        <v>11157</v>
      </c>
      <c r="E4">
        <v>18.499596665770369</v>
      </c>
      <c r="F4">
        <v>81.500403334229631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Genre_Individuel</vt:lpstr>
      <vt:lpstr>Genre_Collectif</vt:lpstr>
      <vt:lpstr>Genre_Total</vt:lpstr>
      <vt:lpstr>Genre_Mandataires</vt:lpstr>
      <vt:lpstr>Récapitulatif_Genre</vt:lpstr>
      <vt:lpstr>Analyse_Commune</vt:lpstr>
      <vt:lpstr>Analyse_Trimestre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Cheikh Ahmadou Bamba Gningue</cp:lastModifiedBy>
  <dcterms:created xsi:type="dcterms:W3CDTF">2025-05-11T15:39:01Z</dcterms:created>
  <dcterms:modified xsi:type="dcterms:W3CDTF">2025-05-11T15:49:07Z</dcterms:modified>
</cp:coreProperties>
</file>