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mesmuranga/code/space/chai/evEnv/dashboard/tests/fixtures/"/>
    </mc:Choice>
  </mc:AlternateContent>
  <bookViews>
    <workbookView xWindow="640" yWindow="1180" windowWidth="28160" windowHeight="16740" tabRatio="500"/>
  </bookViews>
  <sheets>
    <sheet name="Reporting facilities" sheetId="1" r:id="rId1"/>
    <sheet name="CONSUMPTION" sheetId="2" r:id="rId2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3" i="2" l="1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</calcChain>
</file>

<file path=xl/sharedStrings.xml><?xml version="1.0" encoding="utf-8"?>
<sst xmlns="http://schemas.openxmlformats.org/spreadsheetml/2006/main" count="519" uniqueCount="58">
  <si>
    <t>Facility</t>
  </si>
  <si>
    <t>REGIMEN</t>
  </si>
  <si>
    <t>Opening Balance</t>
  </si>
  <si>
    <t>Quantity Recieved</t>
  </si>
  <si>
    <t>ART Consumption</t>
  </si>
  <si>
    <t>PMTCT Consumption</t>
  </si>
  <si>
    <t>Losses/Adjustments</t>
  </si>
  <si>
    <t>Closing Balance</t>
  </si>
  <si>
    <t>MONTHS OF STOCK ON-HAND</t>
  </si>
  <si>
    <t>QUANTITY REQUIRED FOR CURRENT PATIENTS</t>
  </si>
  <si>
    <t>ESTIMATED NUMBER OF NEW ART PATIENTS</t>
  </si>
  <si>
    <t>ESTIMATED NUMBER OF NEW HIV+ PREGNANT WOMEN</t>
  </si>
  <si>
    <t>Packs Ordered</t>
  </si>
  <si>
    <t>Region</t>
  </si>
  <si>
    <t>District</t>
  </si>
  <si>
    <t>Subcounty</t>
  </si>
  <si>
    <t>IP</t>
  </si>
  <si>
    <t>Warehouse</t>
  </si>
  <si>
    <t>Web/Paper</t>
  </si>
  <si>
    <t>CODE</t>
  </si>
  <si>
    <t>Bugaya HC III ( Buvuma )</t>
  </si>
  <si>
    <t>Cotrimoxazole 120mg [Pack 1000]</t>
  </si>
  <si>
    <t>-</t>
  </si>
  <si>
    <t xml:space="preserve">Central </t>
  </si>
  <si>
    <t xml:space="preserve">Buvuma </t>
  </si>
  <si>
    <t>Buvuma Bugaya Subcounty</t>
  </si>
  <si>
    <t>[WIP]</t>
  </si>
  <si>
    <t>NMS</t>
  </si>
  <si>
    <t>Web</t>
  </si>
  <si>
    <t>Cotrimoxazole 960mg[Pack 1000]</t>
  </si>
  <si>
    <t>Dapsone 100mg [Pack 1000]</t>
  </si>
  <si>
    <t>Abacavir (ABC) 60mg</t>
  </si>
  <si>
    <t/>
  </si>
  <si>
    <t>Lopinavir/Ritonavir (LPV/r) 100mg/25mg</t>
  </si>
  <si>
    <t>Lopinavir/Ritonavir (LPV/r) 80mg/20ml oral susp [Bottle 60ml]</t>
  </si>
  <si>
    <t>Lopinavir/Ritonavir (LPV/r) 200mg/50mg [Pack 120]</t>
  </si>
  <si>
    <t>Nevirapine (NVP) 10mg/ml oral susp.[Bottle 1000ml]</t>
  </si>
  <si>
    <t>Efavirenz (EFV) 600mg [Pack 30]</t>
  </si>
  <si>
    <t>Nevirapine (NVP) 200mg [Pack 60]</t>
  </si>
  <si>
    <t>Nevirapine (NVP) 50mg [Pack 60]</t>
  </si>
  <si>
    <t>Efavirenz (EFV) 200mg [Pack 90]</t>
  </si>
  <si>
    <t>Tenofovir/Lamivudine (TDF/3TC) 300mg/300mg [Pack 30]</t>
  </si>
  <si>
    <t>Zidovudine/Lamivudine (AZT/3TC) 300mg/150mg [Pack 60]</t>
  </si>
  <si>
    <t>Zidovudine/Lamivudine (AZT/3TC) 60mg/30mg [Pack 60]</t>
  </si>
  <si>
    <t>Zidovudine/Lamivudine/Nevirapine (AZT/3TC/NVP) 300mg/150mg/200mg [Pack 60]</t>
  </si>
  <si>
    <t>Zidovudine/Lamivudine/Nevirapine (AZT/3TC/NVP) 60mg/30mg/50mg [Pack 60]</t>
  </si>
  <si>
    <t>Abacavir/Lamivudine (ABC/3TC) 60mg/30mg [Pack 60]</t>
  </si>
  <si>
    <t>Zidovudine (AZT) 300mg [Pack 60]</t>
  </si>
  <si>
    <t>Atazanavir/Ritonavir (ATV/r) 300mg/100mg [Pack 30]</t>
  </si>
  <si>
    <t>Fluconazole (FL) oral solution [Bottle 35ml]</t>
  </si>
  <si>
    <t>Fluconazole (FL) IV [IV 100ml]</t>
  </si>
  <si>
    <t>Fluconazole (FL) 200mg [Pack 28]</t>
  </si>
  <si>
    <t>Abacavir/Lamivudine (ABC/3TC) 600mg/300mg [Pack 30]</t>
  </si>
  <si>
    <t>Tenofovir/Lamivudine/Efavirenz (TDF/3TC/EFV) 300mg/300mg/600mg[Pack 30]</t>
  </si>
  <si>
    <t>Gulu Regional Referal Hospital</t>
  </si>
  <si>
    <t xml:space="preserve">Northern </t>
  </si>
  <si>
    <t xml:space="preserve">Gulu </t>
  </si>
  <si>
    <t>Laroo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</si>
</sst>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workbookViewId="0">
      <selection activeCell="D9" sqref="D9"/>
    </sheetView>
  </sheetViews>
  <sheetFormatPr baseColWidth="10" defaultRowHeight="16" x14ac:dyDescent="0.2"/>
  <sheetData>
    <row r="2" spans="1:23" x14ac:dyDescent="0.2">
      <c r="A2" s="1" t="s">
        <v>0</v>
      </c>
      <c r="B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P2" s="3" t="s">
        <v>13</v>
      </c>
      <c r="Q2" s="3" t="s">
        <v>14</v>
      </c>
      <c r="R2" s="3" t="s">
        <v>15</v>
      </c>
      <c r="S2" s="4" t="s">
        <v>16</v>
      </c>
      <c r="T2" s="3" t="s">
        <v>17</v>
      </c>
      <c r="U2" s="3" t="s">
        <v>18</v>
      </c>
      <c r="W2" s="5" t="s">
        <v>19</v>
      </c>
    </row>
    <row r="3" spans="1:23" x14ac:dyDescent="0.2">
      <c r="A3" t="s">
        <v>20</v>
      </c>
      <c r="B3" t="s">
        <v>21</v>
      </c>
      <c r="C3" s="6" t="s">
        <v>22</v>
      </c>
      <c r="D3">
        <v>20</v>
      </c>
      <c r="E3">
        <v>0</v>
      </c>
      <c r="F3">
        <v>1</v>
      </c>
      <c r="G3">
        <v>1</v>
      </c>
      <c r="H3">
        <v>0</v>
      </c>
      <c r="I3">
        <v>18</v>
      </c>
      <c r="J3">
        <v>18</v>
      </c>
      <c r="K3">
        <v>-14</v>
      </c>
      <c r="L3">
        <v>1</v>
      </c>
      <c r="M3">
        <v>0</v>
      </c>
      <c r="N3">
        <v>-14</v>
      </c>
      <c r="O3" s="6" t="s">
        <v>22</v>
      </c>
      <c r="P3" t="s">
        <v>23</v>
      </c>
      <c r="Q3" t="s">
        <v>24</v>
      </c>
      <c r="R3" t="s">
        <v>25</v>
      </c>
      <c r="S3" s="7" t="s">
        <v>26</v>
      </c>
      <c r="T3" s="6" t="s">
        <v>27</v>
      </c>
      <c r="U3" s="6" t="s">
        <v>28</v>
      </c>
      <c r="V3" s="6" t="s">
        <v>22</v>
      </c>
      <c r="W3" t="str">
        <f>A3&amp;"_"&amp;Q3&amp;"_"&amp;B3</f>
        <v>Bugaya HC III ( Buvuma )_Buvuma _Cotrimoxazole 120mg [Pack 1000]</v>
      </c>
    </row>
    <row r="4" spans="1:23" x14ac:dyDescent="0.2">
      <c r="A4" t="s">
        <v>20</v>
      </c>
      <c r="B4" t="s">
        <v>29</v>
      </c>
      <c r="C4" s="6" t="s">
        <v>22</v>
      </c>
      <c r="D4">
        <v>35</v>
      </c>
      <c r="E4">
        <v>11</v>
      </c>
      <c r="F4">
        <v>18</v>
      </c>
      <c r="G4">
        <v>2</v>
      </c>
      <c r="H4">
        <v>0</v>
      </c>
      <c r="I4">
        <v>26</v>
      </c>
      <c r="J4">
        <v>2.6</v>
      </c>
      <c r="K4">
        <v>14</v>
      </c>
      <c r="L4">
        <v>10</v>
      </c>
      <c r="M4">
        <v>2</v>
      </c>
      <c r="N4">
        <v>15</v>
      </c>
      <c r="O4" s="6" t="s">
        <v>22</v>
      </c>
      <c r="P4" t="s">
        <v>23</v>
      </c>
      <c r="Q4" t="s">
        <v>24</v>
      </c>
      <c r="R4" t="s">
        <v>25</v>
      </c>
      <c r="S4" s="7" t="s">
        <v>26</v>
      </c>
      <c r="T4" s="6" t="s">
        <v>27</v>
      </c>
      <c r="U4" s="6" t="s">
        <v>28</v>
      </c>
      <c r="V4" s="6" t="s">
        <v>22</v>
      </c>
      <c r="W4" t="str">
        <f t="shared" ref="W4:W43" si="0">A4&amp;"_"&amp;Q4&amp;"_"&amp;B4</f>
        <v>Bugaya HC III ( Buvuma )_Buvuma _Cotrimoxazole 960mg[Pack 1000]</v>
      </c>
    </row>
    <row r="5" spans="1:23" x14ac:dyDescent="0.2">
      <c r="A5" t="s">
        <v>20</v>
      </c>
      <c r="B5" t="s">
        <v>30</v>
      </c>
      <c r="C5" s="6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22</v>
      </c>
      <c r="K5">
        <v>0</v>
      </c>
      <c r="L5">
        <v>1</v>
      </c>
      <c r="M5">
        <v>0</v>
      </c>
      <c r="N5">
        <v>0</v>
      </c>
      <c r="O5" s="6" t="s">
        <v>22</v>
      </c>
      <c r="P5" t="s">
        <v>23</v>
      </c>
      <c r="Q5" t="s">
        <v>24</v>
      </c>
      <c r="R5" t="s">
        <v>25</v>
      </c>
      <c r="S5" s="7" t="s">
        <v>26</v>
      </c>
      <c r="T5" s="6" t="s">
        <v>27</v>
      </c>
      <c r="U5" s="6" t="s">
        <v>28</v>
      </c>
      <c r="V5" s="6" t="s">
        <v>22</v>
      </c>
      <c r="W5" t="str">
        <f t="shared" si="0"/>
        <v>Bugaya HC III ( Buvuma )_Buvuma _Dapsone 100mg [Pack 1000]</v>
      </c>
    </row>
    <row r="6" spans="1:23" x14ac:dyDescent="0.2">
      <c r="A6" t="s">
        <v>20</v>
      </c>
      <c r="B6" t="s">
        <v>31</v>
      </c>
      <c r="C6" s="6" t="s">
        <v>22</v>
      </c>
      <c r="D6">
        <v>0</v>
      </c>
      <c r="E6">
        <v>0</v>
      </c>
      <c r="F6">
        <v>0</v>
      </c>
      <c r="G6" t="s">
        <v>32</v>
      </c>
      <c r="H6">
        <v>0</v>
      </c>
      <c r="I6">
        <v>0</v>
      </c>
      <c r="J6" t="s">
        <v>22</v>
      </c>
      <c r="K6">
        <v>0</v>
      </c>
      <c r="L6">
        <v>0</v>
      </c>
      <c r="M6" t="s">
        <v>32</v>
      </c>
      <c r="N6">
        <v>0</v>
      </c>
      <c r="O6" s="6" t="s">
        <v>22</v>
      </c>
      <c r="P6" t="s">
        <v>23</v>
      </c>
      <c r="Q6" t="s">
        <v>24</v>
      </c>
      <c r="R6" t="s">
        <v>25</v>
      </c>
      <c r="S6" s="7" t="s">
        <v>26</v>
      </c>
      <c r="T6" s="6" t="s">
        <v>27</v>
      </c>
      <c r="U6" s="6" t="s">
        <v>28</v>
      </c>
      <c r="V6" s="6" t="s">
        <v>22</v>
      </c>
      <c r="W6" t="str">
        <f t="shared" si="0"/>
        <v>Bugaya HC III ( Buvuma )_Buvuma _Abacavir (ABC) 60mg</v>
      </c>
    </row>
    <row r="7" spans="1:23" x14ac:dyDescent="0.2">
      <c r="A7" t="s">
        <v>20</v>
      </c>
      <c r="B7" t="s">
        <v>33</v>
      </c>
      <c r="C7" s="6" t="s">
        <v>22</v>
      </c>
      <c r="D7">
        <v>0</v>
      </c>
      <c r="E7">
        <v>0</v>
      </c>
      <c r="F7">
        <v>0</v>
      </c>
      <c r="G7" t="s">
        <v>32</v>
      </c>
      <c r="H7">
        <v>0</v>
      </c>
      <c r="I7">
        <v>0</v>
      </c>
      <c r="J7" t="s">
        <v>22</v>
      </c>
      <c r="K7">
        <v>0</v>
      </c>
      <c r="L7">
        <v>0</v>
      </c>
      <c r="M7" t="s">
        <v>32</v>
      </c>
      <c r="N7">
        <v>0</v>
      </c>
      <c r="O7" s="6" t="s">
        <v>22</v>
      </c>
      <c r="P7" t="s">
        <v>23</v>
      </c>
      <c r="Q7" t="s">
        <v>24</v>
      </c>
      <c r="R7" t="s">
        <v>25</v>
      </c>
      <c r="S7" s="7" t="s">
        <v>26</v>
      </c>
      <c r="T7" s="6" t="s">
        <v>27</v>
      </c>
      <c r="U7" s="6" t="s">
        <v>28</v>
      </c>
      <c r="V7" s="6" t="s">
        <v>22</v>
      </c>
      <c r="W7" t="str">
        <f t="shared" si="0"/>
        <v>Bugaya HC III ( Buvuma )_Buvuma _Lopinavir/Ritonavir (LPV/r) 100mg/25mg</v>
      </c>
    </row>
    <row r="8" spans="1:23" x14ac:dyDescent="0.2">
      <c r="A8" t="s">
        <v>20</v>
      </c>
      <c r="B8" t="s">
        <v>34</v>
      </c>
      <c r="C8" s="6" t="s">
        <v>22</v>
      </c>
      <c r="D8">
        <v>0</v>
      </c>
      <c r="E8">
        <v>0</v>
      </c>
      <c r="F8">
        <v>0</v>
      </c>
      <c r="G8" t="s">
        <v>32</v>
      </c>
      <c r="H8">
        <v>0</v>
      </c>
      <c r="I8">
        <v>0</v>
      </c>
      <c r="J8" t="s">
        <v>22</v>
      </c>
      <c r="K8">
        <v>0</v>
      </c>
      <c r="L8">
        <v>0</v>
      </c>
      <c r="M8" t="s">
        <v>32</v>
      </c>
      <c r="N8">
        <v>0</v>
      </c>
      <c r="O8" s="6" t="s">
        <v>22</v>
      </c>
      <c r="P8" t="s">
        <v>23</v>
      </c>
      <c r="Q8" t="s">
        <v>24</v>
      </c>
      <c r="R8" t="s">
        <v>25</v>
      </c>
      <c r="S8" s="7" t="s">
        <v>26</v>
      </c>
      <c r="T8" s="6" t="s">
        <v>27</v>
      </c>
      <c r="U8" s="6" t="s">
        <v>28</v>
      </c>
      <c r="V8" s="6" t="s">
        <v>22</v>
      </c>
      <c r="W8" t="str">
        <f t="shared" si="0"/>
        <v>Bugaya HC III ( Buvuma )_Buvuma _Lopinavir/Ritonavir (LPV/r) 80mg/20ml oral susp [Bottle 60ml]</v>
      </c>
    </row>
    <row r="9" spans="1:23" x14ac:dyDescent="0.2">
      <c r="A9" t="s">
        <v>20</v>
      </c>
      <c r="B9" t="s">
        <v>35</v>
      </c>
      <c r="C9" s="6" t="s">
        <v>22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22</v>
      </c>
      <c r="K9">
        <v>0</v>
      </c>
      <c r="L9">
        <v>0</v>
      </c>
      <c r="M9">
        <v>0</v>
      </c>
      <c r="N9">
        <v>0</v>
      </c>
      <c r="O9" s="6" t="s">
        <v>22</v>
      </c>
      <c r="P9" t="s">
        <v>23</v>
      </c>
      <c r="Q9" t="s">
        <v>24</v>
      </c>
      <c r="R9" t="s">
        <v>25</v>
      </c>
      <c r="S9" s="7" t="s">
        <v>26</v>
      </c>
      <c r="T9" s="6" t="s">
        <v>27</v>
      </c>
      <c r="U9" s="6" t="s">
        <v>28</v>
      </c>
      <c r="V9" s="6" t="s">
        <v>22</v>
      </c>
      <c r="W9" t="str">
        <f t="shared" si="0"/>
        <v>Bugaya HC III ( Buvuma )_Buvuma _Lopinavir/Ritonavir (LPV/r) 200mg/50mg [Pack 120]</v>
      </c>
    </row>
    <row r="10" spans="1:23" x14ac:dyDescent="0.2">
      <c r="A10" t="s">
        <v>20</v>
      </c>
      <c r="B10" t="s">
        <v>36</v>
      </c>
      <c r="C10" s="6" t="s">
        <v>22</v>
      </c>
      <c r="D10">
        <v>41</v>
      </c>
      <c r="E10">
        <v>0</v>
      </c>
      <c r="F10" t="s">
        <v>32</v>
      </c>
      <c r="G10">
        <v>5</v>
      </c>
      <c r="H10">
        <v>0</v>
      </c>
      <c r="I10">
        <v>36</v>
      </c>
      <c r="J10">
        <v>14.4</v>
      </c>
      <c r="K10">
        <v>-36</v>
      </c>
      <c r="L10" t="s">
        <v>32</v>
      </c>
      <c r="M10">
        <v>0</v>
      </c>
      <c r="N10">
        <v>-36</v>
      </c>
      <c r="O10" s="6" t="s">
        <v>22</v>
      </c>
      <c r="P10" t="s">
        <v>23</v>
      </c>
      <c r="Q10" t="s">
        <v>24</v>
      </c>
      <c r="R10" t="s">
        <v>25</v>
      </c>
      <c r="S10" s="7" t="s">
        <v>26</v>
      </c>
      <c r="T10" s="6" t="s">
        <v>27</v>
      </c>
      <c r="U10" s="6" t="s">
        <v>28</v>
      </c>
      <c r="V10" s="6" t="s">
        <v>22</v>
      </c>
      <c r="W10" t="str">
        <f t="shared" si="0"/>
        <v>Bugaya HC III ( Buvuma )_Buvuma _Nevirapine (NVP) 10mg/ml oral susp.[Bottle 1000ml]</v>
      </c>
    </row>
    <row r="11" spans="1:23" x14ac:dyDescent="0.2">
      <c r="A11" t="s">
        <v>20</v>
      </c>
      <c r="B11" t="s">
        <v>37</v>
      </c>
      <c r="C11" s="6" t="s">
        <v>22</v>
      </c>
      <c r="D11">
        <v>163</v>
      </c>
      <c r="E11">
        <v>0</v>
      </c>
      <c r="F11">
        <v>126</v>
      </c>
      <c r="G11">
        <v>0</v>
      </c>
      <c r="H11">
        <v>0</v>
      </c>
      <c r="I11">
        <v>37</v>
      </c>
      <c r="J11">
        <v>0.58730158730158732</v>
      </c>
      <c r="K11">
        <v>215</v>
      </c>
      <c r="L11">
        <v>0</v>
      </c>
      <c r="M11">
        <v>0</v>
      </c>
      <c r="N11">
        <v>215</v>
      </c>
      <c r="O11" s="6" t="s">
        <v>22</v>
      </c>
      <c r="P11" t="s">
        <v>23</v>
      </c>
      <c r="Q11" t="s">
        <v>24</v>
      </c>
      <c r="R11" t="s">
        <v>25</v>
      </c>
      <c r="S11" s="7" t="s">
        <v>26</v>
      </c>
      <c r="T11" s="6" t="s">
        <v>27</v>
      </c>
      <c r="U11" s="6" t="s">
        <v>28</v>
      </c>
      <c r="V11" s="6" t="s">
        <v>22</v>
      </c>
      <c r="W11" t="str">
        <f t="shared" si="0"/>
        <v>Bugaya HC III ( Buvuma )_Buvuma _Efavirenz (EFV) 600mg [Pack 30]</v>
      </c>
    </row>
    <row r="12" spans="1:23" x14ac:dyDescent="0.2">
      <c r="A12" t="s">
        <v>20</v>
      </c>
      <c r="B12" t="s">
        <v>38</v>
      </c>
      <c r="C12" s="6" t="s">
        <v>22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22</v>
      </c>
      <c r="K12">
        <v>0</v>
      </c>
      <c r="L12">
        <v>0</v>
      </c>
      <c r="M12">
        <v>0</v>
      </c>
      <c r="N12">
        <v>0</v>
      </c>
      <c r="O12" s="6" t="s">
        <v>22</v>
      </c>
      <c r="P12" t="s">
        <v>23</v>
      </c>
      <c r="Q12" t="s">
        <v>24</v>
      </c>
      <c r="R12" t="s">
        <v>25</v>
      </c>
      <c r="S12" s="7" t="s">
        <v>26</v>
      </c>
      <c r="T12" s="6" t="s">
        <v>27</v>
      </c>
      <c r="U12" s="6" t="s">
        <v>28</v>
      </c>
      <c r="V12" s="6" t="s">
        <v>22</v>
      </c>
      <c r="W12" t="str">
        <f t="shared" si="0"/>
        <v>Bugaya HC III ( Buvuma )_Buvuma _Nevirapine (NVP) 200mg [Pack 60]</v>
      </c>
    </row>
    <row r="13" spans="1:23" x14ac:dyDescent="0.2">
      <c r="A13" t="s">
        <v>20</v>
      </c>
      <c r="B13" t="s">
        <v>39</v>
      </c>
      <c r="C13" s="6" t="s">
        <v>22</v>
      </c>
      <c r="D13">
        <v>0</v>
      </c>
      <c r="E13">
        <v>0</v>
      </c>
      <c r="F13">
        <v>0</v>
      </c>
      <c r="G13" t="s">
        <v>32</v>
      </c>
      <c r="H13">
        <v>0</v>
      </c>
      <c r="I13">
        <v>0</v>
      </c>
      <c r="J13" t="s">
        <v>22</v>
      </c>
      <c r="K13">
        <v>0</v>
      </c>
      <c r="L13">
        <v>0</v>
      </c>
      <c r="M13" t="s">
        <v>32</v>
      </c>
      <c r="N13">
        <v>0</v>
      </c>
      <c r="O13" s="6" t="s">
        <v>22</v>
      </c>
      <c r="P13" t="s">
        <v>23</v>
      </c>
      <c r="Q13" t="s">
        <v>24</v>
      </c>
      <c r="R13" t="s">
        <v>25</v>
      </c>
      <c r="S13" s="7" t="s">
        <v>26</v>
      </c>
      <c r="T13" s="6" t="s">
        <v>27</v>
      </c>
      <c r="U13" s="6" t="s">
        <v>28</v>
      </c>
      <c r="V13" s="6" t="s">
        <v>22</v>
      </c>
      <c r="W13" t="str">
        <f t="shared" si="0"/>
        <v>Bugaya HC III ( Buvuma )_Buvuma _Nevirapine (NVP) 50mg [Pack 60]</v>
      </c>
    </row>
    <row r="14" spans="1:23" x14ac:dyDescent="0.2">
      <c r="A14" t="s">
        <v>20</v>
      </c>
      <c r="B14" t="s">
        <v>40</v>
      </c>
      <c r="C14" s="6" t="s">
        <v>22</v>
      </c>
      <c r="D14">
        <v>18</v>
      </c>
      <c r="E14">
        <v>0</v>
      </c>
      <c r="F14">
        <v>6</v>
      </c>
      <c r="G14" t="s">
        <v>32</v>
      </c>
      <c r="H14">
        <v>0</v>
      </c>
      <c r="I14">
        <v>12</v>
      </c>
      <c r="J14">
        <v>4</v>
      </c>
      <c r="K14">
        <v>0</v>
      </c>
      <c r="L14">
        <v>0</v>
      </c>
      <c r="M14" t="s">
        <v>32</v>
      </c>
      <c r="N14">
        <v>0</v>
      </c>
      <c r="O14" s="6" t="s">
        <v>22</v>
      </c>
      <c r="P14" t="s">
        <v>23</v>
      </c>
      <c r="Q14" t="s">
        <v>24</v>
      </c>
      <c r="R14" t="s">
        <v>25</v>
      </c>
      <c r="S14" s="7" t="s">
        <v>26</v>
      </c>
      <c r="T14" s="6" t="s">
        <v>27</v>
      </c>
      <c r="U14" s="6" t="s">
        <v>28</v>
      </c>
      <c r="V14" s="6" t="s">
        <v>22</v>
      </c>
      <c r="W14" t="str">
        <f t="shared" si="0"/>
        <v>Bugaya HC III ( Buvuma )_Buvuma _Efavirenz (EFV) 200mg [Pack 90]</v>
      </c>
    </row>
    <row r="15" spans="1:23" x14ac:dyDescent="0.2">
      <c r="A15" t="s">
        <v>20</v>
      </c>
      <c r="B15" t="s">
        <v>41</v>
      </c>
      <c r="C15" s="6" t="s">
        <v>22</v>
      </c>
      <c r="D15">
        <v>224</v>
      </c>
      <c r="E15">
        <v>0</v>
      </c>
      <c r="F15">
        <v>80</v>
      </c>
      <c r="G15">
        <v>1</v>
      </c>
      <c r="H15">
        <v>0</v>
      </c>
      <c r="I15">
        <v>143</v>
      </c>
      <c r="J15">
        <v>3.5308641975308643</v>
      </c>
      <c r="K15">
        <v>19</v>
      </c>
      <c r="L15">
        <v>0</v>
      </c>
      <c r="M15">
        <v>0</v>
      </c>
      <c r="N15">
        <v>19</v>
      </c>
      <c r="O15" s="6" t="s">
        <v>22</v>
      </c>
      <c r="P15" t="s">
        <v>23</v>
      </c>
      <c r="Q15" t="s">
        <v>24</v>
      </c>
      <c r="R15" t="s">
        <v>25</v>
      </c>
      <c r="S15" s="7" t="s">
        <v>26</v>
      </c>
      <c r="T15" s="6" t="s">
        <v>27</v>
      </c>
      <c r="U15" s="6" t="s">
        <v>28</v>
      </c>
      <c r="V15" s="6" t="s">
        <v>22</v>
      </c>
      <c r="W15" t="str">
        <f t="shared" si="0"/>
        <v>Bugaya HC III ( Buvuma )_Buvuma _Tenofovir/Lamivudine (TDF/3TC) 300mg/300mg [Pack 30]</v>
      </c>
    </row>
    <row r="16" spans="1:23" x14ac:dyDescent="0.2">
      <c r="A16" t="s">
        <v>20</v>
      </c>
      <c r="B16" t="s">
        <v>42</v>
      </c>
      <c r="C16" s="6" t="s">
        <v>22</v>
      </c>
      <c r="D16">
        <v>83</v>
      </c>
      <c r="E16">
        <v>29</v>
      </c>
      <c r="F16">
        <v>46</v>
      </c>
      <c r="G16">
        <v>0</v>
      </c>
      <c r="H16">
        <v>0</v>
      </c>
      <c r="I16">
        <v>66</v>
      </c>
      <c r="J16">
        <v>2.8695652173913042</v>
      </c>
      <c r="K16">
        <v>26</v>
      </c>
      <c r="L16">
        <v>0</v>
      </c>
      <c r="M16">
        <v>0</v>
      </c>
      <c r="N16">
        <v>26</v>
      </c>
      <c r="O16" s="6" t="s">
        <v>22</v>
      </c>
      <c r="P16" t="s">
        <v>23</v>
      </c>
      <c r="Q16" t="s">
        <v>24</v>
      </c>
      <c r="R16" t="s">
        <v>25</v>
      </c>
      <c r="S16" s="7" t="s">
        <v>26</v>
      </c>
      <c r="T16" s="6" t="s">
        <v>27</v>
      </c>
      <c r="U16" s="6" t="s">
        <v>28</v>
      </c>
      <c r="V16" s="6" t="s">
        <v>22</v>
      </c>
      <c r="W16" t="str">
        <f t="shared" si="0"/>
        <v>Bugaya HC III ( Buvuma )_Buvuma _Zidovudine/Lamivudine (AZT/3TC) 300mg/150mg [Pack 60]</v>
      </c>
    </row>
    <row r="17" spans="1:23" x14ac:dyDescent="0.2">
      <c r="A17" t="s">
        <v>20</v>
      </c>
      <c r="B17" t="s">
        <v>43</v>
      </c>
      <c r="C17" s="6" t="s">
        <v>22</v>
      </c>
      <c r="D17">
        <v>0</v>
      </c>
      <c r="E17">
        <v>0</v>
      </c>
      <c r="F17">
        <v>0</v>
      </c>
      <c r="G17" t="s">
        <v>32</v>
      </c>
      <c r="H17">
        <v>0</v>
      </c>
      <c r="I17">
        <v>0</v>
      </c>
      <c r="J17" t="s">
        <v>22</v>
      </c>
      <c r="K17">
        <v>0</v>
      </c>
      <c r="L17">
        <v>0</v>
      </c>
      <c r="M17" t="s">
        <v>32</v>
      </c>
      <c r="N17">
        <v>0</v>
      </c>
      <c r="O17" s="6" t="s">
        <v>22</v>
      </c>
      <c r="P17" t="s">
        <v>23</v>
      </c>
      <c r="Q17" t="s">
        <v>24</v>
      </c>
      <c r="R17" t="s">
        <v>25</v>
      </c>
      <c r="S17" s="7" t="s">
        <v>26</v>
      </c>
      <c r="T17" s="6" t="s">
        <v>27</v>
      </c>
      <c r="U17" s="6" t="s">
        <v>28</v>
      </c>
      <c r="V17" s="6" t="s">
        <v>22</v>
      </c>
      <c r="W17" t="str">
        <f t="shared" si="0"/>
        <v>Bugaya HC III ( Buvuma )_Buvuma _Zidovudine/Lamivudine (AZT/3TC) 60mg/30mg [Pack 60]</v>
      </c>
    </row>
    <row r="18" spans="1:23" x14ac:dyDescent="0.2">
      <c r="A18" t="s">
        <v>20</v>
      </c>
      <c r="B18" t="s">
        <v>44</v>
      </c>
      <c r="C18" s="6" t="s">
        <v>22</v>
      </c>
      <c r="D18">
        <v>242</v>
      </c>
      <c r="E18">
        <v>11</v>
      </c>
      <c r="F18">
        <v>212</v>
      </c>
      <c r="G18">
        <v>2</v>
      </c>
      <c r="H18">
        <v>0</v>
      </c>
      <c r="I18">
        <v>39</v>
      </c>
      <c r="J18">
        <v>0.3644859813084112</v>
      </c>
      <c r="K18">
        <v>389</v>
      </c>
      <c r="L18">
        <v>0</v>
      </c>
      <c r="M18">
        <v>0</v>
      </c>
      <c r="N18">
        <v>389</v>
      </c>
      <c r="O18" s="6" t="s">
        <v>22</v>
      </c>
      <c r="P18" t="s">
        <v>23</v>
      </c>
      <c r="Q18" t="s">
        <v>24</v>
      </c>
      <c r="R18" t="s">
        <v>25</v>
      </c>
      <c r="S18" s="7" t="s">
        <v>26</v>
      </c>
      <c r="T18" s="6" t="s">
        <v>27</v>
      </c>
      <c r="U18" s="6" t="s">
        <v>28</v>
      </c>
      <c r="V18" s="6" t="s">
        <v>22</v>
      </c>
      <c r="W18" t="str">
        <f t="shared" si="0"/>
        <v>Bugaya HC III ( Buvuma )_Buvuma _Zidovudine/Lamivudine/Nevirapine (AZT/3TC/NVP) 300mg/150mg/200mg [Pack 60]</v>
      </c>
    </row>
    <row r="19" spans="1:23" x14ac:dyDescent="0.2">
      <c r="A19" t="s">
        <v>20</v>
      </c>
      <c r="B19" t="s">
        <v>45</v>
      </c>
      <c r="C19" s="6" t="s">
        <v>22</v>
      </c>
      <c r="D19">
        <v>38</v>
      </c>
      <c r="E19">
        <v>0</v>
      </c>
      <c r="F19">
        <v>38</v>
      </c>
      <c r="G19" t="s">
        <v>32</v>
      </c>
      <c r="H19">
        <v>0</v>
      </c>
      <c r="I19">
        <v>0</v>
      </c>
      <c r="J19">
        <v>0</v>
      </c>
      <c r="K19">
        <v>76</v>
      </c>
      <c r="L19">
        <v>1</v>
      </c>
      <c r="M19" t="s">
        <v>32</v>
      </c>
      <c r="N19">
        <v>84</v>
      </c>
      <c r="O19" s="6" t="s">
        <v>22</v>
      </c>
      <c r="P19" t="s">
        <v>23</v>
      </c>
      <c r="Q19" t="s">
        <v>24</v>
      </c>
      <c r="R19" t="s">
        <v>25</v>
      </c>
      <c r="S19" s="7" t="s">
        <v>26</v>
      </c>
      <c r="T19" s="6" t="s">
        <v>27</v>
      </c>
      <c r="U19" s="6" t="s">
        <v>28</v>
      </c>
      <c r="V19" s="6" t="s">
        <v>22</v>
      </c>
      <c r="W19" t="str">
        <f t="shared" si="0"/>
        <v>Bugaya HC III ( Buvuma )_Buvuma _Zidovudine/Lamivudine/Nevirapine (AZT/3TC/NVP) 60mg/30mg/50mg [Pack 60]</v>
      </c>
    </row>
    <row r="20" spans="1:23" x14ac:dyDescent="0.2">
      <c r="A20" t="s">
        <v>20</v>
      </c>
      <c r="B20" t="s">
        <v>46</v>
      </c>
      <c r="C20" s="6" t="s">
        <v>22</v>
      </c>
      <c r="D20">
        <v>17</v>
      </c>
      <c r="E20">
        <v>14</v>
      </c>
      <c r="F20">
        <v>6</v>
      </c>
      <c r="G20" t="s">
        <v>32</v>
      </c>
      <c r="H20">
        <v>0</v>
      </c>
      <c r="I20">
        <v>25</v>
      </c>
      <c r="J20">
        <v>8.3333333333333339</v>
      </c>
      <c r="K20">
        <v>-13</v>
      </c>
      <c r="L20">
        <v>0</v>
      </c>
      <c r="M20" t="s">
        <v>32</v>
      </c>
      <c r="N20">
        <v>-13</v>
      </c>
      <c r="O20" s="6" t="s">
        <v>22</v>
      </c>
      <c r="P20" t="s">
        <v>23</v>
      </c>
      <c r="Q20" t="s">
        <v>24</v>
      </c>
      <c r="R20" t="s">
        <v>25</v>
      </c>
      <c r="S20" s="7" t="s">
        <v>26</v>
      </c>
      <c r="T20" s="6" t="s">
        <v>27</v>
      </c>
      <c r="U20" s="6" t="s">
        <v>28</v>
      </c>
      <c r="V20" s="6" t="s">
        <v>22</v>
      </c>
      <c r="W20" t="str">
        <f t="shared" si="0"/>
        <v>Bugaya HC III ( Buvuma )_Buvuma _Abacavir/Lamivudine (ABC/3TC) 60mg/30mg [Pack 60]</v>
      </c>
    </row>
    <row r="21" spans="1:23" x14ac:dyDescent="0.2">
      <c r="A21" t="s">
        <v>20</v>
      </c>
      <c r="B21" t="s">
        <v>47</v>
      </c>
      <c r="C21" s="6" t="s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22</v>
      </c>
      <c r="K21">
        <v>0</v>
      </c>
      <c r="L21">
        <v>0</v>
      </c>
      <c r="M21">
        <v>0</v>
      </c>
      <c r="N21">
        <v>0</v>
      </c>
      <c r="O21" s="6" t="s">
        <v>22</v>
      </c>
      <c r="P21" t="s">
        <v>23</v>
      </c>
      <c r="Q21" t="s">
        <v>24</v>
      </c>
      <c r="R21" t="s">
        <v>25</v>
      </c>
      <c r="S21" s="7" t="s">
        <v>26</v>
      </c>
      <c r="T21" s="6" t="s">
        <v>27</v>
      </c>
      <c r="U21" s="6" t="s">
        <v>28</v>
      </c>
      <c r="V21" s="6" t="s">
        <v>22</v>
      </c>
      <c r="W21" t="str">
        <f t="shared" si="0"/>
        <v>Bugaya HC III ( Buvuma )_Buvuma _Zidovudine (AZT) 300mg [Pack 60]</v>
      </c>
    </row>
    <row r="22" spans="1:23" x14ac:dyDescent="0.2">
      <c r="A22" t="s">
        <v>20</v>
      </c>
      <c r="B22" t="s">
        <v>48</v>
      </c>
      <c r="C22" s="6" t="s">
        <v>22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22</v>
      </c>
      <c r="K22">
        <v>0</v>
      </c>
      <c r="L22">
        <v>0</v>
      </c>
      <c r="M22">
        <v>0</v>
      </c>
      <c r="N22">
        <v>0</v>
      </c>
      <c r="O22" s="6" t="s">
        <v>22</v>
      </c>
      <c r="P22" t="s">
        <v>23</v>
      </c>
      <c r="Q22" t="s">
        <v>24</v>
      </c>
      <c r="R22" t="s">
        <v>25</v>
      </c>
      <c r="S22" s="7" t="s">
        <v>26</v>
      </c>
      <c r="T22" s="6" t="s">
        <v>27</v>
      </c>
      <c r="U22" s="6" t="s">
        <v>28</v>
      </c>
      <c r="V22" s="6" t="s">
        <v>22</v>
      </c>
      <c r="W22" t="str">
        <f t="shared" si="0"/>
        <v>Bugaya HC III ( Buvuma )_Buvuma _Atazanavir/Ritonavir (ATV/r) 300mg/100mg [Pack 30]</v>
      </c>
    </row>
    <row r="23" spans="1:23" x14ac:dyDescent="0.2">
      <c r="A23" t="s">
        <v>20</v>
      </c>
      <c r="B23" t="s">
        <v>49</v>
      </c>
      <c r="C23" s="6" t="s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22</v>
      </c>
      <c r="K23">
        <v>0</v>
      </c>
      <c r="L23">
        <v>1</v>
      </c>
      <c r="M23">
        <v>0</v>
      </c>
      <c r="N23">
        <v>4</v>
      </c>
      <c r="O23" s="6" t="s">
        <v>22</v>
      </c>
      <c r="P23" t="s">
        <v>23</v>
      </c>
      <c r="Q23" t="s">
        <v>24</v>
      </c>
      <c r="R23" t="s">
        <v>25</v>
      </c>
      <c r="S23" s="7" t="s">
        <v>26</v>
      </c>
      <c r="T23" s="6" t="s">
        <v>27</v>
      </c>
      <c r="U23" s="6" t="s">
        <v>28</v>
      </c>
      <c r="V23" s="6" t="s">
        <v>22</v>
      </c>
      <c r="W23" t="str">
        <f t="shared" si="0"/>
        <v>Bugaya HC III ( Buvuma )_Buvuma _Fluconazole (FL) oral solution [Bottle 35ml]</v>
      </c>
    </row>
    <row r="24" spans="1:23" x14ac:dyDescent="0.2">
      <c r="A24" t="s">
        <v>20</v>
      </c>
      <c r="B24" t="s">
        <v>50</v>
      </c>
      <c r="C24" s="6" t="s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22</v>
      </c>
      <c r="K24">
        <v>0</v>
      </c>
      <c r="L24">
        <v>0</v>
      </c>
      <c r="M24">
        <v>0</v>
      </c>
      <c r="N24">
        <v>0</v>
      </c>
      <c r="O24" s="6" t="s">
        <v>22</v>
      </c>
      <c r="P24" t="s">
        <v>23</v>
      </c>
      <c r="Q24" t="s">
        <v>24</v>
      </c>
      <c r="R24" t="s">
        <v>25</v>
      </c>
      <c r="S24" s="7" t="s">
        <v>26</v>
      </c>
      <c r="T24" s="6" t="s">
        <v>27</v>
      </c>
      <c r="U24" s="6" t="s">
        <v>28</v>
      </c>
      <c r="V24" s="6" t="s">
        <v>22</v>
      </c>
      <c r="W24" t="str">
        <f t="shared" si="0"/>
        <v>Bugaya HC III ( Buvuma )_Buvuma _Fluconazole (FL) IV [IV 100ml]</v>
      </c>
    </row>
    <row r="25" spans="1:23" x14ac:dyDescent="0.2">
      <c r="A25" t="s">
        <v>20</v>
      </c>
      <c r="B25" t="s">
        <v>51</v>
      </c>
      <c r="C25" s="6" t="s">
        <v>22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22</v>
      </c>
      <c r="K25">
        <v>0</v>
      </c>
      <c r="L25">
        <v>0</v>
      </c>
      <c r="M25">
        <v>0</v>
      </c>
      <c r="N25">
        <v>0</v>
      </c>
      <c r="O25" s="6" t="s">
        <v>22</v>
      </c>
      <c r="P25" t="s">
        <v>23</v>
      </c>
      <c r="Q25" t="s">
        <v>24</v>
      </c>
      <c r="R25" t="s">
        <v>25</v>
      </c>
      <c r="S25" s="7" t="s">
        <v>26</v>
      </c>
      <c r="T25" s="6" t="s">
        <v>27</v>
      </c>
      <c r="U25" s="6" t="s">
        <v>28</v>
      </c>
      <c r="V25" s="6" t="s">
        <v>22</v>
      </c>
      <c r="W25" t="str">
        <f t="shared" si="0"/>
        <v>Bugaya HC III ( Buvuma )_Buvuma _Fluconazole (FL) 200mg [Pack 28]</v>
      </c>
    </row>
    <row r="26" spans="1:23" x14ac:dyDescent="0.2">
      <c r="A26" t="s">
        <v>20</v>
      </c>
      <c r="B26" t="s">
        <v>52</v>
      </c>
      <c r="C26" s="6" t="s">
        <v>22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22</v>
      </c>
      <c r="K26">
        <v>0</v>
      </c>
      <c r="L26">
        <v>0</v>
      </c>
      <c r="M26">
        <v>0</v>
      </c>
      <c r="N26">
        <v>0</v>
      </c>
      <c r="O26" s="6" t="s">
        <v>22</v>
      </c>
      <c r="P26" t="s">
        <v>23</v>
      </c>
      <c r="Q26" t="s">
        <v>24</v>
      </c>
      <c r="R26" t="s">
        <v>25</v>
      </c>
      <c r="S26" s="7" t="s">
        <v>26</v>
      </c>
      <c r="T26" s="6" t="s">
        <v>27</v>
      </c>
      <c r="U26" s="6" t="s">
        <v>28</v>
      </c>
      <c r="V26" s="6" t="s">
        <v>22</v>
      </c>
      <c r="W26" t="str">
        <f t="shared" si="0"/>
        <v>Bugaya HC III ( Buvuma )_Buvuma _Abacavir/Lamivudine (ABC/3TC) 600mg/300mg [Pack 30]</v>
      </c>
    </row>
    <row r="27" spans="1:23" x14ac:dyDescent="0.2">
      <c r="A27" t="s">
        <v>20</v>
      </c>
      <c r="B27" t="s">
        <v>53</v>
      </c>
      <c r="C27" s="6" t="s">
        <v>22</v>
      </c>
      <c r="D27">
        <v>396</v>
      </c>
      <c r="E27">
        <v>0</v>
      </c>
      <c r="F27">
        <v>322</v>
      </c>
      <c r="G27">
        <v>24</v>
      </c>
      <c r="H27">
        <v>0</v>
      </c>
      <c r="I27">
        <v>50</v>
      </c>
      <c r="J27">
        <v>0.28901734104046245</v>
      </c>
      <c r="K27">
        <v>642</v>
      </c>
      <c r="L27">
        <v>12</v>
      </c>
      <c r="M27">
        <v>2</v>
      </c>
      <c r="N27">
        <v>698</v>
      </c>
      <c r="O27" s="6" t="s">
        <v>22</v>
      </c>
      <c r="P27" t="s">
        <v>23</v>
      </c>
      <c r="Q27" t="s">
        <v>24</v>
      </c>
      <c r="R27" t="s">
        <v>25</v>
      </c>
      <c r="S27" s="7" t="s">
        <v>26</v>
      </c>
      <c r="T27" s="6" t="s">
        <v>27</v>
      </c>
      <c r="U27" s="6" t="s">
        <v>28</v>
      </c>
      <c r="V27" s="6" t="s">
        <v>22</v>
      </c>
      <c r="W27" t="str">
        <f t="shared" si="0"/>
        <v>Bugaya HC III ( Buvuma )_Buvuma _Tenofovir/Lamivudine/Efavirenz (TDF/3TC/EFV) 300mg/300mg/600mg[Pack 30]</v>
      </c>
    </row>
    <row r="28" spans="1:23" x14ac:dyDescent="0.2">
      <c r="A28" t="s">
        <v>54</v>
      </c>
      <c r="B28" t="s">
        <v>21</v>
      </c>
      <c r="C28" s="6" t="s">
        <v>22</v>
      </c>
      <c r="D28">
        <v>18</v>
      </c>
      <c r="E28">
        <v>0</v>
      </c>
      <c r="F28">
        <v>0</v>
      </c>
      <c r="G28">
        <v>0</v>
      </c>
      <c r="H28">
        <v>0</v>
      </c>
      <c r="I28">
        <v>18</v>
      </c>
      <c r="J28" t="s">
        <v>22</v>
      </c>
      <c r="K28">
        <v>-18</v>
      </c>
      <c r="L28">
        <v>6</v>
      </c>
      <c r="M28">
        <v>0</v>
      </c>
      <c r="N28">
        <v>-17</v>
      </c>
      <c r="O28" s="6" t="s">
        <v>22</v>
      </c>
      <c r="P28" t="s">
        <v>55</v>
      </c>
      <c r="Q28" t="s">
        <v>56</v>
      </c>
      <c r="R28" t="s">
        <v>57</v>
      </c>
      <c r="S28" s="7" t="s">
        <v>26</v>
      </c>
      <c r="T28" s="6" t="s">
        <v>27</v>
      </c>
      <c r="U28" s="6" t="s">
        <v>28</v>
      </c>
      <c r="V28" s="6" t="s">
        <v>22</v>
      </c>
      <c r="W28" t="str">
        <f t="shared" si="0"/>
        <v>Gulu Regional Referal Hospital_Gulu _Cotrimoxazole 120mg [Pack 1000]</v>
      </c>
    </row>
    <row r="29" spans="1:23" x14ac:dyDescent="0.2">
      <c r="A29" t="s">
        <v>54</v>
      </c>
      <c r="B29" t="s">
        <v>29</v>
      </c>
      <c r="C29" s="6" t="s">
        <v>22</v>
      </c>
      <c r="D29">
        <v>460</v>
      </c>
      <c r="E29">
        <v>806</v>
      </c>
      <c r="F29">
        <v>505</v>
      </c>
      <c r="G29">
        <v>2</v>
      </c>
      <c r="H29">
        <v>0</v>
      </c>
      <c r="I29">
        <v>759</v>
      </c>
      <c r="J29">
        <v>2.9940828402366866</v>
      </c>
      <c r="K29">
        <v>255</v>
      </c>
      <c r="L29">
        <v>284</v>
      </c>
      <c r="M29">
        <v>39</v>
      </c>
      <c r="N29">
        <v>293</v>
      </c>
      <c r="O29" s="6" t="s">
        <v>22</v>
      </c>
      <c r="P29" t="s">
        <v>55</v>
      </c>
      <c r="Q29" t="s">
        <v>56</v>
      </c>
      <c r="R29" t="s">
        <v>57</v>
      </c>
      <c r="S29" s="7" t="s">
        <v>26</v>
      </c>
      <c r="T29" s="6" t="s">
        <v>27</v>
      </c>
      <c r="U29" s="6" t="s">
        <v>28</v>
      </c>
      <c r="V29" s="6" t="s">
        <v>22</v>
      </c>
      <c r="W29" t="str">
        <f t="shared" si="0"/>
        <v>Gulu Regional Referal Hospital_Gulu _Cotrimoxazole 960mg[Pack 1000]</v>
      </c>
    </row>
    <row r="30" spans="1:23" x14ac:dyDescent="0.2">
      <c r="A30" t="s">
        <v>54</v>
      </c>
      <c r="B30" t="s">
        <v>30</v>
      </c>
      <c r="C30" s="6" t="s">
        <v>22</v>
      </c>
      <c r="D30">
        <v>3</v>
      </c>
      <c r="E30">
        <v>0</v>
      </c>
      <c r="F30">
        <v>2</v>
      </c>
      <c r="G30">
        <v>0</v>
      </c>
      <c r="H30">
        <v>0</v>
      </c>
      <c r="I30">
        <v>1</v>
      </c>
      <c r="J30">
        <v>1</v>
      </c>
      <c r="K30">
        <v>3</v>
      </c>
      <c r="L30">
        <v>5</v>
      </c>
      <c r="M30">
        <v>0</v>
      </c>
      <c r="N30">
        <v>3</v>
      </c>
      <c r="O30" s="6" t="s">
        <v>22</v>
      </c>
      <c r="P30" t="s">
        <v>55</v>
      </c>
      <c r="Q30" t="s">
        <v>56</v>
      </c>
      <c r="R30" t="s">
        <v>57</v>
      </c>
      <c r="S30" s="7" t="s">
        <v>26</v>
      </c>
      <c r="T30" s="6" t="s">
        <v>27</v>
      </c>
      <c r="U30" s="6" t="s">
        <v>28</v>
      </c>
      <c r="V30" s="6" t="s">
        <v>22</v>
      </c>
      <c r="W30" t="str">
        <f t="shared" si="0"/>
        <v>Gulu Regional Referal Hospital_Gulu _Dapsone 100mg [Pack 1000]</v>
      </c>
    </row>
    <row r="31" spans="1:23" x14ac:dyDescent="0.2">
      <c r="A31" t="s">
        <v>54</v>
      </c>
      <c r="B31" t="s">
        <v>31</v>
      </c>
      <c r="C31" s="6" t="s">
        <v>22</v>
      </c>
      <c r="D31">
        <v>0</v>
      </c>
      <c r="E31">
        <v>0</v>
      </c>
      <c r="F31">
        <v>0</v>
      </c>
      <c r="G31" t="s">
        <v>32</v>
      </c>
      <c r="H31">
        <v>0</v>
      </c>
      <c r="I31">
        <v>0</v>
      </c>
      <c r="J31" t="s">
        <v>22</v>
      </c>
      <c r="K31">
        <v>0</v>
      </c>
      <c r="L31">
        <v>0</v>
      </c>
      <c r="M31" t="s">
        <v>32</v>
      </c>
      <c r="N31">
        <v>0</v>
      </c>
      <c r="O31" s="6" t="s">
        <v>22</v>
      </c>
      <c r="P31" t="s">
        <v>55</v>
      </c>
      <c r="Q31" t="s">
        <v>56</v>
      </c>
      <c r="R31" t="s">
        <v>57</v>
      </c>
      <c r="S31" s="7" t="s">
        <v>26</v>
      </c>
      <c r="T31" s="6" t="s">
        <v>27</v>
      </c>
      <c r="U31" s="6" t="s">
        <v>28</v>
      </c>
      <c r="V31" s="6" t="s">
        <v>22</v>
      </c>
      <c r="W31" t="str">
        <f t="shared" si="0"/>
        <v>Gulu Regional Referal Hospital_Gulu _Abacavir (ABC) 60mg</v>
      </c>
    </row>
    <row r="32" spans="1:23" x14ac:dyDescent="0.2">
      <c r="A32" t="s">
        <v>54</v>
      </c>
      <c r="B32" t="s">
        <v>33</v>
      </c>
      <c r="C32" s="6" t="s">
        <v>22</v>
      </c>
      <c r="D32">
        <v>664</v>
      </c>
      <c r="E32">
        <v>0</v>
      </c>
      <c r="F32">
        <v>40</v>
      </c>
      <c r="G32" t="s">
        <v>32</v>
      </c>
      <c r="H32">
        <v>65</v>
      </c>
      <c r="I32">
        <v>689</v>
      </c>
      <c r="J32">
        <v>34.450000000000003</v>
      </c>
      <c r="K32">
        <v>-609</v>
      </c>
      <c r="L32">
        <v>4</v>
      </c>
      <c r="M32" t="s">
        <v>32</v>
      </c>
      <c r="N32">
        <v>-577</v>
      </c>
      <c r="O32" s="6" t="s">
        <v>22</v>
      </c>
      <c r="P32" t="s">
        <v>55</v>
      </c>
      <c r="Q32" t="s">
        <v>56</v>
      </c>
      <c r="R32" t="s">
        <v>57</v>
      </c>
      <c r="S32" s="7" t="s">
        <v>26</v>
      </c>
      <c r="T32" s="6" t="s">
        <v>27</v>
      </c>
      <c r="U32" s="6" t="s">
        <v>28</v>
      </c>
      <c r="V32" s="6" t="s">
        <v>22</v>
      </c>
      <c r="W32" t="str">
        <f t="shared" si="0"/>
        <v>Gulu Regional Referal Hospital_Gulu _Lopinavir/Ritonavir (LPV/r) 100mg/25mg</v>
      </c>
    </row>
    <row r="33" spans="1:23" x14ac:dyDescent="0.2">
      <c r="A33" t="s">
        <v>54</v>
      </c>
      <c r="B33" t="s">
        <v>34</v>
      </c>
      <c r="C33" s="6" t="s">
        <v>22</v>
      </c>
      <c r="D33">
        <v>665</v>
      </c>
      <c r="E33">
        <v>0</v>
      </c>
      <c r="F33">
        <v>45</v>
      </c>
      <c r="G33" t="s">
        <v>32</v>
      </c>
      <c r="H33">
        <v>0</v>
      </c>
      <c r="I33">
        <v>620</v>
      </c>
      <c r="J33">
        <v>27.555555555555557</v>
      </c>
      <c r="K33">
        <v>-530</v>
      </c>
      <c r="L33">
        <v>5</v>
      </c>
      <c r="M33" t="s">
        <v>32</v>
      </c>
      <c r="N33">
        <v>-490</v>
      </c>
      <c r="O33" s="6" t="s">
        <v>22</v>
      </c>
      <c r="P33" t="s">
        <v>55</v>
      </c>
      <c r="Q33" t="s">
        <v>56</v>
      </c>
      <c r="R33" t="s">
        <v>57</v>
      </c>
      <c r="S33" s="7" t="s">
        <v>26</v>
      </c>
      <c r="T33" s="6" t="s">
        <v>27</v>
      </c>
      <c r="U33" s="6" t="s">
        <v>28</v>
      </c>
      <c r="V33" s="6" t="s">
        <v>22</v>
      </c>
      <c r="W33" t="str">
        <f t="shared" si="0"/>
        <v>Gulu Regional Referal Hospital_Gulu _Lopinavir/Ritonavir (LPV/r) 80mg/20ml oral susp [Bottle 60ml]</v>
      </c>
    </row>
    <row r="34" spans="1:23" x14ac:dyDescent="0.2">
      <c r="A34" t="s">
        <v>54</v>
      </c>
      <c r="B34" t="s">
        <v>35</v>
      </c>
      <c r="C34" s="6" t="s">
        <v>22</v>
      </c>
      <c r="D34">
        <v>706</v>
      </c>
      <c r="E34">
        <v>506</v>
      </c>
      <c r="F34">
        <v>360</v>
      </c>
      <c r="G34">
        <v>0</v>
      </c>
      <c r="H34">
        <v>0</v>
      </c>
      <c r="I34">
        <v>852</v>
      </c>
      <c r="J34">
        <v>4.7333333333333334</v>
      </c>
      <c r="K34">
        <v>-132</v>
      </c>
      <c r="L34">
        <v>5</v>
      </c>
      <c r="M34">
        <v>0</v>
      </c>
      <c r="N34">
        <v>-112</v>
      </c>
      <c r="O34" s="6" t="s">
        <v>22</v>
      </c>
      <c r="P34" t="s">
        <v>55</v>
      </c>
      <c r="Q34" t="s">
        <v>56</v>
      </c>
      <c r="R34" t="s">
        <v>57</v>
      </c>
      <c r="S34" s="7" t="s">
        <v>26</v>
      </c>
      <c r="T34" s="6" t="s">
        <v>27</v>
      </c>
      <c r="U34" s="6" t="s">
        <v>28</v>
      </c>
      <c r="V34" s="6" t="s">
        <v>22</v>
      </c>
      <c r="W34" t="str">
        <f t="shared" si="0"/>
        <v>Gulu Regional Referal Hospital_Gulu _Lopinavir/Ritonavir (LPV/r) 200mg/50mg [Pack 120]</v>
      </c>
    </row>
    <row r="35" spans="1:23" x14ac:dyDescent="0.2">
      <c r="A35" t="s">
        <v>54</v>
      </c>
      <c r="B35" t="s">
        <v>36</v>
      </c>
      <c r="C35" s="6" t="s">
        <v>22</v>
      </c>
      <c r="D35">
        <v>504</v>
      </c>
      <c r="E35">
        <v>0</v>
      </c>
      <c r="F35" t="s">
        <v>32</v>
      </c>
      <c r="G35">
        <v>168</v>
      </c>
      <c r="H35">
        <v>84</v>
      </c>
      <c r="I35">
        <v>420</v>
      </c>
      <c r="J35">
        <v>5</v>
      </c>
      <c r="K35">
        <v>-420</v>
      </c>
      <c r="L35" t="s">
        <v>32</v>
      </c>
      <c r="M35">
        <v>67</v>
      </c>
      <c r="N35">
        <v>-286</v>
      </c>
      <c r="O35" s="6" t="s">
        <v>22</v>
      </c>
      <c r="P35" t="s">
        <v>55</v>
      </c>
      <c r="Q35" t="s">
        <v>56</v>
      </c>
      <c r="R35" t="s">
        <v>57</v>
      </c>
      <c r="S35" s="7" t="s">
        <v>26</v>
      </c>
      <c r="T35" s="6" t="s">
        <v>27</v>
      </c>
      <c r="U35" s="6" t="s">
        <v>28</v>
      </c>
      <c r="V35" s="6" t="s">
        <v>22</v>
      </c>
      <c r="W35" t="str">
        <f t="shared" si="0"/>
        <v>Gulu Regional Referal Hospital_Gulu _Nevirapine (NVP) 10mg/ml oral susp.[Bottle 1000ml]</v>
      </c>
    </row>
    <row r="36" spans="1:23" x14ac:dyDescent="0.2">
      <c r="A36" t="s">
        <v>54</v>
      </c>
      <c r="B36" t="s">
        <v>37</v>
      </c>
      <c r="C36" s="6" t="s">
        <v>22</v>
      </c>
      <c r="D36">
        <v>96</v>
      </c>
      <c r="E36">
        <v>4156</v>
      </c>
      <c r="F36">
        <v>3070</v>
      </c>
      <c r="G36">
        <v>18</v>
      </c>
      <c r="H36">
        <v>2080</v>
      </c>
      <c r="I36">
        <v>3244</v>
      </c>
      <c r="J36">
        <v>2.1010362694300517</v>
      </c>
      <c r="K36">
        <v>2932</v>
      </c>
      <c r="L36">
        <v>16</v>
      </c>
      <c r="M36">
        <v>0</v>
      </c>
      <c r="N36">
        <v>2996</v>
      </c>
      <c r="O36" s="6" t="s">
        <v>22</v>
      </c>
      <c r="P36" t="s">
        <v>55</v>
      </c>
      <c r="Q36" t="s">
        <v>56</v>
      </c>
      <c r="R36" t="s">
        <v>57</v>
      </c>
      <c r="S36" s="7" t="s">
        <v>26</v>
      </c>
      <c r="T36" s="6" t="s">
        <v>27</v>
      </c>
      <c r="U36" s="6" t="s">
        <v>28</v>
      </c>
      <c r="V36" s="6" t="s">
        <v>22</v>
      </c>
      <c r="W36" t="str">
        <f t="shared" si="0"/>
        <v>Gulu Regional Referal Hospital_Gulu _Efavirenz (EFV) 600mg [Pack 30]</v>
      </c>
    </row>
    <row r="37" spans="1:23" x14ac:dyDescent="0.2">
      <c r="A37" t="s">
        <v>54</v>
      </c>
      <c r="B37" t="s">
        <v>38</v>
      </c>
      <c r="C37" s="6" t="s">
        <v>22</v>
      </c>
      <c r="D37">
        <v>480</v>
      </c>
      <c r="E37">
        <v>1672</v>
      </c>
      <c r="F37">
        <v>900</v>
      </c>
      <c r="G37">
        <v>0</v>
      </c>
      <c r="H37">
        <v>0</v>
      </c>
      <c r="I37">
        <v>1252</v>
      </c>
      <c r="J37">
        <v>2.7822222222222224</v>
      </c>
      <c r="K37">
        <v>548</v>
      </c>
      <c r="L37">
        <v>8</v>
      </c>
      <c r="M37">
        <v>0</v>
      </c>
      <c r="N37">
        <v>580</v>
      </c>
      <c r="O37" s="6" t="s">
        <v>22</v>
      </c>
      <c r="P37" t="s">
        <v>55</v>
      </c>
      <c r="Q37" t="s">
        <v>56</v>
      </c>
      <c r="R37" t="s">
        <v>57</v>
      </c>
      <c r="S37" s="7" t="s">
        <v>26</v>
      </c>
      <c r="T37" s="6" t="s">
        <v>27</v>
      </c>
      <c r="U37" s="6" t="s">
        <v>28</v>
      </c>
      <c r="V37" s="6" t="s">
        <v>22</v>
      </c>
      <c r="W37" t="str">
        <f t="shared" si="0"/>
        <v>Gulu Regional Referal Hospital_Gulu _Nevirapine (NVP) 200mg [Pack 60]</v>
      </c>
    </row>
    <row r="38" spans="1:23" x14ac:dyDescent="0.2">
      <c r="A38" t="s">
        <v>54</v>
      </c>
      <c r="B38" t="s">
        <v>39</v>
      </c>
      <c r="C38" s="6" t="s">
        <v>22</v>
      </c>
      <c r="D38">
        <v>142</v>
      </c>
      <c r="E38">
        <v>76</v>
      </c>
      <c r="F38">
        <v>436</v>
      </c>
      <c r="G38" t="s">
        <v>32</v>
      </c>
      <c r="H38">
        <v>0</v>
      </c>
      <c r="I38">
        <v>-218</v>
      </c>
      <c r="J38">
        <v>-1</v>
      </c>
      <c r="K38">
        <v>1090</v>
      </c>
      <c r="L38">
        <v>7</v>
      </c>
      <c r="M38" t="s">
        <v>32</v>
      </c>
      <c r="N38">
        <v>1146</v>
      </c>
      <c r="O38" s="6" t="s">
        <v>22</v>
      </c>
      <c r="P38" t="s">
        <v>55</v>
      </c>
      <c r="Q38" t="s">
        <v>56</v>
      </c>
      <c r="R38" t="s">
        <v>57</v>
      </c>
      <c r="S38" s="7" t="s">
        <v>26</v>
      </c>
      <c r="T38" s="6" t="s">
        <v>27</v>
      </c>
      <c r="U38" s="6" t="s">
        <v>28</v>
      </c>
      <c r="V38" s="6" t="s">
        <v>22</v>
      </c>
      <c r="W38" t="str">
        <f t="shared" si="0"/>
        <v>Gulu Regional Referal Hospital_Gulu _Nevirapine (NVP) 50mg [Pack 60]</v>
      </c>
    </row>
    <row r="39" spans="1:23" x14ac:dyDescent="0.2">
      <c r="A39" t="s">
        <v>54</v>
      </c>
      <c r="B39" t="s">
        <v>40</v>
      </c>
      <c r="C39" s="6" t="s">
        <v>22</v>
      </c>
      <c r="D39">
        <v>505</v>
      </c>
      <c r="E39">
        <v>0</v>
      </c>
      <c r="F39">
        <v>650</v>
      </c>
      <c r="G39" t="s">
        <v>32</v>
      </c>
      <c r="H39">
        <v>200</v>
      </c>
      <c r="I39">
        <v>55</v>
      </c>
      <c r="J39">
        <v>0.16923076923076924</v>
      </c>
      <c r="K39">
        <v>1245</v>
      </c>
      <c r="L39">
        <v>4</v>
      </c>
      <c r="M39" t="s">
        <v>32</v>
      </c>
      <c r="N39">
        <v>1253</v>
      </c>
      <c r="O39" s="6" t="s">
        <v>22</v>
      </c>
      <c r="P39" t="s">
        <v>55</v>
      </c>
      <c r="Q39" t="s">
        <v>56</v>
      </c>
      <c r="R39" t="s">
        <v>57</v>
      </c>
      <c r="S39" s="7" t="s">
        <v>26</v>
      </c>
      <c r="T39" s="6" t="s">
        <v>27</v>
      </c>
      <c r="U39" s="6" t="s">
        <v>28</v>
      </c>
      <c r="V39" s="6" t="s">
        <v>22</v>
      </c>
      <c r="W39" t="str">
        <f t="shared" si="0"/>
        <v>Gulu Regional Referal Hospital_Gulu _Efavirenz (EFV) 200mg [Pack 90]</v>
      </c>
    </row>
    <row r="40" spans="1:23" x14ac:dyDescent="0.2">
      <c r="A40" t="s">
        <v>54</v>
      </c>
      <c r="B40" t="s">
        <v>41</v>
      </c>
      <c r="C40" s="6" t="s">
        <v>22</v>
      </c>
      <c r="D40">
        <v>2296</v>
      </c>
      <c r="E40">
        <v>1472</v>
      </c>
      <c r="F40">
        <v>1440</v>
      </c>
      <c r="G40">
        <v>0</v>
      </c>
      <c r="H40">
        <v>0</v>
      </c>
      <c r="I40">
        <v>2328</v>
      </c>
      <c r="J40">
        <v>3.2333333333333334</v>
      </c>
      <c r="K40">
        <v>552</v>
      </c>
      <c r="L40">
        <v>10</v>
      </c>
      <c r="M40">
        <v>0</v>
      </c>
      <c r="N40">
        <v>592</v>
      </c>
      <c r="O40" s="6" t="s">
        <v>22</v>
      </c>
      <c r="P40" t="s">
        <v>55</v>
      </c>
      <c r="Q40" t="s">
        <v>56</v>
      </c>
      <c r="R40" t="s">
        <v>57</v>
      </c>
      <c r="S40" s="7" t="s">
        <v>26</v>
      </c>
      <c r="T40" s="6" t="s">
        <v>27</v>
      </c>
      <c r="U40" s="6" t="s">
        <v>28</v>
      </c>
      <c r="V40" s="6" t="s">
        <v>22</v>
      </c>
      <c r="W40" t="str">
        <f t="shared" si="0"/>
        <v>Gulu Regional Referal Hospital_Gulu _Tenofovir/Lamivudine (TDF/3TC) 300mg/300mg [Pack 30]</v>
      </c>
    </row>
    <row r="41" spans="1:23" x14ac:dyDescent="0.2">
      <c r="A41" t="s">
        <v>54</v>
      </c>
      <c r="B41" t="s">
        <v>42</v>
      </c>
      <c r="C41" s="6" t="s">
        <v>22</v>
      </c>
      <c r="D41">
        <v>3742</v>
      </c>
      <c r="E41">
        <v>2674</v>
      </c>
      <c r="F41">
        <v>2980</v>
      </c>
      <c r="G41">
        <v>22</v>
      </c>
      <c r="H41">
        <v>0</v>
      </c>
      <c r="I41">
        <v>3414</v>
      </c>
      <c r="J41">
        <v>2.2744836775483011</v>
      </c>
      <c r="K41">
        <v>2590</v>
      </c>
      <c r="L41">
        <v>13</v>
      </c>
      <c r="M41">
        <v>0</v>
      </c>
      <c r="N41">
        <v>2642</v>
      </c>
      <c r="O41" s="6" t="s">
        <v>22</v>
      </c>
      <c r="P41" t="s">
        <v>55</v>
      </c>
      <c r="Q41" t="s">
        <v>56</v>
      </c>
      <c r="R41" t="s">
        <v>57</v>
      </c>
      <c r="S41" s="7" t="s">
        <v>26</v>
      </c>
      <c r="T41" s="6" t="s">
        <v>27</v>
      </c>
      <c r="U41" s="6" t="s">
        <v>28</v>
      </c>
      <c r="V41" s="6" t="s">
        <v>22</v>
      </c>
      <c r="W41" t="str">
        <f t="shared" si="0"/>
        <v>Gulu Regional Referal Hospital_Gulu _Zidovudine/Lamivudine (AZT/3TC) 300mg/150mg [Pack 60]</v>
      </c>
    </row>
    <row r="42" spans="1:23" x14ac:dyDescent="0.2">
      <c r="A42" t="s">
        <v>54</v>
      </c>
      <c r="B42" t="s">
        <v>43</v>
      </c>
      <c r="C42" s="6" t="s">
        <v>22</v>
      </c>
      <c r="D42">
        <v>517</v>
      </c>
      <c r="E42">
        <v>433</v>
      </c>
      <c r="F42">
        <v>463</v>
      </c>
      <c r="G42" t="s">
        <v>32</v>
      </c>
      <c r="H42">
        <v>0</v>
      </c>
      <c r="I42">
        <v>487</v>
      </c>
      <c r="J42">
        <v>2.1036717062634991</v>
      </c>
      <c r="K42">
        <v>439</v>
      </c>
      <c r="L42">
        <v>3</v>
      </c>
      <c r="M42" t="s">
        <v>32</v>
      </c>
      <c r="N42">
        <v>463</v>
      </c>
      <c r="O42" s="6" t="s">
        <v>22</v>
      </c>
      <c r="P42" t="s">
        <v>55</v>
      </c>
      <c r="Q42" t="s">
        <v>56</v>
      </c>
      <c r="R42" t="s">
        <v>57</v>
      </c>
      <c r="S42" s="7" t="s">
        <v>26</v>
      </c>
      <c r="T42" s="6" t="s">
        <v>27</v>
      </c>
      <c r="U42" s="6" t="s">
        <v>28</v>
      </c>
      <c r="V42" s="6" t="s">
        <v>22</v>
      </c>
      <c r="W42" t="str">
        <f t="shared" si="0"/>
        <v>Gulu Regional Referal Hospital_Gulu _Zidovudine/Lamivudine (AZT/3TC) 60mg/30mg [Pack 60]</v>
      </c>
    </row>
    <row r="43" spans="1:23" x14ac:dyDescent="0.2">
      <c r="A43" t="s">
        <v>54</v>
      </c>
      <c r="B43" t="s">
        <v>44</v>
      </c>
      <c r="C43" s="6" t="s">
        <v>22</v>
      </c>
      <c r="D43">
        <v>2384</v>
      </c>
      <c r="E43">
        <v>8728</v>
      </c>
      <c r="F43">
        <v>3845</v>
      </c>
      <c r="G43">
        <v>15</v>
      </c>
      <c r="H43">
        <v>0</v>
      </c>
      <c r="I43">
        <v>7252</v>
      </c>
      <c r="J43">
        <v>3.7575129533678755</v>
      </c>
      <c r="K43">
        <v>468</v>
      </c>
      <c r="L43">
        <v>8</v>
      </c>
      <c r="M43">
        <v>0</v>
      </c>
      <c r="N43">
        <v>500</v>
      </c>
      <c r="O43" s="6" t="s">
        <v>22</v>
      </c>
      <c r="P43" t="s">
        <v>55</v>
      </c>
      <c r="Q43" t="s">
        <v>56</v>
      </c>
      <c r="R43" t="s">
        <v>57</v>
      </c>
      <c r="S43" s="7" t="s">
        <v>26</v>
      </c>
      <c r="T43" s="6" t="s">
        <v>27</v>
      </c>
      <c r="U43" s="6" t="s">
        <v>28</v>
      </c>
      <c r="V43" s="6" t="s">
        <v>22</v>
      </c>
      <c r="W43" t="str">
        <f t="shared" si="0"/>
        <v>Gulu Regional Referal Hospital_Gulu _Zidovudine/Lamivudine/Nevirapine (AZT/3TC/NVP) 300mg/150mg/200mg [Pack 60]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Reporting facilities</vt:lpstr>
      <vt:lpstr>CONSUMPTION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2015-11-22T18:24:27Z</dcterms:created>
  <dcterms:modified xsi:type="dcterms:W3CDTF">2015-11-22T18:26:06Z</dcterms:modified>
</cp:coreProperties>
</file>