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40" activeTab="2"/>
  </bookViews>
  <sheets>
    <sheet name="PM" sheetId="6" r:id="rId1"/>
    <sheet name="前后端" sheetId="4" r:id="rId2"/>
    <sheet name="测试" sheetId="5" r:id="rId3"/>
    <sheet name="运维" sheetId="9" r:id="rId4"/>
  </sheets>
  <calcPr calcId="144525"/>
</workbook>
</file>

<file path=xl/sharedStrings.xml><?xml version="1.0" encoding="utf-8"?>
<sst xmlns="http://schemas.openxmlformats.org/spreadsheetml/2006/main" count="254" uniqueCount="102">
  <si>
    <t>产研中心研发岗季度考核明细表</t>
  </si>
  <si>
    <t xml:space="preserve">被考核人：                                                        被考核人岗位：                                            入职时间                                                 填写时间：                                  </t>
  </si>
  <si>
    <t>关键绩效领域</t>
  </si>
  <si>
    <t>序号</t>
  </si>
  <si>
    <t>绩效指标</t>
  </si>
  <si>
    <t>目标</t>
  </si>
  <si>
    <t>分数</t>
  </si>
  <si>
    <t>完成情况简述</t>
  </si>
  <si>
    <t>自评得分</t>
  </si>
  <si>
    <t>上级调整</t>
  </si>
  <si>
    <t>备注</t>
  </si>
  <si>
    <t>项目交付</t>
  </si>
  <si>
    <t>项目上线及时率</t>
  </si>
  <si>
    <t>项目能按计划上线；</t>
  </si>
  <si>
    <t>线上故障率</t>
  </si>
  <si>
    <t>按时高质量完成所负责的项目；</t>
  </si>
  <si>
    <t>出现bug后的解决效效率</t>
  </si>
  <si>
    <t>高效快速解决故障；</t>
  </si>
  <si>
    <t>项目完成后系统稳定性</t>
  </si>
  <si>
    <t>项目上线后健康运转；</t>
  </si>
  <si>
    <t xml:space="preserve">过程管理 </t>
  </si>
  <si>
    <t>项目计划能力</t>
  </si>
  <si>
    <t>能合理地安排项目时间，确保按时完成项目、合理分配资源及发挥最佳工作效率</t>
  </si>
  <si>
    <t xml:space="preserve">  </t>
  </si>
  <si>
    <t>项目跟踪和控制能力</t>
  </si>
  <si>
    <t>能熟练掌握及应用项目跟踪的方法和工具，充分调动资源确保项目按计划实施</t>
  </si>
  <si>
    <t>风险识别与管控能力</t>
  </si>
  <si>
    <t>能对项目风险进行有效识别、分析及采取应对措施，将积极因素影响最大化和消极因素影响最小化</t>
  </si>
  <si>
    <t>团队管理能力</t>
  </si>
  <si>
    <t>运用团队管理的知识、技能、工具，建设符合公司文化的团队，实现项目目标</t>
  </si>
  <si>
    <t>团队内部培养</t>
  </si>
  <si>
    <t>主动将自己所掌握的知识信息、资源信息，能组织团队成员一起进行线上或者线下知识分享，以期共同提高；积极参加项目评审或为跨团队项目提供技术支持，帮助项目加速成功。在工作中主动帮助他人提升专业能力或者提供发展机会，帮助他人的学习与进步。</t>
  </si>
  <si>
    <t>态度价值观</t>
  </si>
  <si>
    <t>团队投入度</t>
  </si>
  <si>
    <t>达成公司要求的考勤时数；</t>
  </si>
  <si>
    <t>主动沟通</t>
  </si>
  <si>
    <t>能进行有效沟通，做好干系人管理及项目信息的有效分发。</t>
  </si>
  <si>
    <t>团队合作</t>
  </si>
  <si>
    <t>整个项目团队风貌、协作意愿、内部氛围良好，无投诉；</t>
  </si>
  <si>
    <t>加减分项</t>
  </si>
  <si>
    <t>月度优秀管理者/
季度优秀项目</t>
  </si>
  <si>
    <t>【-3，3】</t>
  </si>
  <si>
    <t>最终得分</t>
  </si>
  <si>
    <t>等级参考区间</t>
  </si>
  <si>
    <t>备注：</t>
  </si>
  <si>
    <t>1、考核基数：综合工资的30%作为绩效考核基数；</t>
  </si>
  <si>
    <t>2、考核等级：共分为5个考核等级：S+（卓越）、S（优秀）、A+（良好）、A(合格)、B（待改进），等级为S+,得系数1.5，等级为S，得系数1.2；等级为A+，得系数1；等级为A，得系数0.8；等级为B，得系数0.6；</t>
  </si>
  <si>
    <t>3、得系数计算：如某月某项工作不参与考核，则同类考核指标得系数同比扩大；</t>
  </si>
  <si>
    <t xml:space="preserve">被考核人：                           被考核人岗位：                      入职时间：                 填写时间：     </t>
  </si>
  <si>
    <t>数据来源</t>
  </si>
  <si>
    <t>评价标准</t>
  </si>
  <si>
    <t>项目质量</t>
  </si>
  <si>
    <t>项目无阻塞性问题；
无严重影响其他模块问题；</t>
  </si>
  <si>
    <t>项目主管</t>
  </si>
  <si>
    <t>无重大bug14-15分；
bug数量较少12-13；
bug数量较多，甚至存在重大bug0-11分；</t>
  </si>
  <si>
    <t>代码具有可扩展性、可维护、可读性；</t>
  </si>
  <si>
    <t>代码质量较佳9-10分；
代码质量良好7-8分；
代码质量较差0-6分</t>
  </si>
  <si>
    <t>项目进度</t>
  </si>
  <si>
    <t>正常情况一个开发迭代中：
超出进度18-20分，
正常进度15-17分，
进度滞后0-14分；</t>
  </si>
  <si>
    <t>解决项目组内重大问题</t>
  </si>
  <si>
    <t>解决项目组内其他人重大问题；</t>
  </si>
  <si>
    <t>解决项目组内重大疑难杂症3-5；
正常解决问题0-2分；</t>
  </si>
  <si>
    <t>学习与成长</t>
  </si>
  <si>
    <t>学习及分享</t>
  </si>
  <si>
    <t>提升个人技能及专业性；</t>
  </si>
  <si>
    <t>直接主管</t>
  </si>
  <si>
    <t>主动分享5分；
参加一次分享3分；
平时主动学习0-2分；</t>
  </si>
  <si>
    <t>专业技能提升</t>
  </si>
  <si>
    <t>相比上季度技能及专业性明显提升4-5分；
相比上季度技能及专业性有小幅提升2-3分；
无明显改变1分；</t>
  </si>
  <si>
    <t>提出技术解决方案并落地</t>
  </si>
  <si>
    <t>提出技术解决方案并落地或有创新4-5分；
提出技术解决方案有一定的微创新2-3分；
其他1分；</t>
  </si>
  <si>
    <t>流程规范建议被采纳</t>
  </si>
  <si>
    <t>流程规范建议被采纳或者技术上有明显创新4-5分
提出流程规范建议或者技术上有微创新2-3分
其他1分；</t>
  </si>
  <si>
    <t>投入度</t>
  </si>
  <si>
    <t>HRBP</t>
  </si>
  <si>
    <t>季度考勤时数满标准分11-20分
考勤时数未满标准分0-10分；</t>
  </si>
  <si>
    <t>主动性和责任心</t>
  </si>
  <si>
    <t>遇到问题积极思考、及时沟通解决</t>
  </si>
  <si>
    <t>工作主动，及时完成工作并能主动承担本职工作外的任务，且能出色完成；4分；
主动性良好，能比较及时解决问题2-3分；
主动性较差，甚至因自身原因影响整体进度1分；</t>
  </si>
  <si>
    <t>主动协作，时刻保持“我们”的态度，乐于资源共享；</t>
  </si>
  <si>
    <t>能主动协作；共同进步的心态对待自己和同事，以部门和团队为重，资源共享4分；
能和同事相互协作，能提供一些协助，能够做到资源共享2-3分；
根据请求或提醒可以提供协助或共享，甚至有时不能积极响应同事的请求1分；</t>
  </si>
  <si>
    <t>合理化建议及创新</t>
  </si>
  <si>
    <t>针对部门及团队建设及管理提出合理化建议；</t>
  </si>
  <si>
    <t>提出合理化建议并被采纳2分；
提出合理化建议，有一定建设性1分；
无合理化建议0分；</t>
  </si>
  <si>
    <t>履行导师职责/受到赞扬/部门优秀个人</t>
  </si>
  <si>
    <t>直接主管/
HRBP</t>
  </si>
  <si>
    <t>积极履行新员工导师职责并顺利转正+2分/得到跨团队同事赞扬+2分/部门优秀个人+3分；</t>
  </si>
  <si>
    <t>部门负责人审批：</t>
  </si>
  <si>
    <t xml:space="preserve">团队负责人签字： </t>
  </si>
  <si>
    <t>被考核人签字：</t>
  </si>
  <si>
    <t>测试覆盖全面，发现有效bug数；</t>
  </si>
  <si>
    <t>测试覆盖全面，测试通过，上线前测试发现bug数较多，上线后系统相关bug数少22-25分；
测试中遗漏项较少，测试通过，上线前测试发现bug数较少，上线后系统相关bug数较少16-21；分
测试覆盖不全，上线前测试发现bug数较少或者没有，上线后系统中相关bug数较多0-15分；</t>
  </si>
  <si>
    <t xml:space="preserve">被考核人：                           被考核人岗位：                     入职时间：               填写时间：                                  </t>
  </si>
  <si>
    <t>线上系统的可靠性</t>
  </si>
  <si>
    <t>监控系统的性能，进行分析， 及时反馈相关的数据及可视化</t>
  </si>
  <si>
    <t>自动化采集决策所需的数据，做出分析、决策保持系统稳定可靠 22-25分；
手动采集决策所需数据，及时处理系统服务器故障 16-21分;
手动采集决策所需数据，需与研发及数据分析解决系统故障 0-15分；</t>
  </si>
  <si>
    <t>自动化运维</t>
  </si>
  <si>
    <t>容量评估、弹性设计、故障诊断、风险防范</t>
  </si>
  <si>
    <t>全面可靠的自动化可运维的系统：
故障定位时间和覆盖率&gt;90%，端到端链路监控、以及失败率监控，降低了运维成本 18-20分，
故障定位时间和覆盖率&gt;70%，端到端链路监控 15-17分，
故障定位时间和覆盖率0%-60% 0-14分；</t>
  </si>
  <si>
    <t>自动化持续集成</t>
  </si>
  <si>
    <t>实现自动集成发布,建立开发,测试,生产三条流水线</t>
  </si>
  <si>
    <t>快速部署快捷且环境独立3-5；
部署正常0-2分；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</si>
</sst>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0_ "/>
  </numFmts>
  <fonts count="37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4"/>
      <color theme="1"/>
      <name val="黑体"/>
      <charset val="134"/>
    </font>
    <font>
      <sz val="10"/>
      <color theme="1"/>
      <name val="等线"/>
      <charset val="134"/>
      <scheme val="minor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rgb="FFD9D9D9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23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4" borderId="18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21" borderId="13" applyNumberFormat="0" applyAlignment="0" applyProtection="0">
      <alignment vertical="center"/>
    </xf>
    <xf numFmtId="0" fontId="32" fillId="21" borderId="15" applyNumberFormat="0" applyAlignment="0" applyProtection="0">
      <alignment vertical="center"/>
    </xf>
    <xf numFmtId="0" fontId="26" fillId="13" borderId="1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/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10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49" applyFont="1" applyAlignment="1">
      <alignment horizontal="center" vertical="center" wrapText="1"/>
    </xf>
    <xf numFmtId="176" fontId="7" fillId="0" borderId="0" xfId="49" applyNumberFormat="1" applyFont="1" applyAlignment="1">
      <alignment horizontal="center" vertical="center" wrapText="1"/>
    </xf>
    <xf numFmtId="0" fontId="7" fillId="0" borderId="0" xfId="49" applyFont="1" applyAlignment="1">
      <alignment horizontal="right" vertical="center" wrapText="1"/>
    </xf>
    <xf numFmtId="0" fontId="8" fillId="0" borderId="0" xfId="49" applyFont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177" fontId="5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2" xfId="0" applyFont="1" applyFill="1" applyBorder="1">
      <alignment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0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7" workbookViewId="0">
      <selection activeCell="I18" sqref="I18"/>
    </sheetView>
  </sheetViews>
  <sheetFormatPr defaultColWidth="11" defaultRowHeight="15.75"/>
  <cols>
    <col min="1" max="1" width="12.5" customWidth="1"/>
    <col min="2" max="2" width="7.375" customWidth="1"/>
    <col min="3" max="3" width="17" customWidth="1"/>
    <col min="4" max="4" width="47.125" customWidth="1"/>
    <col min="5" max="5" width="7.875" customWidth="1"/>
    <col min="6" max="6" width="17.875" customWidth="1"/>
    <col min="7" max="8" width="8.875" customWidth="1"/>
    <col min="9" max="9" width="8.5" customWidth="1"/>
  </cols>
  <sheetData>
    <row r="1" ht="33.95" customHeight="1" spans="1:9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ht="39" customHeight="1" spans="1:9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ht="44.1" customHeight="1" spans="1:9">
      <c r="A3" s="28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  <c r="G3" s="29" t="s">
        <v>8</v>
      </c>
      <c r="H3" s="29" t="s">
        <v>9</v>
      </c>
      <c r="I3" s="28" t="s">
        <v>10</v>
      </c>
    </row>
    <row r="4" ht="35.1" customHeight="1" spans="1:9">
      <c r="A4" s="30" t="s">
        <v>11</v>
      </c>
      <c r="B4" s="31">
        <v>1</v>
      </c>
      <c r="C4" s="32" t="s">
        <v>12</v>
      </c>
      <c r="D4" s="33" t="s">
        <v>13</v>
      </c>
      <c r="E4" s="34">
        <v>15</v>
      </c>
      <c r="F4" s="35"/>
      <c r="G4" s="35"/>
      <c r="H4" s="36"/>
      <c r="I4" s="57"/>
    </row>
    <row r="5" ht="35.1" customHeight="1" spans="1:9">
      <c r="A5" s="37"/>
      <c r="B5" s="31">
        <v>2</v>
      </c>
      <c r="C5" s="38" t="s">
        <v>14</v>
      </c>
      <c r="D5" s="39" t="s">
        <v>15</v>
      </c>
      <c r="E5" s="34">
        <v>15</v>
      </c>
      <c r="F5" s="35"/>
      <c r="G5" s="35"/>
      <c r="H5" s="36"/>
      <c r="I5" s="57"/>
    </row>
    <row r="6" ht="45" customHeight="1" spans="1:9">
      <c r="A6" s="37"/>
      <c r="B6" s="31">
        <v>3</v>
      </c>
      <c r="C6" s="40" t="s">
        <v>16</v>
      </c>
      <c r="D6" s="39" t="s">
        <v>17</v>
      </c>
      <c r="E6" s="34">
        <v>10</v>
      </c>
      <c r="F6" s="35"/>
      <c r="G6" s="35"/>
      <c r="H6" s="36"/>
      <c r="I6" s="57"/>
    </row>
    <row r="7" ht="35.1" customHeight="1" spans="1:9">
      <c r="A7" s="41"/>
      <c r="B7" s="31">
        <v>4</v>
      </c>
      <c r="C7" s="40" t="s">
        <v>18</v>
      </c>
      <c r="D7" s="39" t="s">
        <v>19</v>
      </c>
      <c r="E7" s="34">
        <v>10</v>
      </c>
      <c r="F7" s="42"/>
      <c r="G7" s="42"/>
      <c r="H7" s="43"/>
      <c r="I7" s="57"/>
    </row>
    <row r="8" ht="54" customHeight="1" spans="1:9">
      <c r="A8" s="44" t="s">
        <v>20</v>
      </c>
      <c r="B8" s="31">
        <v>5</v>
      </c>
      <c r="C8" s="45" t="s">
        <v>21</v>
      </c>
      <c r="D8" s="46" t="s">
        <v>22</v>
      </c>
      <c r="E8" s="34">
        <v>4</v>
      </c>
      <c r="F8" s="47" t="s">
        <v>23</v>
      </c>
      <c r="G8" s="47"/>
      <c r="H8" s="48"/>
      <c r="I8" s="57"/>
    </row>
    <row r="9" ht="51.95" customHeight="1" spans="1:9">
      <c r="A9" s="49"/>
      <c r="B9" s="31">
        <v>6</v>
      </c>
      <c r="C9" s="45" t="s">
        <v>24</v>
      </c>
      <c r="D9" s="46" t="s">
        <v>25</v>
      </c>
      <c r="E9" s="34">
        <v>4</v>
      </c>
      <c r="F9" s="50"/>
      <c r="G9" s="50"/>
      <c r="H9" s="51"/>
      <c r="I9" s="57"/>
    </row>
    <row r="10" ht="51.95" customHeight="1" spans="1:9">
      <c r="A10" s="49"/>
      <c r="B10" s="31">
        <v>7</v>
      </c>
      <c r="C10" s="45" t="s">
        <v>26</v>
      </c>
      <c r="D10" s="46" t="s">
        <v>27</v>
      </c>
      <c r="E10" s="34">
        <v>4</v>
      </c>
      <c r="F10" s="35"/>
      <c r="G10" s="35"/>
      <c r="H10" s="36"/>
      <c r="I10" s="57"/>
    </row>
    <row r="11" ht="51.95" customHeight="1" spans="1:9">
      <c r="A11" s="49"/>
      <c r="B11" s="31">
        <v>8</v>
      </c>
      <c r="C11" s="52" t="s">
        <v>28</v>
      </c>
      <c r="D11" s="46" t="s">
        <v>29</v>
      </c>
      <c r="E11" s="34">
        <v>4</v>
      </c>
      <c r="F11" s="35"/>
      <c r="G11" s="35"/>
      <c r="H11" s="36"/>
      <c r="I11" s="57"/>
    </row>
    <row r="12" ht="99" customHeight="1" spans="1:9">
      <c r="A12" s="53"/>
      <c r="B12" s="31">
        <v>9</v>
      </c>
      <c r="C12" s="52" t="s">
        <v>30</v>
      </c>
      <c r="D12" s="54" t="s">
        <v>31</v>
      </c>
      <c r="E12" s="34">
        <v>4</v>
      </c>
      <c r="F12" s="35"/>
      <c r="G12" s="35"/>
      <c r="H12" s="36"/>
      <c r="I12" s="57"/>
    </row>
    <row r="13" ht="35.1" customHeight="1" spans="1:9">
      <c r="A13" s="31" t="s">
        <v>32</v>
      </c>
      <c r="B13" s="31">
        <v>10</v>
      </c>
      <c r="C13" s="45" t="s">
        <v>33</v>
      </c>
      <c r="D13" s="45" t="s">
        <v>34</v>
      </c>
      <c r="E13" s="34">
        <v>20</v>
      </c>
      <c r="F13" s="34"/>
      <c r="G13" s="34"/>
      <c r="H13" s="55"/>
      <c r="I13" s="57"/>
    </row>
    <row r="14" ht="35.1" customHeight="1" spans="1:9">
      <c r="A14" s="31"/>
      <c r="B14" s="31">
        <v>11</v>
      </c>
      <c r="C14" s="45" t="s">
        <v>35</v>
      </c>
      <c r="D14" s="56" t="s">
        <v>36</v>
      </c>
      <c r="E14" s="34">
        <v>5</v>
      </c>
      <c r="F14" s="34"/>
      <c r="G14" s="34"/>
      <c r="H14" s="55"/>
      <c r="I14" s="57"/>
    </row>
    <row r="15" ht="35.1" customHeight="1" spans="1:9">
      <c r="A15" s="31"/>
      <c r="B15" s="31">
        <v>12</v>
      </c>
      <c r="C15" s="45" t="s">
        <v>37</v>
      </c>
      <c r="D15" s="46" t="s">
        <v>38</v>
      </c>
      <c r="E15" s="34">
        <v>5</v>
      </c>
      <c r="F15" s="34"/>
      <c r="G15" s="34"/>
      <c r="H15" s="55"/>
      <c r="I15" s="57"/>
    </row>
    <row r="16" ht="35.1" customHeight="1" spans="1:9">
      <c r="A16" s="31" t="s">
        <v>39</v>
      </c>
      <c r="B16" s="31">
        <v>13</v>
      </c>
      <c r="C16" s="40" t="s">
        <v>40</v>
      </c>
      <c r="D16" s="39"/>
      <c r="E16" s="34" t="s">
        <v>41</v>
      </c>
      <c r="F16" s="35"/>
      <c r="G16" s="35"/>
      <c r="H16" s="36"/>
      <c r="I16" s="57"/>
    </row>
    <row r="17" ht="35.1" customHeight="1" spans="1:9">
      <c r="A17" s="31" t="s">
        <v>42</v>
      </c>
      <c r="B17" s="31"/>
      <c r="C17" s="31"/>
      <c r="D17" s="31"/>
      <c r="E17" s="31"/>
      <c r="F17" s="31"/>
      <c r="G17" s="57"/>
      <c r="H17" s="57"/>
      <c r="I17" s="57"/>
    </row>
    <row r="18" ht="36" customHeight="1" spans="1:9">
      <c r="A18" s="31" t="s">
        <v>43</v>
      </c>
      <c r="B18" s="31"/>
      <c r="C18" s="31"/>
      <c r="D18" s="31"/>
      <c r="E18" s="31"/>
      <c r="F18" s="31"/>
      <c r="G18" s="12" t="str">
        <f>IF(G17&gt;=95,"S+",IF(G17&gt;=90,"S",IF(G17&gt;=80,"A+",IF(G17&gt;=70,"A",IF(G17&gt;0,"B",IF(G17="",""))))))</f>
        <v/>
      </c>
      <c r="H18" s="12" t="str">
        <f>IF(H17&gt;=95,"S+",IF(H17&gt;=90,"S",IF(H17&gt;=80,"A+",IF(H17&gt;=70,"A",IF(H17&gt;0,"B",IF(H17="",""))))))</f>
        <v/>
      </c>
      <c r="I18" s="13"/>
    </row>
    <row r="20" spans="1:9">
      <c r="A20" s="14" t="s">
        <v>44</v>
      </c>
      <c r="B20" s="14"/>
      <c r="C20" s="14"/>
      <c r="D20" s="14"/>
      <c r="E20" s="15"/>
      <c r="F20" s="14"/>
      <c r="G20" s="14"/>
      <c r="H20" s="14"/>
      <c r="I20" s="14"/>
    </row>
    <row r="21" ht="30.95" customHeight="1" spans="1:9">
      <c r="A21" s="16" t="s">
        <v>45</v>
      </c>
      <c r="B21" s="16"/>
      <c r="C21" s="16"/>
      <c r="D21" s="16"/>
      <c r="E21" s="16"/>
      <c r="F21" s="16"/>
      <c r="G21" s="16"/>
      <c r="H21" s="16"/>
      <c r="I21" s="16"/>
    </row>
    <row r="22" ht="45.95" customHeight="1" spans="1:9">
      <c r="A22" s="16" t="s">
        <v>46</v>
      </c>
      <c r="B22" s="16"/>
      <c r="C22" s="16"/>
      <c r="D22" s="16"/>
      <c r="E22" s="16"/>
      <c r="F22" s="16"/>
      <c r="G22" s="16"/>
      <c r="H22" s="16"/>
      <c r="I22" s="16"/>
    </row>
    <row r="23" ht="39.95" customHeight="1" spans="1:9">
      <c r="A23" s="16" t="s">
        <v>47</v>
      </c>
      <c r="B23" s="16"/>
      <c r="C23" s="16"/>
      <c r="D23" s="16"/>
      <c r="E23" s="16"/>
      <c r="F23" s="16"/>
      <c r="G23" s="16"/>
      <c r="H23" s="16"/>
      <c r="I23" s="16"/>
    </row>
    <row r="24" spans="1:9">
      <c r="A24" s="17"/>
      <c r="B24" s="17"/>
      <c r="C24" s="17"/>
      <c r="D24" s="17"/>
      <c r="E24" s="18"/>
      <c r="F24" s="17"/>
      <c r="G24" s="19"/>
      <c r="H24" s="19"/>
      <c r="I24" s="19"/>
    </row>
  </sheetData>
  <mergeCells count="10">
    <mergeCell ref="A1:I1"/>
    <mergeCell ref="A2:I2"/>
    <mergeCell ref="A17:F17"/>
    <mergeCell ref="A18:F18"/>
    <mergeCell ref="A21:I21"/>
    <mergeCell ref="A22:I22"/>
    <mergeCell ref="A23:I23"/>
    <mergeCell ref="A4:A7"/>
    <mergeCell ref="A8:A12"/>
    <mergeCell ref="A13:A15"/>
  </mergeCells>
  <pageMargins left="0" right="0" top="0.25" bottom="0.2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115" zoomScaleNormal="115" workbookViewId="0">
      <selection activeCell="A3" sqref="A3"/>
    </sheetView>
  </sheetViews>
  <sheetFormatPr defaultColWidth="11" defaultRowHeight="15.75"/>
  <cols>
    <col min="1" max="1" width="14" customWidth="1"/>
    <col min="2" max="2" width="13.5" customWidth="1"/>
    <col min="3" max="3" width="20.375" customWidth="1"/>
    <col min="4" max="4" width="7.375" customWidth="1"/>
    <col min="5" max="5" width="10" customWidth="1"/>
    <col min="6" max="6" width="39.5" customWidth="1"/>
    <col min="7" max="7" width="9.625" customWidth="1"/>
    <col min="8" max="8" width="10.375" customWidth="1"/>
    <col min="9" max="9" width="10" customWidth="1"/>
  </cols>
  <sheetData>
    <row r="1" ht="26.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6.1" customHeight="1" spans="1:9">
      <c r="A2" s="2" t="s">
        <v>48</v>
      </c>
      <c r="B2" s="2"/>
      <c r="C2" s="2"/>
      <c r="D2" s="2"/>
      <c r="E2" s="2"/>
      <c r="F2" s="2"/>
      <c r="G2" s="2"/>
      <c r="H2" s="2"/>
      <c r="I2" s="24"/>
    </row>
    <row r="3" ht="38.1" customHeight="1" spans="1:9">
      <c r="A3" s="3" t="s">
        <v>2</v>
      </c>
      <c r="B3" s="3" t="s">
        <v>4</v>
      </c>
      <c r="C3" s="3" t="s">
        <v>5</v>
      </c>
      <c r="D3" s="3" t="s">
        <v>6</v>
      </c>
      <c r="E3" s="3" t="s">
        <v>49</v>
      </c>
      <c r="F3" s="3" t="s">
        <v>50</v>
      </c>
      <c r="G3" s="3" t="s">
        <v>8</v>
      </c>
      <c r="H3" s="3" t="s">
        <v>9</v>
      </c>
      <c r="I3" s="21" t="s">
        <v>10</v>
      </c>
    </row>
    <row r="4" ht="56.1" customHeight="1" spans="1:9">
      <c r="A4" s="3" t="s">
        <v>11</v>
      </c>
      <c r="B4" s="4" t="s">
        <v>51</v>
      </c>
      <c r="C4" s="5" t="s">
        <v>52</v>
      </c>
      <c r="D4" s="7">
        <v>15</v>
      </c>
      <c r="E4" s="7" t="s">
        <v>53</v>
      </c>
      <c r="F4" s="5" t="s">
        <v>54</v>
      </c>
      <c r="G4" s="8"/>
      <c r="H4" s="8"/>
      <c r="I4" s="10"/>
    </row>
    <row r="5" ht="63" customHeight="1" spans="1:9">
      <c r="A5" s="3"/>
      <c r="B5" s="4"/>
      <c r="C5" s="5" t="s">
        <v>55</v>
      </c>
      <c r="D5" s="7">
        <v>10</v>
      </c>
      <c r="E5" s="7" t="s">
        <v>53</v>
      </c>
      <c r="F5" s="5" t="s">
        <v>56</v>
      </c>
      <c r="G5" s="8"/>
      <c r="H5" s="8"/>
      <c r="I5" s="10"/>
    </row>
    <row r="6" ht="71.1" customHeight="1" spans="1:9">
      <c r="A6" s="3"/>
      <c r="B6" s="10" t="s">
        <v>57</v>
      </c>
      <c r="C6" s="5" t="s">
        <v>15</v>
      </c>
      <c r="D6" s="7">
        <v>20</v>
      </c>
      <c r="E6" s="7" t="s">
        <v>53</v>
      </c>
      <c r="F6" s="5" t="s">
        <v>58</v>
      </c>
      <c r="G6" s="8"/>
      <c r="H6" s="8"/>
      <c r="I6" s="10"/>
    </row>
    <row r="7" ht="47.1" customHeight="1" spans="1:9">
      <c r="A7" s="3"/>
      <c r="B7" s="5" t="s">
        <v>59</v>
      </c>
      <c r="C7" s="5" t="s">
        <v>60</v>
      </c>
      <c r="D7" s="7">
        <v>5</v>
      </c>
      <c r="E7" s="7" t="s">
        <v>53</v>
      </c>
      <c r="F7" s="5" t="s">
        <v>61</v>
      </c>
      <c r="G7" s="8"/>
      <c r="H7" s="8"/>
      <c r="I7" s="10"/>
    </row>
    <row r="8" ht="56.1" customHeight="1" spans="1:9">
      <c r="A8" s="3" t="s">
        <v>62</v>
      </c>
      <c r="B8" s="10" t="s">
        <v>63</v>
      </c>
      <c r="C8" s="4" t="s">
        <v>64</v>
      </c>
      <c r="D8" s="7">
        <v>5</v>
      </c>
      <c r="E8" s="7" t="s">
        <v>65</v>
      </c>
      <c r="F8" s="5" t="s">
        <v>66</v>
      </c>
      <c r="G8" s="8"/>
      <c r="H8" s="8"/>
      <c r="I8" s="10"/>
    </row>
    <row r="9" ht="68.1" customHeight="1" spans="1:9">
      <c r="A9" s="3"/>
      <c r="B9" s="10" t="s">
        <v>67</v>
      </c>
      <c r="C9" s="4"/>
      <c r="D9" s="7">
        <v>5</v>
      </c>
      <c r="E9" s="7" t="s">
        <v>65</v>
      </c>
      <c r="F9" s="5" t="s">
        <v>68</v>
      </c>
      <c r="G9" s="8"/>
      <c r="H9" s="8"/>
      <c r="I9" s="10"/>
    </row>
    <row r="10" ht="60" customHeight="1" spans="1:9">
      <c r="A10" s="3"/>
      <c r="B10" s="5" t="s">
        <v>69</v>
      </c>
      <c r="C10" s="4"/>
      <c r="D10" s="7">
        <v>5</v>
      </c>
      <c r="E10" s="7" t="s">
        <v>65</v>
      </c>
      <c r="F10" s="5" t="s">
        <v>70</v>
      </c>
      <c r="G10" s="8"/>
      <c r="H10" s="8"/>
      <c r="I10" s="10"/>
    </row>
    <row r="11" ht="89.1" customHeight="1" spans="1:9">
      <c r="A11" s="3"/>
      <c r="B11" s="5" t="s">
        <v>71</v>
      </c>
      <c r="C11" s="4"/>
      <c r="D11" s="7">
        <v>5</v>
      </c>
      <c r="E11" s="7" t="s">
        <v>65</v>
      </c>
      <c r="F11" s="5" t="s">
        <v>72</v>
      </c>
      <c r="G11" s="8"/>
      <c r="H11" s="8"/>
      <c r="I11" s="10"/>
    </row>
    <row r="12" ht="50.1" customHeight="1" spans="1:9">
      <c r="A12" s="3" t="s">
        <v>32</v>
      </c>
      <c r="B12" s="10" t="s">
        <v>73</v>
      </c>
      <c r="C12" s="5" t="s">
        <v>34</v>
      </c>
      <c r="D12" s="7">
        <v>20</v>
      </c>
      <c r="E12" s="7" t="s">
        <v>74</v>
      </c>
      <c r="F12" s="5" t="s">
        <v>75</v>
      </c>
      <c r="G12" s="8"/>
      <c r="H12" s="8"/>
      <c r="I12" s="10"/>
    </row>
    <row r="13" ht="84" customHeight="1" spans="1:9">
      <c r="A13" s="3"/>
      <c r="B13" s="10" t="s">
        <v>76</v>
      </c>
      <c r="C13" s="5" t="s">
        <v>77</v>
      </c>
      <c r="D13" s="7">
        <v>4</v>
      </c>
      <c r="E13" s="7" t="s">
        <v>65</v>
      </c>
      <c r="F13" s="5" t="s">
        <v>78</v>
      </c>
      <c r="G13" s="8"/>
      <c r="H13" s="8"/>
      <c r="I13" s="10"/>
    </row>
    <row r="14" ht="99" customHeight="1" spans="1:9">
      <c r="A14" s="3"/>
      <c r="B14" s="10" t="s">
        <v>37</v>
      </c>
      <c r="C14" s="5" t="s">
        <v>79</v>
      </c>
      <c r="D14" s="7">
        <v>4</v>
      </c>
      <c r="E14" s="7" t="s">
        <v>65</v>
      </c>
      <c r="F14" s="5" t="s">
        <v>80</v>
      </c>
      <c r="G14" s="8"/>
      <c r="H14" s="8"/>
      <c r="I14" s="10"/>
    </row>
    <row r="15" ht="51.95" customHeight="1" spans="1:9">
      <c r="A15" s="3"/>
      <c r="B15" s="10" t="s">
        <v>81</v>
      </c>
      <c r="C15" s="5" t="s">
        <v>82</v>
      </c>
      <c r="D15" s="7">
        <v>2</v>
      </c>
      <c r="E15" s="7" t="s">
        <v>65</v>
      </c>
      <c r="F15" s="5" t="s">
        <v>83</v>
      </c>
      <c r="G15" s="8"/>
      <c r="H15" s="8"/>
      <c r="I15" s="10"/>
    </row>
    <row r="16" ht="51.95" customHeight="1" spans="1:9">
      <c r="A16" s="12" t="s">
        <v>39</v>
      </c>
      <c r="B16" s="5" t="s">
        <v>84</v>
      </c>
      <c r="C16" s="10"/>
      <c r="D16" s="7">
        <v>3</v>
      </c>
      <c r="E16" s="8" t="s">
        <v>85</v>
      </c>
      <c r="F16" s="5" t="s">
        <v>86</v>
      </c>
      <c r="G16" s="8"/>
      <c r="H16" s="8"/>
      <c r="I16" s="10"/>
    </row>
    <row r="17" ht="36" customHeight="1" spans="1:9">
      <c r="A17" s="12" t="s">
        <v>42</v>
      </c>
      <c r="B17" s="12"/>
      <c r="C17" s="12"/>
      <c r="D17" s="12"/>
      <c r="E17" s="12"/>
      <c r="F17" s="12"/>
      <c r="G17" s="23">
        <f>SUM(G4:G16)</f>
        <v>0</v>
      </c>
      <c r="H17" s="23">
        <f>SUM(H4:H16)</f>
        <v>0</v>
      </c>
      <c r="I17" s="13"/>
    </row>
    <row r="18" ht="36" customHeight="1" spans="1:9">
      <c r="A18" s="12" t="s">
        <v>43</v>
      </c>
      <c r="B18" s="12"/>
      <c r="C18" s="12"/>
      <c r="D18" s="12"/>
      <c r="E18" s="12"/>
      <c r="F18" s="12"/>
      <c r="G18" s="12" t="str">
        <f>IF(G17&gt;=95,"S+",IF(G17&gt;=90,"S",IF(G17&gt;=80,"A+",IF(G17&gt;=70,"A",IF(G17&gt;0,"B",IF(G17=0,"TBD",IF(G17="","TBD")))))))</f>
        <v>TBD</v>
      </c>
      <c r="H18" s="12" t="str">
        <f>IF(H17&gt;=95,"S+",IF(H17&gt;=90,"S",IF(H17&gt;=80,"A+",IF(H17&gt;=70,"A",IF(H17&gt;0,"B",IF(H17=0,"TBD",IF(H17="","TBD")))))))</f>
        <v>TBD</v>
      </c>
      <c r="I18" s="13"/>
    </row>
    <row r="19" ht="21" customHeight="1" spans="1:9">
      <c r="A19" s="14" t="s">
        <v>44</v>
      </c>
      <c r="B19" s="14"/>
      <c r="C19" s="14"/>
      <c r="D19" s="14"/>
      <c r="E19" s="15"/>
      <c r="F19" s="14"/>
      <c r="G19" s="14"/>
      <c r="H19" s="14"/>
      <c r="I19" s="14"/>
    </row>
    <row r="20" spans="1:9">
      <c r="A20" s="16" t="s">
        <v>45</v>
      </c>
      <c r="B20" s="16"/>
      <c r="C20" s="16"/>
      <c r="D20" s="16"/>
      <c r="E20" s="16"/>
      <c r="F20" s="16"/>
      <c r="G20" s="16"/>
      <c r="H20" s="16"/>
      <c r="I20" s="16"/>
    </row>
    <row r="21" ht="41.1" customHeight="1" spans="1:9">
      <c r="A21" s="16" t="s">
        <v>46</v>
      </c>
      <c r="B21" s="16"/>
      <c r="C21" s="16"/>
      <c r="D21" s="16"/>
      <c r="E21" s="16"/>
      <c r="F21" s="16"/>
      <c r="G21" s="16"/>
      <c r="H21" s="16"/>
      <c r="I21" s="16"/>
    </row>
    <row r="22" spans="1:9">
      <c r="A22" s="16" t="s">
        <v>47</v>
      </c>
      <c r="B22" s="16"/>
      <c r="C22" s="16"/>
      <c r="D22" s="16"/>
      <c r="E22" s="16"/>
      <c r="F22" s="16"/>
      <c r="G22" s="16"/>
      <c r="H22" s="16"/>
      <c r="I22" s="16"/>
    </row>
    <row r="23" spans="1:9">
      <c r="A23" s="17"/>
      <c r="B23" s="17"/>
      <c r="C23" s="17"/>
      <c r="D23" s="17"/>
      <c r="E23" s="18"/>
      <c r="F23" s="17"/>
      <c r="G23" s="19"/>
      <c r="H23" s="19"/>
      <c r="I23" s="19"/>
    </row>
    <row r="24" ht="45" customHeight="1" spans="1:9">
      <c r="A24" s="20" t="s">
        <v>87</v>
      </c>
      <c r="B24" s="20"/>
      <c r="C24" s="20"/>
      <c r="D24" s="20" t="s">
        <v>88</v>
      </c>
      <c r="E24" s="20"/>
      <c r="F24" s="20"/>
      <c r="G24" s="20" t="s">
        <v>89</v>
      </c>
      <c r="H24" s="20"/>
      <c r="I24" s="20"/>
    </row>
  </sheetData>
  <mergeCells count="14">
    <mergeCell ref="A1:I1"/>
    <mergeCell ref="A17:F17"/>
    <mergeCell ref="A18:F18"/>
    <mergeCell ref="A20:I20"/>
    <mergeCell ref="A21:I21"/>
    <mergeCell ref="A22:I22"/>
    <mergeCell ref="A24:C24"/>
    <mergeCell ref="D24:F24"/>
    <mergeCell ref="G24:I24"/>
    <mergeCell ref="A4:A7"/>
    <mergeCell ref="A8:A11"/>
    <mergeCell ref="A12:A15"/>
    <mergeCell ref="B4:B5"/>
    <mergeCell ref="C8:C11"/>
  </mergeCells>
  <pageMargins left="0" right="0" top="0.25" bottom="0.2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15" zoomScaleNormal="115" topLeftCell="A10" workbookViewId="0">
      <selection activeCell="I13" sqref="I13"/>
    </sheetView>
  </sheetViews>
  <sheetFormatPr defaultColWidth="11" defaultRowHeight="15.75"/>
  <cols>
    <col min="1" max="1" width="14.125" customWidth="1"/>
    <col min="2" max="2" width="14.875" customWidth="1"/>
    <col min="3" max="3" width="19" customWidth="1"/>
    <col min="4" max="4" width="7.5" customWidth="1"/>
    <col min="5" max="5" width="11" customWidth="1"/>
    <col min="6" max="6" width="41.875" customWidth="1"/>
    <col min="7" max="7" width="9.375" customWidth="1"/>
    <col min="8" max="8" width="9" customWidth="1"/>
    <col min="9" max="9" width="9.125" customWidth="1"/>
  </cols>
  <sheetData>
    <row r="1" ht="21.9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1.95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6.1" customHeight="1" spans="1:9">
      <c r="A3" s="3" t="s">
        <v>2</v>
      </c>
      <c r="B3" s="3" t="s">
        <v>4</v>
      </c>
      <c r="C3" s="3" t="s">
        <v>5</v>
      </c>
      <c r="D3" s="3" t="s">
        <v>6</v>
      </c>
      <c r="E3" s="3" t="s">
        <v>49</v>
      </c>
      <c r="F3" s="3" t="s">
        <v>50</v>
      </c>
      <c r="G3" s="3" t="s">
        <v>8</v>
      </c>
      <c r="H3" s="3" t="s">
        <v>9</v>
      </c>
      <c r="I3" s="21" t="s">
        <v>10</v>
      </c>
    </row>
    <row r="4" ht="144" customHeight="1" spans="1:9">
      <c r="A4" s="3" t="s">
        <v>11</v>
      </c>
      <c r="B4" s="4" t="s">
        <v>51</v>
      </c>
      <c r="C4" s="5" t="s">
        <v>90</v>
      </c>
      <c r="D4" s="6">
        <v>25</v>
      </c>
      <c r="E4" s="7" t="s">
        <v>53</v>
      </c>
      <c r="F4" s="5" t="s">
        <v>91</v>
      </c>
      <c r="G4" s="5">
        <v>23</v>
      </c>
      <c r="H4" s="9"/>
      <c r="I4" s="10"/>
    </row>
    <row r="5" ht="66" spans="1:9">
      <c r="A5" s="3"/>
      <c r="B5" s="10" t="s">
        <v>57</v>
      </c>
      <c r="C5" s="5" t="s">
        <v>15</v>
      </c>
      <c r="D5" s="6">
        <v>20</v>
      </c>
      <c r="E5" s="7" t="s">
        <v>53</v>
      </c>
      <c r="F5" s="5" t="s">
        <v>58</v>
      </c>
      <c r="G5" s="5">
        <v>17</v>
      </c>
      <c r="H5" s="5"/>
      <c r="I5" s="10"/>
    </row>
    <row r="6" ht="48.95" customHeight="1" spans="1:9">
      <c r="A6" s="3"/>
      <c r="B6" s="5" t="s">
        <v>59</v>
      </c>
      <c r="C6" s="5" t="s">
        <v>60</v>
      </c>
      <c r="D6" s="6">
        <v>5</v>
      </c>
      <c r="E6" s="7" t="s">
        <v>53</v>
      </c>
      <c r="F6" s="5" t="s">
        <v>61</v>
      </c>
      <c r="G6" s="5">
        <v>3</v>
      </c>
      <c r="H6" s="10"/>
      <c r="I6" s="10"/>
    </row>
    <row r="7" ht="49.5" spans="1:9">
      <c r="A7" s="3" t="s">
        <v>62</v>
      </c>
      <c r="B7" s="10" t="s">
        <v>63</v>
      </c>
      <c r="C7" s="11" t="s">
        <v>64</v>
      </c>
      <c r="D7" s="7">
        <v>5</v>
      </c>
      <c r="E7" s="7" t="s">
        <v>65</v>
      </c>
      <c r="F7" s="5" t="s">
        <v>66</v>
      </c>
      <c r="G7" s="5">
        <v>3</v>
      </c>
      <c r="H7" s="10"/>
      <c r="I7" s="10"/>
    </row>
    <row r="8" ht="56.1" customHeight="1" spans="1:9">
      <c r="A8" s="3"/>
      <c r="B8" s="10" t="s">
        <v>67</v>
      </c>
      <c r="C8" s="11"/>
      <c r="D8" s="7">
        <v>5</v>
      </c>
      <c r="E8" s="7" t="s">
        <v>65</v>
      </c>
      <c r="F8" s="5" t="s">
        <v>68</v>
      </c>
      <c r="G8" s="5">
        <v>4</v>
      </c>
      <c r="H8" s="10"/>
      <c r="I8" s="10"/>
    </row>
    <row r="9" ht="65.1" customHeight="1" spans="1:9">
      <c r="A9" s="3"/>
      <c r="B9" s="5" t="s">
        <v>69</v>
      </c>
      <c r="C9" s="11"/>
      <c r="D9" s="7">
        <v>5</v>
      </c>
      <c r="E9" s="7" t="s">
        <v>65</v>
      </c>
      <c r="F9" s="5" t="s">
        <v>70</v>
      </c>
      <c r="G9" s="5">
        <v>3</v>
      </c>
      <c r="H9" s="10"/>
      <c r="I9" s="10"/>
    </row>
    <row r="10" ht="78.95" customHeight="1" spans="1:9">
      <c r="A10" s="3"/>
      <c r="B10" s="5" t="s">
        <v>71</v>
      </c>
      <c r="C10" s="11"/>
      <c r="D10" s="7">
        <v>5</v>
      </c>
      <c r="E10" s="7" t="s">
        <v>65</v>
      </c>
      <c r="F10" s="5" t="s">
        <v>72</v>
      </c>
      <c r="G10" s="5">
        <v>3</v>
      </c>
      <c r="H10" s="10"/>
      <c r="I10" s="10"/>
    </row>
    <row r="11" ht="44.1" customHeight="1" spans="1:9">
      <c r="A11" s="3" t="s">
        <v>32</v>
      </c>
      <c r="B11" s="10" t="s">
        <v>73</v>
      </c>
      <c r="C11" s="5" t="s">
        <v>34</v>
      </c>
      <c r="D11" s="7">
        <v>20</v>
      </c>
      <c r="E11" s="7" t="s">
        <v>74</v>
      </c>
      <c r="F11" s="5" t="s">
        <v>75</v>
      </c>
      <c r="G11" s="5">
        <v>16</v>
      </c>
      <c r="H11" s="10"/>
      <c r="I11" s="10"/>
    </row>
    <row r="12" ht="66" spans="1:9">
      <c r="A12" s="3"/>
      <c r="B12" s="5" t="s">
        <v>76</v>
      </c>
      <c r="C12" s="5" t="s">
        <v>77</v>
      </c>
      <c r="D12" s="7">
        <v>4</v>
      </c>
      <c r="E12" s="7" t="s">
        <v>65</v>
      </c>
      <c r="F12" s="5" t="s">
        <v>78</v>
      </c>
      <c r="G12" s="5">
        <v>3</v>
      </c>
      <c r="H12" s="10"/>
      <c r="I12" s="10"/>
    </row>
    <row r="13" ht="111" customHeight="1" spans="1:9">
      <c r="A13" s="3"/>
      <c r="B13" s="5" t="s">
        <v>37</v>
      </c>
      <c r="C13" s="5" t="s">
        <v>79</v>
      </c>
      <c r="D13" s="7">
        <v>4</v>
      </c>
      <c r="E13" s="7" t="s">
        <v>65</v>
      </c>
      <c r="F13" s="5" t="s">
        <v>80</v>
      </c>
      <c r="G13" s="5">
        <v>4</v>
      </c>
      <c r="H13" s="10"/>
      <c r="I13" s="10"/>
    </row>
    <row r="14" ht="49.5" spans="1:9">
      <c r="A14" s="3"/>
      <c r="B14" s="5" t="s">
        <v>81</v>
      </c>
      <c r="C14" s="5" t="s">
        <v>82</v>
      </c>
      <c r="D14" s="7">
        <v>2</v>
      </c>
      <c r="E14" s="7" t="s">
        <v>65</v>
      </c>
      <c r="F14" s="5" t="s">
        <v>83</v>
      </c>
      <c r="G14" s="5">
        <v>1</v>
      </c>
      <c r="H14" s="10"/>
      <c r="I14" s="10"/>
    </row>
    <row r="15" ht="48" customHeight="1" spans="1:9">
      <c r="A15" s="12" t="s">
        <v>39</v>
      </c>
      <c r="B15" s="5" t="s">
        <v>84</v>
      </c>
      <c r="C15" s="10"/>
      <c r="D15" s="7">
        <v>3</v>
      </c>
      <c r="E15" s="8" t="s">
        <v>85</v>
      </c>
      <c r="F15" s="5" t="s">
        <v>86</v>
      </c>
      <c r="G15" s="5"/>
      <c r="H15" s="10"/>
      <c r="I15" s="10"/>
    </row>
    <row r="16" ht="36" customHeight="1" spans="1:9">
      <c r="A16" s="12" t="s">
        <v>42</v>
      </c>
      <c r="B16" s="12"/>
      <c r="C16" s="12"/>
      <c r="D16" s="12"/>
      <c r="E16" s="12"/>
      <c r="F16" s="12"/>
      <c r="G16" s="23">
        <f>SUM(G3:G15)</f>
        <v>80</v>
      </c>
      <c r="H16" s="23">
        <f>SUM(H3:H15)</f>
        <v>0</v>
      </c>
      <c r="I16" s="13"/>
    </row>
    <row r="17" ht="36" customHeight="1" spans="1:9">
      <c r="A17" s="12" t="s">
        <v>43</v>
      </c>
      <c r="B17" s="12"/>
      <c r="C17" s="12"/>
      <c r="D17" s="12"/>
      <c r="E17" s="12"/>
      <c r="F17" s="12"/>
      <c r="G17" s="12" t="str">
        <f>IF(G16&gt;=95,"S+",IF(G16&gt;=90,"S",IF(G16&gt;=80,"A+",IF(G16&gt;=70,"A",IF(G16&gt;0,"B",IF(G16=0,"TBD",IF(G16="","TBD")))))))</f>
        <v>A+</v>
      </c>
      <c r="H17" s="12" t="str">
        <f>IF(H16&gt;=95,"S+",IF(H16&gt;=90,"S",IF(H16&gt;=80,"A+",IF(H16&gt;=70,"A",IF(H16&gt;0,"B",IF(H16=0,"TBD",IF(H16="","TBD")))))))</f>
        <v>TBD</v>
      </c>
      <c r="I17" s="13"/>
    </row>
    <row r="19" spans="1:9">
      <c r="A19" s="14" t="s">
        <v>44</v>
      </c>
      <c r="B19" s="14"/>
      <c r="C19" s="14"/>
      <c r="D19" s="14"/>
      <c r="E19" s="15"/>
      <c r="F19" s="14"/>
      <c r="G19" s="14"/>
      <c r="H19" s="14"/>
      <c r="I19" s="14"/>
    </row>
    <row r="20" ht="20.1" customHeight="1" spans="1:9">
      <c r="A20" s="16" t="s">
        <v>45</v>
      </c>
      <c r="B20" s="16"/>
      <c r="C20" s="16"/>
      <c r="D20" s="16"/>
      <c r="E20" s="16"/>
      <c r="F20" s="16"/>
      <c r="G20" s="16"/>
      <c r="H20" s="16"/>
      <c r="I20" s="16"/>
    </row>
    <row r="21" ht="29.1" customHeight="1" spans="1:9">
      <c r="A21" s="16" t="s">
        <v>46</v>
      </c>
      <c r="B21" s="16"/>
      <c r="C21" s="16"/>
      <c r="D21" s="16"/>
      <c r="E21" s="16"/>
      <c r="F21" s="16"/>
      <c r="G21" s="16"/>
      <c r="H21" s="16"/>
      <c r="I21" s="16"/>
    </row>
    <row r="22" ht="21.95" customHeight="1" spans="1:9">
      <c r="A22" s="16" t="s">
        <v>47</v>
      </c>
      <c r="B22" s="16"/>
      <c r="C22" s="16"/>
      <c r="D22" s="16"/>
      <c r="E22" s="16"/>
      <c r="F22" s="16"/>
      <c r="G22" s="16"/>
      <c r="H22" s="16"/>
      <c r="I22" s="16"/>
    </row>
    <row r="23" spans="1:9">
      <c r="A23" s="17"/>
      <c r="B23" s="17"/>
      <c r="C23" s="17"/>
      <c r="D23" s="17"/>
      <c r="E23" s="18"/>
      <c r="F23" s="17"/>
      <c r="G23" s="19"/>
      <c r="H23" s="19"/>
      <c r="I23" s="19"/>
    </row>
    <row r="24" spans="1:9">
      <c r="A24" s="20" t="s">
        <v>87</v>
      </c>
      <c r="B24" s="20"/>
      <c r="C24" s="20"/>
      <c r="D24" s="20" t="s">
        <v>88</v>
      </c>
      <c r="E24" s="20"/>
      <c r="F24" s="20"/>
      <c r="G24" s="20" t="s">
        <v>89</v>
      </c>
      <c r="H24" s="20"/>
      <c r="I24" s="20"/>
    </row>
  </sheetData>
  <mergeCells count="13">
    <mergeCell ref="A1:I1"/>
    <mergeCell ref="A16:F16"/>
    <mergeCell ref="A17:F17"/>
    <mergeCell ref="A20:I20"/>
    <mergeCell ref="A21:I21"/>
    <mergeCell ref="A22:I22"/>
    <mergeCell ref="A24:C24"/>
    <mergeCell ref="D24:F24"/>
    <mergeCell ref="G24:I24"/>
    <mergeCell ref="A4:A6"/>
    <mergeCell ref="A7:A10"/>
    <mergeCell ref="A11:A14"/>
    <mergeCell ref="C7:C10"/>
  </mergeCells>
  <pageMargins left="0" right="0" top="0.25" bottom="0.2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zoomScale="90" zoomScaleNormal="90" workbookViewId="0">
      <selection activeCell="G16" sqref="G16"/>
    </sheetView>
  </sheetViews>
  <sheetFormatPr defaultColWidth="11" defaultRowHeight="15.75"/>
  <cols>
    <col min="1" max="1" width="14.125" customWidth="1"/>
    <col min="2" max="2" width="14.875" customWidth="1"/>
    <col min="3" max="3" width="19" customWidth="1"/>
    <col min="4" max="4" width="7.5" customWidth="1"/>
    <col min="5" max="5" width="11" customWidth="1"/>
    <col min="6" max="6" width="41.875" customWidth="1"/>
    <col min="7" max="7" width="9.375" customWidth="1"/>
    <col min="8" max="8" width="9" customWidth="1"/>
    <col min="9" max="9" width="9.125" customWidth="1"/>
  </cols>
  <sheetData>
    <row r="1" ht="21.9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1.95" customHeight="1" spans="1:9">
      <c r="A2" s="2" t="s">
        <v>92</v>
      </c>
      <c r="B2" s="2"/>
      <c r="C2" s="2"/>
      <c r="D2" s="2"/>
      <c r="E2" s="2"/>
      <c r="F2" s="2"/>
      <c r="G2" s="2"/>
      <c r="H2" s="2"/>
      <c r="I2" s="2"/>
    </row>
    <row r="3" ht="26.1" customHeight="1" spans="1:9">
      <c r="A3" s="3" t="s">
        <v>2</v>
      </c>
      <c r="B3" s="3" t="s">
        <v>4</v>
      </c>
      <c r="C3" s="3" t="s">
        <v>5</v>
      </c>
      <c r="D3" s="3" t="s">
        <v>6</v>
      </c>
      <c r="E3" s="3" t="s">
        <v>49</v>
      </c>
      <c r="F3" s="3" t="s">
        <v>50</v>
      </c>
      <c r="G3" s="3" t="s">
        <v>8</v>
      </c>
      <c r="H3" s="3" t="s">
        <v>9</v>
      </c>
      <c r="I3" s="21" t="s">
        <v>10</v>
      </c>
    </row>
    <row r="4" ht="144" customHeight="1" spans="1:9">
      <c r="A4" s="3" t="s">
        <v>11</v>
      </c>
      <c r="B4" s="4" t="s">
        <v>93</v>
      </c>
      <c r="C4" s="5" t="s">
        <v>94</v>
      </c>
      <c r="D4" s="6">
        <v>25</v>
      </c>
      <c r="E4" s="7" t="s">
        <v>53</v>
      </c>
      <c r="F4" s="5" t="s">
        <v>95</v>
      </c>
      <c r="G4" s="8"/>
      <c r="H4" s="9"/>
      <c r="I4" s="10"/>
    </row>
    <row r="5" ht="111" customHeight="1" spans="1:9">
      <c r="A5" s="3"/>
      <c r="B5" s="10" t="s">
        <v>96</v>
      </c>
      <c r="C5" s="5" t="s">
        <v>97</v>
      </c>
      <c r="D5" s="6">
        <v>20</v>
      </c>
      <c r="E5" s="7" t="s">
        <v>53</v>
      </c>
      <c r="F5" s="5" t="s">
        <v>98</v>
      </c>
      <c r="G5" s="8"/>
      <c r="H5" s="5"/>
      <c r="I5" s="10"/>
    </row>
    <row r="6" ht="48.95" customHeight="1" spans="1:9">
      <c r="A6" s="3"/>
      <c r="B6" s="5" t="s">
        <v>99</v>
      </c>
      <c r="C6" s="5" t="s">
        <v>100</v>
      </c>
      <c r="D6" s="6">
        <v>5</v>
      </c>
      <c r="E6" s="7" t="s">
        <v>53</v>
      </c>
      <c r="F6" s="5" t="s">
        <v>101</v>
      </c>
      <c r="G6" s="8"/>
      <c r="H6" s="10"/>
      <c r="I6" s="10"/>
    </row>
    <row r="7" ht="49.5" spans="1:9">
      <c r="A7" s="3" t="s">
        <v>62</v>
      </c>
      <c r="B7" s="10" t="s">
        <v>63</v>
      </c>
      <c r="C7" s="11" t="s">
        <v>64</v>
      </c>
      <c r="D7" s="7">
        <v>5</v>
      </c>
      <c r="E7" s="7" t="s">
        <v>65</v>
      </c>
      <c r="F7" s="5" t="s">
        <v>66</v>
      </c>
      <c r="G7" s="8"/>
      <c r="H7" s="10"/>
      <c r="I7" s="10"/>
    </row>
    <row r="8" ht="56.1" customHeight="1" spans="1:9">
      <c r="A8" s="3"/>
      <c r="B8" s="10" t="s">
        <v>67</v>
      </c>
      <c r="C8" s="11"/>
      <c r="D8" s="7">
        <v>5</v>
      </c>
      <c r="E8" s="7" t="s">
        <v>65</v>
      </c>
      <c r="F8" s="5" t="s">
        <v>68</v>
      </c>
      <c r="G8" s="8"/>
      <c r="H8" s="10"/>
      <c r="I8" s="10"/>
    </row>
    <row r="9" ht="65.1" customHeight="1" spans="1:9">
      <c r="A9" s="3"/>
      <c r="B9" s="5" t="s">
        <v>69</v>
      </c>
      <c r="C9" s="11"/>
      <c r="D9" s="7">
        <v>5</v>
      </c>
      <c r="E9" s="7" t="s">
        <v>65</v>
      </c>
      <c r="F9" s="5" t="s">
        <v>70</v>
      </c>
      <c r="G9" s="8"/>
      <c r="H9" s="10"/>
      <c r="I9" s="10"/>
    </row>
    <row r="10" ht="78.95" customHeight="1" spans="1:9">
      <c r="A10" s="3"/>
      <c r="B10" s="5" t="s">
        <v>71</v>
      </c>
      <c r="C10" s="11"/>
      <c r="D10" s="7">
        <v>5</v>
      </c>
      <c r="E10" s="7" t="s">
        <v>65</v>
      </c>
      <c r="F10" s="5" t="s">
        <v>72</v>
      </c>
      <c r="G10" s="8"/>
      <c r="H10" s="10"/>
      <c r="I10" s="10"/>
    </row>
    <row r="11" ht="44.1" customHeight="1" spans="1:9">
      <c r="A11" s="3" t="s">
        <v>32</v>
      </c>
      <c r="B11" s="10" t="s">
        <v>73</v>
      </c>
      <c r="C11" s="5" t="s">
        <v>34</v>
      </c>
      <c r="D11" s="7">
        <v>20</v>
      </c>
      <c r="E11" s="7" t="s">
        <v>74</v>
      </c>
      <c r="F11" s="5" t="s">
        <v>75</v>
      </c>
      <c r="G11" s="8"/>
      <c r="H11" s="10"/>
      <c r="I11" s="10"/>
    </row>
    <row r="12" ht="66" spans="1:9">
      <c r="A12" s="3"/>
      <c r="B12" s="5" t="s">
        <v>76</v>
      </c>
      <c r="C12" s="5" t="s">
        <v>77</v>
      </c>
      <c r="D12" s="7">
        <v>4</v>
      </c>
      <c r="E12" s="7" t="s">
        <v>65</v>
      </c>
      <c r="F12" s="5" t="s">
        <v>78</v>
      </c>
      <c r="G12" s="8"/>
      <c r="H12" s="10"/>
      <c r="I12" s="10"/>
    </row>
    <row r="13" ht="111" customHeight="1" spans="1:9">
      <c r="A13" s="3"/>
      <c r="B13" s="5" t="s">
        <v>37</v>
      </c>
      <c r="C13" s="5" t="s">
        <v>79</v>
      </c>
      <c r="D13" s="7">
        <v>4</v>
      </c>
      <c r="E13" s="7" t="s">
        <v>65</v>
      </c>
      <c r="F13" s="5" t="s">
        <v>80</v>
      </c>
      <c r="G13" s="8"/>
      <c r="H13" s="10"/>
      <c r="I13" s="10"/>
    </row>
    <row r="14" ht="49.5" spans="1:9">
      <c r="A14" s="3"/>
      <c r="B14" s="5" t="s">
        <v>81</v>
      </c>
      <c r="C14" s="5" t="s">
        <v>82</v>
      </c>
      <c r="D14" s="7">
        <v>2</v>
      </c>
      <c r="E14" s="7" t="s">
        <v>65</v>
      </c>
      <c r="F14" s="5" t="s">
        <v>83</v>
      </c>
      <c r="G14" s="8"/>
      <c r="H14" s="10"/>
      <c r="I14" s="10"/>
    </row>
    <row r="15" ht="48" customHeight="1" spans="1:9">
      <c r="A15" s="12" t="s">
        <v>39</v>
      </c>
      <c r="B15" s="5" t="s">
        <v>84</v>
      </c>
      <c r="C15" s="10"/>
      <c r="D15" s="7">
        <v>3</v>
      </c>
      <c r="E15" s="8" t="s">
        <v>85</v>
      </c>
      <c r="F15" s="5" t="s">
        <v>86</v>
      </c>
      <c r="G15" s="8"/>
      <c r="H15" s="10"/>
      <c r="I15" s="10"/>
    </row>
    <row r="16" ht="27.95" customHeight="1" spans="1:9">
      <c r="A16" s="12" t="s">
        <v>42</v>
      </c>
      <c r="B16" s="12"/>
      <c r="C16" s="12"/>
      <c r="D16" s="12"/>
      <c r="E16" s="12"/>
      <c r="F16" s="12"/>
      <c r="G16" s="12"/>
      <c r="H16" s="13"/>
      <c r="I16" s="22"/>
    </row>
    <row r="18" spans="1:9">
      <c r="A18" s="14" t="s">
        <v>44</v>
      </c>
      <c r="B18" s="14"/>
      <c r="C18" s="14"/>
      <c r="D18" s="14"/>
      <c r="E18" s="15"/>
      <c r="F18" s="14"/>
      <c r="G18" s="14"/>
      <c r="H18" s="14"/>
      <c r="I18" s="14"/>
    </row>
    <row r="19" ht="20.1" customHeight="1" spans="1:9">
      <c r="A19" s="16" t="s">
        <v>45</v>
      </c>
      <c r="B19" s="16"/>
      <c r="C19" s="16"/>
      <c r="D19" s="16"/>
      <c r="E19" s="16"/>
      <c r="F19" s="16"/>
      <c r="G19" s="16"/>
      <c r="H19" s="16"/>
      <c r="I19" s="16"/>
    </row>
    <row r="20" ht="29.1" customHeight="1" spans="1:9">
      <c r="A20" s="16" t="s">
        <v>46</v>
      </c>
      <c r="B20" s="16"/>
      <c r="C20" s="16"/>
      <c r="D20" s="16"/>
      <c r="E20" s="16"/>
      <c r="F20" s="16"/>
      <c r="G20" s="16"/>
      <c r="H20" s="16"/>
      <c r="I20" s="16"/>
    </row>
    <row r="21" ht="21.95" customHeight="1" spans="1:9">
      <c r="A21" s="16" t="s">
        <v>47</v>
      </c>
      <c r="B21" s="16"/>
      <c r="C21" s="16"/>
      <c r="D21" s="16"/>
      <c r="E21" s="16"/>
      <c r="F21" s="16"/>
      <c r="G21" s="16"/>
      <c r="H21" s="16"/>
      <c r="I21" s="16"/>
    </row>
    <row r="22" spans="1:9">
      <c r="A22" s="17"/>
      <c r="B22" s="17"/>
      <c r="C22" s="17"/>
      <c r="D22" s="17"/>
      <c r="E22" s="18"/>
      <c r="F22" s="17"/>
      <c r="G22" s="19"/>
      <c r="H22" s="19"/>
      <c r="I22" s="19"/>
    </row>
    <row r="23" spans="1:9">
      <c r="A23" s="20" t="s">
        <v>87</v>
      </c>
      <c r="B23" s="20"/>
      <c r="C23" s="20"/>
      <c r="D23" s="20" t="s">
        <v>88</v>
      </c>
      <c r="E23" s="20"/>
      <c r="F23" s="20"/>
      <c r="G23" s="20" t="s">
        <v>89</v>
      </c>
      <c r="H23" s="20"/>
      <c r="I23" s="20"/>
    </row>
  </sheetData>
  <mergeCells count="12">
    <mergeCell ref="A1:I1"/>
    <mergeCell ref="A16:F16"/>
    <mergeCell ref="A19:I19"/>
    <mergeCell ref="A20:I20"/>
    <mergeCell ref="A21:I21"/>
    <mergeCell ref="A23:C23"/>
    <mergeCell ref="D23:F23"/>
    <mergeCell ref="G23:I23"/>
    <mergeCell ref="A4:A6"/>
    <mergeCell ref="A7:A10"/>
    <mergeCell ref="A11:A14"/>
    <mergeCell ref="C7:C10"/>
  </mergeCells>
  <pageMargins left="0" right="0" top="0.25" bottom="0.2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PM</vt:lpstr>
      <vt:lpstr>前后端</vt:lpstr>
      <vt:lpstr>测试</vt:lpstr>
      <vt:lpstr>运维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1024360815@qq.com</dc:creator>
  <cp:lastModifiedBy>Administrator</cp:lastModifiedBy>
  <dcterms:created xsi:type="dcterms:W3CDTF">2020-02-25T07:16:00Z</dcterms:created>
  <cp:lastPrinted>2020-06-18T03:15:00Z</cp:lastPrinted>
  <dcterms:modified xsi:type="dcterms:W3CDTF">2020-09-27T11:07:11Z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