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第五篇论文\"/>
    </mc:Choice>
  </mc:AlternateContent>
  <xr:revisionPtr revIDLastSave="0" documentId="13_ncr:1_{9B0229CD-991F-482D-BF46-DA67626E253E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5" r:id="rId1"/>
    <sheet name="Sheet3" sheetId="7" r:id="rId2"/>
    <sheet name="Sheet2" sheetId="6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2" i="5"/>
</calcChain>
</file>

<file path=xl/sharedStrings.xml><?xml version="1.0" encoding="utf-8"?>
<sst xmlns="http://schemas.openxmlformats.org/spreadsheetml/2006/main" count="102" uniqueCount="59">
  <si>
    <t xml:space="preserve"> </t>
    <phoneticPr fontId="3" type="noConversion"/>
  </si>
  <si>
    <t>Location</t>
    <phoneticPr fontId="3" type="noConversion"/>
  </si>
  <si>
    <t>Porosity          (%)</t>
    <phoneticPr fontId="3" type="noConversion"/>
  </si>
  <si>
    <t>Saturation exponent       n</t>
    <phoneticPr fontId="3" type="noConversion"/>
  </si>
  <si>
    <t>Wenchang Sag</t>
    <phoneticPr fontId="2" type="noConversion"/>
  </si>
  <si>
    <t>Wushi Sag</t>
    <phoneticPr fontId="3" type="noConversion"/>
  </si>
  <si>
    <t>Weixinan Sag</t>
    <phoneticPr fontId="2" type="noConversion"/>
  </si>
  <si>
    <t>Sample ID.</t>
    <phoneticPr fontId="2" type="noConversion"/>
  </si>
  <si>
    <t>WC-01</t>
    <phoneticPr fontId="2" type="noConversion"/>
  </si>
  <si>
    <t>WC-02</t>
  </si>
  <si>
    <t>WC-03</t>
  </si>
  <si>
    <t>WC-04</t>
  </si>
  <si>
    <t>WC-05</t>
  </si>
  <si>
    <t>WC-06</t>
  </si>
  <si>
    <t>WC-07</t>
  </si>
  <si>
    <t>WC-08</t>
  </si>
  <si>
    <t>WC-09</t>
  </si>
  <si>
    <t>WC-10</t>
  </si>
  <si>
    <t>WC-11</t>
  </si>
  <si>
    <t>WC-12</t>
  </si>
  <si>
    <t>WC-13</t>
  </si>
  <si>
    <t>WS-01</t>
    <phoneticPr fontId="2" type="noConversion"/>
  </si>
  <si>
    <t>WS-03</t>
  </si>
  <si>
    <t>WS-02</t>
  </si>
  <si>
    <t>WS-04</t>
  </si>
  <si>
    <t>WS-05</t>
  </si>
  <si>
    <t>WS-06</t>
  </si>
  <si>
    <t>WS-07</t>
  </si>
  <si>
    <t>WS-08</t>
  </si>
  <si>
    <t>WS-09</t>
  </si>
  <si>
    <t>WS-10</t>
  </si>
  <si>
    <t>WS-11</t>
  </si>
  <si>
    <t>WS-12</t>
  </si>
  <si>
    <t>WS-13</t>
  </si>
  <si>
    <t>WS-14</t>
  </si>
  <si>
    <t>WS-15</t>
  </si>
  <si>
    <t>WS-16</t>
  </si>
  <si>
    <t>WS-17</t>
  </si>
  <si>
    <t>WS-18</t>
  </si>
  <si>
    <t>WS-19</t>
  </si>
  <si>
    <t>WS-20</t>
  </si>
  <si>
    <t>WZ-01</t>
    <phoneticPr fontId="2" type="noConversion"/>
  </si>
  <si>
    <t>WZ-02</t>
  </si>
  <si>
    <t>WZ-03</t>
  </si>
  <si>
    <t>WZ-04</t>
  </si>
  <si>
    <t>WZ-05</t>
  </si>
  <si>
    <t>WZ-06</t>
  </si>
  <si>
    <t>WZ-07</t>
  </si>
  <si>
    <t>WZ-08</t>
  </si>
  <si>
    <t>WZ-09</t>
  </si>
  <si>
    <t>WZ-10</t>
  </si>
  <si>
    <t>WZ-11</t>
  </si>
  <si>
    <t>WZ-12</t>
  </si>
  <si>
    <t>WZ-13</t>
  </si>
  <si>
    <t>Sampling Depth   m</t>
    <phoneticPr fontId="3" type="noConversion"/>
  </si>
  <si>
    <r>
      <t>Permeability      (10</t>
    </r>
    <r>
      <rPr>
        <b/>
        <vertAlign val="superscript"/>
        <sz val="10"/>
        <rFont val="Times New Roman"/>
        <family val="1"/>
      </rPr>
      <t>-3</t>
    </r>
    <r>
      <rPr>
        <b/>
        <sz val="10"/>
        <rFont val="Times New Roman"/>
        <family val="1"/>
      </rPr>
      <t>µm</t>
    </r>
    <r>
      <rPr>
        <b/>
        <vertAlign val="superscript"/>
        <sz val="10"/>
        <rFont val="Times New Roman"/>
        <family val="1"/>
      </rPr>
      <t>2</t>
    </r>
    <r>
      <rPr>
        <b/>
        <sz val="10"/>
        <rFont val="Times New Roman"/>
        <family val="1"/>
      </rPr>
      <t>)</t>
    </r>
    <phoneticPr fontId="3" type="noConversion"/>
  </si>
  <si>
    <t>lithology factor       b</t>
    <phoneticPr fontId="3" type="noConversion"/>
  </si>
  <si>
    <t>Formation factor      F</t>
    <phoneticPr fontId="3" type="noConversion"/>
  </si>
  <si>
    <r>
      <rPr>
        <b/>
        <sz val="10"/>
        <color theme="1"/>
        <rFont val="Times New Roman"/>
        <family val="1"/>
      </rPr>
      <t>Pore-throat</t>
    </r>
    <r>
      <rPr>
        <sz val="10"/>
        <color theme="1"/>
        <rFont val="Times New Roman"/>
        <family val="1"/>
      </rPr>
      <t xml:space="preserve">            </t>
    </r>
    <r>
      <rPr>
        <b/>
        <sz val="10"/>
        <color theme="1"/>
        <rFont val="Times New Roman"/>
        <family val="1"/>
      </rPr>
      <t>r, μm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</si>
</sst>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_);[Red]\(0.0\)"/>
    <numFmt numFmtId="178" formatCode="0.0000_);[Red]\(0.0000\)"/>
    <numFmt numFmtId="179" formatCode="0_ "/>
    <numFmt numFmtId="180" formatCode="0.000_);[Red]\(0.000\)"/>
    <numFmt numFmtId="182" formatCode="0.00_);\(0.00\)"/>
    <numFmt numFmtId="183" formatCode="0_);[Red]\(0\)"/>
    <numFmt numFmtId="184" formatCode="0.000_ 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2">
    <xf numFmtId="0" fontId="0" fillId="0" borderId="0" xfId="0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77" fontId="9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6" fontId="9" fillId="0" borderId="0" xfId="4" applyNumberFormat="1" applyFont="1" applyFill="1" applyBorder="1" applyAlignment="1">
      <alignment horizontal="center" vertical="center"/>
    </xf>
    <xf numFmtId="177" fontId="9" fillId="0" borderId="0" xfId="4" applyNumberFormat="1" applyFont="1" applyFill="1" applyBorder="1" applyAlignment="1">
      <alignment horizontal="center" vertical="center"/>
    </xf>
    <xf numFmtId="178" fontId="9" fillId="0" borderId="0" xfId="4" applyNumberFormat="1" applyFont="1" applyFill="1" applyBorder="1" applyAlignment="1">
      <alignment horizontal="center" vertical="center"/>
    </xf>
    <xf numFmtId="180" fontId="9" fillId="0" borderId="0" xfId="4" applyNumberFormat="1" applyFont="1" applyFill="1" applyBorder="1" applyAlignment="1">
      <alignment horizontal="center" vertical="center"/>
    </xf>
    <xf numFmtId="182" fontId="9" fillId="0" borderId="0" xfId="4" applyNumberFormat="1" applyFont="1" applyFill="1" applyBorder="1" applyAlignment="1">
      <alignment horizontal="center" vertical="center"/>
    </xf>
    <xf numFmtId="180" fontId="9" fillId="0" borderId="0" xfId="0" applyNumberFormat="1" applyFont="1" applyFill="1" applyBorder="1" applyAlignment="1">
      <alignment horizontal="center" vertical="center"/>
    </xf>
    <xf numFmtId="182" fontId="9" fillId="0" borderId="0" xfId="0" applyNumberFormat="1" applyFont="1" applyFill="1" applyBorder="1" applyAlignment="1">
      <alignment horizontal="center" vertical="center"/>
    </xf>
    <xf numFmtId="183" fontId="9" fillId="0" borderId="0" xfId="0" applyNumberFormat="1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184" fontId="11" fillId="0" borderId="0" xfId="0" applyNumberFormat="1" applyFont="1" applyFill="1" applyBorder="1" applyAlignment="1">
      <alignment horizontal="center" vertical="center" wrapText="1"/>
    </xf>
    <xf numFmtId="184" fontId="8" fillId="0" borderId="0" xfId="0" applyNumberFormat="1" applyFont="1" applyFill="1" applyBorder="1" applyAlignment="1">
      <alignment horizontal="center"/>
    </xf>
    <xf numFmtId="184" fontId="10" fillId="0" borderId="0" xfId="0" applyNumberFormat="1" applyFont="1" applyFill="1" applyBorder="1" applyAlignment="1">
      <alignment horizontal="center"/>
    </xf>
  </cellXfs>
  <cellStyles count="7">
    <cellStyle name="常规" xfId="0" builtinId="0"/>
    <cellStyle name="常规 2" xfId="1" xr:uid="{00000000-0005-0000-0000-000001000000}"/>
    <cellStyle name="常规 2 2" xfId="3" xr:uid="{00000000-0005-0000-0000-000002000000}"/>
    <cellStyle name="常规 2 3" xfId="4" xr:uid="{00000000-0005-0000-0000-000003000000}"/>
    <cellStyle name="常规 3" xfId="2" xr:uid="{00000000-0005-0000-0000-000004000000}"/>
    <cellStyle name="常规 4" xfId="5" xr:uid="{00000000-0005-0000-0000-000005000000}"/>
    <cellStyle name="常规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apillary%20bundle\&#23721;&#30005;&#26679;&#21697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2"/>
      <sheetName val="Sheet3"/>
      <sheetName val="Sheet4"/>
      <sheetName val="Sheet5"/>
      <sheetName val="东方"/>
      <sheetName val="DT的敏感性"/>
      <sheetName val="M的敏感性"/>
      <sheetName val="微调DF值-计算DF值"/>
      <sheetName val="微调DF值 (2)"/>
      <sheetName val="Sheet7"/>
      <sheetName val="DF的敏感性"/>
      <sheetName val="Sheet1"/>
      <sheetName val="微调DF值 (3)"/>
      <sheetName val="微调DF值-去掉WS-4d"/>
      <sheetName val="Sheet6"/>
      <sheetName val="微调DF值 (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L1" t="str">
            <v>地层因子      (F)</v>
          </cell>
        </row>
        <row r="5">
          <cell r="L5">
            <v>76.740690033124054</v>
          </cell>
          <cell r="AE5">
            <v>62.487347050391421</v>
          </cell>
          <cell r="AF5">
            <v>59.171597633136109</v>
          </cell>
          <cell r="AG5">
            <v>39.478602902972604</v>
          </cell>
        </row>
        <row r="6">
          <cell r="L6">
            <v>97.017122586273928</v>
          </cell>
          <cell r="AE6">
            <v>97.788084273866616</v>
          </cell>
          <cell r="AF6">
            <v>89.75069252077563</v>
          </cell>
          <cell r="AG6">
            <v>54.409364086966661</v>
          </cell>
        </row>
        <row r="7">
          <cell r="L7">
            <v>124.82959578205229</v>
          </cell>
          <cell r="AE7">
            <v>109.84247101027132</v>
          </cell>
          <cell r="AF7">
            <v>100.00000000000001</v>
          </cell>
          <cell r="AG7">
            <v>59.133629742806917</v>
          </cell>
        </row>
        <row r="8">
          <cell r="L8">
            <v>37.172576799421293</v>
          </cell>
          <cell r="AE8">
            <v>45.708236336243218</v>
          </cell>
          <cell r="AF8">
            <v>44.237433788614446</v>
          </cell>
          <cell r="AG8">
            <v>31.556787142695885</v>
          </cell>
        </row>
        <row r="9">
          <cell r="L9">
            <v>43.963451515411144</v>
          </cell>
          <cell r="AE9">
            <v>57.454276278548797</v>
          </cell>
          <cell r="AF9">
            <v>54.725276778182227</v>
          </cell>
          <cell r="AG9">
            <v>37.173998072185505</v>
          </cell>
        </row>
        <row r="10">
          <cell r="L10">
            <v>53.892841649517926</v>
          </cell>
          <cell r="AE10">
            <v>109.84247101027132</v>
          </cell>
          <cell r="AF10">
            <v>100.00000000000001</v>
          </cell>
          <cell r="AG10">
            <v>59.133629742806917</v>
          </cell>
        </row>
        <row r="11">
          <cell r="L11">
            <v>30.99296139806561</v>
          </cell>
          <cell r="AE11">
            <v>35.095004902223756</v>
          </cell>
          <cell r="AF11">
            <v>34.597643866154748</v>
          </cell>
          <cell r="AG11">
            <v>26.115621227572767</v>
          </cell>
        </row>
        <row r="12">
          <cell r="L12">
            <v>22.892298142297197</v>
          </cell>
          <cell r="AE12">
            <v>24.703578916943961</v>
          </cell>
          <cell r="AF12">
            <v>24.957415591405976</v>
          </cell>
          <cell r="AG12">
            <v>20.308518276521731</v>
          </cell>
        </row>
        <row r="13">
          <cell r="L13">
            <v>27.307023403984392</v>
          </cell>
          <cell r="AE13">
            <v>25.756478269201885</v>
          </cell>
          <cell r="AF13">
            <v>25.945471593528978</v>
          </cell>
          <cell r="AG13">
            <v>20.924830360555475</v>
          </cell>
        </row>
        <row r="14">
          <cell r="L14">
            <v>27.596320399016779</v>
          </cell>
          <cell r="AE14">
            <v>30.73246880079725</v>
          </cell>
          <cell r="AF14">
            <v>30.578812043072876</v>
          </cell>
          <cell r="AG14">
            <v>23.746981122402286</v>
          </cell>
        </row>
        <row r="15">
          <cell r="L15">
            <v>26.841030534863187</v>
          </cell>
          <cell r="AE15">
            <v>27.547530379379396</v>
          </cell>
          <cell r="AF15">
            <v>27.619818180784769</v>
          </cell>
          <cell r="AG15">
            <v>21.957079053413558</v>
          </cell>
        </row>
        <row r="16">
          <cell r="L16">
            <v>33.831211385288533</v>
          </cell>
          <cell r="AE16">
            <v>35.369367593027</v>
          </cell>
          <cell r="AF16">
            <v>34.849179594722912</v>
          </cell>
          <cell r="AG16">
            <v>26.261698302376317</v>
          </cell>
        </row>
        <row r="17">
          <cell r="L17">
            <v>26.89151542870248</v>
          </cell>
          <cell r="AE17">
            <v>21.589053521042651</v>
          </cell>
          <cell r="AF17">
            <v>22.016920097484437</v>
          </cell>
          <cell r="AG17">
            <v>18.439837678948582</v>
          </cell>
        </row>
        <row r="18">
          <cell r="L18">
            <v>67.476360799280371</v>
          </cell>
          <cell r="AE18">
            <v>58.906778689369737</v>
          </cell>
          <cell r="AF18">
            <v>56.011138433340008</v>
          </cell>
          <cell r="AG18">
            <v>37.844766114072122</v>
          </cell>
        </row>
        <row r="19">
          <cell r="L19">
            <v>45.803600154152683</v>
          </cell>
          <cell r="AE19">
            <v>39.42659447178476</v>
          </cell>
          <cell r="AF19">
            <v>38.55353098184208</v>
          </cell>
          <cell r="AG19">
            <v>28.385983152568713</v>
          </cell>
        </row>
        <row r="20">
          <cell r="L20">
            <v>44.427166411463972</v>
          </cell>
          <cell r="AE20">
            <v>31.393446065105387</v>
          </cell>
          <cell r="AF20">
            <v>31.190144894557015</v>
          </cell>
          <cell r="AG20">
            <v>24.11170545684362</v>
          </cell>
        </row>
        <row r="21">
          <cell r="L21">
            <v>63.314773371572116</v>
          </cell>
          <cell r="AE21">
            <v>47.932822242234472</v>
          </cell>
          <cell r="AF21">
            <v>46.236884608987545</v>
          </cell>
          <cell r="AG21">
            <v>32.649439651418895</v>
          </cell>
        </row>
        <row r="22">
          <cell r="L22">
            <v>69.87109376268775</v>
          </cell>
          <cell r="AE22">
            <v>61.049497777129808</v>
          </cell>
          <cell r="AF22">
            <v>57.904011556547132</v>
          </cell>
          <cell r="AG22">
            <v>38.825780958780499</v>
          </cell>
        </row>
        <row r="23">
          <cell r="L23">
            <v>77.792969880629897</v>
          </cell>
          <cell r="AE23">
            <v>63.137707165372618</v>
          </cell>
          <cell r="AF23">
            <v>59.74427434141807</v>
          </cell>
          <cell r="AG23">
            <v>39.772480849855263</v>
          </cell>
        </row>
        <row r="24">
          <cell r="L24">
            <v>41.263044707391074</v>
          </cell>
          <cell r="AE24">
            <v>30.232733527896023</v>
          </cell>
          <cell r="AF24">
            <v>30.116002379535999</v>
          </cell>
          <cell r="AG24">
            <v>23.469750687793848</v>
          </cell>
        </row>
        <row r="25">
          <cell r="L25">
            <v>69.71109048967098</v>
          </cell>
          <cell r="AE25">
            <v>44.508449980053918</v>
          </cell>
          <cell r="AF25">
            <v>43.15626831477438</v>
          </cell>
          <cell r="AG25">
            <v>30.961238782932128</v>
          </cell>
        </row>
        <row r="26">
          <cell r="L26">
            <v>94.140822729305881</v>
          </cell>
          <cell r="AE26">
            <v>49.821119495630789</v>
          </cell>
          <cell r="AF26">
            <v>47.928994082840234</v>
          </cell>
          <cell r="AG26">
            <v>33.565663753520234</v>
          </cell>
        </row>
        <row r="27">
          <cell r="L27">
            <v>52.96645914031464</v>
          </cell>
          <cell r="AE27">
            <v>34.541337387876659</v>
          </cell>
          <cell r="AF27">
            <v>34.089622367653512</v>
          </cell>
          <cell r="AG27">
            <v>25.819844608781604</v>
          </cell>
        </row>
        <row r="28">
          <cell r="L28">
            <v>31.878098181124091</v>
          </cell>
          <cell r="AE28">
            <v>21.961355339012002</v>
          </cell>
          <cell r="AF28">
            <v>22.36989994670606</v>
          </cell>
          <cell r="AG28">
            <v>18.667056835119467</v>
          </cell>
        </row>
        <row r="29">
          <cell r="L29">
            <v>43.386889696534446</v>
          </cell>
          <cell r="AE29">
            <v>101.16618753392676</v>
          </cell>
          <cell r="AF29">
            <v>92.631398940258237</v>
          </cell>
          <cell r="AG29">
            <v>55.74916530171577</v>
          </cell>
        </row>
        <row r="30">
          <cell r="L30">
            <v>31.548848062994661</v>
          </cell>
          <cell r="AE30">
            <v>65.507256051282624</v>
          </cell>
          <cell r="AF30">
            <v>61.82734127254659</v>
          </cell>
          <cell r="AG30">
            <v>40.836035952426435</v>
          </cell>
        </row>
        <row r="31">
          <cell r="L31">
            <v>17.746918613986114</v>
          </cell>
          <cell r="AE31">
            <v>19.852275819602887</v>
          </cell>
          <cell r="AF31">
            <v>20.364531553908886</v>
          </cell>
          <cell r="AG31">
            <v>17.364722385555989</v>
          </cell>
        </row>
        <row r="32">
          <cell r="L32">
            <v>26.325845916602983</v>
          </cell>
          <cell r="AE32">
            <v>34.227159866586199</v>
          </cell>
          <cell r="AF32">
            <v>33.801094403505672</v>
          </cell>
          <cell r="AG32">
            <v>25.651408944951001</v>
          </cell>
        </row>
        <row r="33">
          <cell r="L33">
            <v>19.538314683863231</v>
          </cell>
          <cell r="AE33">
            <v>24.712927273458881</v>
          </cell>
          <cell r="AF33">
            <v>24.966200976543124</v>
          </cell>
          <cell r="AG33">
            <v>20.314022709378577</v>
          </cell>
        </row>
        <row r="34">
          <cell r="L34">
            <v>22.561087335621362</v>
          </cell>
          <cell r="AE34">
            <v>25.610722734060477</v>
          </cell>
          <cell r="AF34">
            <v>25.808863139126093</v>
          </cell>
          <cell r="AG34">
            <v>20.839945129666596</v>
          </cell>
        </row>
        <row r="35">
          <cell r="L35">
            <v>21.47883554365125</v>
          </cell>
          <cell r="AE35">
            <v>23.095661786219125</v>
          </cell>
          <cell r="AF35">
            <v>23.442796147639385</v>
          </cell>
          <cell r="AG35">
            <v>19.352709797124465</v>
          </cell>
        </row>
        <row r="36">
          <cell r="L36">
            <v>130.13750362266723</v>
          </cell>
          <cell r="AE36">
            <v>168.2652654165019</v>
          </cell>
          <cell r="AF36">
            <v>148.69677978357132</v>
          </cell>
          <cell r="AG36">
            <v>80.261401972611722</v>
          </cell>
        </row>
        <row r="37">
          <cell r="L37">
            <v>97.203932888576134</v>
          </cell>
          <cell r="AE37">
            <v>110.58226825574762</v>
          </cell>
          <cell r="AF37">
            <v>100.62637173025936</v>
          </cell>
          <cell r="AG37">
            <v>59.418630009072253</v>
          </cell>
        </row>
        <row r="38">
          <cell r="L38">
            <v>34.298482329736828</v>
          </cell>
          <cell r="AE38">
            <v>32.194519010619921</v>
          </cell>
          <cell r="AF38">
            <v>31.92985018324049</v>
          </cell>
          <cell r="AG38">
            <v>24.550827560253538</v>
          </cell>
        </row>
        <row r="39">
          <cell r="L39">
            <v>58.683067875571524</v>
          </cell>
          <cell r="AE39">
            <v>58.078766340254106</v>
          </cell>
          <cell r="AF39">
            <v>55.278395820953278</v>
          </cell>
          <cell r="AG39">
            <v>37.462971319079251</v>
          </cell>
        </row>
        <row r="40">
          <cell r="L40">
            <v>52.192990666255632</v>
          </cell>
          <cell r="AE40">
            <v>45.86747214762552</v>
          </cell>
          <cell r="AF40">
            <v>44.38077630573104</v>
          </cell>
          <cell r="AG40">
            <v>31.635492982618306</v>
          </cell>
        </row>
        <row r="41">
          <cell r="L41">
            <v>41.226545179021599</v>
          </cell>
          <cell r="AE41">
            <v>49.821119495630789</v>
          </cell>
          <cell r="AF41">
            <v>47.928994082840234</v>
          </cell>
          <cell r="AG41">
            <v>33.565663753520234</v>
          </cell>
        </row>
        <row r="42">
          <cell r="L42">
            <v>40.948992034903355</v>
          </cell>
          <cell r="AE42">
            <v>40.59001473250796</v>
          </cell>
          <cell r="AF42">
            <v>39.610738911438204</v>
          </cell>
          <cell r="AG42">
            <v>28.983478346950729</v>
          </cell>
        </row>
        <row r="43">
          <cell r="L43">
            <v>28.827056789308397</v>
          </cell>
          <cell r="AE43">
            <v>29.840164259112189</v>
          </cell>
          <cell r="AF43">
            <v>29.75206611570248</v>
          </cell>
          <cell r="AG43">
            <v>23.25105846231726</v>
          </cell>
        </row>
        <row r="44">
          <cell r="L44">
            <v>31.55248293368911</v>
          </cell>
          <cell r="AE44">
            <v>30.232733527896023</v>
          </cell>
          <cell r="AF44">
            <v>30.116002379535999</v>
          </cell>
          <cell r="AG44">
            <v>23.469750687793848</v>
          </cell>
        </row>
        <row r="45">
          <cell r="L45">
            <v>49.656159489709012</v>
          </cell>
          <cell r="AE45">
            <v>49.007032292474726</v>
          </cell>
          <cell r="AF45">
            <v>47.200046617329988</v>
          </cell>
          <cell r="AG45">
            <v>33.171889263631229</v>
          </cell>
        </row>
        <row r="46">
          <cell r="L46">
            <v>17.46</v>
          </cell>
          <cell r="AE46">
            <v>24.167860492292984</v>
          </cell>
          <cell r="AF46">
            <v>24.453568409612366</v>
          </cell>
          <cell r="AG46">
            <v>19.992083855301548</v>
          </cell>
        </row>
        <row r="47">
          <cell r="L47">
            <v>22.84</v>
          </cell>
          <cell r="AE47">
            <v>28.342312001260353</v>
          </cell>
          <cell r="AF47">
            <v>28.360351528307838</v>
          </cell>
          <cell r="AG47">
            <v>22.409000026945197</v>
          </cell>
        </row>
        <row r="48">
          <cell r="L48">
            <v>28.34</v>
          </cell>
          <cell r="AE48">
            <v>33.20530217939509</v>
          </cell>
          <cell r="AF48">
            <v>32.861373686559297</v>
          </cell>
          <cell r="AG48">
            <v>25.10050952741172</v>
          </cell>
        </row>
        <row r="49">
          <cell r="L49">
            <v>49.58</v>
          </cell>
          <cell r="AE49">
            <v>57.11077498883332</v>
          </cell>
          <cell r="AF49">
            <v>54.420854608976086</v>
          </cell>
          <cell r="AG49">
            <v>37.0146683944904</v>
          </cell>
        </row>
        <row r="50">
          <cell r="L50">
            <v>57.62</v>
          </cell>
          <cell r="AE50">
            <v>61.354352023382653</v>
          </cell>
          <cell r="AF50">
            <v>58.172938810686581</v>
          </cell>
          <cell r="AG50">
            <v>38.964554129653514</v>
          </cell>
        </row>
      </sheetData>
      <sheetData sheetId="13"/>
      <sheetData sheetId="14"/>
      <sheetData sheetId="15"/>
      <sheetData sheetId="16">
        <row r="2">
          <cell r="D2">
            <v>9.5000000000000001E-2</v>
          </cell>
          <cell r="K2">
            <v>124.82959578205229</v>
          </cell>
          <cell r="V2">
            <v>112.91931451986352</v>
          </cell>
          <cell r="AE2">
            <v>110.80332409972299</v>
          </cell>
          <cell r="AF2">
            <v>90.220801445322195</v>
          </cell>
        </row>
        <row r="3">
          <cell r="K3">
            <v>17.031308406964772</v>
          </cell>
          <cell r="V3">
            <v>21.319932048898938</v>
          </cell>
          <cell r="AE3">
            <v>24.16268240045169</v>
          </cell>
          <cell r="AF3">
            <v>20.453372678569018</v>
          </cell>
          <cell r="AJ3">
            <v>17.76229155122941</v>
          </cell>
        </row>
        <row r="4">
          <cell r="K4">
            <v>76.740690033124054</v>
          </cell>
          <cell r="V4">
            <v>75.985877538991119</v>
          </cell>
          <cell r="AE4">
            <v>73.05135510263716</v>
          </cell>
          <cell r="AF4">
            <v>60.116784453453462</v>
          </cell>
          <cell r="AJ4">
            <v>46.250550110243275</v>
          </cell>
        </row>
        <row r="5">
          <cell r="K5">
            <v>97.017122586273928</v>
          </cell>
          <cell r="V5">
            <v>83.441102486798314</v>
          </cell>
          <cell r="AE5">
            <v>78.314668337379587</v>
          </cell>
          <cell r="AF5">
            <v>64.333932793905859</v>
          </cell>
          <cell r="AJ5">
            <v>49.119364153187128</v>
          </cell>
        </row>
        <row r="6">
          <cell r="K6">
            <v>37.172576799421293</v>
          </cell>
          <cell r="V6">
            <v>50.159177651999578</v>
          </cell>
          <cell r="AE6">
            <v>47.366224755578429</v>
          </cell>
          <cell r="AF6">
            <v>39.412529164450341</v>
          </cell>
          <cell r="AJ6">
            <v>31.795007425630413</v>
          </cell>
        </row>
        <row r="7">
          <cell r="K7">
            <v>30.99296139806561</v>
          </cell>
          <cell r="V7">
            <v>41.586787963775016</v>
          </cell>
          <cell r="AE7">
            <v>42.713140575499686</v>
          </cell>
          <cell r="AF7">
            <v>35.634623455690011</v>
          </cell>
          <cell r="AJ7">
            <v>29.074626564286461</v>
          </cell>
        </row>
        <row r="8">
          <cell r="K8">
            <v>22.892298142297197</v>
          </cell>
          <cell r="V8">
            <v>28.611485286677215</v>
          </cell>
          <cell r="AE8">
            <v>30.811624186920959</v>
          </cell>
          <cell r="AF8">
            <v>25.920439281072976</v>
          </cell>
          <cell r="AJ8">
            <v>21.91878948793218</v>
          </cell>
        </row>
        <row r="9">
          <cell r="K9">
            <v>27.307023403984392</v>
          </cell>
          <cell r="V9">
            <v>29.405773077389458</v>
          </cell>
          <cell r="AE9">
            <v>32.031446411764172</v>
          </cell>
          <cell r="AF9">
            <v>26.919955365284874</v>
          </cell>
          <cell r="AJ9">
            <v>22.667423532090876</v>
          </cell>
        </row>
        <row r="10">
          <cell r="K10">
            <v>27.596320399016779</v>
          </cell>
          <cell r="V10">
            <v>35.915187389547576</v>
          </cell>
          <cell r="AE10">
            <v>37.751619806262809</v>
          </cell>
          <cell r="AF10">
            <v>31.594662494889132</v>
          </cell>
          <cell r="AJ10">
            <v>26.129297242112077</v>
          </cell>
        </row>
        <row r="11">
          <cell r="K11">
            <v>26.841030534863187</v>
          </cell>
          <cell r="V11">
            <v>31.881791956941459</v>
          </cell>
          <cell r="AE11">
            <v>34.098540963931811</v>
          </cell>
          <cell r="AF11">
            <v>28.611525963343169</v>
          </cell>
          <cell r="AJ11">
            <v>23.927366808323175</v>
          </cell>
        </row>
        <row r="12">
          <cell r="K12">
            <v>33.831211385288533</v>
          </cell>
          <cell r="V12">
            <v>41.944771214997147</v>
          </cell>
          <cell r="AE12">
            <v>43.023678512003592</v>
          </cell>
          <cell r="AF12">
            <v>35.887068596471011</v>
          </cell>
          <cell r="AJ12">
            <v>29.257382215073132</v>
          </cell>
        </row>
        <row r="13">
          <cell r="K13">
            <v>26.89151542870248</v>
          </cell>
          <cell r="V13">
            <v>24.284563733489453</v>
          </cell>
          <cell r="AE13">
            <v>27.181382836400537</v>
          </cell>
          <cell r="AF13">
            <v>22.939693469181385</v>
          </cell>
          <cell r="AJ13">
            <v>19.66633043843191</v>
          </cell>
        </row>
        <row r="14">
          <cell r="K14">
            <v>67.476360799280371</v>
          </cell>
          <cell r="V14">
            <v>71.675742425146865</v>
          </cell>
          <cell r="AE14">
            <v>69.149553621407421</v>
          </cell>
          <cell r="AF14">
            <v>56.98554932977018</v>
          </cell>
          <cell r="AJ14">
            <v>44.105856284587169</v>
          </cell>
        </row>
        <row r="15">
          <cell r="K15">
            <v>45.803600154152683</v>
          </cell>
          <cell r="V15">
            <v>46.648678799475874</v>
          </cell>
          <cell r="AE15">
            <v>47.596951829434659</v>
          </cell>
          <cell r="AF15">
            <v>39.599605565629325</v>
          </cell>
          <cell r="AJ15">
            <v>31.928932614514185</v>
          </cell>
        </row>
        <row r="16">
          <cell r="K16">
            <v>44.427166411463972</v>
          </cell>
          <cell r="V16">
            <v>37.739790566485112</v>
          </cell>
          <cell r="AE16">
            <v>38.506351721675323</v>
          </cell>
          <cell r="AF16">
            <v>32.21004156715339</v>
          </cell>
          <cell r="AJ16">
            <v>26.580548986346379</v>
          </cell>
        </row>
        <row r="17">
          <cell r="K17">
            <v>63.314773371572116</v>
          </cell>
          <cell r="V17">
            <v>57.777900874382979</v>
          </cell>
          <cell r="AE17">
            <v>57.082573591342644</v>
          </cell>
          <cell r="AF17">
            <v>47.271860157605573</v>
          </cell>
          <cell r="AJ17">
            <v>37.364055638048079</v>
          </cell>
        </row>
        <row r="18">
          <cell r="K18">
            <v>69.87109376268775</v>
          </cell>
          <cell r="V18">
            <v>74.921373817078461</v>
          </cell>
          <cell r="AE18">
            <v>71.486434020428561</v>
          </cell>
          <cell r="AF18">
            <v>58.861444841707112</v>
          </cell>
          <cell r="AJ18">
            <v>45.392268412040508</v>
          </cell>
        </row>
        <row r="19">
          <cell r="K19">
            <v>77.792969880629897</v>
          </cell>
          <cell r="V19">
            <v>77.528253725597963</v>
          </cell>
          <cell r="AE19">
            <v>73.758363384466747</v>
          </cell>
          <cell r="AF19">
            <v>60.683702645167557</v>
          </cell>
          <cell r="AJ19">
            <v>46.637492633972585</v>
          </cell>
        </row>
        <row r="20">
          <cell r="K20">
            <v>69.71109048967098</v>
          </cell>
          <cell r="V20">
            <v>53.301771129622097</v>
          </cell>
          <cell r="AE20">
            <v>53.279343598486882</v>
          </cell>
          <cell r="AF20">
            <v>44.19993208149392</v>
          </cell>
          <cell r="AJ20">
            <v>35.200745581793775</v>
          </cell>
        </row>
        <row r="21">
          <cell r="K21">
            <v>94.140822729305881</v>
          </cell>
          <cell r="V21">
            <v>79.894955609446598</v>
          </cell>
          <cell r="AE21">
            <v>95.55396935966418</v>
          </cell>
          <cell r="AF21">
            <v>78.098443284432591</v>
          </cell>
          <cell r="AJ21">
            <v>58.343650255886544</v>
          </cell>
        </row>
        <row r="22">
          <cell r="K22">
            <v>41.263044707391074</v>
          </cell>
          <cell r="V22">
            <v>35.46802601910575</v>
          </cell>
          <cell r="AE22">
            <v>37.180249851279008</v>
          </cell>
          <cell r="AF22">
            <v>31.128581270776031</v>
          </cell>
          <cell r="AJ22">
            <v>25.786867358641913</v>
          </cell>
        </row>
        <row r="23">
          <cell r="K23">
            <v>69.71109048967098</v>
          </cell>
          <cell r="V23">
            <v>54.289091500275241</v>
          </cell>
          <cell r="AE23">
            <v>53.279343598486882</v>
          </cell>
          <cell r="AF23">
            <v>44.19993208149392</v>
          </cell>
          <cell r="AJ23">
            <v>35.200745581793775</v>
          </cell>
        </row>
        <row r="24">
          <cell r="K24">
            <v>94.140822729305881</v>
          </cell>
          <cell r="V24">
            <v>81.504487146306175</v>
          </cell>
          <cell r="AE24">
            <v>59.171597633136088</v>
          </cell>
          <cell r="AF24">
            <v>48.956954526256119</v>
          </cell>
          <cell r="AJ24">
            <v>38.543969943503541</v>
          </cell>
        </row>
        <row r="25">
          <cell r="K25">
            <v>52.96645914031464</v>
          </cell>
          <cell r="V25">
            <v>40.555031631369509</v>
          </cell>
          <cell r="AE25">
            <v>42.085953540312971</v>
          </cell>
          <cell r="AF25">
            <v>35.124622140965087</v>
          </cell>
          <cell r="AJ25">
            <v>28.704969963456104</v>
          </cell>
        </row>
        <row r="26">
          <cell r="K26">
            <v>31.878098181124091</v>
          </cell>
          <cell r="V26">
            <v>24.663016955696122</v>
          </cell>
          <cell r="AE26">
            <v>27.617160428032168</v>
          </cell>
          <cell r="AF26">
            <v>23.298016316099702</v>
          </cell>
          <cell r="AJ26">
            <v>19.938766993041053</v>
          </cell>
        </row>
        <row r="27">
          <cell r="K27">
            <v>43.386889696534446</v>
          </cell>
          <cell r="V27">
            <v>129.09574703416789</v>
          </cell>
          <cell r="AE27">
            <v>114.35975177809658</v>
          </cell>
          <cell r="AF27">
            <v>93.041611686014264</v>
          </cell>
          <cell r="AJ27">
            <v>68.152966628501943</v>
          </cell>
        </row>
        <row r="28">
          <cell r="K28">
            <v>31.548848062994661</v>
          </cell>
          <cell r="V28">
            <v>80.84900381161475</v>
          </cell>
          <cell r="AE28">
            <v>76.330050953761216</v>
          </cell>
          <cell r="AF28">
            <v>62.74466473996079</v>
          </cell>
          <cell r="AJ28">
            <v>48.040785103250286</v>
          </cell>
        </row>
        <row r="29">
          <cell r="K29">
            <v>17.746918613986114</v>
          </cell>
          <cell r="V29">
            <v>22.052193774875512</v>
          </cell>
          <cell r="AE29">
            <v>25.141396980134427</v>
          </cell>
          <cell r="AF29">
            <v>21.260303653869823</v>
          </cell>
          <cell r="AJ29">
            <v>18.382953104373232</v>
          </cell>
        </row>
        <row r="30">
          <cell r="K30">
            <v>26.325845916602983</v>
          </cell>
          <cell r="V30">
            <v>40.245566987028006</v>
          </cell>
          <cell r="AE30">
            <v>41.729746177167499</v>
          </cell>
          <cell r="AF30">
            <v>34.834883628990255</v>
          </cell>
          <cell r="AJ30">
            <v>28.494694902492618</v>
          </cell>
        </row>
        <row r="31">
          <cell r="K31">
            <v>19.538314683863231</v>
          </cell>
          <cell r="V31">
            <v>27.397972282490354</v>
          </cell>
          <cell r="AE31">
            <v>30.822470341411265</v>
          </cell>
          <cell r="AF31">
            <v>25.929330953319678</v>
          </cell>
          <cell r="AJ31">
            <v>21.925463447159593</v>
          </cell>
        </row>
        <row r="32">
          <cell r="K32">
            <v>22.561087335621362</v>
          </cell>
          <cell r="V32">
            <v>29.359520343150535</v>
          </cell>
          <cell r="AE32">
            <v>31.862793998921099</v>
          </cell>
          <cell r="AF32">
            <v>26.781821108892505</v>
          </cell>
          <cell r="AJ32">
            <v>22.56415002979325</v>
          </cell>
        </row>
        <row r="33">
          <cell r="K33">
            <v>21.47883554365125</v>
          </cell>
          <cell r="V33">
            <v>25.928182627540448</v>
          </cell>
          <cell r="AE33">
            <v>28.941723639060967</v>
          </cell>
          <cell r="AF33">
            <v>24.386277280471781</v>
          </cell>
          <cell r="AJ33">
            <v>20.763331734886982</v>
          </cell>
        </row>
        <row r="34">
          <cell r="K34">
            <v>34.298482329736828</v>
          </cell>
          <cell r="V34">
            <v>35.661695564873881</v>
          </cell>
          <cell r="AE34">
            <v>39.419568127457389</v>
          </cell>
          <cell r="AF34">
            <v>32.954232151967148</v>
          </cell>
          <cell r="AJ34">
            <v>27.124966097792079</v>
          </cell>
        </row>
        <row r="35">
          <cell r="K35">
            <v>58.683067875571524</v>
          </cell>
          <cell r="V35">
            <v>66.859424557534908</v>
          </cell>
          <cell r="AE35">
            <v>68.244933112287995</v>
          </cell>
          <cell r="AF35">
            <v>56.258947662403806</v>
          </cell>
          <cell r="AJ35">
            <v>43.606311240813106</v>
          </cell>
        </row>
        <row r="36">
          <cell r="K36">
            <v>52.192990666255632</v>
          </cell>
          <cell r="V36">
            <v>52.789582594439963</v>
          </cell>
          <cell r="AE36">
            <v>54.791081858927207</v>
          </cell>
          <cell r="AF36">
            <v>45.421634815888666</v>
          </cell>
          <cell r="AJ36">
            <v>36.06305265638246</v>
          </cell>
        </row>
        <row r="37">
          <cell r="K37">
            <v>41.226545179021599</v>
          </cell>
          <cell r="V37">
            <v>57.257465302802288</v>
          </cell>
          <cell r="AE37">
            <v>59.171597633136088</v>
          </cell>
          <cell r="AF37">
            <v>48.956954526256119</v>
          </cell>
          <cell r="AJ37">
            <v>38.543969943503541</v>
          </cell>
        </row>
        <row r="38">
          <cell r="K38">
            <v>40.948992034903355</v>
          </cell>
          <cell r="V38">
            <v>44.786478450656972</v>
          </cell>
          <cell r="AE38">
            <v>48.902146804244694</v>
          </cell>
          <cell r="AF38">
            <v>40.657441929205703</v>
          </cell>
          <cell r="AJ38">
            <v>32.684895341131075</v>
          </cell>
        </row>
        <row r="39">
          <cell r="K39">
            <v>28.827056789308397</v>
          </cell>
          <cell r="V39">
            <v>30.493085318319888</v>
          </cell>
          <cell r="AE39">
            <v>31.847296037177262</v>
          </cell>
          <cell r="AF39">
            <v>26.769126615590483</v>
          </cell>
          <cell r="AJ39">
            <v>22.554656229847282</v>
          </cell>
        </row>
        <row r="40">
          <cell r="K40">
            <v>31.55248293368911</v>
          </cell>
          <cell r="V40">
            <v>32.855310734313946</v>
          </cell>
          <cell r="AE40">
            <v>37.180249851279008</v>
          </cell>
          <cell r="AF40">
            <v>31.128581270776031</v>
          </cell>
          <cell r="AJ40">
            <v>25.786867358641913</v>
          </cell>
        </row>
        <row r="41">
          <cell r="K41">
            <v>49.656159489709012</v>
          </cell>
          <cell r="V41">
            <v>54.564182937451861</v>
          </cell>
          <cell r="AE41">
            <v>58.271662490530844</v>
          </cell>
          <cell r="AF41">
            <v>48.231218300546232</v>
          </cell>
          <cell r="AJ41">
            <v>38.036373384058344</v>
          </cell>
        </row>
        <row r="42">
          <cell r="K42">
            <v>17.46</v>
          </cell>
          <cell r="V42">
            <v>26.321758620404228</v>
          </cell>
          <cell r="AE42">
            <v>30.18959062915107</v>
          </cell>
          <cell r="AF42">
            <v>25.410362005100705</v>
          </cell>
          <cell r="AJ42">
            <v>21.53549914863212</v>
          </cell>
        </row>
        <row r="43">
          <cell r="K43">
            <v>22.84</v>
          </cell>
          <cell r="V43">
            <v>30.454036929481113</v>
          </cell>
          <cell r="AE43">
            <v>35.012779664577579</v>
          </cell>
          <cell r="AF43">
            <v>29.358833778557862</v>
          </cell>
          <cell r="AJ43">
            <v>24.481298230911275</v>
          </cell>
        </row>
        <row r="44">
          <cell r="K44">
            <v>28.34</v>
          </cell>
          <cell r="V44">
            <v>36.297148633150513</v>
          </cell>
          <cell r="AE44">
            <v>40.56959714390036</v>
          </cell>
          <cell r="AF44">
            <v>33.890780043614527</v>
          </cell>
          <cell r="AJ44">
            <v>27.80814663274343</v>
          </cell>
        </row>
        <row r="45">
          <cell r="K45">
            <v>49.58</v>
          </cell>
          <cell r="V45">
            <v>66.268932644507998</v>
          </cell>
          <cell r="AE45">
            <v>67.186240257995166</v>
          </cell>
          <cell r="AF45">
            <v>55.408281088739436</v>
          </cell>
          <cell r="AJ45">
            <v>43.02054782598556</v>
          </cell>
        </row>
        <row r="46">
          <cell r="K46">
            <v>57.62</v>
          </cell>
          <cell r="V46">
            <v>70.688248248159752</v>
          </cell>
          <cell r="AE46">
            <v>71.818442976156263</v>
          </cell>
          <cell r="AF46">
            <v>59.127831978420566</v>
          </cell>
          <cell r="AJ46">
            <v>45.574569066395199</v>
          </cell>
        </row>
        <row r="47">
          <cell r="E47">
            <v>13.2</v>
          </cell>
          <cell r="K47">
            <v>16.657081747962206</v>
          </cell>
          <cell r="Q47">
            <v>1.7849586421704271</v>
          </cell>
          <cell r="AE47">
            <v>23.375989118496555</v>
          </cell>
          <cell r="AF47">
            <v>19.804156466974842</v>
          </cell>
        </row>
        <row r="48">
          <cell r="E48" t="str">
            <v xml:space="preserve">11.900 
</v>
          </cell>
          <cell r="Q48">
            <v>0.31156540883207534</v>
          </cell>
        </row>
        <row r="49">
          <cell r="E49">
            <v>1.48</v>
          </cell>
          <cell r="Q49">
            <v>1.8105313836922081</v>
          </cell>
        </row>
        <row r="50">
          <cell r="E50">
            <v>0.81299999999999994</v>
          </cell>
          <cell r="Q50">
            <v>1.7192464202876112</v>
          </cell>
        </row>
        <row r="51">
          <cell r="E51">
            <v>3.77</v>
          </cell>
          <cell r="Q51">
            <v>1.663863175073671</v>
          </cell>
        </row>
        <row r="52">
          <cell r="E52">
            <v>3.03</v>
          </cell>
          <cell r="Q52">
            <v>1.6061395180275677</v>
          </cell>
        </row>
        <row r="53">
          <cell r="E53">
            <v>1.03</v>
          </cell>
          <cell r="Q53">
            <v>1.6124038597420978</v>
          </cell>
        </row>
        <row r="54">
          <cell r="E54">
            <v>1.43</v>
          </cell>
          <cell r="Q54">
            <v>1.5945718714393013</v>
          </cell>
        </row>
        <row r="55">
          <cell r="E55">
            <v>3.47</v>
          </cell>
          <cell r="Q55">
            <v>1.850597062526985</v>
          </cell>
        </row>
        <row r="56">
          <cell r="E56">
            <v>1.46</v>
          </cell>
          <cell r="Q56">
            <v>1.8169243819361025</v>
          </cell>
        </row>
        <row r="57">
          <cell r="E57">
            <v>0.14099999999999999</v>
          </cell>
          <cell r="Q57">
            <v>1.8197008507278687</v>
          </cell>
        </row>
        <row r="58">
          <cell r="E58">
            <v>3.09</v>
          </cell>
          <cell r="Q58">
            <v>1.8297833318737278</v>
          </cell>
        </row>
        <row r="59">
          <cell r="E59">
            <v>3.47</v>
          </cell>
          <cell r="Q59">
            <v>1.8539767252157482</v>
          </cell>
        </row>
        <row r="60">
          <cell r="E60">
            <v>20.7</v>
          </cell>
          <cell r="Q60">
            <v>1.8074836950511444</v>
          </cell>
        </row>
        <row r="61">
          <cell r="E61">
            <v>9.4700000000000006</v>
          </cell>
          <cell r="Q61">
            <v>1.8149026315427219</v>
          </cell>
        </row>
        <row r="62">
          <cell r="E62">
            <v>13.8</v>
          </cell>
          <cell r="Q62">
            <v>1.8200866617563856</v>
          </cell>
        </row>
        <row r="63">
          <cell r="E63">
            <v>8.36</v>
          </cell>
          <cell r="Q63">
            <v>1.8121281656684411</v>
          </cell>
        </row>
        <row r="64">
          <cell r="E64">
            <v>1.82</v>
          </cell>
          <cell r="Q64">
            <v>1.8187581510764979</v>
          </cell>
        </row>
        <row r="65">
          <cell r="E65">
            <v>2.2999999999999998</v>
          </cell>
          <cell r="Q65">
            <v>1.8115442972499225</v>
          </cell>
        </row>
        <row r="66">
          <cell r="E66">
            <v>35.1</v>
          </cell>
          <cell r="Q66">
            <v>1.6716556963452804</v>
          </cell>
        </row>
        <row r="67">
          <cell r="E67">
            <v>1.4500000000000001E-2</v>
          </cell>
          <cell r="Q67">
            <v>1.3910192074946444</v>
          </cell>
        </row>
        <row r="68">
          <cell r="E68">
            <v>5.6300000000000003E-2</v>
          </cell>
          <cell r="Q68">
            <v>1.6469992221284468</v>
          </cell>
        </row>
        <row r="69">
          <cell r="E69">
            <v>2.4599999999999999E-3</v>
          </cell>
          <cell r="Q69">
            <v>1.3729589701939884</v>
          </cell>
        </row>
        <row r="70">
          <cell r="E70">
            <v>1.18</v>
          </cell>
          <cell r="Q70">
            <v>1.6942379641130711</v>
          </cell>
        </row>
        <row r="71">
          <cell r="E71">
            <v>1.37</v>
          </cell>
          <cell r="Q71">
            <v>1.6792688528747359</v>
          </cell>
        </row>
        <row r="72">
          <cell r="E72">
            <v>115</v>
          </cell>
          <cell r="Q72">
            <v>1.7803598087355321</v>
          </cell>
        </row>
        <row r="73">
          <cell r="E73">
            <v>173</v>
          </cell>
          <cell r="Q73">
            <v>1.7660304416042387</v>
          </cell>
        </row>
        <row r="74">
          <cell r="E74">
            <v>89.4</v>
          </cell>
          <cell r="Q74">
            <v>1.7845238432284929</v>
          </cell>
        </row>
        <row r="75">
          <cell r="E75">
            <v>115</v>
          </cell>
          <cell r="Q75">
            <v>1.786618753374023</v>
          </cell>
        </row>
        <row r="76">
          <cell r="E76">
            <v>104</v>
          </cell>
          <cell r="Q76">
            <v>1.7868741272595865</v>
          </cell>
        </row>
        <row r="77">
          <cell r="E77">
            <v>10.6</v>
          </cell>
          <cell r="Q77">
            <v>1.7921582843659916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6"/>
  <sheetViews>
    <sheetView tabSelected="1" workbookViewId="0">
      <selection activeCell="F11" sqref="F11"/>
    </sheetView>
  </sheetViews>
  <sheetFormatPr defaultRowHeight="13.9" x14ac:dyDescent="0.4"/>
  <cols>
    <col min="1" max="1" width="12.1328125" style="2" customWidth="1"/>
    <col min="2" max="2" width="12.1328125" style="7" customWidth="1"/>
    <col min="3" max="3" width="15.73046875" style="7" customWidth="1"/>
    <col min="4" max="4" width="8.59765625" style="7" customWidth="1"/>
    <col min="5" max="5" width="12.73046875" style="7" customWidth="1"/>
    <col min="6" max="6" width="12" style="7" customWidth="1"/>
    <col min="7" max="7" width="16.1328125" style="7" customWidth="1"/>
    <col min="8" max="8" width="12.86328125" style="17" customWidth="1"/>
    <col min="9" max="9" width="13.265625" style="20" customWidth="1"/>
    <col min="10" max="10" width="18" customWidth="1"/>
  </cols>
  <sheetData>
    <row r="1" spans="1:9" ht="27" x14ac:dyDescent="0.3">
      <c r="A1" s="18" t="s">
        <v>7</v>
      </c>
      <c r="B1" s="1" t="s">
        <v>1</v>
      </c>
      <c r="C1" s="1" t="s">
        <v>54</v>
      </c>
      <c r="D1" s="1" t="s">
        <v>2</v>
      </c>
      <c r="E1" s="1" t="s">
        <v>55</v>
      </c>
      <c r="F1" s="1" t="s">
        <v>56</v>
      </c>
      <c r="G1" s="1" t="s">
        <v>3</v>
      </c>
      <c r="H1" s="1" t="s">
        <v>57</v>
      </c>
      <c r="I1" s="19" t="s">
        <v>58</v>
      </c>
    </row>
    <row r="2" spans="1:9" x14ac:dyDescent="0.4">
      <c r="A2" s="2" t="s">
        <v>8</v>
      </c>
      <c r="B2" s="3" t="s">
        <v>4</v>
      </c>
      <c r="C2" s="4">
        <v>3466</v>
      </c>
      <c r="D2" s="5">
        <v>10.4</v>
      </c>
      <c r="E2" s="4">
        <v>1.79</v>
      </c>
      <c r="F2" s="6">
        <v>1.0063635083412623</v>
      </c>
      <c r="G2" s="6">
        <v>1.8258942737842934</v>
      </c>
      <c r="H2" s="4">
        <v>124.82959578205229</v>
      </c>
      <c r="I2" s="20">
        <f t="shared" ref="I2:I47" si="0">SQRT(32*E2/D2/10)</f>
        <v>0.74213828278106686</v>
      </c>
    </row>
    <row r="3" spans="1:9" x14ac:dyDescent="0.4">
      <c r="A3" s="2" t="s">
        <v>9</v>
      </c>
      <c r="B3" s="3" t="s">
        <v>4</v>
      </c>
      <c r="C3" s="8">
        <v>2907.3</v>
      </c>
      <c r="D3" s="9">
        <v>18.973656968424045</v>
      </c>
      <c r="E3" s="11">
        <v>20.7</v>
      </c>
      <c r="F3" s="10">
        <v>1.0256518732576934</v>
      </c>
      <c r="G3" s="10">
        <v>1.4862618502223159</v>
      </c>
      <c r="H3" s="12">
        <v>20.171129484886158</v>
      </c>
      <c r="I3" s="20">
        <f t="shared" si="0"/>
        <v>1.868463591152512</v>
      </c>
    </row>
    <row r="4" spans="1:9" x14ac:dyDescent="0.4">
      <c r="A4" s="2" t="s">
        <v>10</v>
      </c>
      <c r="B4" s="3" t="s">
        <v>4</v>
      </c>
      <c r="C4" s="8">
        <v>2923.61</v>
      </c>
      <c r="D4" s="9">
        <v>19.158342024516863</v>
      </c>
      <c r="E4" s="11">
        <v>2.2999999999999998</v>
      </c>
      <c r="F4" s="10">
        <v>1.0211523479184905</v>
      </c>
      <c r="G4" s="10">
        <v>1.5006347676805176</v>
      </c>
      <c r="H4" s="12">
        <v>19.954479934811168</v>
      </c>
      <c r="I4" s="20">
        <f t="shared" si="0"/>
        <v>0.61981195121238142</v>
      </c>
    </row>
    <row r="5" spans="1:9" x14ac:dyDescent="0.4">
      <c r="A5" s="2" t="s">
        <v>11</v>
      </c>
      <c r="B5" s="3" t="s">
        <v>4</v>
      </c>
      <c r="C5" s="4">
        <v>3077.45</v>
      </c>
      <c r="D5" s="5">
        <v>20.343582162172282</v>
      </c>
      <c r="E5" s="13">
        <v>115</v>
      </c>
      <c r="F5" s="6">
        <v>1.0113003122369606</v>
      </c>
      <c r="G5" s="6">
        <v>1.722102807400794</v>
      </c>
      <c r="H5" s="14">
        <v>17.031308406964772</v>
      </c>
      <c r="I5" s="20">
        <f t="shared" si="0"/>
        <v>4.2531450645295328</v>
      </c>
    </row>
    <row r="6" spans="1:9" x14ac:dyDescent="0.4">
      <c r="A6" s="2" t="s">
        <v>12</v>
      </c>
      <c r="B6" s="3" t="s">
        <v>4</v>
      </c>
      <c r="C6" s="4">
        <v>3438</v>
      </c>
      <c r="D6" s="5">
        <v>11.7</v>
      </c>
      <c r="E6" s="4">
        <v>2.57</v>
      </c>
      <c r="F6" s="6">
        <v>1.0059595595693469</v>
      </c>
      <c r="G6" s="6">
        <v>1.7924626527792988</v>
      </c>
      <c r="H6" s="4">
        <v>76.740690033124054</v>
      </c>
      <c r="I6" s="20">
        <f t="shared" si="0"/>
        <v>0.83839488482813573</v>
      </c>
    </row>
    <row r="7" spans="1:9" x14ac:dyDescent="0.4">
      <c r="A7" s="2" t="s">
        <v>13</v>
      </c>
      <c r="B7" s="3" t="s">
        <v>4</v>
      </c>
      <c r="C7" s="4">
        <v>3453.4</v>
      </c>
      <c r="D7" s="5">
        <v>11.3</v>
      </c>
      <c r="E7" s="4">
        <v>1.93</v>
      </c>
      <c r="F7" s="6">
        <v>1.0268176736918053</v>
      </c>
      <c r="G7" s="6">
        <v>1.7969394558595015</v>
      </c>
      <c r="H7" s="4">
        <v>97.017122586273928</v>
      </c>
      <c r="I7" s="20">
        <f t="shared" si="0"/>
        <v>0.73928930234812107</v>
      </c>
    </row>
    <row r="8" spans="1:9" x14ac:dyDescent="0.4">
      <c r="A8" s="2" t="s">
        <v>14</v>
      </c>
      <c r="B8" s="3" t="s">
        <v>4</v>
      </c>
      <c r="C8" s="4">
        <v>3776</v>
      </c>
      <c r="D8" s="5">
        <v>13.531549999999999</v>
      </c>
      <c r="E8" s="5">
        <v>41.9</v>
      </c>
      <c r="F8" s="6">
        <v>1.0147125511697044</v>
      </c>
      <c r="G8" s="6">
        <v>1.6783607195314458</v>
      </c>
      <c r="H8" s="4">
        <v>37.172576799421293</v>
      </c>
      <c r="I8" s="20">
        <f t="shared" si="0"/>
        <v>3.1478079460100061</v>
      </c>
    </row>
    <row r="9" spans="1:9" x14ac:dyDescent="0.4">
      <c r="A9" s="2" t="s">
        <v>15</v>
      </c>
      <c r="B9" s="3" t="s">
        <v>4</v>
      </c>
      <c r="C9" s="4">
        <v>2923</v>
      </c>
      <c r="D9" s="5">
        <v>15.300979999999999</v>
      </c>
      <c r="E9" s="4">
        <v>5.18</v>
      </c>
      <c r="F9" s="6">
        <v>1.0067197978696361</v>
      </c>
      <c r="G9" s="6">
        <v>1.8216605223008282</v>
      </c>
      <c r="H9" s="4">
        <v>30.99296139806561</v>
      </c>
      <c r="I9" s="20">
        <f t="shared" si="0"/>
        <v>1.0408310636651801</v>
      </c>
    </row>
    <row r="10" spans="1:9" x14ac:dyDescent="0.4">
      <c r="A10" s="2" t="s">
        <v>16</v>
      </c>
      <c r="B10" s="3" t="s">
        <v>4</v>
      </c>
      <c r="C10" s="4">
        <v>2928</v>
      </c>
      <c r="D10" s="5">
        <v>18.015349999999998</v>
      </c>
      <c r="E10" s="15">
        <v>198</v>
      </c>
      <c r="F10" s="6">
        <v>1.0101057863027183</v>
      </c>
      <c r="G10" s="6">
        <v>1.7900764753193228</v>
      </c>
      <c r="H10" s="4">
        <v>22.892298142297197</v>
      </c>
      <c r="I10" s="20">
        <f t="shared" si="0"/>
        <v>5.9304306588058866</v>
      </c>
    </row>
    <row r="11" spans="1:9" x14ac:dyDescent="0.4">
      <c r="A11" s="2" t="s">
        <v>17</v>
      </c>
      <c r="B11" s="3" t="s">
        <v>4</v>
      </c>
      <c r="C11" s="4">
        <v>2946</v>
      </c>
      <c r="D11" s="5">
        <v>17.668990000000001</v>
      </c>
      <c r="E11" s="15">
        <v>360</v>
      </c>
      <c r="F11" s="6">
        <v>1.0153241979487146</v>
      </c>
      <c r="G11" s="6">
        <v>1.88292819142164</v>
      </c>
      <c r="H11" s="4">
        <v>27.307023403984392</v>
      </c>
      <c r="I11" s="20">
        <f t="shared" si="0"/>
        <v>8.0745880941253994</v>
      </c>
    </row>
    <row r="12" spans="1:9" x14ac:dyDescent="0.4">
      <c r="A12" s="2" t="s">
        <v>18</v>
      </c>
      <c r="B12" s="3" t="s">
        <v>4</v>
      </c>
      <c r="C12" s="4">
        <v>2878.3</v>
      </c>
      <c r="D12" s="5">
        <v>16.27542</v>
      </c>
      <c r="E12" s="4">
        <v>6.76</v>
      </c>
      <c r="F12" s="6">
        <v>1.0220800577354974</v>
      </c>
      <c r="G12" s="6">
        <v>1.8965612462178902</v>
      </c>
      <c r="H12" s="4">
        <v>27.596320399016779</v>
      </c>
      <c r="I12" s="20">
        <f t="shared" si="0"/>
        <v>1.1528750348743519</v>
      </c>
    </row>
    <row r="13" spans="1:9" x14ac:dyDescent="0.4">
      <c r="A13" s="2" t="s">
        <v>19</v>
      </c>
      <c r="B13" s="3" t="s">
        <v>4</v>
      </c>
      <c r="C13" s="4">
        <v>2882</v>
      </c>
      <c r="D13" s="5">
        <v>17.125060000000001</v>
      </c>
      <c r="E13" s="5">
        <v>12.9</v>
      </c>
      <c r="F13" s="6">
        <v>1.0103279521698647</v>
      </c>
      <c r="G13" s="6">
        <v>1.9005261199310552</v>
      </c>
      <c r="H13" s="4">
        <v>26.841030534863187</v>
      </c>
      <c r="I13" s="20">
        <f t="shared" si="0"/>
        <v>1.5525793066213698</v>
      </c>
    </row>
    <row r="14" spans="1:9" x14ac:dyDescent="0.4">
      <c r="A14" s="2" t="s">
        <v>20</v>
      </c>
      <c r="B14" s="3" t="s">
        <v>4</v>
      </c>
      <c r="C14" s="4">
        <v>2896</v>
      </c>
      <c r="D14" s="5">
        <v>15.245659999999999</v>
      </c>
      <c r="E14" s="4">
        <v>9.42</v>
      </c>
      <c r="F14" s="6">
        <v>1.0050592872706299</v>
      </c>
      <c r="G14" s="6">
        <v>1.8191675651028121</v>
      </c>
      <c r="H14" s="4">
        <v>33.831211385288533</v>
      </c>
      <c r="I14" s="20">
        <f t="shared" si="0"/>
        <v>1.4061359943559377</v>
      </c>
    </row>
    <row r="15" spans="1:9" x14ac:dyDescent="0.4">
      <c r="A15" s="2" t="s">
        <v>21</v>
      </c>
      <c r="B15" s="16" t="s">
        <v>5</v>
      </c>
      <c r="C15" s="4">
        <v>2677.28</v>
      </c>
      <c r="D15" s="5">
        <v>19.180690000000002</v>
      </c>
      <c r="E15" s="5">
        <v>17.8</v>
      </c>
      <c r="F15" s="6">
        <v>1.0106255807801126</v>
      </c>
      <c r="G15" s="6">
        <v>1.8106301091187882</v>
      </c>
      <c r="H15" s="4">
        <v>26.89151542870248</v>
      </c>
      <c r="I15" s="20">
        <f t="shared" si="0"/>
        <v>1.7232682129138217</v>
      </c>
    </row>
    <row r="16" spans="1:9" x14ac:dyDescent="0.4">
      <c r="A16" s="2" t="s">
        <v>23</v>
      </c>
      <c r="B16" s="16" t="s">
        <v>5</v>
      </c>
      <c r="C16" s="4">
        <v>3075.7</v>
      </c>
      <c r="D16" s="5">
        <v>12.02556</v>
      </c>
      <c r="E16" s="13">
        <v>0.18</v>
      </c>
      <c r="F16" s="6">
        <v>1.0008915247409478</v>
      </c>
      <c r="G16" s="6">
        <v>1.7554721387967802</v>
      </c>
      <c r="H16" s="4">
        <v>67.476360799280371</v>
      </c>
      <c r="I16" s="20">
        <f t="shared" si="0"/>
        <v>0.21885606527654938</v>
      </c>
    </row>
    <row r="17" spans="1:9" x14ac:dyDescent="0.4">
      <c r="A17" s="2" t="s">
        <v>22</v>
      </c>
      <c r="B17" s="16" t="s">
        <v>5</v>
      </c>
      <c r="C17" s="4">
        <v>3078.8</v>
      </c>
      <c r="D17" s="5">
        <v>14.49474</v>
      </c>
      <c r="E17" s="13">
        <v>0.51500000000000001</v>
      </c>
      <c r="F17" s="6">
        <v>1.001003685129521</v>
      </c>
      <c r="G17" s="6">
        <v>1.7314121571176113</v>
      </c>
      <c r="H17" s="4">
        <v>45.803600154152683</v>
      </c>
      <c r="I17" s="20">
        <f t="shared" si="0"/>
        <v>0.33718899265711155</v>
      </c>
    </row>
    <row r="18" spans="1:9" x14ac:dyDescent="0.4">
      <c r="A18" s="2" t="s">
        <v>24</v>
      </c>
      <c r="B18" s="16" t="s">
        <v>5</v>
      </c>
      <c r="C18" s="4">
        <v>3140</v>
      </c>
      <c r="D18" s="5">
        <v>16.115129999999997</v>
      </c>
      <c r="E18" s="13">
        <v>0.21199999999999999</v>
      </c>
      <c r="F18" s="6">
        <v>1.0003653440072924</v>
      </c>
      <c r="G18" s="6">
        <v>1.9756236668705764</v>
      </c>
      <c r="H18" s="4">
        <v>44.427166411463972</v>
      </c>
      <c r="I18" s="21">
        <f t="shared" si="0"/>
        <v>0.20517574213728137</v>
      </c>
    </row>
    <row r="19" spans="1:9" x14ac:dyDescent="0.4">
      <c r="A19" s="2" t="s">
        <v>25</v>
      </c>
      <c r="B19" s="16" t="s">
        <v>5</v>
      </c>
      <c r="C19" s="4">
        <v>3286.4</v>
      </c>
      <c r="D19" s="5">
        <v>13.235739999999998</v>
      </c>
      <c r="E19" s="13">
        <v>0.161</v>
      </c>
      <c r="F19" s="6">
        <v>1.001397940431171</v>
      </c>
      <c r="G19" s="6">
        <v>1.9804787975608795</v>
      </c>
      <c r="H19" s="4">
        <v>63.314773371572116</v>
      </c>
      <c r="I19" s="20">
        <f t="shared" si="0"/>
        <v>0.19729397072699512</v>
      </c>
    </row>
    <row r="20" spans="1:9" x14ac:dyDescent="0.4">
      <c r="A20" s="2" t="s">
        <v>26</v>
      </c>
      <c r="B20" s="16" t="s">
        <v>5</v>
      </c>
      <c r="C20" s="4">
        <v>3358.9</v>
      </c>
      <c r="D20" s="5">
        <v>11.82737</v>
      </c>
      <c r="E20" s="13">
        <v>8.6999999999999994E-2</v>
      </c>
      <c r="F20" s="6">
        <v>0.99917358751633967</v>
      </c>
      <c r="G20" s="6">
        <v>1.955182860594499</v>
      </c>
      <c r="H20" s="4">
        <v>69.87109376268775</v>
      </c>
      <c r="I20" s="20">
        <f t="shared" si="0"/>
        <v>0.15342301881759157</v>
      </c>
    </row>
    <row r="21" spans="1:9" x14ac:dyDescent="0.4">
      <c r="A21" s="2" t="s">
        <v>27</v>
      </c>
      <c r="B21" s="16" t="s">
        <v>5</v>
      </c>
      <c r="C21" s="4">
        <v>3490.2</v>
      </c>
      <c r="D21" s="5">
        <v>11.643789999999999</v>
      </c>
      <c r="E21" s="13">
        <v>0.11</v>
      </c>
      <c r="F21" s="6">
        <v>0.9999518609587994</v>
      </c>
      <c r="G21" s="6">
        <v>1.8686701955175715</v>
      </c>
      <c r="H21" s="4">
        <v>77.792969880629897</v>
      </c>
      <c r="I21" s="20">
        <f t="shared" si="0"/>
        <v>0.17386979803442917</v>
      </c>
    </row>
    <row r="22" spans="1:9" x14ac:dyDescent="0.4">
      <c r="A22" s="2" t="s">
        <v>28</v>
      </c>
      <c r="B22" s="16" t="s">
        <v>5</v>
      </c>
      <c r="C22" s="4">
        <v>3569.5</v>
      </c>
      <c r="D22" s="5">
        <v>13</v>
      </c>
      <c r="E22" s="4">
        <v>0.42</v>
      </c>
      <c r="F22" s="6">
        <v>1.0057266994673348</v>
      </c>
      <c r="G22" s="6">
        <v>1.8285982558152716</v>
      </c>
      <c r="H22" s="4">
        <v>94.140822729305881</v>
      </c>
      <c r="I22" s="20">
        <f t="shared" si="0"/>
        <v>0.32153478098740013</v>
      </c>
    </row>
    <row r="23" spans="1:9" x14ac:dyDescent="0.4">
      <c r="A23" s="2" t="s">
        <v>29</v>
      </c>
      <c r="B23" s="16" t="s">
        <v>5</v>
      </c>
      <c r="C23" s="4">
        <v>3453</v>
      </c>
      <c r="D23" s="5">
        <v>16.399999999999999</v>
      </c>
      <c r="E23" s="4">
        <v>0.81</v>
      </c>
      <c r="F23" s="6">
        <v>0.99871994472219583</v>
      </c>
      <c r="G23" s="6">
        <v>1.7996960717746167</v>
      </c>
      <c r="H23" s="4">
        <v>41.263044707391074</v>
      </c>
      <c r="I23" s="20">
        <f t="shared" si="0"/>
        <v>0.39755349386944761</v>
      </c>
    </row>
    <row r="24" spans="1:9" x14ac:dyDescent="0.4">
      <c r="A24" s="2" t="s">
        <v>30</v>
      </c>
      <c r="B24" s="16" t="s">
        <v>5</v>
      </c>
      <c r="C24" s="4">
        <v>3493</v>
      </c>
      <c r="D24" s="5">
        <v>13.7</v>
      </c>
      <c r="E24" s="4">
        <v>0.87</v>
      </c>
      <c r="F24" s="6">
        <v>1.0061510928268982</v>
      </c>
      <c r="G24" s="6">
        <v>1.8084157517802848</v>
      </c>
      <c r="H24" s="4">
        <v>69.71109048967098</v>
      </c>
      <c r="I24" s="20">
        <f t="shared" si="0"/>
        <v>0.45079006070688471</v>
      </c>
    </row>
    <row r="25" spans="1:9" x14ac:dyDescent="0.4">
      <c r="A25" s="2" t="s">
        <v>31</v>
      </c>
      <c r="B25" s="16" t="s">
        <v>5</v>
      </c>
      <c r="C25" s="4">
        <v>3569.5</v>
      </c>
      <c r="D25" s="5">
        <v>13</v>
      </c>
      <c r="E25" s="4">
        <v>0.42</v>
      </c>
      <c r="F25" s="6">
        <v>1.0057266994673348</v>
      </c>
      <c r="G25" s="6">
        <v>1.8285982558152716</v>
      </c>
      <c r="H25" s="4">
        <v>94.140822729305881</v>
      </c>
      <c r="I25" s="20">
        <f t="shared" si="0"/>
        <v>0.32153478098740013</v>
      </c>
    </row>
    <row r="26" spans="1:9" x14ac:dyDescent="0.4">
      <c r="A26" s="2" t="s">
        <v>32</v>
      </c>
      <c r="B26" s="16" t="s">
        <v>5</v>
      </c>
      <c r="C26" s="4">
        <v>2466.8000000000002</v>
      </c>
      <c r="D26" s="5">
        <v>15.414569999999999</v>
      </c>
      <c r="E26" s="4">
        <v>0.77400000000000002</v>
      </c>
      <c r="F26" s="6">
        <v>1.0008866298454637</v>
      </c>
      <c r="G26" s="6">
        <v>1.9212089649636623</v>
      </c>
      <c r="H26" s="4">
        <v>52.96645914031464</v>
      </c>
      <c r="I26" s="20">
        <f t="shared" si="0"/>
        <v>0.4008480381162558</v>
      </c>
    </row>
    <row r="27" spans="1:9" x14ac:dyDescent="0.4">
      <c r="A27" s="2" t="s">
        <v>33</v>
      </c>
      <c r="B27" s="16" t="s">
        <v>5</v>
      </c>
      <c r="C27" s="4">
        <v>2590</v>
      </c>
      <c r="D27" s="5">
        <v>19.028760000000002</v>
      </c>
      <c r="E27" s="5">
        <v>16.600000000000001</v>
      </c>
      <c r="F27" s="6">
        <v>1.0149168359595369</v>
      </c>
      <c r="G27" s="6">
        <v>1.4914585548414012</v>
      </c>
      <c r="H27" s="4">
        <v>31.878098181124091</v>
      </c>
      <c r="I27" s="20">
        <f t="shared" si="0"/>
        <v>1.6707973926974398</v>
      </c>
    </row>
    <row r="28" spans="1:9" x14ac:dyDescent="0.4">
      <c r="A28" s="2" t="s">
        <v>34</v>
      </c>
      <c r="B28" s="16" t="s">
        <v>5</v>
      </c>
      <c r="C28" s="4">
        <v>3084.2</v>
      </c>
      <c r="D28" s="5">
        <v>9.3511150000000001</v>
      </c>
      <c r="E28" s="4">
        <v>0.14299999999999999</v>
      </c>
      <c r="F28" s="6">
        <v>1.0000005788255766</v>
      </c>
      <c r="G28" s="6">
        <v>1.7837740729793006</v>
      </c>
      <c r="H28" s="4">
        <v>43.386889696534446</v>
      </c>
      <c r="I28" s="20">
        <f t="shared" si="0"/>
        <v>0.22121333790205419</v>
      </c>
    </row>
    <row r="29" spans="1:9" x14ac:dyDescent="0.4">
      <c r="A29" s="2" t="s">
        <v>35</v>
      </c>
      <c r="B29" s="16" t="s">
        <v>5</v>
      </c>
      <c r="C29" s="4">
        <v>3101.8</v>
      </c>
      <c r="D29" s="5">
        <v>11.445959999999999</v>
      </c>
      <c r="E29" s="4">
        <v>0.30099999999999999</v>
      </c>
      <c r="F29" s="6">
        <v>0.99927731017628885</v>
      </c>
      <c r="G29" s="6">
        <v>1.9541546133698098</v>
      </c>
      <c r="H29" s="4">
        <v>31.548848062994661</v>
      </c>
      <c r="I29" s="20">
        <f t="shared" si="0"/>
        <v>0.29008957718025152</v>
      </c>
    </row>
    <row r="30" spans="1:9" x14ac:dyDescent="0.4">
      <c r="A30" s="2" t="s">
        <v>36</v>
      </c>
      <c r="B30" s="16" t="s">
        <v>5</v>
      </c>
      <c r="C30" s="4">
        <v>2778</v>
      </c>
      <c r="D30" s="5">
        <v>19.943680000000001</v>
      </c>
      <c r="E30" s="5">
        <v>67.599999999999994</v>
      </c>
      <c r="F30" s="6">
        <v>1.0019254535731106</v>
      </c>
      <c r="G30" s="6">
        <v>1.9692166855525886</v>
      </c>
      <c r="H30" s="4">
        <v>17.746918613986114</v>
      </c>
      <c r="I30" s="20">
        <f t="shared" si="0"/>
        <v>3.2934091558035976</v>
      </c>
    </row>
    <row r="31" spans="1:9" x14ac:dyDescent="0.4">
      <c r="A31" s="2" t="s">
        <v>37</v>
      </c>
      <c r="B31" s="16" t="s">
        <v>5</v>
      </c>
      <c r="C31" s="4">
        <v>2781.4</v>
      </c>
      <c r="D31" s="5">
        <v>15.480220000000001</v>
      </c>
      <c r="E31" s="4">
        <v>1.1299999999999999</v>
      </c>
      <c r="F31" s="6">
        <v>0.99840588890957527</v>
      </c>
      <c r="G31" s="6">
        <v>1.9898454390890714</v>
      </c>
      <c r="H31" s="4">
        <v>26.325845916602983</v>
      </c>
      <c r="I31" s="20">
        <f t="shared" si="0"/>
        <v>0.48330985044193231</v>
      </c>
    </row>
    <row r="32" spans="1:9" x14ac:dyDescent="0.4">
      <c r="A32" s="2" t="s">
        <v>38</v>
      </c>
      <c r="B32" s="16" t="s">
        <v>5</v>
      </c>
      <c r="C32" s="4">
        <v>2833</v>
      </c>
      <c r="D32" s="5">
        <v>18.012180000000001</v>
      </c>
      <c r="E32" s="5">
        <v>14.2</v>
      </c>
      <c r="F32" s="6">
        <v>1.0021526672032779</v>
      </c>
      <c r="G32" s="6">
        <v>1.9303218874210712</v>
      </c>
      <c r="H32" s="4">
        <v>19.538314683863231</v>
      </c>
      <c r="I32" s="20">
        <f t="shared" si="0"/>
        <v>1.5883127501038414</v>
      </c>
    </row>
    <row r="33" spans="1:9" x14ac:dyDescent="0.4">
      <c r="A33" s="2" t="s">
        <v>39</v>
      </c>
      <c r="B33" s="16" t="s">
        <v>5</v>
      </c>
      <c r="C33" s="4">
        <v>2884</v>
      </c>
      <c r="D33" s="5">
        <v>17.715690000000002</v>
      </c>
      <c r="E33" s="5">
        <v>11.5</v>
      </c>
      <c r="F33" s="6">
        <v>1.0051798362046058</v>
      </c>
      <c r="G33" s="6">
        <v>1.8837714805724202</v>
      </c>
      <c r="H33" s="4">
        <v>22.561087335621362</v>
      </c>
      <c r="I33" s="20">
        <f t="shared" si="0"/>
        <v>1.4412684282079404</v>
      </c>
    </row>
    <row r="34" spans="1:9" x14ac:dyDescent="0.4">
      <c r="A34" s="2" t="s">
        <v>40</v>
      </c>
      <c r="B34" s="16" t="s">
        <v>5</v>
      </c>
      <c r="C34" s="4">
        <v>2888.8</v>
      </c>
      <c r="D34" s="5">
        <v>18.58822</v>
      </c>
      <c r="E34" s="5">
        <v>18.3</v>
      </c>
      <c r="F34" s="6">
        <v>1.0064010947444022</v>
      </c>
      <c r="G34" s="6">
        <v>1.8590671831656704</v>
      </c>
      <c r="H34" s="4">
        <v>21.47883554365125</v>
      </c>
      <c r="I34" s="20">
        <f t="shared" si="0"/>
        <v>1.7749316434505802</v>
      </c>
    </row>
    <row r="35" spans="1:9" x14ac:dyDescent="0.4">
      <c r="A35" s="2" t="s">
        <v>41</v>
      </c>
      <c r="B35" s="16" t="s">
        <v>6</v>
      </c>
      <c r="C35" s="4">
        <v>3050.6</v>
      </c>
      <c r="D35" s="5">
        <v>15.927369999999998</v>
      </c>
      <c r="E35" s="5">
        <v>63.3</v>
      </c>
      <c r="F35" s="6">
        <v>1.0301970802579927</v>
      </c>
      <c r="G35" s="6">
        <v>1.9102969521594551</v>
      </c>
      <c r="H35" s="4">
        <v>34.298482329736828</v>
      </c>
      <c r="I35" s="20">
        <f t="shared" si="0"/>
        <v>3.5661927244761764</v>
      </c>
    </row>
    <row r="36" spans="1:9" x14ac:dyDescent="0.4">
      <c r="A36" s="2" t="s">
        <v>42</v>
      </c>
      <c r="B36" s="16" t="s">
        <v>6</v>
      </c>
      <c r="C36" s="4">
        <v>3052.5</v>
      </c>
      <c r="D36" s="5">
        <v>12.105</v>
      </c>
      <c r="E36" s="4">
        <v>1.83</v>
      </c>
      <c r="F36" s="6">
        <v>1.0086251820859082</v>
      </c>
      <c r="G36" s="6">
        <v>1.8275600322806533</v>
      </c>
      <c r="H36" s="4">
        <v>58.683067875571524</v>
      </c>
      <c r="I36" s="20">
        <f t="shared" si="0"/>
        <v>0.69553363571712234</v>
      </c>
    </row>
    <row r="37" spans="1:9" x14ac:dyDescent="0.4">
      <c r="A37" s="2" t="s">
        <v>43</v>
      </c>
      <c r="B37" s="16" t="s">
        <v>6</v>
      </c>
      <c r="C37" s="4">
        <v>3135.7</v>
      </c>
      <c r="D37" s="5">
        <v>13.509679999999999</v>
      </c>
      <c r="E37" s="4">
        <v>4.24</v>
      </c>
      <c r="F37" s="6">
        <v>1.0027455553688986</v>
      </c>
      <c r="G37" s="6">
        <v>1.6884982378197653</v>
      </c>
      <c r="H37" s="4">
        <v>52.192990666255632</v>
      </c>
      <c r="I37" s="20">
        <f t="shared" si="0"/>
        <v>1.002156127866064</v>
      </c>
    </row>
    <row r="38" spans="1:9" x14ac:dyDescent="0.4">
      <c r="A38" s="2" t="s">
        <v>44</v>
      </c>
      <c r="B38" s="16" t="s">
        <v>6</v>
      </c>
      <c r="C38" s="4">
        <v>4397.5</v>
      </c>
      <c r="D38" s="5">
        <v>13</v>
      </c>
      <c r="E38" s="13">
        <v>3.5999999999999997E-2</v>
      </c>
      <c r="F38" s="6">
        <v>1.0028264792878654</v>
      </c>
      <c r="G38" s="6">
        <v>1.7590489950920656</v>
      </c>
      <c r="H38" s="4">
        <v>41.226545179021599</v>
      </c>
      <c r="I38" s="20">
        <f t="shared" si="0"/>
        <v>9.4135744866328336E-2</v>
      </c>
    </row>
    <row r="39" spans="1:9" x14ac:dyDescent="0.4">
      <c r="A39" s="2" t="s">
        <v>45</v>
      </c>
      <c r="B39" s="16" t="s">
        <v>6</v>
      </c>
      <c r="C39" s="4">
        <v>4436</v>
      </c>
      <c r="D39" s="5">
        <v>14.3</v>
      </c>
      <c r="E39" s="13">
        <v>7.5999999999999998E-2</v>
      </c>
      <c r="F39" s="6">
        <v>1.0047446446355368</v>
      </c>
      <c r="G39" s="6">
        <v>1.7664104073553728</v>
      </c>
      <c r="H39" s="4">
        <v>40.948992034903355</v>
      </c>
      <c r="I39" s="20">
        <f t="shared" si="0"/>
        <v>0.1304108623044607</v>
      </c>
    </row>
    <row r="40" spans="1:9" x14ac:dyDescent="0.4">
      <c r="A40" s="2" t="s">
        <v>46</v>
      </c>
      <c r="B40" s="16" t="s">
        <v>6</v>
      </c>
      <c r="C40" s="4">
        <v>4439.5</v>
      </c>
      <c r="D40" s="5">
        <v>16.5</v>
      </c>
      <c r="E40" s="13">
        <v>1</v>
      </c>
      <c r="F40" s="6">
        <v>0.99676840512097087</v>
      </c>
      <c r="G40" s="6">
        <v>1.7987659286704469</v>
      </c>
      <c r="H40" s="4">
        <v>28.827056789308397</v>
      </c>
      <c r="I40" s="20">
        <f t="shared" si="0"/>
        <v>0.44038550605054422</v>
      </c>
    </row>
    <row r="41" spans="1:9" x14ac:dyDescent="0.4">
      <c r="A41" s="2" t="s">
        <v>47</v>
      </c>
      <c r="B41" s="16" t="s">
        <v>6</v>
      </c>
      <c r="C41" s="4">
        <v>4444</v>
      </c>
      <c r="D41" s="5">
        <v>16.399999999999999</v>
      </c>
      <c r="E41" s="13">
        <v>1.03</v>
      </c>
      <c r="F41" s="6">
        <v>0.99560277660211816</v>
      </c>
      <c r="G41" s="6">
        <v>1.8124906338345217</v>
      </c>
      <c r="H41" s="4">
        <v>31.55248293368911</v>
      </c>
      <c r="I41" s="20">
        <f t="shared" si="0"/>
        <v>0.44830303340050864</v>
      </c>
    </row>
    <row r="42" spans="1:9" x14ac:dyDescent="0.4">
      <c r="A42" s="2" t="s">
        <v>48</v>
      </c>
      <c r="B42" s="16" t="s">
        <v>6</v>
      </c>
      <c r="C42" s="4">
        <v>4483</v>
      </c>
      <c r="D42" s="5">
        <v>13.1</v>
      </c>
      <c r="E42" s="13">
        <v>0.37</v>
      </c>
      <c r="F42" s="6">
        <v>0.99934660280571908</v>
      </c>
      <c r="G42" s="6">
        <v>1.8549840966086815</v>
      </c>
      <c r="H42" s="4">
        <v>49.656159489709012</v>
      </c>
      <c r="I42" s="20">
        <f t="shared" si="0"/>
        <v>0.30063545930131558</v>
      </c>
    </row>
    <row r="43" spans="1:9" x14ac:dyDescent="0.4">
      <c r="A43" s="2" t="s">
        <v>49</v>
      </c>
      <c r="B43" s="16" t="s">
        <v>6</v>
      </c>
      <c r="C43" s="4">
        <v>3276</v>
      </c>
      <c r="D43" s="5">
        <v>18.2</v>
      </c>
      <c r="E43" s="13">
        <v>0.21099999999999999</v>
      </c>
      <c r="F43" s="6">
        <v>0.999</v>
      </c>
      <c r="G43" s="6">
        <v>1.6823999999999999</v>
      </c>
      <c r="H43" s="4">
        <v>17.46</v>
      </c>
      <c r="I43" s="20">
        <f t="shared" si="0"/>
        <v>0.19261075021633942</v>
      </c>
    </row>
    <row r="44" spans="1:9" x14ac:dyDescent="0.4">
      <c r="A44" s="2" t="s">
        <v>50</v>
      </c>
      <c r="B44" s="16" t="s">
        <v>6</v>
      </c>
      <c r="C44" s="4">
        <v>3293.7</v>
      </c>
      <c r="D44" s="5">
        <v>16.899999999999999</v>
      </c>
      <c r="E44" s="6">
        <v>5.4899999999999997E-2</v>
      </c>
      <c r="F44" s="6">
        <v>0.99859738384543029</v>
      </c>
      <c r="G44" s="6">
        <v>1.9347921448022305</v>
      </c>
      <c r="H44" s="4">
        <v>22.84</v>
      </c>
      <c r="I44" s="20">
        <f t="shared" si="0"/>
        <v>0.1019571786201901</v>
      </c>
    </row>
    <row r="45" spans="1:9" x14ac:dyDescent="0.4">
      <c r="A45" s="2" t="s">
        <v>51</v>
      </c>
      <c r="B45" s="16" t="s">
        <v>6</v>
      </c>
      <c r="C45" s="4">
        <v>3296</v>
      </c>
      <c r="D45" s="5">
        <v>15.7</v>
      </c>
      <c r="E45" s="13">
        <v>0.55800000000000005</v>
      </c>
      <c r="F45" s="6">
        <v>1.0114954239175848</v>
      </c>
      <c r="G45" s="6">
        <v>1.6531871773313198</v>
      </c>
      <c r="H45" s="4">
        <v>28.34</v>
      </c>
      <c r="I45" s="20">
        <f t="shared" si="0"/>
        <v>0.33724247074832248</v>
      </c>
    </row>
    <row r="46" spans="1:9" x14ac:dyDescent="0.4">
      <c r="A46" s="2" t="s">
        <v>52</v>
      </c>
      <c r="B46" s="16" t="s">
        <v>6</v>
      </c>
      <c r="C46" s="4">
        <v>3351.2</v>
      </c>
      <c r="D46" s="5">
        <v>12.2</v>
      </c>
      <c r="E46" s="13">
        <v>0.99</v>
      </c>
      <c r="F46" s="6">
        <v>1.0282</v>
      </c>
      <c r="G46" s="6">
        <v>1.9567000000000001</v>
      </c>
      <c r="H46" s="4">
        <v>49.58</v>
      </c>
      <c r="I46" s="20">
        <f t="shared" si="0"/>
        <v>0.50958034807824071</v>
      </c>
    </row>
    <row r="47" spans="1:9" x14ac:dyDescent="0.4">
      <c r="A47" s="2" t="s">
        <v>53</v>
      </c>
      <c r="B47" s="16" t="s">
        <v>6</v>
      </c>
      <c r="C47" s="4">
        <v>3352.5</v>
      </c>
      <c r="D47" s="5">
        <v>11.8</v>
      </c>
      <c r="E47" s="13">
        <v>0.25</v>
      </c>
      <c r="F47" s="6">
        <v>1.0069999999999999</v>
      </c>
      <c r="G47" s="6">
        <v>2.0354000000000001</v>
      </c>
      <c r="H47" s="4">
        <v>57.62</v>
      </c>
      <c r="I47" s="20">
        <f t="shared" si="0"/>
        <v>0.26037782196164772</v>
      </c>
    </row>
    <row r="66" spans="9:9" x14ac:dyDescent="0.4">
      <c r="I66" s="20" t="s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C4D9-67C6-41B8-BD98-779B211C5ECB}">
  <dimension ref="A1"/>
  <sheetViews>
    <sheetView workbookViewId="0"/>
  </sheetViews>
  <sheetFormatPr defaultRowHeight="13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29A1-8FD9-473B-B6D9-64AC437AF039}">
  <dimension ref="A1"/>
  <sheetViews>
    <sheetView workbookViewId="0"/>
  </sheetViews>
  <sheetFormatPr defaultRowHeight="13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Xiaojun Chen</cp:lastModifiedBy>
  <dcterms:created xsi:type="dcterms:W3CDTF">2018-10-12T09:55:39Z</dcterms:created>
  <dcterms:modified xsi:type="dcterms:W3CDTF">2020-02-07T14:59:45Z</dcterms:modified>
</cp:coreProperties>
</file>