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8" i="1" l="1"/>
  <c r="H3" i="1"/>
  <c r="H4" i="1"/>
  <c r="H7" i="1"/>
  <c r="F3" i="1"/>
  <c r="F4" i="1"/>
  <c r="F5" i="1"/>
  <c r="F6" i="1"/>
  <c r="F7" i="1"/>
  <c r="F9" i="1"/>
  <c r="F10" i="1"/>
  <c r="F2" i="1"/>
  <c r="G3" i="1"/>
  <c r="G4" i="1"/>
  <c r="G5" i="1"/>
  <c r="H5" i="1" s="1"/>
  <c r="G6" i="1"/>
  <c r="G7" i="1"/>
  <c r="G9" i="1"/>
  <c r="G10" i="1"/>
  <c r="G2" i="1"/>
  <c r="H2" i="1" s="1"/>
  <c r="C12" i="1"/>
  <c r="B12" i="1"/>
  <c r="G8" i="1" l="1"/>
  <c r="D12" i="1"/>
  <c r="F12" i="1" s="1"/>
  <c r="H8" i="1"/>
  <c r="H6" i="1"/>
  <c r="H10" i="1"/>
  <c r="H9" i="1"/>
  <c r="G12" i="1" l="1"/>
  <c r="H12" i="1" s="1"/>
</calcChain>
</file>

<file path=xl/sharedStrings.xml><?xml version="1.0" encoding="utf-8"?>
<sst xmlns="http://schemas.openxmlformats.org/spreadsheetml/2006/main" count="8" uniqueCount="8">
  <si>
    <t>Chapter</t>
  </si>
  <si>
    <t>Done</t>
  </si>
  <si>
    <t>min Todo</t>
  </si>
  <si>
    <t>max Todo</t>
  </si>
  <si>
    <t>Somme</t>
  </si>
  <si>
    <t>Min pourcentage</t>
  </si>
  <si>
    <t>Max pourcentage</t>
  </si>
  <si>
    <t>Pourcentage 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</si>
</sst>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FE8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5" borderId="1" xfId="0" applyFill="1" applyBorder="1"/>
    <xf numFmtId="0" fontId="0" fillId="0" borderId="2" xfId="0" applyFill="1" applyBorder="1"/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0FE8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brut/chapitre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Feuil1!$A$2:$A$10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67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67</c:v>
              </c:pt>
              <c:pt idx="8">
                <c:v>0</c:v>
              </c:pt>
            </c:numLit>
          </c:val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40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36</c:v>
              </c:pt>
              <c:pt idx="8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24416"/>
        <c:axId val="96925952"/>
      </c:barChart>
      <c:catAx>
        <c:axId val="9692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925952"/>
        <c:crosses val="autoZero"/>
        <c:auto val="1"/>
        <c:lblAlgn val="ctr"/>
        <c:lblOffset val="100"/>
        <c:noMultiLvlLbl val="0"/>
      </c:catAx>
      <c:valAx>
        <c:axId val="9692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Pourcentage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9244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Feuil1!$D$1</c:f>
              <c:strCache>
                <c:ptCount val="1"/>
                <c:pt idx="0">
                  <c:v>Done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Feuil1!$A$2:$A$12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4,1</c:v>
                </c:pt>
                <c:pt idx="4">
                  <c:v>4,3</c:v>
                </c:pt>
                <c:pt idx="5">
                  <c:v>4,4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10">
                  <c:v>Somme</c:v>
                </c:pt>
              </c:strCache>
            </c:strRef>
          </c:cat>
          <c:val>
            <c:numRef>
              <c:f>Feuil1!$D$2:$D$10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1.5</c:v>
                </c:pt>
                <c:pt idx="4">
                  <c:v>0.25</c:v>
                </c:pt>
                <c:pt idx="5">
                  <c:v>0.25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Done</a:t>
            </a:r>
            <a:r>
              <a:rPr lang="en-US" baseline="0"/>
              <a:t> / ToDo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Feuil1!$A$12</c:f>
              <c:strCache>
                <c:ptCount val="1"/>
                <c:pt idx="0">
                  <c:v>Somme</c:v>
                </c:pt>
              </c:strCache>
            </c:strRef>
          </c:tx>
          <c:invertIfNegative val="0"/>
          <c:cat>
            <c:strLit>
              <c:ptCount val="2"/>
              <c:pt idx="0">
                <c:v>Done</c:v>
              </c:pt>
              <c:pt idx="1">
                <c:v>To Do</c:v>
              </c:pt>
            </c:strLit>
          </c:cat>
          <c:val>
            <c:numRef>
              <c:f>(Feuil1!$D$12,Feuil1!$D$13)</c:f>
              <c:numCache>
                <c:formatCode>General</c:formatCode>
                <c:ptCount val="2"/>
                <c:pt idx="0">
                  <c:v>15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981568"/>
        <c:axId val="97983104"/>
      </c:barChart>
      <c:catAx>
        <c:axId val="9798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97983104"/>
        <c:crosses val="autoZero"/>
        <c:auto val="1"/>
        <c:lblAlgn val="ctr"/>
        <c:lblOffset val="100"/>
        <c:noMultiLvlLbl val="0"/>
      </c:catAx>
      <c:valAx>
        <c:axId val="979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81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estimé/chapitre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Feuil1!$A$2:$A$10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Ref>
              <c:f>Feuil1!$G$2:$G$10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50</c:v>
                </c:pt>
                <c:pt idx="4">
                  <c:v>2.5</c:v>
                </c:pt>
                <c:pt idx="5">
                  <c:v>6.25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Ref>
              <c:f>Feuil1!$F$2:$F$10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30</c:v>
                </c:pt>
                <c:pt idx="4">
                  <c:v>1.6666666666666667</c:v>
                </c:pt>
                <c:pt idx="5">
                  <c:v>6.25</c:v>
                </c:pt>
                <c:pt idx="6">
                  <c:v>0</c:v>
                </c:pt>
                <c:pt idx="7">
                  <c:v>27.27272727272727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999872"/>
        <c:axId val="98022144"/>
      </c:barChart>
      <c:catAx>
        <c:axId val="979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022144"/>
        <c:crosses val="autoZero"/>
        <c:auto val="1"/>
        <c:lblAlgn val="ctr"/>
        <c:lblOffset val="100"/>
        <c:noMultiLvlLbl val="0"/>
      </c:catAx>
      <c:valAx>
        <c:axId val="98022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Pourcentage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79998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66675</xdr:rowOff>
    </xdr:from>
    <xdr:to>
      <xdr:col>18</xdr:col>
      <xdr:colOff>19050</xdr:colOff>
      <xdr:row>12</xdr:row>
      <xdr:rowOff>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13</xdr:row>
      <xdr:rowOff>38101</xdr:rowOff>
    </xdr:from>
    <xdr:to>
      <xdr:col>8</xdr:col>
      <xdr:colOff>85725</xdr:colOff>
      <xdr:row>24</xdr:row>
      <xdr:rowOff>19050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28575</xdr:rowOff>
    </xdr:from>
    <xdr:to>
      <xdr:col>5</xdr:col>
      <xdr:colOff>190500</xdr:colOff>
      <xdr:row>24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200025</xdr:colOff>
      <xdr:row>13</xdr:row>
      <xdr:rowOff>38100</xdr:rowOff>
    </xdr:from>
    <xdr:to>
      <xdr:col>18</xdr:col>
      <xdr:colOff>9525</xdr:colOff>
      <xdr:row>24</xdr:row>
      <xdr:rowOff>28576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5" max="5" width="0.85546875" style="1" customWidth="1"/>
    <col min="6" max="7" width="18.28515625" customWidth="1"/>
    <col min="8" max="8" width="18.42578125" customWidth="1"/>
  </cols>
  <sheetData>
    <row r="1" spans="1:8" x14ac:dyDescent="0.25">
      <c r="A1" s="3" t="s">
        <v>0</v>
      </c>
      <c r="B1" s="3" t="s">
        <v>2</v>
      </c>
      <c r="C1" s="3" t="s">
        <v>3</v>
      </c>
      <c r="D1" s="3" t="s">
        <v>1</v>
      </c>
      <c r="F1" s="3" t="s">
        <v>5</v>
      </c>
      <c r="G1" s="3" t="s">
        <v>6</v>
      </c>
      <c r="H1" s="3" t="s">
        <v>7</v>
      </c>
    </row>
    <row r="2" spans="1:8" x14ac:dyDescent="0.25">
      <c r="A2" s="2">
        <v>1</v>
      </c>
      <c r="B2" s="4">
        <v>1</v>
      </c>
      <c r="C2" s="4">
        <v>2</v>
      </c>
      <c r="D2" s="4">
        <v>0</v>
      </c>
      <c r="F2" s="5">
        <f>D2/C2*100</f>
        <v>0</v>
      </c>
      <c r="G2" s="5">
        <f t="shared" ref="G2:G10" si="0">D2/B2*100</f>
        <v>0</v>
      </c>
      <c r="H2" s="5">
        <f>G2-F2</f>
        <v>0</v>
      </c>
    </row>
    <row r="3" spans="1:8" x14ac:dyDescent="0.25">
      <c r="A3" s="7">
        <v>2</v>
      </c>
      <c r="B3" s="4">
        <v>5</v>
      </c>
      <c r="C3" s="4">
        <v>5</v>
      </c>
      <c r="D3" s="4">
        <v>5</v>
      </c>
      <c r="F3" s="5">
        <f t="shared" ref="F3:F10" si="1">D3/C3*100</f>
        <v>100</v>
      </c>
      <c r="G3" s="5">
        <f t="shared" si="0"/>
        <v>100</v>
      </c>
      <c r="H3" s="5">
        <f t="shared" ref="H3:H12" si="2">G3-F3</f>
        <v>0</v>
      </c>
    </row>
    <row r="4" spans="1:8" x14ac:dyDescent="0.25">
      <c r="A4" s="7">
        <v>3</v>
      </c>
      <c r="B4" s="4">
        <v>5</v>
      </c>
      <c r="C4" s="4">
        <v>5</v>
      </c>
      <c r="D4" s="4">
        <v>5</v>
      </c>
      <c r="F4" s="5">
        <f t="shared" si="1"/>
        <v>100</v>
      </c>
      <c r="G4" s="5">
        <f t="shared" si="0"/>
        <v>100</v>
      </c>
      <c r="H4" s="5">
        <f t="shared" si="2"/>
        <v>0</v>
      </c>
    </row>
    <row r="5" spans="1:8" x14ac:dyDescent="0.25">
      <c r="A5" s="2">
        <v>4.0999999999999996</v>
      </c>
      <c r="B5" s="4">
        <v>3</v>
      </c>
      <c r="C5" s="4">
        <v>5</v>
      </c>
      <c r="D5" s="4">
        <v>1.5</v>
      </c>
      <c r="F5" s="5">
        <f t="shared" si="1"/>
        <v>30</v>
      </c>
      <c r="G5" s="5">
        <f t="shared" si="0"/>
        <v>50</v>
      </c>
      <c r="H5" s="5">
        <f t="shared" si="2"/>
        <v>20</v>
      </c>
    </row>
    <row r="6" spans="1:8" x14ac:dyDescent="0.25">
      <c r="A6" s="2">
        <v>4.3</v>
      </c>
      <c r="B6" s="4">
        <v>10</v>
      </c>
      <c r="C6" s="4">
        <v>15</v>
      </c>
      <c r="D6" s="4">
        <v>0.25</v>
      </c>
      <c r="F6" s="5">
        <f t="shared" si="1"/>
        <v>1.6666666666666667</v>
      </c>
      <c r="G6" s="5">
        <f t="shared" si="0"/>
        <v>2.5</v>
      </c>
      <c r="H6" s="5">
        <f t="shared" si="2"/>
        <v>0.83333333333333326</v>
      </c>
    </row>
    <row r="7" spans="1:8" x14ac:dyDescent="0.25">
      <c r="A7" s="7">
        <v>4.4000000000000004</v>
      </c>
      <c r="B7" s="4">
        <v>4</v>
      </c>
      <c r="C7" s="4">
        <v>4</v>
      </c>
      <c r="D7" s="4">
        <v>0.25</v>
      </c>
      <c r="F7" s="5">
        <f t="shared" si="1"/>
        <v>6.25</v>
      </c>
      <c r="G7" s="5">
        <f t="shared" si="0"/>
        <v>6.25</v>
      </c>
      <c r="H7" s="5">
        <f t="shared" si="2"/>
        <v>0</v>
      </c>
    </row>
    <row r="8" spans="1:8" x14ac:dyDescent="0.25">
      <c r="A8" s="2">
        <v>5</v>
      </c>
      <c r="B8" s="4">
        <v>5</v>
      </c>
      <c r="C8" s="4">
        <v>7</v>
      </c>
      <c r="D8" s="4">
        <v>0</v>
      </c>
      <c r="F8" s="5">
        <f t="shared" si="1"/>
        <v>0</v>
      </c>
      <c r="G8" s="5">
        <f t="shared" si="0"/>
        <v>0</v>
      </c>
      <c r="H8" s="5">
        <f t="shared" si="2"/>
        <v>0</v>
      </c>
    </row>
    <row r="9" spans="1:8" x14ac:dyDescent="0.25">
      <c r="A9" s="2">
        <v>6</v>
      </c>
      <c r="B9" s="4">
        <v>6</v>
      </c>
      <c r="C9" s="4">
        <v>11</v>
      </c>
      <c r="D9" s="4">
        <v>3</v>
      </c>
      <c r="F9" s="5">
        <f t="shared" si="1"/>
        <v>27.27272727272727</v>
      </c>
      <c r="G9" s="5">
        <f t="shared" si="0"/>
        <v>50</v>
      </c>
      <c r="H9" s="5">
        <f t="shared" si="2"/>
        <v>22.72727272727273</v>
      </c>
    </row>
    <row r="10" spans="1:8" x14ac:dyDescent="0.25">
      <c r="A10" s="2">
        <v>7</v>
      </c>
      <c r="B10" s="4">
        <v>1</v>
      </c>
      <c r="C10" s="4">
        <v>1</v>
      </c>
      <c r="D10" s="4">
        <v>0</v>
      </c>
      <c r="F10" s="5">
        <f t="shared" si="1"/>
        <v>0</v>
      </c>
      <c r="G10" s="5">
        <f t="shared" si="0"/>
        <v>0</v>
      </c>
      <c r="H10" s="5">
        <f t="shared" si="2"/>
        <v>0</v>
      </c>
    </row>
    <row r="11" spans="1:8" s="1" customFormat="1" ht="4.5" customHeight="1" x14ac:dyDescent="0.25">
      <c r="A11" s="6"/>
      <c r="B11" s="6"/>
      <c r="C11" s="6"/>
      <c r="D11" s="6"/>
      <c r="F11" s="6"/>
      <c r="G11" s="6"/>
    </row>
    <row r="12" spans="1:8" x14ac:dyDescent="0.25">
      <c r="A12" s="4" t="s">
        <v>4</v>
      </c>
      <c r="B12" s="4">
        <f>SUM(B2:B10)</f>
        <v>40</v>
      </c>
      <c r="C12" s="4">
        <f>SUM(C2:C10)</f>
        <v>55</v>
      </c>
      <c r="D12" s="4">
        <f>SUM(D2:D10)</f>
        <v>15</v>
      </c>
      <c r="F12" s="5">
        <f>D12/C12*100</f>
        <v>27.27272727272727</v>
      </c>
      <c r="G12" s="5">
        <f>D12/B12*100</f>
        <v>37.5</v>
      </c>
      <c r="H12" s="5">
        <f t="shared" si="2"/>
        <v>10.22727272727273</v>
      </c>
    </row>
    <row r="13" spans="1:8" x14ac:dyDescent="0.25">
      <c r="D13" s="8">
        <v>50</v>
      </c>
    </row>
  </sheetData>
  <conditionalFormatting sqref="G2:G10">
    <cfRule type="cellIs" dxfId="49" priority="96" operator="lessThan">
      <formula>30</formula>
    </cfRule>
    <cfRule type="cellIs" dxfId="48" priority="97" operator="lessThan">
      <formula>50</formula>
    </cfRule>
    <cfRule type="cellIs" dxfId="47" priority="98" operator="lessThan">
      <formula>80</formula>
    </cfRule>
    <cfRule type="cellIs" dxfId="46" priority="99" operator="greaterThan">
      <formula>0</formula>
    </cfRule>
    <cfRule type="cellIs" dxfId="45" priority="100" operator="lessThan">
      <formula>39</formula>
    </cfRule>
    <cfRule type="cellIs" dxfId="44" priority="101" operator="lessThan">
      <formula>40</formula>
    </cfRule>
    <cfRule type="cellIs" dxfId="43" priority="102" operator="lessThan">
      <formula>50</formula>
    </cfRule>
    <cfRule type="cellIs" dxfId="42" priority="103" operator="lessThan">
      <formula>40</formula>
    </cfRule>
    <cfRule type="cellIs" dxfId="41" priority="104" operator="greaterThan">
      <formula>80</formula>
    </cfRule>
  </conditionalFormatting>
  <conditionalFormatting sqref="F2:F10">
    <cfRule type="cellIs" dxfId="40" priority="42" operator="lessThan">
      <formula>30</formula>
    </cfRule>
    <cfRule type="cellIs" dxfId="39" priority="43" operator="lessThan">
      <formula>50</formula>
    </cfRule>
    <cfRule type="cellIs" dxfId="38" priority="44" operator="lessThan">
      <formula>80</formula>
    </cfRule>
    <cfRule type="cellIs" dxfId="37" priority="45" operator="greaterThan">
      <formula>0</formula>
    </cfRule>
    <cfRule type="cellIs" dxfId="36" priority="46" operator="lessThan">
      <formula>39</formula>
    </cfRule>
    <cfRule type="cellIs" dxfId="35" priority="47" operator="lessThan">
      <formula>40</formula>
    </cfRule>
    <cfRule type="cellIs" dxfId="34" priority="48" operator="lessThan">
      <formula>50</formula>
    </cfRule>
    <cfRule type="cellIs" dxfId="33" priority="49" operator="lessThan">
      <formula>40</formula>
    </cfRule>
    <cfRule type="cellIs" dxfId="32" priority="50" operator="greaterThan">
      <formula>80</formula>
    </cfRule>
  </conditionalFormatting>
  <conditionalFormatting sqref="F12">
    <cfRule type="cellIs" dxfId="31" priority="24" operator="lessThan">
      <formula>30</formula>
    </cfRule>
    <cfRule type="cellIs" dxfId="30" priority="25" operator="lessThan">
      <formula>50</formula>
    </cfRule>
    <cfRule type="cellIs" dxfId="29" priority="26" operator="lessThan">
      <formula>80</formula>
    </cfRule>
    <cfRule type="cellIs" dxfId="28" priority="27" operator="greaterThan">
      <formula>0</formula>
    </cfRule>
    <cfRule type="cellIs" dxfId="27" priority="28" operator="lessThan">
      <formula>39</formula>
    </cfRule>
    <cfRule type="cellIs" dxfId="26" priority="29" operator="lessThan">
      <formula>40</formula>
    </cfRule>
    <cfRule type="cellIs" dxfId="25" priority="30" operator="lessThan">
      <formula>50</formula>
    </cfRule>
    <cfRule type="cellIs" dxfId="24" priority="31" operator="lessThan">
      <formula>40</formula>
    </cfRule>
    <cfRule type="cellIs" dxfId="23" priority="32" operator="greaterThan">
      <formula>80</formula>
    </cfRule>
  </conditionalFormatting>
  <conditionalFormatting sqref="G12">
    <cfRule type="cellIs" dxfId="22" priority="51" operator="lessThan">
      <formula>30</formula>
    </cfRule>
    <cfRule type="cellIs" dxfId="21" priority="52" operator="lessThan">
      <formula>50</formula>
    </cfRule>
    <cfRule type="cellIs" dxfId="20" priority="53" operator="lessThan">
      <formula>80</formula>
    </cfRule>
    <cfRule type="cellIs" dxfId="19" priority="54" operator="greaterThan">
      <formula>0</formula>
    </cfRule>
    <cfRule type="cellIs" dxfId="18" priority="55" operator="lessThan">
      <formula>39</formula>
    </cfRule>
    <cfRule type="cellIs" dxfId="17" priority="56" operator="lessThan">
      <formula>40</formula>
    </cfRule>
    <cfRule type="cellIs" dxfId="16" priority="57" operator="lessThan">
      <formula>50</formula>
    </cfRule>
    <cfRule type="cellIs" dxfId="15" priority="58" operator="lessThan">
      <formula>40</formula>
    </cfRule>
    <cfRule type="cellIs" dxfId="14" priority="59" operator="greaterThan">
      <formula>80</formula>
    </cfRule>
  </conditionalFormatting>
  <conditionalFormatting sqref="H2:H10 H12">
    <cfRule type="cellIs" dxfId="13" priority="15" operator="lessThan">
      <formula>30</formula>
    </cfRule>
    <cfRule type="cellIs" dxfId="12" priority="16" operator="lessThan">
      <formula>50</formula>
    </cfRule>
    <cfRule type="cellIs" dxfId="11" priority="17" operator="lessThan">
      <formula>80</formula>
    </cfRule>
    <cfRule type="cellIs" dxfId="10" priority="18" operator="greaterThan">
      <formula>0</formula>
    </cfRule>
    <cfRule type="cellIs" dxfId="9" priority="19" operator="lessThan">
      <formula>39</formula>
    </cfRule>
    <cfRule type="cellIs" dxfId="8" priority="20" operator="lessThan">
      <formula>40</formula>
    </cfRule>
    <cfRule type="cellIs" dxfId="7" priority="21" operator="lessThan">
      <formula>50</formula>
    </cfRule>
    <cfRule type="cellIs" dxfId="6" priority="22" operator="lessThan">
      <formula>40</formula>
    </cfRule>
    <cfRule type="cellIs" dxfId="5" priority="23" operator="greaterThan">
      <formula>80</formula>
    </cfRule>
  </conditionalFormatting>
  <conditionalFormatting sqref="H2:H10 H12">
    <cfRule type="cellIs" dxfId="4" priority="5" operator="greaterThan">
      <formula>20</formula>
    </cfRule>
    <cfRule type="cellIs" dxfId="3" priority="4" operator="greaterThan">
      <formula>-1</formula>
    </cfRule>
    <cfRule type="cellIs" dxfId="2" priority="3" operator="greaterThan">
      <formula>0</formula>
    </cfRule>
    <cfRule type="cellIs" dxfId="1" priority="2" operator="greaterThan">
      <formula>10</formula>
    </cfRule>
    <cfRule type="cellIs" dxfId="0" priority="1" operator="greaterThan">
      <formula>20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2023-04-08T15:53:53Z</dcterms:modified>
</cp:coreProperties>
</file>