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hetanya\Downloads\"/>
    </mc:Choice>
  </mc:AlternateContent>
  <bookViews>
    <workbookView xWindow="0" yWindow="0" windowWidth="19200" windowHeight="6930"/>
  </bookViews>
  <sheets>
    <sheet name="self with parents" sheetId="1" r:id="rId1"/>
    <sheet name="floater with parents" sheetId="2" r:id="rId2"/>
  </sheets>
  <externalReferences>
    <externalReference r:id="rId3"/>
  </externalReferences>
  <definedNames>
    <definedName name="_xlnm._FilterDatabase" localSheetId="1" hidden="1">'floater with parents'!$A$1:$Q$142</definedName>
    <definedName name="_xlnm._FilterDatabase" localSheetId="0" hidden="1">'self with parents'!$A$1:$Q$101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" i="1" l="1"/>
  <c r="Q2" i="1" s="1"/>
  <c r="N5" i="1"/>
  <c r="Q5" i="1" s="1"/>
  <c r="N8" i="1"/>
  <c r="Q8" i="1" s="1"/>
  <c r="N16" i="1"/>
  <c r="Q16" i="1" s="1"/>
  <c r="N19" i="1"/>
  <c r="Q19" i="1" s="1"/>
  <c r="N20" i="1"/>
  <c r="Q20" i="1" s="1"/>
  <c r="N21" i="1"/>
  <c r="Q21" i="1" s="1"/>
  <c r="N23" i="1"/>
  <c r="Q23" i="1" s="1"/>
  <c r="N25" i="1"/>
  <c r="Q25" i="1" s="1"/>
  <c r="N28" i="1"/>
  <c r="Q28" i="1" s="1"/>
  <c r="N30" i="1"/>
  <c r="Q30" i="1" s="1"/>
  <c r="N33" i="1"/>
  <c r="Q33" i="1" s="1"/>
  <c r="N36" i="1"/>
  <c r="Q36" i="1" s="1"/>
  <c r="N39" i="1"/>
  <c r="Q39" i="1" s="1"/>
  <c r="N42" i="1"/>
  <c r="Q42" i="1" s="1"/>
  <c r="N45" i="1"/>
  <c r="Q45" i="1" s="1"/>
  <c r="N48" i="1"/>
  <c r="Q48" i="1" s="1"/>
  <c r="N54" i="1"/>
  <c r="Q54" i="1" s="1"/>
  <c r="N56" i="1"/>
  <c r="Q56" i="1" s="1"/>
  <c r="N58" i="1"/>
  <c r="Q58" i="1" s="1"/>
  <c r="N61" i="1"/>
  <c r="Q61" i="1" s="1"/>
  <c r="N63" i="1"/>
  <c r="Q63" i="1" s="1"/>
  <c r="N66" i="1"/>
  <c r="Q66" i="1" s="1"/>
  <c r="N69" i="1"/>
  <c r="Q69" i="1" s="1"/>
  <c r="N72" i="1"/>
  <c r="Q72" i="1" s="1"/>
  <c r="N78" i="1"/>
  <c r="Q78" i="1" s="1"/>
  <c r="N79" i="1"/>
  <c r="Q79" i="1" s="1"/>
  <c r="N82" i="1"/>
  <c r="Q82" i="1" s="1"/>
  <c r="N85" i="1"/>
  <c r="Q85" i="1" s="1"/>
  <c r="N88" i="1"/>
  <c r="Q88" i="1" s="1"/>
  <c r="N90" i="1"/>
  <c r="Q90" i="1" s="1"/>
  <c r="N93" i="1"/>
  <c r="Q93" i="1" s="1"/>
  <c r="N94" i="1"/>
  <c r="Q94" i="1" s="1"/>
  <c r="N96" i="1"/>
  <c r="Q96" i="1" s="1"/>
  <c r="N99" i="1"/>
  <c r="Q99" i="1" s="1"/>
  <c r="N101" i="1"/>
  <c r="Q101" i="1" s="1"/>
  <c r="N13" i="1" l="1"/>
  <c r="Q13" i="1" s="1"/>
  <c r="N75" i="1"/>
  <c r="Q75" i="1" s="1"/>
  <c r="N51" i="1"/>
  <c r="Q51" i="1" s="1"/>
  <c r="N11" i="1"/>
  <c r="Q11" i="1" s="1"/>
</calcChain>
</file>

<file path=xl/sharedStrings.xml><?xml version="1.0" encoding="utf-8"?>
<sst xmlns="http://schemas.openxmlformats.org/spreadsheetml/2006/main" count="1239" uniqueCount="268">
  <si>
    <t>NAME</t>
  </si>
  <si>
    <t>RELATIONSHIP</t>
  </si>
  <si>
    <t>GENDER</t>
  </si>
  <si>
    <t>DATE OF BIRTH</t>
  </si>
  <si>
    <t>MEMBER ID</t>
  </si>
  <si>
    <t>MEMBER FAMILY ID</t>
  </si>
  <si>
    <t>DATE OF JOINING</t>
  </si>
  <si>
    <t>SUMINSURED</t>
  </si>
  <si>
    <t>DATE OF EXIT</t>
  </si>
  <si>
    <t>STATUS</t>
  </si>
  <si>
    <t>UIIC ID NO</t>
  </si>
  <si>
    <t>TPA CODE</t>
  </si>
  <si>
    <t>TPA NAME</t>
  </si>
  <si>
    <t xml:space="preserve"> PREMIUM </t>
  </si>
  <si>
    <t>AGE</t>
  </si>
  <si>
    <t>PREMIUM</t>
  </si>
  <si>
    <t>RATER DESCRIPTION</t>
  </si>
  <si>
    <t>TPA00010</t>
  </si>
  <si>
    <t>Medi Assist Healthcare Services</t>
  </si>
  <si>
    <t>Daughter</t>
  </si>
  <si>
    <t>Akarsh Singh</t>
  </si>
  <si>
    <t>Rajkumari</t>
  </si>
  <si>
    <t>Lakhan Singh</t>
  </si>
  <si>
    <t>Anmol</t>
  </si>
  <si>
    <t>Sangeeta</t>
  </si>
  <si>
    <t>Radhachara Pasariya</t>
  </si>
  <si>
    <t>Ashutosh Kumar Yadav</t>
  </si>
  <si>
    <t>Rajwanti Devi</t>
  </si>
  <si>
    <t>Yogendra Yadav</t>
  </si>
  <si>
    <t>C N Ramkishore Varma</t>
  </si>
  <si>
    <t>C Nagaraju Varma</t>
  </si>
  <si>
    <t>Karan Krishna Gaud</t>
  </si>
  <si>
    <t>Manju</t>
  </si>
  <si>
    <t>Krishna Gaud</t>
  </si>
  <si>
    <t>Kedar Krishna Dhuri</t>
  </si>
  <si>
    <t>Kanchan L Dhuri</t>
  </si>
  <si>
    <t>Krishna L Dhuri</t>
  </si>
  <si>
    <t>Moinuddin Shaikh</t>
  </si>
  <si>
    <t>Muskan Anilkumar Singh</t>
  </si>
  <si>
    <t>Prathamesh Mohan Naik</t>
  </si>
  <si>
    <t>Ratan Naik</t>
  </si>
  <si>
    <t>Priyanka Diwaker</t>
  </si>
  <si>
    <t>Sunil Diwakar</t>
  </si>
  <si>
    <t>Seema Kannaujia</t>
  </si>
  <si>
    <t>Maya Kannaujia</t>
  </si>
  <si>
    <t>Ashok Kumar Kannaujia</t>
  </si>
  <si>
    <t>Swapnali Dayanand Suryawanshi</t>
  </si>
  <si>
    <t>Dayanand Madhav Suryawanshi</t>
  </si>
  <si>
    <t>Yamini B</t>
  </si>
  <si>
    <t>BanumathiB</t>
  </si>
  <si>
    <t>Baskar M</t>
  </si>
  <si>
    <t>Yogita Bhanudas Veer</t>
  </si>
  <si>
    <t>Shobha Veer</t>
  </si>
  <si>
    <t>Bhanudas Veer</t>
  </si>
  <si>
    <t>Abhishek Agarwal</t>
  </si>
  <si>
    <t>Luxmi Agarwal</t>
  </si>
  <si>
    <t>Anand Agarwal</t>
  </si>
  <si>
    <t>Archi Jain</t>
  </si>
  <si>
    <t>Monika Jain</t>
  </si>
  <si>
    <t>Manish</t>
  </si>
  <si>
    <t>Atul Mahendra Kamble</t>
  </si>
  <si>
    <t>Vandana Kamble</t>
  </si>
  <si>
    <t>Mahendra Kamble</t>
  </si>
  <si>
    <t>Bucgi Reddy Siva Krisgna Reddy</t>
  </si>
  <si>
    <t>Buchireddy Niroja</t>
  </si>
  <si>
    <t>Buchireddy Veera Mohan Reddy</t>
  </si>
  <si>
    <t>Lavanya Nagesh Miranam</t>
  </si>
  <si>
    <t>Chandrakala Nagesh Miranam</t>
  </si>
  <si>
    <t>Nagesh Shivaji Miranam</t>
  </si>
  <si>
    <t>Mohd Arshad</t>
  </si>
  <si>
    <t>Shabana Begam</t>
  </si>
  <si>
    <t>Abdul Aziz</t>
  </si>
  <si>
    <t>Mongshai Vinod Kollur</t>
  </si>
  <si>
    <t>Estherrani Vinod Kollur</t>
  </si>
  <si>
    <t>Rakshit Chopra</t>
  </si>
  <si>
    <t>Jagdeep Kumar Chopra</t>
  </si>
  <si>
    <t>Sagar Silswal</t>
  </si>
  <si>
    <t>Krishna Silswal</t>
  </si>
  <si>
    <t>Vinod Kumar Silswal</t>
  </si>
  <si>
    <t>Shivani Singh</t>
  </si>
  <si>
    <t>Dharmendra Kumar</t>
  </si>
  <si>
    <t>Vaibhav Negi</t>
  </si>
  <si>
    <t>Prabha Negi</t>
  </si>
  <si>
    <t>Gulab Singh Negi</t>
  </si>
  <si>
    <t>Vikash Singh</t>
  </si>
  <si>
    <t>Mrs Raj Kumari Devi</t>
  </si>
  <si>
    <t>Mr Vijay Singh</t>
  </si>
  <si>
    <t>Ansari Mohammed Aamil Shakeel Ahmed</t>
  </si>
  <si>
    <t>Reshma</t>
  </si>
  <si>
    <t>Shakeel Ahmed</t>
  </si>
  <si>
    <t>Chirag Hasmukh Rathod</t>
  </si>
  <si>
    <t>Nirmala</t>
  </si>
  <si>
    <t>Hashmukh</t>
  </si>
  <si>
    <t>Nisha Das</t>
  </si>
  <si>
    <t>Gita Das</t>
  </si>
  <si>
    <t>Subrata Das</t>
  </si>
  <si>
    <t>Prashant Ningappa Hippargi</t>
  </si>
  <si>
    <t>Pratyush Katoch</t>
  </si>
  <si>
    <t>Sunita Kumari</t>
  </si>
  <si>
    <t>Yashpal Katoch</t>
  </si>
  <si>
    <t>Prince Gupta</t>
  </si>
  <si>
    <t>Saroj Gupta</t>
  </si>
  <si>
    <t>Sunil Kumar Gupta</t>
  </si>
  <si>
    <t>Rohit Mahadev Palkar</t>
  </si>
  <si>
    <t>Rukmini Mahadev Palkar</t>
  </si>
  <si>
    <t>Mahadev Dattatraya Palkar</t>
  </si>
  <si>
    <t>S Pradeep Kumar</t>
  </si>
  <si>
    <t>S Jayasheela</t>
  </si>
  <si>
    <t>Sachin Kumar</t>
  </si>
  <si>
    <t>Suman Devi</t>
  </si>
  <si>
    <t>Sahib Singh</t>
  </si>
  <si>
    <t>Shashikant Arya</t>
  </si>
  <si>
    <t>Shubham Sharad Borase</t>
  </si>
  <si>
    <t>Sharad Borase</t>
  </si>
  <si>
    <t>Suhasini Balkrishna Bhise</t>
  </si>
  <si>
    <t>Rekha</t>
  </si>
  <si>
    <t>Balkrishna</t>
  </si>
  <si>
    <t>Tushar Agarwal</t>
  </si>
  <si>
    <t>Subhash Agarwal</t>
  </si>
  <si>
    <t>Tara Singh Bisht</t>
  </si>
  <si>
    <t>Self</t>
  </si>
  <si>
    <t>Mother</t>
  </si>
  <si>
    <t>Father</t>
  </si>
  <si>
    <t>M</t>
  </si>
  <si>
    <t>F</t>
  </si>
  <si>
    <t>Vijay Sudam Shinde</t>
  </si>
  <si>
    <t>Kamal Shinde</t>
  </si>
  <si>
    <t>Arya Vijay Shinde</t>
  </si>
  <si>
    <t>Atharv Vijay Shinde</t>
  </si>
  <si>
    <t>Daya Vijay Shinde</t>
  </si>
  <si>
    <t>Karan Sahni</t>
  </si>
  <si>
    <t>Ayushi</t>
  </si>
  <si>
    <t>Soumitra Manna</t>
  </si>
  <si>
    <t>Sohan Manna</t>
  </si>
  <si>
    <t>Nandita Manna</t>
  </si>
  <si>
    <t>Sridhar Krishnamurthy</t>
  </si>
  <si>
    <t>Ohvisha S A</t>
  </si>
  <si>
    <t>Abhinaya</t>
  </si>
  <si>
    <t>Amit Gajanan Waghmare</t>
  </si>
  <si>
    <t>Parvati Gajanan Waghmare</t>
  </si>
  <si>
    <t>Pranita Amit Waghmare</t>
  </si>
  <si>
    <t>Arup Midya</t>
  </si>
  <si>
    <t>Prabhabati Midya</t>
  </si>
  <si>
    <t>Ranjit Midya</t>
  </si>
  <si>
    <t>Lina Midya</t>
  </si>
  <si>
    <t>Sachin Vijay Bhalerao</t>
  </si>
  <si>
    <t>Samarth Sachin Bhalerao</t>
  </si>
  <si>
    <t>Rushali Sachin Bhalerao</t>
  </si>
  <si>
    <t>Mariam Tousifahmed Naik</t>
  </si>
  <si>
    <t>Mumtaz Munir Merchant</t>
  </si>
  <si>
    <t>Mohammed Tousifahmed Naik</t>
  </si>
  <si>
    <t>Tousifahmed Mehboob Naik</t>
  </si>
  <si>
    <t>Parikh Dipakkumar Babulal</t>
  </si>
  <si>
    <t>Parmar Madhuben</t>
  </si>
  <si>
    <t>Parmar Babubhai</t>
  </si>
  <si>
    <t>Parikh Dhairya Dipakkumar</t>
  </si>
  <si>
    <t>Parikh Dhvanit Dipakkumar</t>
  </si>
  <si>
    <t>Ashlesha Dipakkumar Parikh</t>
  </si>
  <si>
    <t>Penugonda D Sandeep</t>
  </si>
  <si>
    <t>Penugonda Sita Maha Lakshmi</t>
  </si>
  <si>
    <t>Penugonda Satyanarayana</t>
  </si>
  <si>
    <t>Tallam Hima Satya Sri Naga Lakshmi</t>
  </si>
  <si>
    <t>Poonam Mangesh Walawalkar</t>
  </si>
  <si>
    <t>Mangesh Walawlakar</t>
  </si>
  <si>
    <t>Prashant Kumar</t>
  </si>
  <si>
    <t>Alok Kumar</t>
  </si>
  <si>
    <t>Harsh Kumar</t>
  </si>
  <si>
    <t>Rekha Rani</t>
  </si>
  <si>
    <t>Subodh Srivastava</t>
  </si>
  <si>
    <t>Pushplata Srivastava</t>
  </si>
  <si>
    <t>Omisha Srivastava</t>
  </si>
  <si>
    <t>Pratyangira Srivastava</t>
  </si>
  <si>
    <t>Yogendra Singh Srivastava</t>
  </si>
  <si>
    <t>Swati Srivastava</t>
  </si>
  <si>
    <t>Sunil Kumar</t>
  </si>
  <si>
    <t>Bhavana</t>
  </si>
  <si>
    <t>Amit Poonamchand Verma</t>
  </si>
  <si>
    <t>Geeta Devi Verma</t>
  </si>
  <si>
    <t>Deetya Verma</t>
  </si>
  <si>
    <t>Poonamchand</t>
  </si>
  <si>
    <t>Ruchika Prajapat</t>
  </si>
  <si>
    <t>Chaitali Mahesh Mozare</t>
  </si>
  <si>
    <t>Gargi Mozare</t>
  </si>
  <si>
    <t>Mahesh Mozare</t>
  </si>
  <si>
    <t>Gaurangsinh Abhesinh Solanki</t>
  </si>
  <si>
    <t>Aaravsinh Gaurangsinh Solanki</t>
  </si>
  <si>
    <t>Bhavikaben Gaurangsinh Solanki</t>
  </si>
  <si>
    <t>Manoj Kumar Pandey</t>
  </si>
  <si>
    <t>Mala Devi</t>
  </si>
  <si>
    <t>Virendra Kumar Pandey</t>
  </si>
  <si>
    <t>Reyansh Pandey</t>
  </si>
  <si>
    <t>Manisha Pandey</t>
  </si>
  <si>
    <t>Mohammad Asif</t>
  </si>
  <si>
    <t>Saibun Nesha</t>
  </si>
  <si>
    <t>Aqsa Asif</t>
  </si>
  <si>
    <t>Mohammad Ishaque</t>
  </si>
  <si>
    <t>Shaista Neshar</t>
  </si>
  <si>
    <t>Pravin Parshuram Sawant</t>
  </si>
  <si>
    <t>Shalmali Pravin Sawant</t>
  </si>
  <si>
    <t>Shamanth Pravin Sawant</t>
  </si>
  <si>
    <t>Sheetal Pravin Sawant</t>
  </si>
  <si>
    <t>Rajesh Kumar</t>
  </si>
  <si>
    <t>Ishant</t>
  </si>
  <si>
    <t>Darshna</t>
  </si>
  <si>
    <t>Rajesh Rajenderamohan Jatav</t>
  </si>
  <si>
    <t>Barkha</t>
  </si>
  <si>
    <t>Shubham Pandhari Chate</t>
  </si>
  <si>
    <t>Vaishali P Chate</t>
  </si>
  <si>
    <t>Suvarna Shailesh Kalekar</t>
  </si>
  <si>
    <t>Shailesh T Kalekar</t>
  </si>
  <si>
    <t>Taufeeque Razzak Shaikh</t>
  </si>
  <si>
    <t>Naseem Taufeeque Shaikh</t>
  </si>
  <si>
    <t>Vijay Babua Vishwakarma</t>
  </si>
  <si>
    <t>Pallavi Vishwakarma</t>
  </si>
  <si>
    <t>Yogesh Vishwakarma</t>
  </si>
  <si>
    <t>Ajita Vishwakarma</t>
  </si>
  <si>
    <t>Vikram Pratap Singh</t>
  </si>
  <si>
    <t>Vishant Singh</t>
  </si>
  <si>
    <t>Abhirudhra Singh</t>
  </si>
  <si>
    <t>Rimmy Singh</t>
  </si>
  <si>
    <t>Arigala Amaralingaiah</t>
  </si>
  <si>
    <t>Lakshuvamma Arigala</t>
  </si>
  <si>
    <t>Jessi Amulya Arigala</t>
  </si>
  <si>
    <t>Venkateswarlu Arigala</t>
  </si>
  <si>
    <t>Joshua Abhinav Arigala</t>
  </si>
  <si>
    <t>Sipyora Tirupathi</t>
  </si>
  <si>
    <t>Chandresh Patel</t>
  </si>
  <si>
    <t>Kusumben Kanubhai Patel</t>
  </si>
  <si>
    <t>Krishvi Chandresh Patel</t>
  </si>
  <si>
    <t>Kanubhai Manibhai Patel</t>
  </si>
  <si>
    <t>Priyankini Chandresh Patel</t>
  </si>
  <si>
    <t>Sameer Ravindra Jawale</t>
  </si>
  <si>
    <t>Akshata Sameer Jawale</t>
  </si>
  <si>
    <t>Shaikh Ahmed</t>
  </si>
  <si>
    <t>Mohammad Zonair Shaikh</t>
  </si>
  <si>
    <t>Sana Dalvi</t>
  </si>
  <si>
    <t>Kuldeep Chaturvedi</t>
  </si>
  <si>
    <t>Abhinandan Chaturvedi</t>
  </si>
  <si>
    <t>Anant Chaturvedi</t>
  </si>
  <si>
    <t>Laxmi Chaturvedi</t>
  </si>
  <si>
    <t>Prakash Kumar Singh</t>
  </si>
  <si>
    <t>Shakuntala Devi</t>
  </si>
  <si>
    <t>Saanvi Singh</t>
  </si>
  <si>
    <t>Reeyansh Singh</t>
  </si>
  <si>
    <t>Sunita Singh</t>
  </si>
  <si>
    <t>Siddhesh Vilas Sane</t>
  </si>
  <si>
    <t>Kalpana Vilas Sane</t>
  </si>
  <si>
    <t>Vilas Anant Sane</t>
  </si>
  <si>
    <t>Divyaan Sane</t>
  </si>
  <si>
    <t>Anu Siddhesh Sane</t>
  </si>
  <si>
    <t>Swaminathan Krishnamoorthy</t>
  </si>
  <si>
    <t>S Sharweshwaran</t>
  </si>
  <si>
    <t>S Anjalidevi</t>
  </si>
  <si>
    <t>Tahir Khan</t>
  </si>
  <si>
    <t>Missi</t>
  </si>
  <si>
    <t>Israil</t>
  </si>
  <si>
    <t>Hasir Khan</t>
  </si>
  <si>
    <t>Ovesh Khan</t>
  </si>
  <si>
    <t>Nishant Bhatnagar</t>
  </si>
  <si>
    <t>Ishanvi Bhatnagar</t>
  </si>
  <si>
    <t>Pooja Bhatnagar</t>
  </si>
  <si>
    <t>Syed Zabi Ahmed</t>
  </si>
  <si>
    <t>S Jabeen</t>
  </si>
  <si>
    <t>Syed Nayaz Ahmed</t>
  </si>
  <si>
    <t>Syed Zayan Ahmed</t>
  </si>
  <si>
    <t>Hajeera Tabassum</t>
  </si>
  <si>
    <t>Son</t>
  </si>
  <si>
    <t>Spouse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</si>
</sst>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1" xfId="0" applyFont="1" applyBorder="1" applyAlignment="1">
      <alignment horizontal="center"/>
    </xf>
    <xf numFmtId="14" fontId="0" fillId="0" borderId="1" xfId="0" applyNumberFormat="1" applyFont="1" applyBorder="1" applyAlignment="1">
      <alignment horizontal="center"/>
    </xf>
    <xf numFmtId="0" fontId="2" fillId="0" borderId="1" xfId="0" applyNumberFormat="1" applyFont="1" applyBorder="1" applyAlignment="1">
      <alignment horizontal="center" vertical="top" wrapText="1"/>
    </xf>
    <xf numFmtId="14" fontId="2" fillId="0" borderId="1" xfId="0" applyNumberFormat="1" applyFont="1" applyBorder="1" applyAlignment="1">
      <alignment horizontal="center" vertical="top" wrapText="1"/>
    </xf>
    <xf numFmtId="3" fontId="0" fillId="0" borderId="1" xfId="0" applyNumberFormat="1" applyBorder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ajee/Downloads/deletion%20Team%20Computer%20self%20with%20parents%20and%20floater%20(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letion"/>
      <sheetName val="Already Deleted"/>
      <sheetName val="Sheet2"/>
      <sheetName val="Deletion -Self with P"/>
      <sheetName val="Sheet1"/>
      <sheetName val="Deletion - Floater with P"/>
      <sheetName val="SUMMARY"/>
    </sheetNames>
    <sheetDataSet>
      <sheetData sheetId="0"/>
      <sheetData sheetId="1"/>
      <sheetData sheetId="2"/>
      <sheetData sheetId="3">
        <row r="1">
          <cell r="A1" t="str">
            <v>Emp Code</v>
          </cell>
          <cell r="B1" t="str">
            <v>Benef User Id</v>
          </cell>
          <cell r="C1" t="str">
            <v>Benef Medi Assist ID</v>
          </cell>
          <cell r="D1" t="str">
            <v>Benef Name</v>
          </cell>
          <cell r="E1" t="str">
            <v>Benef DOB</v>
          </cell>
          <cell r="F1" t="str">
            <v>Age</v>
          </cell>
          <cell r="G1" t="str">
            <v>Rel Name</v>
          </cell>
          <cell r="H1" t="str">
            <v>R.C</v>
          </cell>
          <cell r="I1" t="str">
            <v>Sex</v>
          </cell>
          <cell r="J1" t="str">
            <v>Policy Inception Date</v>
          </cell>
          <cell r="K1" t="str">
            <v>Policy Expiry Date</v>
          </cell>
          <cell r="L1" t="str">
            <v>Sum Insured</v>
          </cell>
          <cell r="M1" t="str">
            <v>Date of Deletion</v>
          </cell>
          <cell r="N1" t="str">
            <v>No. of Day</v>
          </cell>
          <cell r="O1" t="str">
            <v>Annual Premium</v>
          </cell>
          <cell r="P1" t="str">
            <v>Per Day Premium</v>
          </cell>
          <cell r="Q1" t="str">
            <v>Pro Rata Premium</v>
          </cell>
        </row>
        <row r="2">
          <cell r="A2">
            <v>14444</v>
          </cell>
          <cell r="B2">
            <v>258763250</v>
          </cell>
          <cell r="C2">
            <v>5127751264</v>
          </cell>
          <cell r="D2" t="str">
            <v>Akarsh Singh</v>
          </cell>
          <cell r="E2" t="str">
            <v>04 Feb 1998</v>
          </cell>
          <cell r="F2">
            <v>26</v>
          </cell>
          <cell r="G2" t="str">
            <v>Self</v>
          </cell>
          <cell r="H2" t="str">
            <v>S</v>
          </cell>
          <cell r="I2" t="str">
            <v>M</v>
          </cell>
          <cell r="J2" t="str">
            <v>07 Apr 2024</v>
          </cell>
          <cell r="K2" t="str">
            <v>06 Apr 2025</v>
          </cell>
          <cell r="L2">
            <v>300000</v>
          </cell>
          <cell r="M2">
            <v>45413</v>
          </cell>
          <cell r="N2">
            <v>340</v>
          </cell>
          <cell r="O2">
            <v>5676</v>
          </cell>
          <cell r="P2">
            <v>15.550684931506849</v>
          </cell>
          <cell r="Q2">
            <v>5287.232876712329</v>
          </cell>
        </row>
        <row r="3">
          <cell r="A3">
            <v>14444</v>
          </cell>
          <cell r="B3">
            <v>258763251</v>
          </cell>
          <cell r="C3">
            <v>5127751265</v>
          </cell>
          <cell r="D3" t="str">
            <v>Rajkumari</v>
          </cell>
          <cell r="E3" t="str">
            <v>01 Jan 1975</v>
          </cell>
          <cell r="F3">
            <v>49</v>
          </cell>
          <cell r="G3" t="str">
            <v>Mother</v>
          </cell>
          <cell r="H3" t="str">
            <v>P</v>
          </cell>
          <cell r="I3" t="str">
            <v>F</v>
          </cell>
          <cell r="J3" t="str">
            <v>07 Apr 2024</v>
          </cell>
          <cell r="K3" t="str">
            <v>06 Apr 2025</v>
          </cell>
          <cell r="L3">
            <v>300000</v>
          </cell>
          <cell r="M3">
            <v>45413</v>
          </cell>
        </row>
        <row r="4">
          <cell r="A4">
            <v>14444</v>
          </cell>
          <cell r="B4">
            <v>258763252</v>
          </cell>
          <cell r="C4">
            <v>5127751266</v>
          </cell>
          <cell r="D4" t="str">
            <v>Lakhan Singh</v>
          </cell>
          <cell r="E4" t="str">
            <v>01 Jan 1970</v>
          </cell>
          <cell r="F4">
            <v>54</v>
          </cell>
          <cell r="G4" t="str">
            <v>Father</v>
          </cell>
          <cell r="H4" t="str">
            <v>P</v>
          </cell>
          <cell r="I4" t="str">
            <v>M</v>
          </cell>
          <cell r="J4" t="str">
            <v>07 Apr 2024</v>
          </cell>
          <cell r="K4" t="str">
            <v>06 Apr 2025</v>
          </cell>
          <cell r="L4">
            <v>300000</v>
          </cell>
          <cell r="M4">
            <v>45413</v>
          </cell>
        </row>
        <row r="5">
          <cell r="A5">
            <v>14360</v>
          </cell>
          <cell r="B5">
            <v>258763311</v>
          </cell>
          <cell r="C5">
            <v>5127751325</v>
          </cell>
          <cell r="D5" t="str">
            <v>Anmol</v>
          </cell>
          <cell r="E5" t="str">
            <v>30 Mar 2001</v>
          </cell>
          <cell r="F5">
            <v>23</v>
          </cell>
          <cell r="G5" t="str">
            <v>Self</v>
          </cell>
          <cell r="H5" t="str">
            <v>S</v>
          </cell>
          <cell r="I5" t="str">
            <v>M</v>
          </cell>
          <cell r="J5" t="str">
            <v>07 Apr 2024</v>
          </cell>
          <cell r="K5" t="str">
            <v>06 Apr 2025</v>
          </cell>
          <cell r="L5">
            <v>300000</v>
          </cell>
          <cell r="M5">
            <v>45413</v>
          </cell>
          <cell r="N5">
            <v>340</v>
          </cell>
          <cell r="O5">
            <v>5676</v>
          </cell>
          <cell r="P5">
            <v>15.550684931506849</v>
          </cell>
          <cell r="Q5">
            <v>5287.232876712329</v>
          </cell>
        </row>
        <row r="6">
          <cell r="A6">
            <v>14360</v>
          </cell>
          <cell r="B6">
            <v>258763312</v>
          </cell>
          <cell r="C6">
            <v>5127751326</v>
          </cell>
          <cell r="D6" t="str">
            <v>Sangeeta</v>
          </cell>
          <cell r="E6" t="str">
            <v>08 Oct 1976</v>
          </cell>
          <cell r="F6">
            <v>48</v>
          </cell>
          <cell r="G6" t="str">
            <v>Mother</v>
          </cell>
          <cell r="H6" t="str">
            <v>P</v>
          </cell>
          <cell r="I6" t="str">
            <v>F</v>
          </cell>
          <cell r="J6" t="str">
            <v>07 Apr 2024</v>
          </cell>
          <cell r="K6" t="str">
            <v>06 Apr 2025</v>
          </cell>
          <cell r="L6">
            <v>300000</v>
          </cell>
          <cell r="M6">
            <v>45413</v>
          </cell>
        </row>
        <row r="7">
          <cell r="A7">
            <v>14360</v>
          </cell>
          <cell r="B7">
            <v>258763313</v>
          </cell>
          <cell r="C7">
            <v>5127751327</v>
          </cell>
          <cell r="D7" t="str">
            <v>Radhachara Pasariya</v>
          </cell>
          <cell r="E7" t="str">
            <v>08 Jul 1971</v>
          </cell>
          <cell r="F7">
            <v>53</v>
          </cell>
          <cell r="G7" t="str">
            <v>Father</v>
          </cell>
          <cell r="H7" t="str">
            <v>P</v>
          </cell>
          <cell r="I7" t="str">
            <v>M</v>
          </cell>
          <cell r="J7" t="str">
            <v>07 Apr 2024</v>
          </cell>
          <cell r="K7" t="str">
            <v>06 Apr 2025</v>
          </cell>
          <cell r="L7">
            <v>300000</v>
          </cell>
          <cell r="M7">
            <v>45413</v>
          </cell>
        </row>
        <row r="8">
          <cell r="A8">
            <v>16128</v>
          </cell>
          <cell r="B8">
            <v>258763340</v>
          </cell>
          <cell r="C8">
            <v>5127751354</v>
          </cell>
          <cell r="D8" t="str">
            <v>Ashutosh Kumar Yadav</v>
          </cell>
          <cell r="E8" t="str">
            <v>28 Dec 1998</v>
          </cell>
          <cell r="F8">
            <v>25</v>
          </cell>
          <cell r="G8" t="str">
            <v>Self</v>
          </cell>
          <cell r="H8" t="str">
            <v>S</v>
          </cell>
          <cell r="I8" t="str">
            <v>M</v>
          </cell>
          <cell r="J8" t="str">
            <v>07 Apr 2024</v>
          </cell>
          <cell r="K8" t="str">
            <v>06 Apr 2025</v>
          </cell>
          <cell r="L8">
            <v>300000</v>
          </cell>
          <cell r="M8">
            <v>45413</v>
          </cell>
          <cell r="N8">
            <v>340</v>
          </cell>
          <cell r="O8">
            <v>5676</v>
          </cell>
          <cell r="P8">
            <v>15.550684931506849</v>
          </cell>
          <cell r="Q8">
            <v>5287.232876712329</v>
          </cell>
        </row>
        <row r="9">
          <cell r="A9">
            <v>16128</v>
          </cell>
          <cell r="B9">
            <v>258763341</v>
          </cell>
          <cell r="C9">
            <v>5127751355</v>
          </cell>
          <cell r="D9" t="str">
            <v>Rajwanti Devi</v>
          </cell>
          <cell r="E9" t="str">
            <v>01 Jan 1969</v>
          </cell>
          <cell r="F9">
            <v>55</v>
          </cell>
          <cell r="G9" t="str">
            <v>Mother</v>
          </cell>
          <cell r="H9" t="str">
            <v>P</v>
          </cell>
          <cell r="I9" t="str">
            <v>F</v>
          </cell>
          <cell r="J9" t="str">
            <v>07 Apr 2024</v>
          </cell>
          <cell r="K9" t="str">
            <v>06 Apr 2025</v>
          </cell>
          <cell r="L9">
            <v>300000</v>
          </cell>
          <cell r="M9">
            <v>45413</v>
          </cell>
        </row>
        <row r="10">
          <cell r="A10">
            <v>16128</v>
          </cell>
          <cell r="B10">
            <v>258763342</v>
          </cell>
          <cell r="C10">
            <v>5127751356</v>
          </cell>
          <cell r="D10" t="str">
            <v>Yogendra Yadav</v>
          </cell>
          <cell r="E10" t="str">
            <v>07 Oct 1969</v>
          </cell>
          <cell r="F10">
            <v>55</v>
          </cell>
          <cell r="G10" t="str">
            <v>Father</v>
          </cell>
          <cell r="H10" t="str">
            <v>P</v>
          </cell>
          <cell r="I10" t="str">
            <v>M</v>
          </cell>
          <cell r="J10" t="str">
            <v>07 Apr 2024</v>
          </cell>
          <cell r="K10" t="str">
            <v>06 Apr 2025</v>
          </cell>
          <cell r="L10">
            <v>300000</v>
          </cell>
          <cell r="M10">
            <v>45413</v>
          </cell>
        </row>
        <row r="11">
          <cell r="A11">
            <v>15759</v>
          </cell>
          <cell r="B11">
            <v>258763382</v>
          </cell>
          <cell r="C11">
            <v>5127751396</v>
          </cell>
          <cell r="D11" t="str">
            <v>C N Ramkishore Varma</v>
          </cell>
          <cell r="E11" t="str">
            <v>11 Jul 1985</v>
          </cell>
          <cell r="F11">
            <v>39</v>
          </cell>
          <cell r="G11" t="str">
            <v>Self</v>
          </cell>
          <cell r="H11" t="str">
            <v>S</v>
          </cell>
          <cell r="I11" t="str">
            <v>M</v>
          </cell>
          <cell r="J11" t="str">
            <v>07 Apr 2024</v>
          </cell>
          <cell r="K11" t="str">
            <v>06 Apr 2025</v>
          </cell>
          <cell r="L11">
            <v>300000</v>
          </cell>
          <cell r="M11">
            <v>45413</v>
          </cell>
          <cell r="N11">
            <v>340</v>
          </cell>
          <cell r="O11">
            <v>5676</v>
          </cell>
          <cell r="P11">
            <v>15.550684931506849</v>
          </cell>
          <cell r="Q11">
            <v>5287.232876712329</v>
          </cell>
        </row>
        <row r="12">
          <cell r="A12">
            <v>15759</v>
          </cell>
          <cell r="B12">
            <v>258763383</v>
          </cell>
          <cell r="C12">
            <v>5127751397</v>
          </cell>
          <cell r="D12" t="str">
            <v>C Nagaraju Varma</v>
          </cell>
          <cell r="E12" t="str">
            <v>01 Jan 1949</v>
          </cell>
          <cell r="F12">
            <v>75</v>
          </cell>
          <cell r="G12" t="str">
            <v>Father</v>
          </cell>
          <cell r="H12" t="str">
            <v>P</v>
          </cell>
          <cell r="I12" t="str">
            <v>M</v>
          </cell>
          <cell r="J12" t="str">
            <v>07 Apr 2024</v>
          </cell>
          <cell r="K12" t="str">
            <v>06 Apr 2025</v>
          </cell>
          <cell r="L12">
            <v>300000</v>
          </cell>
          <cell r="M12">
            <v>45413</v>
          </cell>
        </row>
        <row r="13">
          <cell r="A13">
            <v>15821</v>
          </cell>
          <cell r="B13">
            <v>258763527</v>
          </cell>
          <cell r="C13">
            <v>5127751541</v>
          </cell>
          <cell r="D13" t="str">
            <v>Karan Krishna Gaud</v>
          </cell>
          <cell r="E13" t="str">
            <v>12 Aug 1995</v>
          </cell>
          <cell r="F13">
            <v>29</v>
          </cell>
          <cell r="G13" t="str">
            <v>Self</v>
          </cell>
          <cell r="H13" t="str">
            <v>S</v>
          </cell>
          <cell r="I13" t="str">
            <v>M</v>
          </cell>
          <cell r="J13" t="str">
            <v>07 Apr 2024</v>
          </cell>
          <cell r="K13" t="str">
            <v>06 Apr 2025</v>
          </cell>
          <cell r="L13">
            <v>300000</v>
          </cell>
          <cell r="M13">
            <v>45413</v>
          </cell>
          <cell r="N13">
            <v>340</v>
          </cell>
          <cell r="O13">
            <v>5676</v>
          </cell>
          <cell r="P13">
            <v>15.550684931506849</v>
          </cell>
          <cell r="Q13">
            <v>5287.232876712329</v>
          </cell>
        </row>
        <row r="14">
          <cell r="A14">
            <v>15821</v>
          </cell>
          <cell r="B14">
            <v>258763528</v>
          </cell>
          <cell r="C14">
            <v>5127751542</v>
          </cell>
          <cell r="D14" t="str">
            <v>Manju</v>
          </cell>
          <cell r="E14" t="str">
            <v>15 Jan 1980</v>
          </cell>
          <cell r="F14">
            <v>44</v>
          </cell>
          <cell r="G14" t="str">
            <v>Mother</v>
          </cell>
          <cell r="H14" t="str">
            <v>P</v>
          </cell>
          <cell r="I14" t="str">
            <v>F</v>
          </cell>
          <cell r="J14" t="str">
            <v>07 Apr 2024</v>
          </cell>
          <cell r="K14" t="str">
            <v>06 Apr 2025</v>
          </cell>
          <cell r="L14">
            <v>300000</v>
          </cell>
          <cell r="M14">
            <v>45413</v>
          </cell>
        </row>
        <row r="15">
          <cell r="A15">
            <v>15821</v>
          </cell>
          <cell r="B15">
            <v>258763529</v>
          </cell>
          <cell r="C15">
            <v>5127751543</v>
          </cell>
          <cell r="D15" t="str">
            <v>Krishna Gaud</v>
          </cell>
          <cell r="E15" t="str">
            <v>08 Aug 1975</v>
          </cell>
          <cell r="F15">
            <v>49</v>
          </cell>
          <cell r="G15" t="str">
            <v>Father</v>
          </cell>
          <cell r="H15" t="str">
            <v>P</v>
          </cell>
          <cell r="I15" t="str">
            <v>M</v>
          </cell>
          <cell r="J15" t="str">
            <v>07 Apr 2024</v>
          </cell>
          <cell r="K15" t="str">
            <v>06 Apr 2025</v>
          </cell>
          <cell r="L15">
            <v>300000</v>
          </cell>
          <cell r="M15">
            <v>45413</v>
          </cell>
        </row>
        <row r="16">
          <cell r="A16">
            <v>16431</v>
          </cell>
          <cell r="B16">
            <v>258763546</v>
          </cell>
          <cell r="C16">
            <v>5127751560</v>
          </cell>
          <cell r="D16" t="str">
            <v>Kedar Krishna Dhuri</v>
          </cell>
          <cell r="E16" t="str">
            <v>17 Apr 1993</v>
          </cell>
          <cell r="F16">
            <v>31</v>
          </cell>
          <cell r="G16" t="str">
            <v>Self</v>
          </cell>
          <cell r="H16" t="str">
            <v>S</v>
          </cell>
          <cell r="I16" t="str">
            <v>M</v>
          </cell>
          <cell r="J16" t="str">
            <v>07 Apr 2024</v>
          </cell>
          <cell r="K16" t="str">
            <v>06 Apr 2025</v>
          </cell>
          <cell r="L16">
            <v>300000</v>
          </cell>
          <cell r="M16">
            <v>45413</v>
          </cell>
          <cell r="N16">
            <v>340</v>
          </cell>
          <cell r="O16">
            <v>5676</v>
          </cell>
          <cell r="P16">
            <v>15.550684931506849</v>
          </cell>
          <cell r="Q16">
            <v>5287.232876712329</v>
          </cell>
        </row>
        <row r="17">
          <cell r="A17">
            <v>16431</v>
          </cell>
          <cell r="B17">
            <v>258763547</v>
          </cell>
          <cell r="C17">
            <v>5127751561</v>
          </cell>
          <cell r="D17" t="str">
            <v>Kanchan L Dhuri</v>
          </cell>
          <cell r="E17" t="str">
            <v>28 Aug 1974</v>
          </cell>
          <cell r="F17">
            <v>50</v>
          </cell>
          <cell r="G17" t="str">
            <v>Mother</v>
          </cell>
          <cell r="H17" t="str">
            <v>P</v>
          </cell>
          <cell r="I17" t="str">
            <v>F</v>
          </cell>
          <cell r="J17" t="str">
            <v>07 Apr 2024</v>
          </cell>
          <cell r="K17" t="str">
            <v>06 Apr 2025</v>
          </cell>
          <cell r="L17">
            <v>300000</v>
          </cell>
          <cell r="M17">
            <v>45413</v>
          </cell>
        </row>
        <row r="18">
          <cell r="A18">
            <v>16431</v>
          </cell>
          <cell r="B18">
            <v>258763548</v>
          </cell>
          <cell r="C18">
            <v>5127751562</v>
          </cell>
          <cell r="D18" t="str">
            <v>Krishna L Dhuri</v>
          </cell>
          <cell r="E18" t="str">
            <v>23 May 1956</v>
          </cell>
          <cell r="F18">
            <v>68</v>
          </cell>
          <cell r="G18" t="str">
            <v>Father</v>
          </cell>
          <cell r="H18" t="str">
            <v>P</v>
          </cell>
          <cell r="I18" t="str">
            <v>M</v>
          </cell>
          <cell r="J18" t="str">
            <v>07 Apr 2024</v>
          </cell>
          <cell r="K18" t="str">
            <v>06 Apr 2025</v>
          </cell>
          <cell r="L18">
            <v>300000</v>
          </cell>
          <cell r="M18">
            <v>45413</v>
          </cell>
        </row>
        <row r="19">
          <cell r="A19">
            <v>13513</v>
          </cell>
          <cell r="B19">
            <v>258763678</v>
          </cell>
          <cell r="C19">
            <v>5127751692</v>
          </cell>
          <cell r="D19" t="str">
            <v>Moinuddin Shaikh</v>
          </cell>
          <cell r="E19" t="str">
            <v>09 Jan 1992</v>
          </cell>
          <cell r="F19">
            <v>32</v>
          </cell>
          <cell r="G19" t="str">
            <v>Self</v>
          </cell>
          <cell r="H19" t="str">
            <v>S</v>
          </cell>
          <cell r="I19" t="str">
            <v>M</v>
          </cell>
          <cell r="J19" t="str">
            <v>07 Apr 2024</v>
          </cell>
          <cell r="K19" t="str">
            <v>06 Apr 2025</v>
          </cell>
          <cell r="L19">
            <v>300000</v>
          </cell>
          <cell r="M19">
            <v>45413</v>
          </cell>
          <cell r="N19">
            <v>340</v>
          </cell>
          <cell r="O19">
            <v>3339</v>
          </cell>
          <cell r="P19">
            <v>9.1479452054794521</v>
          </cell>
          <cell r="Q19">
            <v>3110.3013698630139</v>
          </cell>
        </row>
        <row r="20">
          <cell r="A20">
            <v>14278</v>
          </cell>
          <cell r="B20">
            <v>258763679</v>
          </cell>
          <cell r="C20">
            <v>5127751693</v>
          </cell>
          <cell r="D20" t="str">
            <v>Muskan Anilkumar Singh</v>
          </cell>
          <cell r="E20" t="str">
            <v>20 Jul 1999</v>
          </cell>
          <cell r="F20">
            <v>25</v>
          </cell>
          <cell r="G20" t="str">
            <v>Self</v>
          </cell>
          <cell r="H20" t="str">
            <v>S</v>
          </cell>
          <cell r="I20" t="str">
            <v>F</v>
          </cell>
          <cell r="J20" t="str">
            <v>07 Apr 2024</v>
          </cell>
          <cell r="K20" t="str">
            <v>06 Apr 2025</v>
          </cell>
          <cell r="L20">
            <v>300000</v>
          </cell>
          <cell r="M20">
            <v>45413</v>
          </cell>
          <cell r="N20">
            <v>340</v>
          </cell>
          <cell r="O20">
            <v>3339</v>
          </cell>
          <cell r="P20">
            <v>9.1479452054794521</v>
          </cell>
          <cell r="Q20">
            <v>3110.3013698630139</v>
          </cell>
        </row>
        <row r="21">
          <cell r="A21">
            <v>15726</v>
          </cell>
          <cell r="B21">
            <v>258763747</v>
          </cell>
          <cell r="C21">
            <v>5127751761</v>
          </cell>
          <cell r="D21" t="str">
            <v>Prathamesh Mohan Naik</v>
          </cell>
          <cell r="E21" t="str">
            <v>11 Mar 1994</v>
          </cell>
          <cell r="F21">
            <v>30</v>
          </cell>
          <cell r="G21" t="str">
            <v>Self</v>
          </cell>
          <cell r="H21" t="str">
            <v>S</v>
          </cell>
          <cell r="I21" t="str">
            <v>M</v>
          </cell>
          <cell r="J21" t="str">
            <v>07 Apr 2024</v>
          </cell>
          <cell r="K21" t="str">
            <v>06 Apr 2025</v>
          </cell>
          <cell r="L21">
            <v>300000</v>
          </cell>
          <cell r="M21">
            <v>45413</v>
          </cell>
          <cell r="N21">
            <v>340</v>
          </cell>
          <cell r="O21">
            <v>5676</v>
          </cell>
          <cell r="P21">
            <v>15.550684931506849</v>
          </cell>
          <cell r="Q21">
            <v>5287.232876712329</v>
          </cell>
        </row>
        <row r="22">
          <cell r="A22">
            <v>15726</v>
          </cell>
          <cell r="B22">
            <v>258763748</v>
          </cell>
          <cell r="C22">
            <v>5127751762</v>
          </cell>
          <cell r="D22" t="str">
            <v>Ratan Naik</v>
          </cell>
          <cell r="E22" t="str">
            <v>22 Oct 1965</v>
          </cell>
          <cell r="F22">
            <v>58</v>
          </cell>
          <cell r="G22" t="str">
            <v>Mother</v>
          </cell>
          <cell r="H22" t="str">
            <v>P</v>
          </cell>
          <cell r="I22" t="str">
            <v>F</v>
          </cell>
          <cell r="J22" t="str">
            <v>07 Apr 2024</v>
          </cell>
          <cell r="K22" t="str">
            <v>06 Apr 2025</v>
          </cell>
          <cell r="L22">
            <v>300000</v>
          </cell>
          <cell r="M22">
            <v>45413</v>
          </cell>
        </row>
        <row r="23">
          <cell r="A23">
            <v>14355</v>
          </cell>
          <cell r="B23">
            <v>258763764</v>
          </cell>
          <cell r="C23">
            <v>5127751778</v>
          </cell>
          <cell r="D23" t="str">
            <v>Priyanka Diwaker</v>
          </cell>
          <cell r="E23" t="str">
            <v>04 Jul 1999</v>
          </cell>
          <cell r="F23">
            <v>25</v>
          </cell>
          <cell r="G23" t="str">
            <v>Self</v>
          </cell>
          <cell r="H23" t="str">
            <v>S</v>
          </cell>
          <cell r="I23" t="str">
            <v>F</v>
          </cell>
          <cell r="J23" t="str">
            <v>07 Apr 2024</v>
          </cell>
          <cell r="K23" t="str">
            <v>06 Apr 2025</v>
          </cell>
          <cell r="L23">
            <v>300000</v>
          </cell>
          <cell r="M23">
            <v>45413</v>
          </cell>
          <cell r="N23">
            <v>340</v>
          </cell>
          <cell r="O23">
            <v>5676</v>
          </cell>
          <cell r="P23">
            <v>15.550684931506849</v>
          </cell>
          <cell r="Q23">
            <v>5287.232876712329</v>
          </cell>
        </row>
        <row r="24">
          <cell r="A24">
            <v>14355</v>
          </cell>
          <cell r="B24">
            <v>258763765</v>
          </cell>
          <cell r="C24">
            <v>5127751779</v>
          </cell>
          <cell r="D24" t="str">
            <v>Sunil Diwakar</v>
          </cell>
          <cell r="E24" t="str">
            <v>30 Jun 1974</v>
          </cell>
          <cell r="F24">
            <v>50</v>
          </cell>
          <cell r="G24" t="str">
            <v>Father</v>
          </cell>
          <cell r="H24" t="str">
            <v>P</v>
          </cell>
          <cell r="I24" t="str">
            <v>M</v>
          </cell>
          <cell r="J24" t="str">
            <v>07 Apr 2024</v>
          </cell>
          <cell r="K24" t="str">
            <v>06 Apr 2025</v>
          </cell>
          <cell r="L24">
            <v>300000</v>
          </cell>
          <cell r="M24">
            <v>45413</v>
          </cell>
        </row>
        <row r="25">
          <cell r="A25">
            <v>13706</v>
          </cell>
          <cell r="B25">
            <v>258763944</v>
          </cell>
          <cell r="C25">
            <v>5127751958</v>
          </cell>
          <cell r="D25" t="str">
            <v>Seema Kannaujia</v>
          </cell>
          <cell r="E25" t="str">
            <v>14 Nov 1986</v>
          </cell>
          <cell r="F25">
            <v>37</v>
          </cell>
          <cell r="G25" t="str">
            <v>Self</v>
          </cell>
          <cell r="H25" t="str">
            <v>S</v>
          </cell>
          <cell r="I25" t="str">
            <v>F</v>
          </cell>
          <cell r="J25" t="str">
            <v>07 Apr 2024</v>
          </cell>
          <cell r="K25" t="str">
            <v>06 Apr 2025</v>
          </cell>
          <cell r="L25">
            <v>300000</v>
          </cell>
          <cell r="M25">
            <v>45413</v>
          </cell>
          <cell r="N25">
            <v>340</v>
          </cell>
          <cell r="O25">
            <v>5676</v>
          </cell>
          <cell r="P25">
            <v>15.550684931506849</v>
          </cell>
          <cell r="Q25">
            <v>5287.232876712329</v>
          </cell>
        </row>
        <row r="26">
          <cell r="A26">
            <v>13706</v>
          </cell>
          <cell r="B26">
            <v>258763945</v>
          </cell>
          <cell r="C26">
            <v>5127751959</v>
          </cell>
          <cell r="D26" t="str">
            <v>Maya Kannaujia</v>
          </cell>
          <cell r="E26" t="str">
            <v>13 May 1968</v>
          </cell>
          <cell r="F26">
            <v>56</v>
          </cell>
          <cell r="G26" t="str">
            <v>Mother</v>
          </cell>
          <cell r="H26" t="str">
            <v>P</v>
          </cell>
          <cell r="I26" t="str">
            <v>F</v>
          </cell>
          <cell r="J26" t="str">
            <v>07 Apr 2024</v>
          </cell>
          <cell r="K26" t="str">
            <v>06 Apr 2025</v>
          </cell>
          <cell r="L26">
            <v>300000</v>
          </cell>
          <cell r="M26">
            <v>45413</v>
          </cell>
        </row>
        <row r="27">
          <cell r="A27">
            <v>13706</v>
          </cell>
          <cell r="B27">
            <v>258763946</v>
          </cell>
          <cell r="C27">
            <v>5127751960</v>
          </cell>
          <cell r="D27" t="str">
            <v>Ashok Kumar Kannaujia</v>
          </cell>
          <cell r="E27" t="str">
            <v>11 Jun 1967</v>
          </cell>
          <cell r="F27">
            <v>57</v>
          </cell>
          <cell r="G27" t="str">
            <v>Father</v>
          </cell>
          <cell r="H27" t="str">
            <v>P</v>
          </cell>
          <cell r="I27" t="str">
            <v>M</v>
          </cell>
          <cell r="J27" t="str">
            <v>07 Apr 2024</v>
          </cell>
          <cell r="K27" t="str">
            <v>06 Apr 2025</v>
          </cell>
          <cell r="L27">
            <v>300000</v>
          </cell>
          <cell r="M27">
            <v>45413</v>
          </cell>
        </row>
        <row r="28">
          <cell r="A28">
            <v>16390</v>
          </cell>
          <cell r="B28">
            <v>258764060</v>
          </cell>
          <cell r="C28">
            <v>5127752074</v>
          </cell>
          <cell r="D28" t="str">
            <v>Swapnali Dayanand Suryawanshi</v>
          </cell>
          <cell r="E28" t="str">
            <v>30 Oct 1991</v>
          </cell>
          <cell r="F28">
            <v>32</v>
          </cell>
          <cell r="G28" t="str">
            <v>Self</v>
          </cell>
          <cell r="H28" t="str">
            <v>S</v>
          </cell>
          <cell r="I28" t="str">
            <v>F</v>
          </cell>
          <cell r="J28" t="str">
            <v>07 Apr 2024</v>
          </cell>
          <cell r="K28" t="str">
            <v>06 Apr 2025</v>
          </cell>
          <cell r="L28">
            <v>300000</v>
          </cell>
          <cell r="M28">
            <v>45413</v>
          </cell>
          <cell r="N28">
            <v>340</v>
          </cell>
          <cell r="O28">
            <v>5676</v>
          </cell>
          <cell r="P28">
            <v>15.550684931506849</v>
          </cell>
          <cell r="Q28">
            <v>5287.232876712329</v>
          </cell>
        </row>
        <row r="29">
          <cell r="A29">
            <v>16390</v>
          </cell>
          <cell r="B29">
            <v>258764061</v>
          </cell>
          <cell r="C29">
            <v>5127752075</v>
          </cell>
          <cell r="D29" t="str">
            <v>Dayanand Madhav Suryawanshi</v>
          </cell>
          <cell r="E29" t="str">
            <v>04 Sep 1958</v>
          </cell>
          <cell r="F29">
            <v>66</v>
          </cell>
          <cell r="G29" t="str">
            <v>Father</v>
          </cell>
          <cell r="H29" t="str">
            <v>P</v>
          </cell>
          <cell r="I29" t="str">
            <v>M</v>
          </cell>
          <cell r="J29" t="str">
            <v>07 Apr 2024</v>
          </cell>
          <cell r="K29" t="str">
            <v>06 Apr 2025</v>
          </cell>
          <cell r="L29">
            <v>300000</v>
          </cell>
          <cell r="M29">
            <v>45413</v>
          </cell>
        </row>
        <row r="30">
          <cell r="A30">
            <v>12856</v>
          </cell>
          <cell r="B30">
            <v>258764172</v>
          </cell>
          <cell r="C30">
            <v>5127752186</v>
          </cell>
          <cell r="D30" t="str">
            <v>Yamini B</v>
          </cell>
          <cell r="E30" t="str">
            <v>07 Oct 1997</v>
          </cell>
          <cell r="F30">
            <v>27</v>
          </cell>
          <cell r="G30" t="str">
            <v>Self</v>
          </cell>
          <cell r="H30" t="str">
            <v>S</v>
          </cell>
          <cell r="I30" t="str">
            <v>F</v>
          </cell>
          <cell r="J30" t="str">
            <v>07 Apr 2024</v>
          </cell>
          <cell r="K30" t="str">
            <v>06 Apr 2025</v>
          </cell>
          <cell r="L30">
            <v>300000</v>
          </cell>
          <cell r="M30">
            <v>45413</v>
          </cell>
          <cell r="N30">
            <v>340</v>
          </cell>
          <cell r="O30">
            <v>5676</v>
          </cell>
          <cell r="P30">
            <v>15.550684931506849</v>
          </cell>
          <cell r="Q30">
            <v>5287.232876712329</v>
          </cell>
        </row>
        <row r="31">
          <cell r="A31">
            <v>12856</v>
          </cell>
          <cell r="B31">
            <v>258764173</v>
          </cell>
          <cell r="C31">
            <v>5127752187</v>
          </cell>
          <cell r="D31" t="str">
            <v>BanumathiB</v>
          </cell>
          <cell r="E31" t="str">
            <v/>
          </cell>
          <cell r="F31">
            <v>47</v>
          </cell>
          <cell r="G31" t="str">
            <v>Mother</v>
          </cell>
          <cell r="H31" t="str">
            <v>P</v>
          </cell>
          <cell r="I31" t="str">
            <v>F</v>
          </cell>
          <cell r="J31" t="str">
            <v>07 Apr 2024</v>
          </cell>
          <cell r="K31" t="str">
            <v>06 Apr 2025</v>
          </cell>
          <cell r="L31">
            <v>300000</v>
          </cell>
          <cell r="M31">
            <v>45413</v>
          </cell>
        </row>
        <row r="32">
          <cell r="A32">
            <v>12856</v>
          </cell>
          <cell r="B32">
            <v>258764174</v>
          </cell>
          <cell r="C32">
            <v>5127752188</v>
          </cell>
          <cell r="D32" t="str">
            <v>Baskar M</v>
          </cell>
          <cell r="E32" t="str">
            <v>25 Jun 1967</v>
          </cell>
          <cell r="F32">
            <v>57</v>
          </cell>
          <cell r="G32" t="str">
            <v>Father</v>
          </cell>
          <cell r="H32" t="str">
            <v>P</v>
          </cell>
          <cell r="I32" t="str">
            <v>M</v>
          </cell>
          <cell r="J32" t="str">
            <v>07 Apr 2024</v>
          </cell>
          <cell r="K32" t="str">
            <v>06 Apr 2025</v>
          </cell>
          <cell r="L32">
            <v>300000</v>
          </cell>
          <cell r="M32">
            <v>45413</v>
          </cell>
        </row>
        <row r="33">
          <cell r="A33">
            <v>15404</v>
          </cell>
          <cell r="B33">
            <v>258764191</v>
          </cell>
          <cell r="C33">
            <v>5127752205</v>
          </cell>
          <cell r="D33" t="str">
            <v>Yogita Bhanudas Veer</v>
          </cell>
          <cell r="E33" t="str">
            <v>09 Jun 1990</v>
          </cell>
          <cell r="F33">
            <v>34</v>
          </cell>
          <cell r="G33" t="str">
            <v>Self</v>
          </cell>
          <cell r="H33" t="str">
            <v>S</v>
          </cell>
          <cell r="I33" t="str">
            <v>F</v>
          </cell>
          <cell r="J33" t="str">
            <v>07 Apr 2024</v>
          </cell>
          <cell r="K33" t="str">
            <v>06 Apr 2025</v>
          </cell>
          <cell r="L33">
            <v>300000</v>
          </cell>
          <cell r="M33">
            <v>45413</v>
          </cell>
          <cell r="N33">
            <v>340</v>
          </cell>
          <cell r="O33">
            <v>5676</v>
          </cell>
          <cell r="P33">
            <v>15.550684931506849</v>
          </cell>
          <cell r="Q33">
            <v>5287.232876712329</v>
          </cell>
        </row>
        <row r="34">
          <cell r="A34">
            <v>15404</v>
          </cell>
          <cell r="B34">
            <v>258764192</v>
          </cell>
          <cell r="C34">
            <v>5127752206</v>
          </cell>
          <cell r="D34" t="str">
            <v>Shobha Veer</v>
          </cell>
          <cell r="E34" t="str">
            <v>13 May 1966</v>
          </cell>
          <cell r="F34">
            <v>58</v>
          </cell>
          <cell r="G34" t="str">
            <v>Mother</v>
          </cell>
          <cell r="H34" t="str">
            <v>P</v>
          </cell>
          <cell r="I34" t="str">
            <v>F</v>
          </cell>
          <cell r="J34" t="str">
            <v>07 Apr 2024</v>
          </cell>
          <cell r="K34" t="str">
            <v>06 Apr 2025</v>
          </cell>
          <cell r="L34">
            <v>300000</v>
          </cell>
          <cell r="M34">
            <v>45413</v>
          </cell>
        </row>
        <row r="35">
          <cell r="A35">
            <v>15404</v>
          </cell>
          <cell r="B35">
            <v>258764193</v>
          </cell>
          <cell r="C35">
            <v>5127752207</v>
          </cell>
          <cell r="D35" t="str">
            <v>Bhanudas Veer</v>
          </cell>
          <cell r="E35" t="str">
            <v>13 Jan 1959</v>
          </cell>
          <cell r="F35">
            <v>65</v>
          </cell>
          <cell r="G35" t="str">
            <v>Father</v>
          </cell>
          <cell r="H35" t="str">
            <v>P</v>
          </cell>
          <cell r="I35" t="str">
            <v>M</v>
          </cell>
          <cell r="J35" t="str">
            <v>07 Apr 2024</v>
          </cell>
          <cell r="K35" t="str">
            <v>06 Apr 2025</v>
          </cell>
          <cell r="L35">
            <v>300000</v>
          </cell>
          <cell r="M35">
            <v>45413</v>
          </cell>
        </row>
        <row r="36">
          <cell r="A36">
            <v>17457</v>
          </cell>
          <cell r="B36">
            <v>258764256</v>
          </cell>
          <cell r="C36">
            <v>5127752247</v>
          </cell>
          <cell r="D36" t="str">
            <v>Abhishek Agarwal</v>
          </cell>
          <cell r="E36" t="str">
            <v>08 Aug 1996</v>
          </cell>
          <cell r="F36">
            <v>28</v>
          </cell>
          <cell r="G36" t="str">
            <v>Self</v>
          </cell>
          <cell r="H36" t="str">
            <v>S</v>
          </cell>
          <cell r="I36" t="str">
            <v>M</v>
          </cell>
          <cell r="J36" t="str">
            <v>07 Apr 2024</v>
          </cell>
          <cell r="K36" t="str">
            <v>06 Apr 2025</v>
          </cell>
          <cell r="L36">
            <v>300000</v>
          </cell>
          <cell r="M36">
            <v>45413</v>
          </cell>
          <cell r="N36">
            <v>340</v>
          </cell>
          <cell r="O36">
            <v>5676</v>
          </cell>
          <cell r="P36">
            <v>15.550684931506849</v>
          </cell>
          <cell r="Q36">
            <v>5287.232876712329</v>
          </cell>
        </row>
        <row r="37">
          <cell r="A37">
            <v>17457</v>
          </cell>
          <cell r="B37">
            <v>258764257</v>
          </cell>
          <cell r="C37">
            <v>5127752248</v>
          </cell>
          <cell r="D37" t="str">
            <v>Luxmi Agarwal</v>
          </cell>
          <cell r="E37" t="str">
            <v>02 Nov 1966</v>
          </cell>
          <cell r="F37">
            <v>57</v>
          </cell>
          <cell r="G37" t="str">
            <v>Mother</v>
          </cell>
          <cell r="H37" t="str">
            <v>P</v>
          </cell>
          <cell r="I37" t="str">
            <v>F</v>
          </cell>
          <cell r="J37" t="str">
            <v>07 Apr 2024</v>
          </cell>
          <cell r="K37" t="str">
            <v>06 Apr 2025</v>
          </cell>
          <cell r="L37">
            <v>300000</v>
          </cell>
          <cell r="M37">
            <v>45413</v>
          </cell>
        </row>
        <row r="38">
          <cell r="A38">
            <v>17457</v>
          </cell>
          <cell r="B38">
            <v>258764258</v>
          </cell>
          <cell r="C38">
            <v>5127752249</v>
          </cell>
          <cell r="D38" t="str">
            <v>Anand Agarwal</v>
          </cell>
          <cell r="E38" t="str">
            <v>19 Nov 1963</v>
          </cell>
          <cell r="F38">
            <v>60</v>
          </cell>
          <cell r="G38" t="str">
            <v>Father</v>
          </cell>
          <cell r="H38" t="str">
            <v>P</v>
          </cell>
          <cell r="I38" t="str">
            <v>M</v>
          </cell>
          <cell r="J38" t="str">
            <v>07 Apr 2024</v>
          </cell>
          <cell r="K38" t="str">
            <v>06 Apr 2025</v>
          </cell>
          <cell r="L38">
            <v>300000</v>
          </cell>
          <cell r="M38">
            <v>45413</v>
          </cell>
        </row>
        <row r="39">
          <cell r="A39">
            <v>17105</v>
          </cell>
          <cell r="B39">
            <v>258764369</v>
          </cell>
          <cell r="C39">
            <v>5127752360</v>
          </cell>
          <cell r="D39" t="str">
            <v>Archi Jain</v>
          </cell>
          <cell r="E39" t="str">
            <v>01 Sep 2000</v>
          </cell>
          <cell r="F39">
            <v>24</v>
          </cell>
          <cell r="G39" t="str">
            <v>Self</v>
          </cell>
          <cell r="H39" t="str">
            <v>S</v>
          </cell>
          <cell r="I39" t="str">
            <v>F</v>
          </cell>
          <cell r="J39" t="str">
            <v>07 Apr 2024</v>
          </cell>
          <cell r="K39" t="str">
            <v>06 Apr 2025</v>
          </cell>
          <cell r="L39">
            <v>300000</v>
          </cell>
          <cell r="M39">
            <v>45413</v>
          </cell>
          <cell r="N39">
            <v>340</v>
          </cell>
          <cell r="O39">
            <v>5676</v>
          </cell>
          <cell r="P39">
            <v>15.550684931506849</v>
          </cell>
          <cell r="Q39">
            <v>5287.232876712329</v>
          </cell>
        </row>
        <row r="40">
          <cell r="A40">
            <v>17105</v>
          </cell>
          <cell r="B40">
            <v>258764370</v>
          </cell>
          <cell r="C40">
            <v>5127752361</v>
          </cell>
          <cell r="D40" t="str">
            <v>Monika Jain</v>
          </cell>
          <cell r="E40" t="str">
            <v>16 May 1979</v>
          </cell>
          <cell r="F40">
            <v>45</v>
          </cell>
          <cell r="G40" t="str">
            <v>Mother</v>
          </cell>
          <cell r="H40" t="str">
            <v>P</v>
          </cell>
          <cell r="I40" t="str">
            <v>F</v>
          </cell>
          <cell r="J40" t="str">
            <v>07 Apr 2024</v>
          </cell>
          <cell r="K40" t="str">
            <v>06 Apr 2025</v>
          </cell>
          <cell r="L40">
            <v>300000</v>
          </cell>
          <cell r="M40">
            <v>45413</v>
          </cell>
        </row>
        <row r="41">
          <cell r="A41">
            <v>17105</v>
          </cell>
          <cell r="B41">
            <v>258764371</v>
          </cell>
          <cell r="C41">
            <v>5127752362</v>
          </cell>
          <cell r="D41" t="str">
            <v>Manish</v>
          </cell>
          <cell r="E41" t="str">
            <v>22 Mar 1976</v>
          </cell>
          <cell r="F41">
            <v>48</v>
          </cell>
          <cell r="G41" t="str">
            <v>Father</v>
          </cell>
          <cell r="H41" t="str">
            <v>P</v>
          </cell>
          <cell r="I41" t="str">
            <v>M</v>
          </cell>
          <cell r="J41" t="str">
            <v>07 Apr 2024</v>
          </cell>
          <cell r="K41" t="str">
            <v>06 Apr 2025</v>
          </cell>
          <cell r="L41">
            <v>300000</v>
          </cell>
          <cell r="M41">
            <v>45413</v>
          </cell>
        </row>
        <row r="42">
          <cell r="A42">
            <v>17767</v>
          </cell>
          <cell r="B42">
            <v>258764407</v>
          </cell>
          <cell r="C42">
            <v>5127752396</v>
          </cell>
          <cell r="D42" t="str">
            <v>Atul Mahendra Kamble</v>
          </cell>
          <cell r="E42" t="str">
            <v>17 Nov 1994</v>
          </cell>
          <cell r="F42">
            <v>29</v>
          </cell>
          <cell r="G42" t="str">
            <v>Self</v>
          </cell>
          <cell r="H42" t="str">
            <v>S</v>
          </cell>
          <cell r="I42" t="str">
            <v>M</v>
          </cell>
          <cell r="J42" t="str">
            <v>07 Apr 2024</v>
          </cell>
          <cell r="K42" t="str">
            <v>06 Apr 2025</v>
          </cell>
          <cell r="L42">
            <v>300000</v>
          </cell>
          <cell r="M42">
            <v>45413</v>
          </cell>
          <cell r="N42">
            <v>340</v>
          </cell>
          <cell r="O42">
            <v>5676</v>
          </cell>
          <cell r="P42">
            <v>15.550684931506849</v>
          </cell>
          <cell r="Q42">
            <v>5287.232876712329</v>
          </cell>
        </row>
        <row r="43">
          <cell r="A43">
            <v>17767</v>
          </cell>
          <cell r="B43">
            <v>258764408</v>
          </cell>
          <cell r="C43">
            <v>5127752397</v>
          </cell>
          <cell r="D43" t="str">
            <v>Vandana Kamble</v>
          </cell>
          <cell r="E43" t="str">
            <v>01 Jun 1974</v>
          </cell>
          <cell r="F43">
            <v>50</v>
          </cell>
          <cell r="G43" t="str">
            <v>Mother</v>
          </cell>
          <cell r="H43" t="str">
            <v>P</v>
          </cell>
          <cell r="I43" t="str">
            <v>F</v>
          </cell>
          <cell r="J43" t="str">
            <v>07 Apr 2024</v>
          </cell>
          <cell r="K43" t="str">
            <v>06 Apr 2025</v>
          </cell>
          <cell r="L43">
            <v>300000</v>
          </cell>
          <cell r="M43">
            <v>45413</v>
          </cell>
        </row>
        <row r="44">
          <cell r="A44">
            <v>17767</v>
          </cell>
          <cell r="B44">
            <v>258764409</v>
          </cell>
          <cell r="C44">
            <v>5127752398</v>
          </cell>
          <cell r="D44" t="str">
            <v>Mahendra Kamble</v>
          </cell>
          <cell r="E44" t="str">
            <v>10 Aug 1964</v>
          </cell>
          <cell r="F44">
            <v>60</v>
          </cell>
          <cell r="G44" t="str">
            <v>Father</v>
          </cell>
          <cell r="H44" t="str">
            <v>P</v>
          </cell>
          <cell r="I44" t="str">
            <v>M</v>
          </cell>
          <cell r="J44" t="str">
            <v>07 Apr 2024</v>
          </cell>
          <cell r="K44" t="str">
            <v>06 Apr 2025</v>
          </cell>
          <cell r="L44">
            <v>300000</v>
          </cell>
          <cell r="M44">
            <v>45413</v>
          </cell>
        </row>
        <row r="45">
          <cell r="A45">
            <v>17604</v>
          </cell>
          <cell r="B45">
            <v>258764450</v>
          </cell>
          <cell r="C45">
            <v>5127752439</v>
          </cell>
          <cell r="D45" t="str">
            <v>Bucgi Reddy Siva Krisgna Reddy</v>
          </cell>
          <cell r="E45" t="str">
            <v>24 Aug 1997</v>
          </cell>
          <cell r="F45">
            <v>27</v>
          </cell>
          <cell r="G45" t="str">
            <v>Self</v>
          </cell>
          <cell r="H45" t="str">
            <v>S</v>
          </cell>
          <cell r="I45" t="str">
            <v>M</v>
          </cell>
          <cell r="J45" t="str">
            <v>07 Apr 2024</v>
          </cell>
          <cell r="K45" t="str">
            <v>06 Apr 2025</v>
          </cell>
          <cell r="L45">
            <v>300000</v>
          </cell>
          <cell r="M45">
            <v>45413</v>
          </cell>
          <cell r="N45">
            <v>340</v>
          </cell>
          <cell r="O45">
            <v>5676</v>
          </cell>
          <cell r="P45">
            <v>15.550684931506849</v>
          </cell>
          <cell r="Q45">
            <v>5287.232876712329</v>
          </cell>
        </row>
        <row r="46">
          <cell r="A46">
            <v>17604</v>
          </cell>
          <cell r="B46">
            <v>258764451</v>
          </cell>
          <cell r="C46">
            <v>5127752440</v>
          </cell>
          <cell r="D46" t="str">
            <v>Buchireddy Niroja</v>
          </cell>
          <cell r="E46" t="str">
            <v>01 Jan 1976</v>
          </cell>
          <cell r="F46">
            <v>48</v>
          </cell>
          <cell r="G46" t="str">
            <v>Mother</v>
          </cell>
          <cell r="H46" t="str">
            <v>P</v>
          </cell>
          <cell r="I46" t="str">
            <v>F</v>
          </cell>
          <cell r="J46" t="str">
            <v>07 Apr 2024</v>
          </cell>
          <cell r="K46" t="str">
            <v>06 Apr 2025</v>
          </cell>
          <cell r="L46">
            <v>300000</v>
          </cell>
          <cell r="M46">
            <v>45413</v>
          </cell>
        </row>
        <row r="47">
          <cell r="A47">
            <v>17604</v>
          </cell>
          <cell r="B47">
            <v>258764452</v>
          </cell>
          <cell r="C47">
            <v>5127752441</v>
          </cell>
          <cell r="D47" t="str">
            <v>Buchireddy Veera Mohan Reddy</v>
          </cell>
          <cell r="E47" t="str">
            <v>01 Jan 1973</v>
          </cell>
          <cell r="F47">
            <v>51</v>
          </cell>
          <cell r="G47" t="str">
            <v>Father</v>
          </cell>
          <cell r="H47" t="str">
            <v>P</v>
          </cell>
          <cell r="I47" t="str">
            <v>M</v>
          </cell>
          <cell r="J47" t="str">
            <v>07 Apr 2024</v>
          </cell>
          <cell r="K47" t="str">
            <v>06 Apr 2025</v>
          </cell>
          <cell r="L47">
            <v>300000</v>
          </cell>
          <cell r="M47">
            <v>45413</v>
          </cell>
        </row>
        <row r="48">
          <cell r="A48">
            <v>17888</v>
          </cell>
          <cell r="B48">
            <v>258764682</v>
          </cell>
          <cell r="C48">
            <v>5127752669</v>
          </cell>
          <cell r="D48" t="str">
            <v>Lavanya Nagesh Miranam</v>
          </cell>
          <cell r="E48" t="str">
            <v>22 Mar 2001</v>
          </cell>
          <cell r="F48">
            <v>23</v>
          </cell>
          <cell r="G48" t="str">
            <v>Self</v>
          </cell>
          <cell r="H48" t="str">
            <v>S</v>
          </cell>
          <cell r="I48" t="str">
            <v>F</v>
          </cell>
          <cell r="J48" t="str">
            <v>07 Apr 2024</v>
          </cell>
          <cell r="K48" t="str">
            <v>06 Apr 2025</v>
          </cell>
          <cell r="L48">
            <v>300000</v>
          </cell>
          <cell r="M48">
            <v>45413</v>
          </cell>
          <cell r="N48">
            <v>340</v>
          </cell>
          <cell r="O48">
            <v>5676</v>
          </cell>
          <cell r="P48">
            <v>15.550684931506849</v>
          </cell>
          <cell r="Q48">
            <v>5287.232876712329</v>
          </cell>
        </row>
        <row r="49">
          <cell r="A49">
            <v>17888</v>
          </cell>
          <cell r="B49">
            <v>258764683</v>
          </cell>
          <cell r="C49">
            <v>5127752670</v>
          </cell>
          <cell r="D49" t="str">
            <v>Chandrakala Nagesh Miranam</v>
          </cell>
          <cell r="E49" t="str">
            <v>22 Feb 1984</v>
          </cell>
          <cell r="F49">
            <v>40</v>
          </cell>
          <cell r="G49" t="str">
            <v>Mother</v>
          </cell>
          <cell r="H49" t="str">
            <v>P</v>
          </cell>
          <cell r="I49" t="str">
            <v>F</v>
          </cell>
          <cell r="J49" t="str">
            <v>07 Apr 2024</v>
          </cell>
          <cell r="K49" t="str">
            <v>06 Apr 2025</v>
          </cell>
          <cell r="L49">
            <v>300000</v>
          </cell>
          <cell r="M49">
            <v>45413</v>
          </cell>
        </row>
        <row r="50">
          <cell r="A50">
            <v>17888</v>
          </cell>
          <cell r="B50">
            <v>258764684</v>
          </cell>
          <cell r="C50">
            <v>5127752671</v>
          </cell>
          <cell r="D50" t="str">
            <v>Nagesh Shivaji Miranam</v>
          </cell>
          <cell r="E50" t="str">
            <v>02 Apr 1979</v>
          </cell>
          <cell r="F50">
            <v>45</v>
          </cell>
          <cell r="G50" t="str">
            <v>Father</v>
          </cell>
          <cell r="H50" t="str">
            <v>P</v>
          </cell>
          <cell r="I50" t="str">
            <v>M</v>
          </cell>
          <cell r="J50" t="str">
            <v>07 Apr 2024</v>
          </cell>
          <cell r="K50" t="str">
            <v>06 Apr 2025</v>
          </cell>
          <cell r="L50">
            <v>300000</v>
          </cell>
          <cell r="M50">
            <v>45413</v>
          </cell>
        </row>
        <row r="51">
          <cell r="A51">
            <v>17884</v>
          </cell>
          <cell r="B51">
            <v>258764748</v>
          </cell>
          <cell r="C51">
            <v>5127752736</v>
          </cell>
          <cell r="D51" t="str">
            <v>Mohd Arshad</v>
          </cell>
          <cell r="E51" t="str">
            <v>23 Dec 1989</v>
          </cell>
          <cell r="F51">
            <v>34</v>
          </cell>
          <cell r="G51" t="str">
            <v>Self</v>
          </cell>
          <cell r="H51" t="str">
            <v>S</v>
          </cell>
          <cell r="I51" t="str">
            <v>M</v>
          </cell>
          <cell r="J51" t="str">
            <v>07 Apr 2024</v>
          </cell>
          <cell r="K51" t="str">
            <v>06 Apr 2025</v>
          </cell>
          <cell r="L51">
            <v>300000</v>
          </cell>
          <cell r="M51">
            <v>45413</v>
          </cell>
          <cell r="N51">
            <v>340</v>
          </cell>
          <cell r="O51">
            <v>5676</v>
          </cell>
          <cell r="P51">
            <v>15.550684931506849</v>
          </cell>
          <cell r="Q51">
            <v>5287.232876712329</v>
          </cell>
        </row>
        <row r="52">
          <cell r="A52">
            <v>17884</v>
          </cell>
          <cell r="B52">
            <v>258764749</v>
          </cell>
          <cell r="C52">
            <v>5127752737</v>
          </cell>
          <cell r="D52" t="str">
            <v>Shabana Begam</v>
          </cell>
          <cell r="E52" t="str">
            <v>01 Jan 1970</v>
          </cell>
          <cell r="F52">
            <v>54</v>
          </cell>
          <cell r="G52" t="str">
            <v>Mother</v>
          </cell>
          <cell r="H52" t="str">
            <v>P</v>
          </cell>
          <cell r="I52" t="str">
            <v>F</v>
          </cell>
          <cell r="J52" t="str">
            <v>07 Apr 2024</v>
          </cell>
          <cell r="K52" t="str">
            <v>06 Apr 2025</v>
          </cell>
          <cell r="L52">
            <v>300000</v>
          </cell>
          <cell r="M52">
            <v>45413</v>
          </cell>
        </row>
        <row r="53">
          <cell r="A53">
            <v>17884</v>
          </cell>
          <cell r="B53">
            <v>258764750</v>
          </cell>
          <cell r="C53">
            <v>5127752738</v>
          </cell>
          <cell r="D53" t="str">
            <v>Abdul Aziz</v>
          </cell>
          <cell r="E53" t="str">
            <v>01 Jan 1959</v>
          </cell>
          <cell r="F53">
            <v>65</v>
          </cell>
          <cell r="G53" t="str">
            <v>Father</v>
          </cell>
          <cell r="H53" t="str">
            <v>P</v>
          </cell>
          <cell r="I53" t="str">
            <v>M</v>
          </cell>
          <cell r="J53" t="str">
            <v>07 Apr 2024</v>
          </cell>
          <cell r="K53" t="str">
            <v>06 Apr 2025</v>
          </cell>
          <cell r="L53">
            <v>300000</v>
          </cell>
          <cell r="M53">
            <v>45413</v>
          </cell>
        </row>
        <row r="54">
          <cell r="A54">
            <v>16758</v>
          </cell>
          <cell r="B54">
            <v>258764760</v>
          </cell>
          <cell r="C54">
            <v>5127752748</v>
          </cell>
          <cell r="D54" t="str">
            <v>Mongshai Vinod Kollur</v>
          </cell>
          <cell r="E54" t="str">
            <v>23 Aug 1996</v>
          </cell>
          <cell r="F54">
            <v>28</v>
          </cell>
          <cell r="G54" t="str">
            <v>Self</v>
          </cell>
          <cell r="H54" t="str">
            <v>S</v>
          </cell>
          <cell r="I54" t="str">
            <v>F</v>
          </cell>
          <cell r="J54" t="str">
            <v>07 Apr 2024</v>
          </cell>
          <cell r="K54" t="str">
            <v>06 Apr 2025</v>
          </cell>
          <cell r="L54">
            <v>300000</v>
          </cell>
          <cell r="M54">
            <v>45413</v>
          </cell>
          <cell r="N54">
            <v>340</v>
          </cell>
          <cell r="O54">
            <v>5676</v>
          </cell>
          <cell r="P54">
            <v>15.550684931506849</v>
          </cell>
          <cell r="Q54">
            <v>5287.232876712329</v>
          </cell>
        </row>
        <row r="55">
          <cell r="A55">
            <v>16758</v>
          </cell>
          <cell r="B55">
            <v>258764761</v>
          </cell>
          <cell r="C55">
            <v>5127752749</v>
          </cell>
          <cell r="D55" t="str">
            <v>Estherrani Vinod Kollur</v>
          </cell>
          <cell r="E55" t="str">
            <v>17 Dec 1975</v>
          </cell>
          <cell r="F55">
            <v>48</v>
          </cell>
          <cell r="G55" t="str">
            <v>Mother</v>
          </cell>
          <cell r="H55" t="str">
            <v>P</v>
          </cell>
          <cell r="I55" t="str">
            <v>F</v>
          </cell>
          <cell r="J55" t="str">
            <v>07 Apr 2024</v>
          </cell>
          <cell r="K55" t="str">
            <v>06 Apr 2025</v>
          </cell>
          <cell r="L55">
            <v>300000</v>
          </cell>
          <cell r="M55">
            <v>45413</v>
          </cell>
        </row>
        <row r="56">
          <cell r="A56">
            <v>17466</v>
          </cell>
          <cell r="B56">
            <v>258764939</v>
          </cell>
          <cell r="C56">
            <v>5127752922</v>
          </cell>
          <cell r="D56" t="str">
            <v>Rakshit Chopra</v>
          </cell>
          <cell r="E56" t="str">
            <v>19 Oct 1999</v>
          </cell>
          <cell r="F56">
            <v>25</v>
          </cell>
          <cell r="G56" t="str">
            <v>Self</v>
          </cell>
          <cell r="H56" t="str">
            <v>S</v>
          </cell>
          <cell r="I56" t="str">
            <v>M</v>
          </cell>
          <cell r="J56" t="str">
            <v>07 Apr 2024</v>
          </cell>
          <cell r="K56" t="str">
            <v>06 Apr 2025</v>
          </cell>
          <cell r="L56">
            <v>300000</v>
          </cell>
          <cell r="M56">
            <v>45413</v>
          </cell>
          <cell r="N56">
            <v>340</v>
          </cell>
          <cell r="O56">
            <v>5676</v>
          </cell>
          <cell r="P56">
            <v>15.550684931506849</v>
          </cell>
          <cell r="Q56">
            <v>5287.232876712329</v>
          </cell>
        </row>
        <row r="57">
          <cell r="A57">
            <v>17466</v>
          </cell>
          <cell r="B57">
            <v>258764940</v>
          </cell>
          <cell r="C57">
            <v>5127752923</v>
          </cell>
          <cell r="D57" t="str">
            <v>Jagdeep Kumar Chopra</v>
          </cell>
          <cell r="E57" t="str">
            <v>08 Oct 1972</v>
          </cell>
          <cell r="F57">
            <v>52</v>
          </cell>
          <cell r="G57" t="str">
            <v>Father</v>
          </cell>
          <cell r="H57" t="str">
            <v>P</v>
          </cell>
          <cell r="I57" t="str">
            <v>M</v>
          </cell>
          <cell r="J57" t="str">
            <v>07 Apr 2024</v>
          </cell>
          <cell r="K57" t="str">
            <v>06 Apr 2025</v>
          </cell>
          <cell r="L57">
            <v>300000</v>
          </cell>
          <cell r="M57">
            <v>45413</v>
          </cell>
        </row>
        <row r="58">
          <cell r="A58">
            <v>17932</v>
          </cell>
          <cell r="B58">
            <v>258764977</v>
          </cell>
          <cell r="C58">
            <v>5127752958</v>
          </cell>
          <cell r="D58" t="str">
            <v>Sagar Silswal</v>
          </cell>
          <cell r="E58" t="str">
            <v>21 Feb 1992</v>
          </cell>
          <cell r="F58">
            <v>32</v>
          </cell>
          <cell r="G58" t="str">
            <v>Self</v>
          </cell>
          <cell r="H58" t="str">
            <v>S</v>
          </cell>
          <cell r="I58" t="str">
            <v>M</v>
          </cell>
          <cell r="J58" t="str">
            <v>07 Apr 2024</v>
          </cell>
          <cell r="K58" t="str">
            <v>06 Apr 2025</v>
          </cell>
          <cell r="L58">
            <v>300000</v>
          </cell>
          <cell r="M58">
            <v>45413</v>
          </cell>
          <cell r="N58">
            <v>340</v>
          </cell>
          <cell r="O58">
            <v>5676</v>
          </cell>
          <cell r="P58">
            <v>15.550684931506849</v>
          </cell>
          <cell r="Q58">
            <v>5287.232876712329</v>
          </cell>
        </row>
        <row r="59">
          <cell r="A59">
            <v>17932</v>
          </cell>
          <cell r="B59">
            <v>258764978</v>
          </cell>
          <cell r="C59">
            <v>5127752959</v>
          </cell>
          <cell r="D59" t="str">
            <v>Krishna Silswal</v>
          </cell>
          <cell r="E59" t="str">
            <v>20 Jan 1968</v>
          </cell>
          <cell r="F59">
            <v>56</v>
          </cell>
          <cell r="G59" t="str">
            <v>Mother</v>
          </cell>
          <cell r="H59" t="str">
            <v>P</v>
          </cell>
          <cell r="I59" t="str">
            <v>F</v>
          </cell>
          <cell r="J59" t="str">
            <v>07 Apr 2024</v>
          </cell>
          <cell r="K59" t="str">
            <v>06 Apr 2025</v>
          </cell>
          <cell r="L59">
            <v>300000</v>
          </cell>
          <cell r="M59">
            <v>45413</v>
          </cell>
        </row>
        <row r="60">
          <cell r="A60">
            <v>17932</v>
          </cell>
          <cell r="B60">
            <v>258764979</v>
          </cell>
          <cell r="C60">
            <v>5127752960</v>
          </cell>
          <cell r="D60" t="str">
            <v>Vinod Kumar Silswal</v>
          </cell>
          <cell r="E60" t="str">
            <v>01 Jul 1964</v>
          </cell>
          <cell r="F60">
            <v>60</v>
          </cell>
          <cell r="G60" t="str">
            <v>Father</v>
          </cell>
          <cell r="H60" t="str">
            <v>P</v>
          </cell>
          <cell r="I60" t="str">
            <v>M</v>
          </cell>
          <cell r="J60" t="str">
            <v>07 Apr 2024</v>
          </cell>
          <cell r="K60" t="str">
            <v>06 Apr 2025</v>
          </cell>
          <cell r="L60">
            <v>300000</v>
          </cell>
          <cell r="M60">
            <v>45413</v>
          </cell>
        </row>
        <row r="61">
          <cell r="A61">
            <v>17285</v>
          </cell>
          <cell r="B61">
            <v>258765075</v>
          </cell>
          <cell r="C61">
            <v>5127753057</v>
          </cell>
          <cell r="D61" t="str">
            <v>Shivani Singh</v>
          </cell>
          <cell r="E61" t="str">
            <v>01 Jan 2001</v>
          </cell>
          <cell r="F61">
            <v>23</v>
          </cell>
          <cell r="G61" t="str">
            <v>Self</v>
          </cell>
          <cell r="H61" t="str">
            <v>S</v>
          </cell>
          <cell r="I61" t="str">
            <v>F</v>
          </cell>
          <cell r="J61" t="str">
            <v>07 Apr 2024</v>
          </cell>
          <cell r="K61" t="str">
            <v>06 Apr 2025</v>
          </cell>
          <cell r="L61">
            <v>300000</v>
          </cell>
          <cell r="M61">
            <v>45413</v>
          </cell>
          <cell r="N61">
            <v>340</v>
          </cell>
          <cell r="O61">
            <v>5676</v>
          </cell>
          <cell r="P61">
            <v>15.550684931506849</v>
          </cell>
          <cell r="Q61">
            <v>5287.232876712329</v>
          </cell>
        </row>
        <row r="62">
          <cell r="A62">
            <v>17285</v>
          </cell>
          <cell r="B62">
            <v>258765076</v>
          </cell>
          <cell r="C62">
            <v>5127753058</v>
          </cell>
          <cell r="D62" t="str">
            <v>Dharmendra Kumar</v>
          </cell>
          <cell r="E62" t="str">
            <v>01 Apr 1961</v>
          </cell>
          <cell r="F62">
            <v>63</v>
          </cell>
          <cell r="G62" t="str">
            <v>Father</v>
          </cell>
          <cell r="H62" t="str">
            <v>P</v>
          </cell>
          <cell r="I62" t="str">
            <v>M</v>
          </cell>
          <cell r="J62" t="str">
            <v>07 Apr 2024</v>
          </cell>
          <cell r="K62" t="str">
            <v>06 Apr 2025</v>
          </cell>
          <cell r="L62">
            <v>300000</v>
          </cell>
          <cell r="M62">
            <v>45413</v>
          </cell>
        </row>
        <row r="63">
          <cell r="A63">
            <v>17437</v>
          </cell>
          <cell r="B63">
            <v>258765183</v>
          </cell>
          <cell r="C63">
            <v>5127753166</v>
          </cell>
          <cell r="D63" t="str">
            <v>Vaibhav Negi</v>
          </cell>
          <cell r="E63" t="str">
            <v>11 Jul 1999</v>
          </cell>
          <cell r="F63">
            <v>25</v>
          </cell>
          <cell r="G63" t="str">
            <v>Self</v>
          </cell>
          <cell r="H63" t="str">
            <v>S</v>
          </cell>
          <cell r="I63" t="str">
            <v>M</v>
          </cell>
          <cell r="J63" t="str">
            <v>07 Apr 2024</v>
          </cell>
          <cell r="K63" t="str">
            <v>06 Apr 2025</v>
          </cell>
          <cell r="L63">
            <v>300000</v>
          </cell>
          <cell r="M63">
            <v>45413</v>
          </cell>
          <cell r="N63">
            <v>340</v>
          </cell>
          <cell r="O63">
            <v>5676</v>
          </cell>
          <cell r="P63">
            <v>15.550684931506849</v>
          </cell>
          <cell r="Q63">
            <v>5287.232876712329</v>
          </cell>
        </row>
        <row r="64">
          <cell r="A64">
            <v>17437</v>
          </cell>
          <cell r="B64">
            <v>258765184</v>
          </cell>
          <cell r="C64">
            <v>5127753167</v>
          </cell>
          <cell r="D64" t="str">
            <v>Prabha Negi</v>
          </cell>
          <cell r="E64" t="str">
            <v>03 Feb 1968</v>
          </cell>
          <cell r="F64">
            <v>56</v>
          </cell>
          <cell r="G64" t="str">
            <v>Mother</v>
          </cell>
          <cell r="H64" t="str">
            <v>P</v>
          </cell>
          <cell r="I64" t="str">
            <v>F</v>
          </cell>
          <cell r="J64" t="str">
            <v>07 Apr 2024</v>
          </cell>
          <cell r="K64" t="str">
            <v>06 Apr 2025</v>
          </cell>
          <cell r="L64">
            <v>300000</v>
          </cell>
          <cell r="M64">
            <v>45413</v>
          </cell>
        </row>
        <row r="65">
          <cell r="A65">
            <v>17437</v>
          </cell>
          <cell r="B65">
            <v>258765185</v>
          </cell>
          <cell r="C65">
            <v>5127753168</v>
          </cell>
          <cell r="D65" t="str">
            <v>Gulab Singh Negi</v>
          </cell>
          <cell r="E65" t="str">
            <v>07 Mar 1967</v>
          </cell>
          <cell r="F65">
            <v>57</v>
          </cell>
          <cell r="G65" t="str">
            <v>Father</v>
          </cell>
          <cell r="H65" t="str">
            <v>P</v>
          </cell>
          <cell r="I65" t="str">
            <v>M</v>
          </cell>
          <cell r="J65" t="str">
            <v>07 Apr 2024</v>
          </cell>
          <cell r="K65" t="str">
            <v>06 Apr 2025</v>
          </cell>
          <cell r="L65">
            <v>300000</v>
          </cell>
          <cell r="M65">
            <v>45413</v>
          </cell>
        </row>
        <row r="66">
          <cell r="A66">
            <v>17445</v>
          </cell>
          <cell r="B66">
            <v>258765204</v>
          </cell>
          <cell r="C66">
            <v>5127753187</v>
          </cell>
          <cell r="D66" t="str">
            <v>Vikash Singh</v>
          </cell>
          <cell r="E66" t="str">
            <v>21 May 1999</v>
          </cell>
          <cell r="F66">
            <v>25</v>
          </cell>
          <cell r="G66" t="str">
            <v>Self</v>
          </cell>
          <cell r="H66" t="str">
            <v>S</v>
          </cell>
          <cell r="I66" t="str">
            <v>M</v>
          </cell>
          <cell r="J66" t="str">
            <v>07 Apr 2024</v>
          </cell>
          <cell r="K66" t="str">
            <v>06 Apr 2025</v>
          </cell>
          <cell r="L66">
            <v>300000</v>
          </cell>
          <cell r="M66">
            <v>45413</v>
          </cell>
          <cell r="N66">
            <v>340</v>
          </cell>
          <cell r="O66">
            <v>5676</v>
          </cell>
          <cell r="P66">
            <v>15.550684931506849</v>
          </cell>
          <cell r="Q66">
            <v>5287.232876712329</v>
          </cell>
        </row>
        <row r="67">
          <cell r="A67">
            <v>17445</v>
          </cell>
          <cell r="B67">
            <v>258765205</v>
          </cell>
          <cell r="C67">
            <v>5127753188</v>
          </cell>
          <cell r="D67" t="str">
            <v>Mrs Raj Kumari Devi</v>
          </cell>
          <cell r="E67" t="str">
            <v>10 Nov 1978</v>
          </cell>
          <cell r="F67">
            <v>45</v>
          </cell>
          <cell r="G67" t="str">
            <v>Mother</v>
          </cell>
          <cell r="H67" t="str">
            <v>P</v>
          </cell>
          <cell r="I67" t="str">
            <v>F</v>
          </cell>
          <cell r="J67" t="str">
            <v>07 Apr 2024</v>
          </cell>
          <cell r="K67" t="str">
            <v>06 Apr 2025</v>
          </cell>
          <cell r="L67">
            <v>300000</v>
          </cell>
          <cell r="M67">
            <v>45413</v>
          </cell>
        </row>
        <row r="68">
          <cell r="A68">
            <v>17445</v>
          </cell>
          <cell r="B68">
            <v>258765206</v>
          </cell>
          <cell r="C68">
            <v>5127753189</v>
          </cell>
          <cell r="D68" t="str">
            <v>Mr Vijay Singh</v>
          </cell>
          <cell r="E68" t="str">
            <v/>
          </cell>
          <cell r="F68">
            <v>51</v>
          </cell>
          <cell r="G68" t="str">
            <v>Father</v>
          </cell>
          <cell r="H68" t="str">
            <v>P</v>
          </cell>
          <cell r="I68" t="str">
            <v>M</v>
          </cell>
          <cell r="J68" t="str">
            <v>07 Apr 2024</v>
          </cell>
          <cell r="K68" t="str">
            <v>06 Apr 2025</v>
          </cell>
          <cell r="L68">
            <v>300000</v>
          </cell>
          <cell r="M68">
            <v>45413</v>
          </cell>
        </row>
        <row r="69">
          <cell r="A69">
            <v>18224</v>
          </cell>
          <cell r="B69">
            <v>258765430</v>
          </cell>
          <cell r="C69">
            <v>5127753390</v>
          </cell>
          <cell r="D69" t="str">
            <v>Ansari Mohammed Aamil Shakeel Ahmed</v>
          </cell>
          <cell r="E69" t="str">
            <v>01 Jan 2000</v>
          </cell>
          <cell r="F69">
            <v>24</v>
          </cell>
          <cell r="G69" t="str">
            <v>Self</v>
          </cell>
          <cell r="H69" t="str">
            <v>S</v>
          </cell>
          <cell r="I69" t="str">
            <v>M</v>
          </cell>
          <cell r="J69" t="str">
            <v>07 Apr 2024</v>
          </cell>
          <cell r="K69" t="str">
            <v>06 Apr 2025</v>
          </cell>
          <cell r="L69">
            <v>300000</v>
          </cell>
          <cell r="M69">
            <v>45413</v>
          </cell>
          <cell r="N69">
            <v>340</v>
          </cell>
          <cell r="O69">
            <v>5676</v>
          </cell>
          <cell r="P69">
            <v>15.550684931506849</v>
          </cell>
          <cell r="Q69">
            <v>5287.232876712329</v>
          </cell>
        </row>
        <row r="70">
          <cell r="A70">
            <v>18224</v>
          </cell>
          <cell r="B70">
            <v>258765431</v>
          </cell>
          <cell r="C70">
            <v>5127753391</v>
          </cell>
          <cell r="D70" t="str">
            <v>Reshma</v>
          </cell>
          <cell r="E70" t="str">
            <v/>
          </cell>
          <cell r="F70">
            <v>49</v>
          </cell>
          <cell r="G70" t="str">
            <v>Mother</v>
          </cell>
          <cell r="H70" t="str">
            <v>P</v>
          </cell>
          <cell r="I70" t="str">
            <v>F</v>
          </cell>
          <cell r="J70" t="str">
            <v>07 Apr 2024</v>
          </cell>
          <cell r="K70" t="str">
            <v>06 Apr 2025</v>
          </cell>
          <cell r="L70">
            <v>300000</v>
          </cell>
          <cell r="M70">
            <v>45413</v>
          </cell>
        </row>
        <row r="71">
          <cell r="A71">
            <v>18224</v>
          </cell>
          <cell r="B71">
            <v>258765432</v>
          </cell>
          <cell r="C71">
            <v>5127753392</v>
          </cell>
          <cell r="D71" t="str">
            <v>Shakeel Ahmed</v>
          </cell>
          <cell r="E71" t="str">
            <v>01 Jun 1965</v>
          </cell>
          <cell r="F71">
            <v>59</v>
          </cell>
          <cell r="G71" t="str">
            <v>Father</v>
          </cell>
          <cell r="H71" t="str">
            <v>P</v>
          </cell>
          <cell r="I71" t="str">
            <v>M</v>
          </cell>
          <cell r="J71" t="str">
            <v>07 Apr 2024</v>
          </cell>
          <cell r="K71" t="str">
            <v>06 Apr 2025</v>
          </cell>
          <cell r="L71">
            <v>300000</v>
          </cell>
          <cell r="M71">
            <v>45413</v>
          </cell>
        </row>
        <row r="72">
          <cell r="A72">
            <v>18275</v>
          </cell>
          <cell r="B72">
            <v>258765510</v>
          </cell>
          <cell r="C72">
            <v>5127753470</v>
          </cell>
          <cell r="D72" t="str">
            <v>Chirag Hasmukh Rathod</v>
          </cell>
          <cell r="E72" t="str">
            <v>22 Oct 1991</v>
          </cell>
          <cell r="F72">
            <v>33</v>
          </cell>
          <cell r="G72" t="str">
            <v>Self</v>
          </cell>
          <cell r="H72" t="str">
            <v>S</v>
          </cell>
          <cell r="I72" t="str">
            <v>M</v>
          </cell>
          <cell r="J72" t="str">
            <v>07 Apr 2024</v>
          </cell>
          <cell r="K72" t="str">
            <v>06 Apr 2025</v>
          </cell>
          <cell r="L72">
            <v>300000</v>
          </cell>
          <cell r="M72">
            <v>45413</v>
          </cell>
          <cell r="N72">
            <v>340</v>
          </cell>
          <cell r="O72">
            <v>5676</v>
          </cell>
          <cell r="P72">
            <v>15.550684931506849</v>
          </cell>
          <cell r="Q72">
            <v>5287.232876712329</v>
          </cell>
        </row>
        <row r="73">
          <cell r="A73">
            <v>18275</v>
          </cell>
          <cell r="B73">
            <v>258765511</v>
          </cell>
          <cell r="C73">
            <v>5127753471</v>
          </cell>
          <cell r="D73" t="str">
            <v>Nirmala</v>
          </cell>
          <cell r="E73" t="str">
            <v>11 Apr 1969</v>
          </cell>
          <cell r="F73">
            <v>55</v>
          </cell>
          <cell r="G73" t="str">
            <v>Mother</v>
          </cell>
          <cell r="H73" t="str">
            <v>P</v>
          </cell>
          <cell r="I73" t="str">
            <v>F</v>
          </cell>
          <cell r="J73" t="str">
            <v>07 Apr 2024</v>
          </cell>
          <cell r="K73" t="str">
            <v>06 Apr 2025</v>
          </cell>
          <cell r="L73">
            <v>300000</v>
          </cell>
          <cell r="M73">
            <v>45413</v>
          </cell>
        </row>
        <row r="74">
          <cell r="A74">
            <v>18275</v>
          </cell>
          <cell r="B74">
            <v>258765512</v>
          </cell>
          <cell r="C74">
            <v>5127753472</v>
          </cell>
          <cell r="D74" t="str">
            <v>Hashmukh</v>
          </cell>
          <cell r="E74" t="str">
            <v>29 Sep 1959</v>
          </cell>
          <cell r="F74">
            <v>65</v>
          </cell>
          <cell r="G74" t="str">
            <v>Father</v>
          </cell>
          <cell r="H74" t="str">
            <v>P</v>
          </cell>
          <cell r="I74" t="str">
            <v>M</v>
          </cell>
          <cell r="J74" t="str">
            <v>07 Apr 2024</v>
          </cell>
          <cell r="K74" t="str">
            <v>06 Apr 2025</v>
          </cell>
          <cell r="L74">
            <v>300000</v>
          </cell>
          <cell r="M74">
            <v>45413</v>
          </cell>
        </row>
        <row r="75">
          <cell r="A75">
            <v>18673</v>
          </cell>
          <cell r="B75">
            <v>258765793</v>
          </cell>
          <cell r="C75">
            <v>5127753754</v>
          </cell>
          <cell r="D75" t="str">
            <v>Nisha Das</v>
          </cell>
          <cell r="E75" t="str">
            <v>07 Sep 1999</v>
          </cell>
          <cell r="F75">
            <v>25</v>
          </cell>
          <cell r="G75" t="str">
            <v>Self</v>
          </cell>
          <cell r="H75" t="str">
            <v>S</v>
          </cell>
          <cell r="I75" t="str">
            <v>F</v>
          </cell>
          <cell r="J75" t="str">
            <v>07 Apr 2024</v>
          </cell>
          <cell r="K75" t="str">
            <v>06 Apr 2025</v>
          </cell>
          <cell r="L75">
            <v>300000</v>
          </cell>
          <cell r="M75">
            <v>45413</v>
          </cell>
          <cell r="N75">
            <v>340</v>
          </cell>
          <cell r="O75">
            <v>5676</v>
          </cell>
          <cell r="P75">
            <v>15.550684931506849</v>
          </cell>
          <cell r="Q75">
            <v>5287.232876712329</v>
          </cell>
        </row>
        <row r="76">
          <cell r="A76">
            <v>18673</v>
          </cell>
          <cell r="B76">
            <v>258765794</v>
          </cell>
          <cell r="C76">
            <v>5127753755</v>
          </cell>
          <cell r="D76" t="str">
            <v>Gita Das</v>
          </cell>
          <cell r="E76" t="str">
            <v>01 Apr 1983</v>
          </cell>
          <cell r="F76">
            <v>41</v>
          </cell>
          <cell r="G76" t="str">
            <v>Mother</v>
          </cell>
          <cell r="H76" t="str">
            <v>P</v>
          </cell>
          <cell r="I76" t="str">
            <v>F</v>
          </cell>
          <cell r="J76" t="str">
            <v>07 Apr 2024</v>
          </cell>
          <cell r="K76" t="str">
            <v>06 Apr 2025</v>
          </cell>
          <cell r="L76">
            <v>300000</v>
          </cell>
          <cell r="M76">
            <v>45413</v>
          </cell>
        </row>
        <row r="77">
          <cell r="A77">
            <v>18673</v>
          </cell>
          <cell r="B77">
            <v>258765795</v>
          </cell>
          <cell r="C77">
            <v>5127753756</v>
          </cell>
          <cell r="D77" t="str">
            <v>Subrata Das</v>
          </cell>
          <cell r="E77" t="str">
            <v>05 Dec 1978</v>
          </cell>
          <cell r="F77">
            <v>45</v>
          </cell>
          <cell r="G77" t="str">
            <v>Father</v>
          </cell>
          <cell r="H77" t="str">
            <v>P</v>
          </cell>
          <cell r="I77" t="str">
            <v>M</v>
          </cell>
          <cell r="J77" t="str">
            <v>07 Apr 2024</v>
          </cell>
          <cell r="K77" t="str">
            <v>06 Apr 2025</v>
          </cell>
          <cell r="L77">
            <v>300000</v>
          </cell>
          <cell r="M77">
            <v>45413</v>
          </cell>
        </row>
        <row r="78">
          <cell r="A78">
            <v>18875</v>
          </cell>
          <cell r="B78">
            <v>258765861</v>
          </cell>
          <cell r="C78">
            <v>5127753822</v>
          </cell>
          <cell r="D78" t="str">
            <v>Prashant Ningappa Hippargi</v>
          </cell>
          <cell r="E78" t="str">
            <v>11 Jan 1995</v>
          </cell>
          <cell r="F78">
            <v>29</v>
          </cell>
          <cell r="G78" t="str">
            <v>Self</v>
          </cell>
          <cell r="H78" t="str">
            <v>S</v>
          </cell>
          <cell r="I78" t="str">
            <v>M</v>
          </cell>
          <cell r="J78" t="str">
            <v>07 Apr 2024</v>
          </cell>
          <cell r="K78" t="str">
            <v>06 Apr 2025</v>
          </cell>
          <cell r="L78">
            <v>300000</v>
          </cell>
          <cell r="M78">
            <v>45413</v>
          </cell>
          <cell r="N78">
            <v>340</v>
          </cell>
          <cell r="O78">
            <v>3339</v>
          </cell>
          <cell r="P78">
            <v>9.1479452054794521</v>
          </cell>
          <cell r="Q78">
            <v>3110.3013698630139</v>
          </cell>
        </row>
        <row r="79">
          <cell r="A79">
            <v>18361</v>
          </cell>
          <cell r="B79">
            <v>258765876</v>
          </cell>
          <cell r="C79">
            <v>5127753837</v>
          </cell>
          <cell r="D79" t="str">
            <v>Pratyush Katoch</v>
          </cell>
          <cell r="E79" t="str">
            <v>05 Aug 1995</v>
          </cell>
          <cell r="F79">
            <v>29</v>
          </cell>
          <cell r="G79" t="str">
            <v>Self</v>
          </cell>
          <cell r="H79" t="str">
            <v>S</v>
          </cell>
          <cell r="I79" t="str">
            <v>M</v>
          </cell>
          <cell r="J79" t="str">
            <v>07 Apr 2024</v>
          </cell>
          <cell r="K79" t="str">
            <v>06 Apr 2025</v>
          </cell>
          <cell r="L79">
            <v>300000</v>
          </cell>
          <cell r="M79">
            <v>45413</v>
          </cell>
          <cell r="N79">
            <v>340</v>
          </cell>
          <cell r="O79">
            <v>5676</v>
          </cell>
          <cell r="P79">
            <v>15.550684931506849</v>
          </cell>
          <cell r="Q79">
            <v>5287.232876712329</v>
          </cell>
        </row>
        <row r="80">
          <cell r="A80">
            <v>18361</v>
          </cell>
          <cell r="B80">
            <v>258765877</v>
          </cell>
          <cell r="C80">
            <v>5127753838</v>
          </cell>
          <cell r="D80" t="str">
            <v>Sunita Kumari</v>
          </cell>
          <cell r="E80" t="str">
            <v>07 Apr 1971</v>
          </cell>
          <cell r="F80">
            <v>53</v>
          </cell>
          <cell r="G80" t="str">
            <v>Mother</v>
          </cell>
          <cell r="H80" t="str">
            <v>P</v>
          </cell>
          <cell r="I80" t="str">
            <v>F</v>
          </cell>
          <cell r="J80" t="str">
            <v>07 Apr 2024</v>
          </cell>
          <cell r="K80" t="str">
            <v>06 Apr 2025</v>
          </cell>
          <cell r="L80">
            <v>300000</v>
          </cell>
          <cell r="M80">
            <v>45413</v>
          </cell>
        </row>
        <row r="81">
          <cell r="A81">
            <v>18361</v>
          </cell>
          <cell r="B81">
            <v>258765878</v>
          </cell>
          <cell r="C81">
            <v>5127753839</v>
          </cell>
          <cell r="D81" t="str">
            <v>Yashpal Katoch</v>
          </cell>
          <cell r="E81" t="str">
            <v>07 Mar 1965</v>
          </cell>
          <cell r="F81">
            <v>59</v>
          </cell>
          <cell r="G81" t="str">
            <v>Father</v>
          </cell>
          <cell r="H81" t="str">
            <v>P</v>
          </cell>
          <cell r="I81" t="str">
            <v>M</v>
          </cell>
          <cell r="J81" t="str">
            <v>07 Apr 2024</v>
          </cell>
          <cell r="K81" t="str">
            <v>06 Apr 2025</v>
          </cell>
          <cell r="L81">
            <v>300000</v>
          </cell>
          <cell r="M81">
            <v>45413</v>
          </cell>
        </row>
        <row r="82">
          <cell r="A82">
            <v>18284</v>
          </cell>
          <cell r="B82">
            <v>258765896</v>
          </cell>
          <cell r="C82">
            <v>5127753857</v>
          </cell>
          <cell r="D82" t="str">
            <v>Prince Gupta</v>
          </cell>
          <cell r="E82" t="str">
            <v>19 Mar 2002</v>
          </cell>
          <cell r="F82">
            <v>22</v>
          </cell>
          <cell r="G82" t="str">
            <v>Self</v>
          </cell>
          <cell r="H82" t="str">
            <v>S</v>
          </cell>
          <cell r="I82" t="str">
            <v>M</v>
          </cell>
          <cell r="J82" t="str">
            <v>07 Apr 2024</v>
          </cell>
          <cell r="K82" t="str">
            <v>06 Apr 2025</v>
          </cell>
          <cell r="L82">
            <v>300000</v>
          </cell>
          <cell r="M82">
            <v>45413</v>
          </cell>
          <cell r="N82">
            <v>340</v>
          </cell>
          <cell r="O82">
            <v>5676</v>
          </cell>
          <cell r="P82">
            <v>15.550684931506849</v>
          </cell>
          <cell r="Q82">
            <v>5287.232876712329</v>
          </cell>
        </row>
        <row r="83">
          <cell r="A83">
            <v>18284</v>
          </cell>
          <cell r="B83">
            <v>258765897</v>
          </cell>
          <cell r="C83">
            <v>5127753858</v>
          </cell>
          <cell r="D83" t="str">
            <v>Saroj Gupta</v>
          </cell>
          <cell r="E83" t="str">
            <v>01 Jan 1973</v>
          </cell>
          <cell r="F83">
            <v>51</v>
          </cell>
          <cell r="G83" t="str">
            <v>Mother</v>
          </cell>
          <cell r="H83" t="str">
            <v>P</v>
          </cell>
          <cell r="I83" t="str">
            <v>F</v>
          </cell>
          <cell r="J83" t="str">
            <v>07 Apr 2024</v>
          </cell>
          <cell r="K83" t="str">
            <v>06 Apr 2025</v>
          </cell>
          <cell r="L83">
            <v>300000</v>
          </cell>
          <cell r="M83">
            <v>45413</v>
          </cell>
        </row>
        <row r="84">
          <cell r="A84">
            <v>18284</v>
          </cell>
          <cell r="B84">
            <v>258765898</v>
          </cell>
          <cell r="C84">
            <v>5127753859</v>
          </cell>
          <cell r="D84" t="str">
            <v>Sunil Kumar Gupta</v>
          </cell>
          <cell r="E84" t="str">
            <v>15 Aug 1972</v>
          </cell>
          <cell r="F84">
            <v>52</v>
          </cell>
          <cell r="G84" t="str">
            <v>Father</v>
          </cell>
          <cell r="H84" t="str">
            <v>P</v>
          </cell>
          <cell r="I84" t="str">
            <v>M</v>
          </cell>
          <cell r="J84" t="str">
            <v>07 Apr 2024</v>
          </cell>
          <cell r="K84" t="str">
            <v>06 Apr 2025</v>
          </cell>
          <cell r="L84">
            <v>300000</v>
          </cell>
          <cell r="M84">
            <v>45413</v>
          </cell>
        </row>
        <row r="85">
          <cell r="A85">
            <v>18831</v>
          </cell>
          <cell r="B85">
            <v>258766005</v>
          </cell>
          <cell r="C85">
            <v>5127753966</v>
          </cell>
          <cell r="D85" t="str">
            <v>Rohit Mahadev Palkar</v>
          </cell>
          <cell r="E85" t="str">
            <v>09 Aug 1998</v>
          </cell>
          <cell r="F85">
            <v>26</v>
          </cell>
          <cell r="G85" t="str">
            <v>Self</v>
          </cell>
          <cell r="H85" t="str">
            <v>S</v>
          </cell>
          <cell r="I85" t="str">
            <v>M</v>
          </cell>
          <cell r="J85" t="str">
            <v>07 Apr 2024</v>
          </cell>
          <cell r="K85" t="str">
            <v>06 Apr 2025</v>
          </cell>
          <cell r="L85">
            <v>300000</v>
          </cell>
          <cell r="M85">
            <v>45413</v>
          </cell>
          <cell r="N85">
            <v>340</v>
          </cell>
          <cell r="O85">
            <v>5676</v>
          </cell>
          <cell r="P85">
            <v>15.550684931506849</v>
          </cell>
          <cell r="Q85">
            <v>5287.232876712329</v>
          </cell>
        </row>
        <row r="86">
          <cell r="A86">
            <v>18831</v>
          </cell>
          <cell r="B86">
            <v>258766006</v>
          </cell>
          <cell r="C86">
            <v>5127753967</v>
          </cell>
          <cell r="D86" t="str">
            <v>Rukmini Mahadev Palkar</v>
          </cell>
          <cell r="E86" t="str">
            <v>01 Jan 1977</v>
          </cell>
          <cell r="F86">
            <v>47</v>
          </cell>
          <cell r="G86" t="str">
            <v>Mother</v>
          </cell>
          <cell r="H86" t="str">
            <v>P</v>
          </cell>
          <cell r="I86" t="str">
            <v>F</v>
          </cell>
          <cell r="J86" t="str">
            <v>07 Apr 2024</v>
          </cell>
          <cell r="K86" t="str">
            <v>06 Apr 2025</v>
          </cell>
          <cell r="L86">
            <v>300000</v>
          </cell>
          <cell r="M86">
            <v>45413</v>
          </cell>
        </row>
        <row r="87">
          <cell r="A87">
            <v>18831</v>
          </cell>
          <cell r="B87">
            <v>258766007</v>
          </cell>
          <cell r="C87">
            <v>5127753968</v>
          </cell>
          <cell r="D87" t="str">
            <v>Mahadev Dattatraya Palkar</v>
          </cell>
          <cell r="E87" t="str">
            <v>01 Jan 1971</v>
          </cell>
          <cell r="F87">
            <v>53</v>
          </cell>
          <cell r="G87" t="str">
            <v>Father</v>
          </cell>
          <cell r="H87" t="str">
            <v>P</v>
          </cell>
          <cell r="I87" t="str">
            <v>M</v>
          </cell>
          <cell r="J87" t="str">
            <v>07 Apr 2024</v>
          </cell>
          <cell r="K87" t="str">
            <v>06 Apr 2025</v>
          </cell>
          <cell r="L87">
            <v>300000</v>
          </cell>
          <cell r="M87">
            <v>45413</v>
          </cell>
        </row>
        <row r="88">
          <cell r="A88">
            <v>18694</v>
          </cell>
          <cell r="B88">
            <v>258766022</v>
          </cell>
          <cell r="C88">
            <v>5127753983</v>
          </cell>
          <cell r="D88" t="str">
            <v>S Pradeep Kumar</v>
          </cell>
          <cell r="E88" t="str">
            <v>07 Aug 1984</v>
          </cell>
          <cell r="F88">
            <v>40</v>
          </cell>
          <cell r="G88" t="str">
            <v>Self</v>
          </cell>
          <cell r="H88" t="str">
            <v>S</v>
          </cell>
          <cell r="I88" t="str">
            <v>M</v>
          </cell>
          <cell r="J88" t="str">
            <v>07 Apr 2024</v>
          </cell>
          <cell r="K88" t="str">
            <v>06 Apr 2025</v>
          </cell>
          <cell r="L88">
            <v>300000</v>
          </cell>
          <cell r="M88">
            <v>45413</v>
          </cell>
          <cell r="N88">
            <v>340</v>
          </cell>
          <cell r="O88">
            <v>5676</v>
          </cell>
          <cell r="P88">
            <v>15.550684931506849</v>
          </cell>
          <cell r="Q88">
            <v>5287.232876712329</v>
          </cell>
        </row>
        <row r="89">
          <cell r="A89">
            <v>18694</v>
          </cell>
          <cell r="B89">
            <v>258766023</v>
          </cell>
          <cell r="C89">
            <v>5127753984</v>
          </cell>
          <cell r="D89" t="str">
            <v>S Jayasheela</v>
          </cell>
          <cell r="E89" t="str">
            <v>01 Jun 1957</v>
          </cell>
          <cell r="F89">
            <v>67</v>
          </cell>
          <cell r="G89" t="str">
            <v>Mother</v>
          </cell>
          <cell r="H89" t="str">
            <v>P</v>
          </cell>
          <cell r="I89" t="str">
            <v>F</v>
          </cell>
          <cell r="J89" t="str">
            <v>07 Apr 2024</v>
          </cell>
          <cell r="K89" t="str">
            <v>06 Apr 2025</v>
          </cell>
          <cell r="L89">
            <v>300000</v>
          </cell>
          <cell r="M89">
            <v>45413</v>
          </cell>
        </row>
        <row r="90">
          <cell r="A90">
            <v>18903</v>
          </cell>
          <cell r="B90">
            <v>258766028</v>
          </cell>
          <cell r="C90">
            <v>5127753989</v>
          </cell>
          <cell r="D90" t="str">
            <v>Sachin Kumar</v>
          </cell>
          <cell r="E90" t="str">
            <v>04 Jul 2000</v>
          </cell>
          <cell r="F90">
            <v>24</v>
          </cell>
          <cell r="G90" t="str">
            <v>Self</v>
          </cell>
          <cell r="H90" t="str">
            <v>S</v>
          </cell>
          <cell r="I90" t="str">
            <v>M</v>
          </cell>
          <cell r="J90" t="str">
            <v>07 Apr 2024</v>
          </cell>
          <cell r="K90" t="str">
            <v>06 Apr 2025</v>
          </cell>
          <cell r="L90">
            <v>300000</v>
          </cell>
          <cell r="M90">
            <v>45413</v>
          </cell>
          <cell r="N90">
            <v>340</v>
          </cell>
          <cell r="O90">
            <v>5676</v>
          </cell>
          <cell r="P90">
            <v>15.550684931506849</v>
          </cell>
          <cell r="Q90">
            <v>5287.232876712329</v>
          </cell>
        </row>
        <row r="91">
          <cell r="A91">
            <v>18903</v>
          </cell>
          <cell r="B91">
            <v>258766029</v>
          </cell>
          <cell r="C91">
            <v>5127753990</v>
          </cell>
          <cell r="D91" t="str">
            <v>Suman Devi</v>
          </cell>
          <cell r="E91" t="str">
            <v>19 Feb 1978</v>
          </cell>
          <cell r="F91">
            <v>46</v>
          </cell>
          <cell r="G91" t="str">
            <v>Mother</v>
          </cell>
          <cell r="H91" t="str">
            <v>P</v>
          </cell>
          <cell r="I91" t="str">
            <v>F</v>
          </cell>
          <cell r="J91" t="str">
            <v>07 Apr 2024</v>
          </cell>
          <cell r="K91" t="str">
            <v>06 Apr 2025</v>
          </cell>
          <cell r="L91">
            <v>300000</v>
          </cell>
          <cell r="M91">
            <v>45413</v>
          </cell>
        </row>
        <row r="92">
          <cell r="A92">
            <v>18903</v>
          </cell>
          <cell r="B92">
            <v>258766030</v>
          </cell>
          <cell r="C92">
            <v>5127753991</v>
          </cell>
          <cell r="D92" t="str">
            <v>Sahib Singh</v>
          </cell>
          <cell r="E92" t="str">
            <v>20 Jan 1970</v>
          </cell>
          <cell r="F92">
            <v>54</v>
          </cell>
          <cell r="G92" t="str">
            <v>Father</v>
          </cell>
          <cell r="H92" t="str">
            <v>P</v>
          </cell>
          <cell r="I92" t="str">
            <v>M</v>
          </cell>
          <cell r="J92" t="str">
            <v>07 Apr 2024</v>
          </cell>
          <cell r="K92" t="str">
            <v>06 Apr 2025</v>
          </cell>
          <cell r="L92">
            <v>300000</v>
          </cell>
          <cell r="M92">
            <v>45413</v>
          </cell>
        </row>
        <row r="93">
          <cell r="A93">
            <v>18443</v>
          </cell>
          <cell r="B93">
            <v>258766091</v>
          </cell>
          <cell r="C93">
            <v>5127754052</v>
          </cell>
          <cell r="D93" t="str">
            <v>Shashikant Arya</v>
          </cell>
          <cell r="E93" t="str">
            <v>22 Feb 1993</v>
          </cell>
          <cell r="F93">
            <v>31</v>
          </cell>
          <cell r="G93" t="str">
            <v>Self</v>
          </cell>
          <cell r="H93" t="str">
            <v>S</v>
          </cell>
          <cell r="I93" t="str">
            <v>M</v>
          </cell>
          <cell r="J93" t="str">
            <v>07 Apr 2024</v>
          </cell>
          <cell r="K93" t="str">
            <v>06 Apr 2025</v>
          </cell>
          <cell r="L93">
            <v>300000</v>
          </cell>
          <cell r="M93">
            <v>45413</v>
          </cell>
          <cell r="N93">
            <v>340</v>
          </cell>
          <cell r="O93">
            <v>3339</v>
          </cell>
          <cell r="P93">
            <v>9.1479452054794521</v>
          </cell>
          <cell r="Q93">
            <v>3110.3013698630139</v>
          </cell>
        </row>
        <row r="94">
          <cell r="A94">
            <v>18980</v>
          </cell>
          <cell r="B94">
            <v>258766128</v>
          </cell>
          <cell r="C94">
            <v>5127754089</v>
          </cell>
          <cell r="D94" t="str">
            <v>Shubham Sharad Borase</v>
          </cell>
          <cell r="E94" t="str">
            <v>25 Aug 1996</v>
          </cell>
          <cell r="F94">
            <v>28</v>
          </cell>
          <cell r="G94" t="str">
            <v>Self</v>
          </cell>
          <cell r="H94" t="str">
            <v>S</v>
          </cell>
          <cell r="I94" t="str">
            <v>M</v>
          </cell>
          <cell r="J94" t="str">
            <v>07 Apr 2024</v>
          </cell>
          <cell r="K94" t="str">
            <v>06 Apr 2025</v>
          </cell>
          <cell r="L94">
            <v>300000</v>
          </cell>
          <cell r="M94">
            <v>45413</v>
          </cell>
          <cell r="N94">
            <v>340</v>
          </cell>
          <cell r="O94">
            <v>5676</v>
          </cell>
          <cell r="P94">
            <v>15.550684931506849</v>
          </cell>
          <cell r="Q94">
            <v>5287.232876712329</v>
          </cell>
        </row>
        <row r="95">
          <cell r="A95">
            <v>18980</v>
          </cell>
          <cell r="B95">
            <v>258766129</v>
          </cell>
          <cell r="C95">
            <v>5127754090</v>
          </cell>
          <cell r="D95" t="str">
            <v>Sharad Borase</v>
          </cell>
          <cell r="E95" t="str">
            <v>10 Dec 1968</v>
          </cell>
          <cell r="F95">
            <v>55</v>
          </cell>
          <cell r="G95" t="str">
            <v>Father</v>
          </cell>
          <cell r="H95" t="str">
            <v>P</v>
          </cell>
          <cell r="I95" t="str">
            <v>M</v>
          </cell>
          <cell r="J95" t="str">
            <v>07 Apr 2024</v>
          </cell>
          <cell r="K95" t="str">
            <v>06 Apr 2025</v>
          </cell>
          <cell r="L95">
            <v>300000</v>
          </cell>
          <cell r="M95">
            <v>45413</v>
          </cell>
        </row>
        <row r="96">
          <cell r="A96">
            <v>18359</v>
          </cell>
          <cell r="B96">
            <v>258766168</v>
          </cell>
          <cell r="C96">
            <v>5127754129</v>
          </cell>
          <cell r="D96" t="str">
            <v>Suhasini Balkrishna Bhise</v>
          </cell>
          <cell r="E96" t="str">
            <v>11 Dec 1982</v>
          </cell>
          <cell r="F96">
            <v>41</v>
          </cell>
          <cell r="G96" t="str">
            <v>Self</v>
          </cell>
          <cell r="H96" t="str">
            <v>S</v>
          </cell>
          <cell r="I96" t="str">
            <v>F</v>
          </cell>
          <cell r="J96" t="str">
            <v>07 Apr 2024</v>
          </cell>
          <cell r="K96" t="str">
            <v>06 Apr 2025</v>
          </cell>
          <cell r="L96">
            <v>300000</v>
          </cell>
          <cell r="M96">
            <v>45413</v>
          </cell>
          <cell r="N96">
            <v>340</v>
          </cell>
          <cell r="O96">
            <v>5676</v>
          </cell>
          <cell r="P96">
            <v>15.550684931506849</v>
          </cell>
          <cell r="Q96">
            <v>5287.232876712329</v>
          </cell>
        </row>
        <row r="97">
          <cell r="A97">
            <v>18359</v>
          </cell>
          <cell r="B97">
            <v>258766169</v>
          </cell>
          <cell r="C97">
            <v>5127754130</v>
          </cell>
          <cell r="D97" t="str">
            <v>Rekha</v>
          </cell>
          <cell r="E97" t="str">
            <v>06 Jun 1967</v>
          </cell>
          <cell r="F97">
            <v>57</v>
          </cell>
          <cell r="G97" t="str">
            <v>Mother</v>
          </cell>
          <cell r="H97" t="str">
            <v>P</v>
          </cell>
          <cell r="I97" t="str">
            <v>F</v>
          </cell>
          <cell r="J97" t="str">
            <v>07 Apr 2024</v>
          </cell>
          <cell r="K97" t="str">
            <v>06 Apr 2025</v>
          </cell>
          <cell r="L97">
            <v>300000</v>
          </cell>
          <cell r="M97">
            <v>45413</v>
          </cell>
        </row>
        <row r="98">
          <cell r="A98">
            <v>18359</v>
          </cell>
          <cell r="B98">
            <v>258766170</v>
          </cell>
          <cell r="C98">
            <v>5127754131</v>
          </cell>
          <cell r="D98" t="str">
            <v>Balkrishna</v>
          </cell>
          <cell r="E98" t="str">
            <v>04 Jan 1958</v>
          </cell>
          <cell r="F98">
            <v>66</v>
          </cell>
          <cell r="G98" t="str">
            <v>Father</v>
          </cell>
          <cell r="H98" t="str">
            <v>P</v>
          </cell>
          <cell r="I98" t="str">
            <v>M</v>
          </cell>
          <cell r="J98" t="str">
            <v>07 Apr 2024</v>
          </cell>
          <cell r="K98" t="str">
            <v>06 Apr 2025</v>
          </cell>
          <cell r="L98">
            <v>300000</v>
          </cell>
          <cell r="M98">
            <v>45413</v>
          </cell>
        </row>
        <row r="99">
          <cell r="A99">
            <v>18279</v>
          </cell>
          <cell r="B99">
            <v>258766218</v>
          </cell>
          <cell r="C99">
            <v>5127754179</v>
          </cell>
          <cell r="D99" t="str">
            <v>Tushar Agarwal</v>
          </cell>
          <cell r="E99" t="str">
            <v>17 Sep 1997</v>
          </cell>
          <cell r="F99">
            <v>27</v>
          </cell>
          <cell r="G99" t="str">
            <v>Self</v>
          </cell>
          <cell r="H99" t="str">
            <v>S</v>
          </cell>
          <cell r="I99" t="str">
            <v>M</v>
          </cell>
          <cell r="J99" t="str">
            <v>07 Apr 2024</v>
          </cell>
          <cell r="K99" t="str">
            <v>06 Apr 2025</v>
          </cell>
          <cell r="L99">
            <v>300000</v>
          </cell>
          <cell r="M99">
            <v>45413</v>
          </cell>
          <cell r="N99">
            <v>340</v>
          </cell>
          <cell r="O99">
            <v>5676</v>
          </cell>
          <cell r="P99">
            <v>15.550684931506849</v>
          </cell>
          <cell r="Q99">
            <v>5287.232876712329</v>
          </cell>
        </row>
        <row r="100">
          <cell r="A100">
            <v>18279</v>
          </cell>
          <cell r="B100">
            <v>258766219</v>
          </cell>
          <cell r="C100">
            <v>5127754180</v>
          </cell>
          <cell r="D100" t="str">
            <v>Subhash Agarwal</v>
          </cell>
          <cell r="E100" t="str">
            <v>01 Jan 1960</v>
          </cell>
          <cell r="F100">
            <v>64</v>
          </cell>
          <cell r="G100" t="str">
            <v>Father</v>
          </cell>
          <cell r="H100" t="str">
            <v>P</v>
          </cell>
          <cell r="I100" t="str">
            <v>M</v>
          </cell>
          <cell r="J100" t="str">
            <v>07 Apr 2024</v>
          </cell>
          <cell r="K100" t="str">
            <v>06 Apr 2025</v>
          </cell>
          <cell r="L100">
            <v>300000</v>
          </cell>
          <cell r="M100">
            <v>45413</v>
          </cell>
        </row>
        <row r="101">
          <cell r="A101">
            <v>8924</v>
          </cell>
          <cell r="B101">
            <v>258766567</v>
          </cell>
          <cell r="C101">
            <v>5127754494</v>
          </cell>
          <cell r="D101" t="str">
            <v>Tara Singh Bisht</v>
          </cell>
          <cell r="E101" t="str">
            <v>15 Apr 1987</v>
          </cell>
          <cell r="F101">
            <v>37</v>
          </cell>
          <cell r="G101" t="str">
            <v>Self</v>
          </cell>
          <cell r="H101" t="str">
            <v>S</v>
          </cell>
          <cell r="I101" t="str">
            <v>M</v>
          </cell>
          <cell r="J101" t="str">
            <v>07 Apr 2024</v>
          </cell>
          <cell r="K101" t="str">
            <v>06 Apr 2025</v>
          </cell>
          <cell r="L101">
            <v>300000</v>
          </cell>
          <cell r="M101">
            <v>45413</v>
          </cell>
          <cell r="N101">
            <v>340</v>
          </cell>
          <cell r="O101">
            <v>3339</v>
          </cell>
          <cell r="P101">
            <v>9.1479452054794521</v>
          </cell>
          <cell r="Q101">
            <v>3110.3013698630139</v>
          </cell>
        </row>
      </sheetData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1"/>
  <sheetViews>
    <sheetView tabSelected="1" topLeftCell="D1" workbookViewId="0">
      <selection activeCell="F2" sqref="F2"/>
    </sheetView>
  </sheetViews>
  <sheetFormatPr defaultColWidth="9.1796875" defaultRowHeight="14.5" x14ac:dyDescent="0.35"/>
  <cols>
    <col min="1" max="1" width="17.26953125" style="1" customWidth="1"/>
    <col min="2" max="2" width="16.54296875" style="1" customWidth="1"/>
    <col min="3" max="3" width="9.1796875" style="1"/>
    <col min="4" max="4" width="18.453125" style="1" customWidth="1"/>
    <col min="5" max="5" width="15.1796875" style="1" customWidth="1"/>
    <col min="6" max="6" width="18.81640625" style="1" customWidth="1"/>
    <col min="7" max="7" width="18.1796875" style="1" customWidth="1"/>
    <col min="8" max="8" width="12.1796875" style="1" bestFit="1" customWidth="1"/>
    <col min="9" max="9" width="13.453125" style="1" customWidth="1"/>
    <col min="10" max="10" width="9.1796875" style="1"/>
    <col min="11" max="11" width="9.54296875" style="1" bestFit="1" customWidth="1"/>
    <col min="12" max="12" width="9.7265625" style="1" bestFit="1" customWidth="1"/>
    <col min="13" max="13" width="27.1796875" style="1" bestFit="1" customWidth="1"/>
    <col min="14" max="14" width="11.1796875" style="1" customWidth="1"/>
    <col min="15" max="15" width="9.1796875" style="1"/>
    <col min="16" max="16" width="9.1796875" style="1" bestFit="1" customWidth="1"/>
    <col min="17" max="17" width="17.81640625" style="1" bestFit="1" customWidth="1"/>
    <col min="18" max="16384" width="9.1796875" style="1"/>
  </cols>
  <sheetData>
    <row r="1" spans="1:1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35">
      <c r="A2" s="6" t="s">
        <v>20</v>
      </c>
      <c r="B2" s="6" t="s">
        <v>120</v>
      </c>
      <c r="C2" s="6" t="s">
        <v>123</v>
      </c>
      <c r="D2" s="2"/>
      <c r="E2" s="6">
        <v>14444</v>
      </c>
      <c r="F2" s="1">
        <v>1</v>
      </c>
      <c r="G2" s="2"/>
      <c r="H2" s="6">
        <v>300000</v>
      </c>
      <c r="I2" s="7">
        <v>45413</v>
      </c>
      <c r="L2" s="3" t="s">
        <v>17</v>
      </c>
      <c r="M2" s="3" t="s">
        <v>18</v>
      </c>
      <c r="N2" s="4">
        <f>VLOOKUP(E2,'[1]Deletion -Self with P'!$A$1:$Q$101,17,0)</f>
        <v>5287.232876712329</v>
      </c>
      <c r="O2" s="6">
        <v>26</v>
      </c>
      <c r="P2" s="1">
        <v>0</v>
      </c>
      <c r="Q2" s="5">
        <f>N2</f>
        <v>5287.232876712329</v>
      </c>
    </row>
    <row r="3" spans="1:17" x14ac:dyDescent="0.35">
      <c r="A3" s="6" t="s">
        <v>21</v>
      </c>
      <c r="B3" s="6" t="s">
        <v>121</v>
      </c>
      <c r="C3" s="6" t="s">
        <v>124</v>
      </c>
      <c r="D3" s="2"/>
      <c r="E3" s="6">
        <v>14444</v>
      </c>
      <c r="F3" s="1">
        <v>2</v>
      </c>
      <c r="G3" s="2"/>
      <c r="H3" s="6">
        <v>300000</v>
      </c>
      <c r="I3" s="7">
        <v>45413</v>
      </c>
      <c r="L3" s="3" t="s">
        <v>17</v>
      </c>
      <c r="M3" s="3" t="s">
        <v>18</v>
      </c>
      <c r="N3" s="3"/>
      <c r="O3" s="6">
        <v>49</v>
      </c>
    </row>
    <row r="4" spans="1:17" x14ac:dyDescent="0.35">
      <c r="A4" s="6" t="s">
        <v>22</v>
      </c>
      <c r="B4" s="6" t="s">
        <v>122</v>
      </c>
      <c r="C4" s="6" t="s">
        <v>123</v>
      </c>
      <c r="E4" s="6">
        <v>14444</v>
      </c>
      <c r="F4" s="1">
        <v>3</v>
      </c>
      <c r="H4" s="6">
        <v>300000</v>
      </c>
      <c r="I4" s="7">
        <v>45413</v>
      </c>
      <c r="L4" s="3" t="s">
        <v>17</v>
      </c>
      <c r="M4" s="3" t="s">
        <v>18</v>
      </c>
      <c r="O4" s="6">
        <v>54</v>
      </c>
    </row>
    <row r="5" spans="1:17" x14ac:dyDescent="0.35">
      <c r="A5" s="6" t="s">
        <v>23</v>
      </c>
      <c r="B5" s="6" t="s">
        <v>120</v>
      </c>
      <c r="C5" s="6" t="s">
        <v>123</v>
      </c>
      <c r="E5" s="6">
        <v>14360</v>
      </c>
      <c r="F5" s="1">
        <v>1</v>
      </c>
      <c r="H5" s="6">
        <v>300000</v>
      </c>
      <c r="I5" s="7">
        <v>45413</v>
      </c>
      <c r="L5" s="3" t="s">
        <v>17</v>
      </c>
      <c r="M5" s="3" t="s">
        <v>18</v>
      </c>
      <c r="N5" s="4">
        <f>VLOOKUP(E5,'[1]Deletion -Self with P'!$A$1:$Q$101,17,0)</f>
        <v>5287.232876712329</v>
      </c>
      <c r="O5" s="6">
        <v>23</v>
      </c>
      <c r="P5" s="1">
        <v>0</v>
      </c>
      <c r="Q5" s="5">
        <f>N5</f>
        <v>5287.232876712329</v>
      </c>
    </row>
    <row r="6" spans="1:17" x14ac:dyDescent="0.35">
      <c r="A6" s="6" t="s">
        <v>24</v>
      </c>
      <c r="B6" s="6" t="s">
        <v>121</v>
      </c>
      <c r="C6" s="6" t="s">
        <v>124</v>
      </c>
      <c r="E6" s="6">
        <v>14360</v>
      </c>
      <c r="F6" s="1">
        <v>2</v>
      </c>
      <c r="H6" s="6">
        <v>300000</v>
      </c>
      <c r="I6" s="7">
        <v>45413</v>
      </c>
      <c r="L6" s="3" t="s">
        <v>17</v>
      </c>
      <c r="M6" s="3" t="s">
        <v>18</v>
      </c>
      <c r="O6" s="6">
        <v>48</v>
      </c>
    </row>
    <row r="7" spans="1:17" x14ac:dyDescent="0.35">
      <c r="A7" s="6" t="s">
        <v>25</v>
      </c>
      <c r="B7" s="6" t="s">
        <v>122</v>
      </c>
      <c r="C7" s="6" t="s">
        <v>123</v>
      </c>
      <c r="E7" s="6">
        <v>14360</v>
      </c>
      <c r="F7" s="1">
        <v>3</v>
      </c>
      <c r="H7" s="6">
        <v>300000</v>
      </c>
      <c r="I7" s="7">
        <v>45413</v>
      </c>
      <c r="L7" s="3" t="s">
        <v>17</v>
      </c>
      <c r="M7" s="3" t="s">
        <v>18</v>
      </c>
      <c r="O7" s="6">
        <v>53</v>
      </c>
    </row>
    <row r="8" spans="1:17" x14ac:dyDescent="0.35">
      <c r="A8" s="6" t="s">
        <v>26</v>
      </c>
      <c r="B8" s="6" t="s">
        <v>120</v>
      </c>
      <c r="C8" s="6" t="s">
        <v>123</v>
      </c>
      <c r="E8" s="6">
        <v>16128</v>
      </c>
      <c r="F8" s="1">
        <v>1</v>
      </c>
      <c r="H8" s="6">
        <v>300000</v>
      </c>
      <c r="I8" s="7">
        <v>45413</v>
      </c>
      <c r="L8" s="3" t="s">
        <v>17</v>
      </c>
      <c r="M8" s="3" t="s">
        <v>18</v>
      </c>
      <c r="N8" s="4">
        <f>VLOOKUP(E8,'[1]Deletion -Self with P'!$A$1:$Q$101,17,0)</f>
        <v>5287.232876712329</v>
      </c>
      <c r="O8" s="6">
        <v>25</v>
      </c>
      <c r="P8" s="1">
        <v>0</v>
      </c>
      <c r="Q8" s="5">
        <f>N8</f>
        <v>5287.232876712329</v>
      </c>
    </row>
    <row r="9" spans="1:17" x14ac:dyDescent="0.35">
      <c r="A9" s="6" t="s">
        <v>27</v>
      </c>
      <c r="B9" s="6" t="s">
        <v>121</v>
      </c>
      <c r="C9" s="6" t="s">
        <v>124</v>
      </c>
      <c r="E9" s="6">
        <v>16128</v>
      </c>
      <c r="F9" s="1">
        <v>2</v>
      </c>
      <c r="H9" s="6">
        <v>300000</v>
      </c>
      <c r="I9" s="7">
        <v>45413</v>
      </c>
      <c r="L9" s="3" t="s">
        <v>17</v>
      </c>
      <c r="M9" s="3" t="s">
        <v>18</v>
      </c>
      <c r="O9" s="6">
        <v>55</v>
      </c>
    </row>
    <row r="10" spans="1:17" x14ac:dyDescent="0.35">
      <c r="A10" s="6" t="s">
        <v>28</v>
      </c>
      <c r="B10" s="6" t="s">
        <v>122</v>
      </c>
      <c r="C10" s="6" t="s">
        <v>123</v>
      </c>
      <c r="E10" s="6">
        <v>16128</v>
      </c>
      <c r="F10" s="1">
        <v>3</v>
      </c>
      <c r="H10" s="6">
        <v>300000</v>
      </c>
      <c r="I10" s="7">
        <v>45413</v>
      </c>
      <c r="L10" s="3" t="s">
        <v>17</v>
      </c>
      <c r="M10" s="3" t="s">
        <v>18</v>
      </c>
      <c r="O10" s="6">
        <v>55</v>
      </c>
    </row>
    <row r="11" spans="1:17" x14ac:dyDescent="0.35">
      <c r="A11" s="6" t="s">
        <v>29</v>
      </c>
      <c r="B11" s="6" t="s">
        <v>120</v>
      </c>
      <c r="C11" s="6" t="s">
        <v>123</v>
      </c>
      <c r="E11" s="6">
        <v>15759</v>
      </c>
      <c r="F11" s="1">
        <v>1</v>
      </c>
      <c r="H11" s="6">
        <v>300000</v>
      </c>
      <c r="I11" s="7">
        <v>45413</v>
      </c>
      <c r="L11" s="3" t="s">
        <v>17</v>
      </c>
      <c r="M11" s="3" t="s">
        <v>18</v>
      </c>
      <c r="N11" s="4">
        <f>VLOOKUP(E11,'[1]Deletion -Self with P'!$A$1:$Q$101,17,0)</f>
        <v>5287.232876712329</v>
      </c>
      <c r="O11" s="6">
        <v>39</v>
      </c>
      <c r="P11" s="1">
        <v>0</v>
      </c>
      <c r="Q11" s="5">
        <f>N11</f>
        <v>5287.232876712329</v>
      </c>
    </row>
    <row r="12" spans="1:17" x14ac:dyDescent="0.35">
      <c r="A12" s="6" t="s">
        <v>30</v>
      </c>
      <c r="B12" s="6" t="s">
        <v>122</v>
      </c>
      <c r="C12" s="6" t="s">
        <v>123</v>
      </c>
      <c r="E12" s="6">
        <v>15759</v>
      </c>
      <c r="F12" s="1">
        <v>2</v>
      </c>
      <c r="H12" s="6">
        <v>300000</v>
      </c>
      <c r="I12" s="7">
        <v>45413</v>
      </c>
      <c r="L12" s="3" t="s">
        <v>17</v>
      </c>
      <c r="M12" s="3" t="s">
        <v>18</v>
      </c>
      <c r="O12" s="6">
        <v>75</v>
      </c>
    </row>
    <row r="13" spans="1:17" x14ac:dyDescent="0.35">
      <c r="A13" s="6" t="s">
        <v>31</v>
      </c>
      <c r="B13" s="6" t="s">
        <v>120</v>
      </c>
      <c r="C13" s="6" t="s">
        <v>123</v>
      </c>
      <c r="E13" s="6">
        <v>15821</v>
      </c>
      <c r="F13" s="1">
        <v>1</v>
      </c>
      <c r="H13" s="6">
        <v>300000</v>
      </c>
      <c r="I13" s="7">
        <v>45413</v>
      </c>
      <c r="L13" s="3" t="s">
        <v>17</v>
      </c>
      <c r="M13" s="3" t="s">
        <v>18</v>
      </c>
      <c r="N13" s="4">
        <f>VLOOKUP(E13,'[1]Deletion -Self with P'!$A$1:$Q$101,17,0)</f>
        <v>5287.232876712329</v>
      </c>
      <c r="O13" s="6">
        <v>29</v>
      </c>
      <c r="P13" s="1">
        <v>0</v>
      </c>
      <c r="Q13" s="5">
        <f>N13</f>
        <v>5287.232876712329</v>
      </c>
    </row>
    <row r="14" spans="1:17" x14ac:dyDescent="0.35">
      <c r="A14" s="6" t="s">
        <v>32</v>
      </c>
      <c r="B14" s="6" t="s">
        <v>121</v>
      </c>
      <c r="C14" s="6" t="s">
        <v>124</v>
      </c>
      <c r="E14" s="6">
        <v>15821</v>
      </c>
      <c r="F14" s="1">
        <v>2</v>
      </c>
      <c r="H14" s="6">
        <v>300000</v>
      </c>
      <c r="I14" s="7">
        <v>45413</v>
      </c>
      <c r="L14" s="3" t="s">
        <v>17</v>
      </c>
      <c r="M14" s="3" t="s">
        <v>18</v>
      </c>
      <c r="O14" s="6">
        <v>44</v>
      </c>
    </row>
    <row r="15" spans="1:17" x14ac:dyDescent="0.35">
      <c r="A15" s="6" t="s">
        <v>33</v>
      </c>
      <c r="B15" s="6" t="s">
        <v>122</v>
      </c>
      <c r="C15" s="6" t="s">
        <v>123</v>
      </c>
      <c r="E15" s="6">
        <v>15821</v>
      </c>
      <c r="F15" s="1">
        <v>3</v>
      </c>
      <c r="H15" s="6">
        <v>300000</v>
      </c>
      <c r="I15" s="7">
        <v>45413</v>
      </c>
      <c r="L15" s="3" t="s">
        <v>17</v>
      </c>
      <c r="M15" s="3" t="s">
        <v>18</v>
      </c>
      <c r="O15" s="6">
        <v>49</v>
      </c>
    </row>
    <row r="16" spans="1:17" x14ac:dyDescent="0.35">
      <c r="A16" s="6" t="s">
        <v>34</v>
      </c>
      <c r="B16" s="6" t="s">
        <v>120</v>
      </c>
      <c r="C16" s="6" t="s">
        <v>123</v>
      </c>
      <c r="E16" s="6">
        <v>16431</v>
      </c>
      <c r="F16" s="1">
        <v>1</v>
      </c>
      <c r="H16" s="6">
        <v>300000</v>
      </c>
      <c r="I16" s="7">
        <v>45413</v>
      </c>
      <c r="L16" s="3" t="s">
        <v>17</v>
      </c>
      <c r="M16" s="3" t="s">
        <v>18</v>
      </c>
      <c r="N16" s="4">
        <f>VLOOKUP(E16,'[1]Deletion -Self with P'!$A$1:$Q$101,17,0)</f>
        <v>5287.232876712329</v>
      </c>
      <c r="O16" s="6">
        <v>31</v>
      </c>
      <c r="P16" s="1">
        <v>0</v>
      </c>
      <c r="Q16" s="5">
        <f>N16</f>
        <v>5287.232876712329</v>
      </c>
    </row>
    <row r="17" spans="1:17" x14ac:dyDescent="0.35">
      <c r="A17" s="6" t="s">
        <v>35</v>
      </c>
      <c r="B17" s="6" t="s">
        <v>121</v>
      </c>
      <c r="C17" s="6" t="s">
        <v>124</v>
      </c>
      <c r="E17" s="6">
        <v>16431</v>
      </c>
      <c r="F17" s="1">
        <v>2</v>
      </c>
      <c r="H17" s="6">
        <v>300000</v>
      </c>
      <c r="I17" s="7">
        <v>45413</v>
      </c>
      <c r="L17" s="3" t="s">
        <v>17</v>
      </c>
      <c r="M17" s="3" t="s">
        <v>18</v>
      </c>
      <c r="O17" s="6">
        <v>50</v>
      </c>
    </row>
    <row r="18" spans="1:17" x14ac:dyDescent="0.35">
      <c r="A18" s="6" t="s">
        <v>36</v>
      </c>
      <c r="B18" s="6" t="s">
        <v>122</v>
      </c>
      <c r="C18" s="6" t="s">
        <v>123</v>
      </c>
      <c r="E18" s="6">
        <v>16431</v>
      </c>
      <c r="F18" s="1">
        <v>3</v>
      </c>
      <c r="H18" s="6">
        <v>300000</v>
      </c>
      <c r="I18" s="7">
        <v>45413</v>
      </c>
      <c r="L18" s="3" t="s">
        <v>17</v>
      </c>
      <c r="M18" s="3" t="s">
        <v>18</v>
      </c>
      <c r="O18" s="6">
        <v>68</v>
      </c>
    </row>
    <row r="19" spans="1:17" x14ac:dyDescent="0.35">
      <c r="A19" s="6" t="s">
        <v>37</v>
      </c>
      <c r="B19" s="6" t="s">
        <v>120</v>
      </c>
      <c r="C19" s="6" t="s">
        <v>123</v>
      </c>
      <c r="E19" s="6">
        <v>13513</v>
      </c>
      <c r="F19" s="1">
        <v>1</v>
      </c>
      <c r="H19" s="6">
        <v>300000</v>
      </c>
      <c r="I19" s="7">
        <v>45413</v>
      </c>
      <c r="L19" s="3" t="s">
        <v>17</v>
      </c>
      <c r="M19" s="3" t="s">
        <v>18</v>
      </c>
      <c r="N19" s="4">
        <f>VLOOKUP(E19,'[1]Deletion -Self with P'!$A$1:$Q$101,17,0)</f>
        <v>3110.3013698630139</v>
      </c>
      <c r="O19" s="6">
        <v>32</v>
      </c>
      <c r="P19" s="1">
        <v>0</v>
      </c>
      <c r="Q19" s="5">
        <f t="shared" ref="Q19:Q21" si="0">N19</f>
        <v>3110.3013698630139</v>
      </c>
    </row>
    <row r="20" spans="1:17" x14ac:dyDescent="0.35">
      <c r="A20" s="6" t="s">
        <v>38</v>
      </c>
      <c r="B20" s="6" t="s">
        <v>120</v>
      </c>
      <c r="C20" s="6" t="s">
        <v>124</v>
      </c>
      <c r="E20" s="6">
        <v>14278</v>
      </c>
      <c r="F20" s="1">
        <v>1</v>
      </c>
      <c r="H20" s="6">
        <v>300000</v>
      </c>
      <c r="I20" s="7">
        <v>45413</v>
      </c>
      <c r="L20" s="3" t="s">
        <v>17</v>
      </c>
      <c r="M20" s="3" t="s">
        <v>18</v>
      </c>
      <c r="N20" s="4">
        <f>VLOOKUP(E20,'[1]Deletion -Self with P'!$A$1:$Q$101,17,0)</f>
        <v>3110.3013698630139</v>
      </c>
      <c r="O20" s="6">
        <v>25</v>
      </c>
      <c r="P20" s="1">
        <v>0</v>
      </c>
      <c r="Q20" s="5">
        <f t="shared" si="0"/>
        <v>3110.3013698630139</v>
      </c>
    </row>
    <row r="21" spans="1:17" x14ac:dyDescent="0.35">
      <c r="A21" s="6" t="s">
        <v>39</v>
      </c>
      <c r="B21" s="6" t="s">
        <v>120</v>
      </c>
      <c r="C21" s="6" t="s">
        <v>123</v>
      </c>
      <c r="E21" s="6">
        <v>15726</v>
      </c>
      <c r="F21" s="1">
        <v>1</v>
      </c>
      <c r="H21" s="6">
        <v>300000</v>
      </c>
      <c r="I21" s="7">
        <v>45413</v>
      </c>
      <c r="L21" s="3" t="s">
        <v>17</v>
      </c>
      <c r="M21" s="3" t="s">
        <v>18</v>
      </c>
      <c r="N21" s="4">
        <f>VLOOKUP(E21,'[1]Deletion -Self with P'!$A$1:$Q$101,17,0)</f>
        <v>5287.232876712329</v>
      </c>
      <c r="O21" s="6">
        <v>30</v>
      </c>
      <c r="P21" s="1">
        <v>0</v>
      </c>
      <c r="Q21" s="5">
        <f t="shared" si="0"/>
        <v>5287.232876712329</v>
      </c>
    </row>
    <row r="22" spans="1:17" x14ac:dyDescent="0.35">
      <c r="A22" s="6" t="s">
        <v>40</v>
      </c>
      <c r="B22" s="6" t="s">
        <v>121</v>
      </c>
      <c r="C22" s="6" t="s">
        <v>124</v>
      </c>
      <c r="E22" s="6">
        <v>15726</v>
      </c>
      <c r="F22" s="1">
        <v>2</v>
      </c>
      <c r="H22" s="6">
        <v>300000</v>
      </c>
      <c r="I22" s="7">
        <v>45413</v>
      </c>
      <c r="L22" s="3" t="s">
        <v>17</v>
      </c>
      <c r="M22" s="3" t="s">
        <v>18</v>
      </c>
      <c r="O22" s="6">
        <v>58</v>
      </c>
    </row>
    <row r="23" spans="1:17" x14ac:dyDescent="0.35">
      <c r="A23" s="6" t="s">
        <v>41</v>
      </c>
      <c r="B23" s="6" t="s">
        <v>120</v>
      </c>
      <c r="C23" s="6" t="s">
        <v>124</v>
      </c>
      <c r="E23" s="6">
        <v>14355</v>
      </c>
      <c r="F23" s="1">
        <v>1</v>
      </c>
      <c r="H23" s="6">
        <v>300000</v>
      </c>
      <c r="I23" s="7">
        <v>45413</v>
      </c>
      <c r="L23" s="3" t="s">
        <v>17</v>
      </c>
      <c r="M23" s="3" t="s">
        <v>18</v>
      </c>
      <c r="N23" s="4">
        <f>VLOOKUP(E23,'[1]Deletion -Self with P'!$A$1:$Q$101,17,0)</f>
        <v>5287.232876712329</v>
      </c>
      <c r="O23" s="6">
        <v>25</v>
      </c>
      <c r="P23" s="1">
        <v>0</v>
      </c>
      <c r="Q23" s="5">
        <f>N23</f>
        <v>5287.232876712329</v>
      </c>
    </row>
    <row r="24" spans="1:17" x14ac:dyDescent="0.35">
      <c r="A24" s="6" t="s">
        <v>42</v>
      </c>
      <c r="B24" s="6" t="s">
        <v>122</v>
      </c>
      <c r="C24" s="6" t="s">
        <v>123</v>
      </c>
      <c r="E24" s="6">
        <v>14355</v>
      </c>
      <c r="F24" s="1">
        <v>2</v>
      </c>
      <c r="H24" s="6">
        <v>300000</v>
      </c>
      <c r="I24" s="7">
        <v>45413</v>
      </c>
      <c r="L24" s="3" t="s">
        <v>17</v>
      </c>
      <c r="M24" s="3" t="s">
        <v>18</v>
      </c>
      <c r="O24" s="6">
        <v>50</v>
      </c>
    </row>
    <row r="25" spans="1:17" x14ac:dyDescent="0.35">
      <c r="A25" s="6" t="s">
        <v>43</v>
      </c>
      <c r="B25" s="6" t="s">
        <v>120</v>
      </c>
      <c r="C25" s="6" t="s">
        <v>124</v>
      </c>
      <c r="E25" s="6">
        <v>13706</v>
      </c>
      <c r="F25" s="1">
        <v>1</v>
      </c>
      <c r="H25" s="6">
        <v>300000</v>
      </c>
      <c r="I25" s="7">
        <v>45413</v>
      </c>
      <c r="L25" s="3" t="s">
        <v>17</v>
      </c>
      <c r="M25" s="3" t="s">
        <v>18</v>
      </c>
      <c r="N25" s="4">
        <f>VLOOKUP(E25,'[1]Deletion -Self with P'!$A$1:$Q$101,17,0)</f>
        <v>5287.232876712329</v>
      </c>
      <c r="O25" s="6">
        <v>37</v>
      </c>
      <c r="P25" s="1">
        <v>0</v>
      </c>
      <c r="Q25" s="5">
        <f>N25</f>
        <v>5287.232876712329</v>
      </c>
    </row>
    <row r="26" spans="1:17" x14ac:dyDescent="0.35">
      <c r="A26" s="6" t="s">
        <v>44</v>
      </c>
      <c r="B26" s="6" t="s">
        <v>121</v>
      </c>
      <c r="C26" s="6" t="s">
        <v>124</v>
      </c>
      <c r="E26" s="6">
        <v>13706</v>
      </c>
      <c r="F26" s="1">
        <v>2</v>
      </c>
      <c r="H26" s="6">
        <v>300000</v>
      </c>
      <c r="I26" s="7">
        <v>45413</v>
      </c>
      <c r="L26" s="3" t="s">
        <v>17</v>
      </c>
      <c r="M26" s="3" t="s">
        <v>18</v>
      </c>
      <c r="O26" s="6">
        <v>56</v>
      </c>
    </row>
    <row r="27" spans="1:17" x14ac:dyDescent="0.35">
      <c r="A27" s="6" t="s">
        <v>45</v>
      </c>
      <c r="B27" s="6" t="s">
        <v>122</v>
      </c>
      <c r="C27" s="6" t="s">
        <v>123</v>
      </c>
      <c r="E27" s="6">
        <v>13706</v>
      </c>
      <c r="F27" s="1">
        <v>3</v>
      </c>
      <c r="H27" s="6">
        <v>300000</v>
      </c>
      <c r="I27" s="7">
        <v>45413</v>
      </c>
      <c r="L27" s="3" t="s">
        <v>17</v>
      </c>
      <c r="M27" s="3" t="s">
        <v>18</v>
      </c>
      <c r="O27" s="6">
        <v>57</v>
      </c>
    </row>
    <row r="28" spans="1:17" x14ac:dyDescent="0.35">
      <c r="A28" s="6" t="s">
        <v>46</v>
      </c>
      <c r="B28" s="6" t="s">
        <v>120</v>
      </c>
      <c r="C28" s="6" t="s">
        <v>124</v>
      </c>
      <c r="E28" s="6">
        <v>16390</v>
      </c>
      <c r="F28" s="1">
        <v>1</v>
      </c>
      <c r="H28" s="6">
        <v>300000</v>
      </c>
      <c r="I28" s="7">
        <v>45413</v>
      </c>
      <c r="L28" s="3" t="s">
        <v>17</v>
      </c>
      <c r="M28" s="3" t="s">
        <v>18</v>
      </c>
      <c r="N28" s="4">
        <f>VLOOKUP(E28,'[1]Deletion -Self with P'!$A$1:$Q$101,17,0)</f>
        <v>5287.232876712329</v>
      </c>
      <c r="O28" s="6">
        <v>32</v>
      </c>
      <c r="P28" s="1">
        <v>0</v>
      </c>
      <c r="Q28" s="5">
        <f>N28</f>
        <v>5287.232876712329</v>
      </c>
    </row>
    <row r="29" spans="1:17" x14ac:dyDescent="0.35">
      <c r="A29" s="6" t="s">
        <v>47</v>
      </c>
      <c r="B29" s="6" t="s">
        <v>122</v>
      </c>
      <c r="C29" s="6" t="s">
        <v>123</v>
      </c>
      <c r="E29" s="6">
        <v>16390</v>
      </c>
      <c r="F29" s="1">
        <v>2</v>
      </c>
      <c r="H29" s="6">
        <v>300000</v>
      </c>
      <c r="I29" s="7">
        <v>45413</v>
      </c>
      <c r="L29" s="3" t="s">
        <v>17</v>
      </c>
      <c r="M29" s="3" t="s">
        <v>18</v>
      </c>
      <c r="O29" s="6">
        <v>66</v>
      </c>
    </row>
    <row r="30" spans="1:17" x14ac:dyDescent="0.35">
      <c r="A30" s="6" t="s">
        <v>48</v>
      </c>
      <c r="B30" s="6" t="s">
        <v>120</v>
      </c>
      <c r="C30" s="6" t="s">
        <v>124</v>
      </c>
      <c r="E30" s="6">
        <v>12856</v>
      </c>
      <c r="F30" s="1">
        <v>1</v>
      </c>
      <c r="H30" s="6">
        <v>300000</v>
      </c>
      <c r="I30" s="7">
        <v>45413</v>
      </c>
      <c r="L30" s="3" t="s">
        <v>17</v>
      </c>
      <c r="M30" s="3" t="s">
        <v>18</v>
      </c>
      <c r="N30" s="4">
        <f>VLOOKUP(E30,'[1]Deletion -Self with P'!$A$1:$Q$101,17,0)</f>
        <v>5287.232876712329</v>
      </c>
      <c r="O30" s="6">
        <v>27</v>
      </c>
      <c r="P30" s="1">
        <v>0</v>
      </c>
      <c r="Q30" s="5">
        <f>N30</f>
        <v>5287.232876712329</v>
      </c>
    </row>
    <row r="31" spans="1:17" x14ac:dyDescent="0.35">
      <c r="A31" s="6" t="s">
        <v>49</v>
      </c>
      <c r="B31" s="6" t="s">
        <v>121</v>
      </c>
      <c r="C31" s="6" t="s">
        <v>124</v>
      </c>
      <c r="E31" s="6">
        <v>12856</v>
      </c>
      <c r="F31" s="1">
        <v>2</v>
      </c>
      <c r="H31" s="6">
        <v>300000</v>
      </c>
      <c r="I31" s="7">
        <v>45413</v>
      </c>
      <c r="L31" s="3" t="s">
        <v>17</v>
      </c>
      <c r="M31" s="3" t="s">
        <v>18</v>
      </c>
      <c r="O31" s="6">
        <v>47</v>
      </c>
    </row>
    <row r="32" spans="1:17" x14ac:dyDescent="0.35">
      <c r="A32" s="6" t="s">
        <v>50</v>
      </c>
      <c r="B32" s="6" t="s">
        <v>122</v>
      </c>
      <c r="C32" s="6" t="s">
        <v>123</v>
      </c>
      <c r="E32" s="6">
        <v>12856</v>
      </c>
      <c r="F32" s="1">
        <v>3</v>
      </c>
      <c r="H32" s="6">
        <v>300000</v>
      </c>
      <c r="I32" s="7">
        <v>45413</v>
      </c>
      <c r="L32" s="3" t="s">
        <v>17</v>
      </c>
      <c r="M32" s="3" t="s">
        <v>18</v>
      </c>
      <c r="O32" s="6">
        <v>57</v>
      </c>
    </row>
    <row r="33" spans="1:17" x14ac:dyDescent="0.35">
      <c r="A33" s="6" t="s">
        <v>51</v>
      </c>
      <c r="B33" s="6" t="s">
        <v>120</v>
      </c>
      <c r="C33" s="6" t="s">
        <v>124</v>
      </c>
      <c r="E33" s="6">
        <v>15404</v>
      </c>
      <c r="F33" s="1">
        <v>1</v>
      </c>
      <c r="H33" s="6">
        <v>300000</v>
      </c>
      <c r="I33" s="7">
        <v>45413</v>
      </c>
      <c r="L33" s="3" t="s">
        <v>17</v>
      </c>
      <c r="M33" s="3" t="s">
        <v>18</v>
      </c>
      <c r="N33" s="4">
        <f>VLOOKUP(E33,'[1]Deletion -Self with P'!$A$1:$Q$101,17,0)</f>
        <v>5287.232876712329</v>
      </c>
      <c r="O33" s="6">
        <v>34</v>
      </c>
      <c r="P33" s="1">
        <v>0</v>
      </c>
      <c r="Q33" s="5">
        <f>N33</f>
        <v>5287.232876712329</v>
      </c>
    </row>
    <row r="34" spans="1:17" x14ac:dyDescent="0.35">
      <c r="A34" s="6" t="s">
        <v>52</v>
      </c>
      <c r="B34" s="6" t="s">
        <v>121</v>
      </c>
      <c r="C34" s="6" t="s">
        <v>124</v>
      </c>
      <c r="E34" s="6">
        <v>15404</v>
      </c>
      <c r="F34" s="1">
        <v>2</v>
      </c>
      <c r="H34" s="6">
        <v>300000</v>
      </c>
      <c r="I34" s="7">
        <v>45413</v>
      </c>
      <c r="L34" s="3" t="s">
        <v>17</v>
      </c>
      <c r="M34" s="3" t="s">
        <v>18</v>
      </c>
      <c r="O34" s="6">
        <v>58</v>
      </c>
    </row>
    <row r="35" spans="1:17" x14ac:dyDescent="0.35">
      <c r="A35" s="6" t="s">
        <v>53</v>
      </c>
      <c r="B35" s="6" t="s">
        <v>122</v>
      </c>
      <c r="C35" s="6" t="s">
        <v>123</v>
      </c>
      <c r="E35" s="6">
        <v>15404</v>
      </c>
      <c r="F35" s="1">
        <v>3</v>
      </c>
      <c r="H35" s="6">
        <v>300000</v>
      </c>
      <c r="I35" s="7">
        <v>45413</v>
      </c>
      <c r="L35" s="3" t="s">
        <v>17</v>
      </c>
      <c r="M35" s="3" t="s">
        <v>18</v>
      </c>
      <c r="O35" s="6">
        <v>65</v>
      </c>
    </row>
    <row r="36" spans="1:17" x14ac:dyDescent="0.35">
      <c r="A36" s="6" t="s">
        <v>54</v>
      </c>
      <c r="B36" s="6" t="s">
        <v>120</v>
      </c>
      <c r="C36" s="6" t="s">
        <v>123</v>
      </c>
      <c r="E36" s="6">
        <v>17457</v>
      </c>
      <c r="F36" s="1">
        <v>1</v>
      </c>
      <c r="H36" s="6">
        <v>300000</v>
      </c>
      <c r="I36" s="7">
        <v>45413</v>
      </c>
      <c r="L36" s="3" t="s">
        <v>17</v>
      </c>
      <c r="M36" s="3" t="s">
        <v>18</v>
      </c>
      <c r="N36" s="4">
        <f>VLOOKUP(E36,'[1]Deletion -Self with P'!$A$1:$Q$101,17,0)</f>
        <v>5287.232876712329</v>
      </c>
      <c r="O36" s="6">
        <v>28</v>
      </c>
      <c r="P36" s="1">
        <v>0</v>
      </c>
      <c r="Q36" s="5">
        <f>N36</f>
        <v>5287.232876712329</v>
      </c>
    </row>
    <row r="37" spans="1:17" x14ac:dyDescent="0.35">
      <c r="A37" s="6" t="s">
        <v>55</v>
      </c>
      <c r="B37" s="6" t="s">
        <v>121</v>
      </c>
      <c r="C37" s="6" t="s">
        <v>124</v>
      </c>
      <c r="E37" s="6">
        <v>17457</v>
      </c>
      <c r="F37" s="1">
        <v>2</v>
      </c>
      <c r="H37" s="6">
        <v>300000</v>
      </c>
      <c r="I37" s="7">
        <v>45413</v>
      </c>
      <c r="L37" s="3" t="s">
        <v>17</v>
      </c>
      <c r="M37" s="3" t="s">
        <v>18</v>
      </c>
      <c r="O37" s="6">
        <v>57</v>
      </c>
    </row>
    <row r="38" spans="1:17" x14ac:dyDescent="0.35">
      <c r="A38" s="6" t="s">
        <v>56</v>
      </c>
      <c r="B38" s="6" t="s">
        <v>122</v>
      </c>
      <c r="C38" s="6" t="s">
        <v>123</v>
      </c>
      <c r="E38" s="6">
        <v>17457</v>
      </c>
      <c r="F38" s="1">
        <v>3</v>
      </c>
      <c r="H38" s="6">
        <v>300000</v>
      </c>
      <c r="I38" s="7">
        <v>45413</v>
      </c>
      <c r="L38" s="3" t="s">
        <v>17</v>
      </c>
      <c r="M38" s="3" t="s">
        <v>18</v>
      </c>
      <c r="O38" s="6">
        <v>60</v>
      </c>
    </row>
    <row r="39" spans="1:17" x14ac:dyDescent="0.35">
      <c r="A39" s="6" t="s">
        <v>57</v>
      </c>
      <c r="B39" s="6" t="s">
        <v>120</v>
      </c>
      <c r="C39" s="6" t="s">
        <v>124</v>
      </c>
      <c r="E39" s="6">
        <v>17105</v>
      </c>
      <c r="F39" s="1">
        <v>1</v>
      </c>
      <c r="H39" s="6">
        <v>300000</v>
      </c>
      <c r="I39" s="7">
        <v>45413</v>
      </c>
      <c r="L39" s="3" t="s">
        <v>17</v>
      </c>
      <c r="M39" s="3" t="s">
        <v>18</v>
      </c>
      <c r="N39" s="4">
        <f>VLOOKUP(E39,'[1]Deletion -Self with P'!$A$1:$Q$101,17,0)</f>
        <v>5287.232876712329</v>
      </c>
      <c r="O39" s="6">
        <v>24</v>
      </c>
      <c r="P39" s="1">
        <v>0</v>
      </c>
      <c r="Q39" s="5">
        <f>N39</f>
        <v>5287.232876712329</v>
      </c>
    </row>
    <row r="40" spans="1:17" x14ac:dyDescent="0.35">
      <c r="A40" s="6" t="s">
        <v>58</v>
      </c>
      <c r="B40" s="6" t="s">
        <v>121</v>
      </c>
      <c r="C40" s="6" t="s">
        <v>124</v>
      </c>
      <c r="E40" s="6">
        <v>17105</v>
      </c>
      <c r="F40" s="1">
        <v>2</v>
      </c>
      <c r="H40" s="6">
        <v>300000</v>
      </c>
      <c r="I40" s="7">
        <v>45413</v>
      </c>
      <c r="L40" s="3" t="s">
        <v>17</v>
      </c>
      <c r="M40" s="3" t="s">
        <v>18</v>
      </c>
      <c r="O40" s="6">
        <v>45</v>
      </c>
    </row>
    <row r="41" spans="1:17" x14ac:dyDescent="0.35">
      <c r="A41" s="6" t="s">
        <v>59</v>
      </c>
      <c r="B41" s="6" t="s">
        <v>122</v>
      </c>
      <c r="C41" s="6" t="s">
        <v>123</v>
      </c>
      <c r="E41" s="6">
        <v>17105</v>
      </c>
      <c r="F41" s="1">
        <v>3</v>
      </c>
      <c r="H41" s="6">
        <v>300000</v>
      </c>
      <c r="I41" s="7">
        <v>45413</v>
      </c>
      <c r="L41" s="3" t="s">
        <v>17</v>
      </c>
      <c r="M41" s="3" t="s">
        <v>18</v>
      </c>
      <c r="O41" s="6">
        <v>48</v>
      </c>
    </row>
    <row r="42" spans="1:17" x14ac:dyDescent="0.35">
      <c r="A42" s="6" t="s">
        <v>60</v>
      </c>
      <c r="B42" s="6" t="s">
        <v>120</v>
      </c>
      <c r="C42" s="6" t="s">
        <v>123</v>
      </c>
      <c r="E42" s="6">
        <v>17767</v>
      </c>
      <c r="F42" s="1">
        <v>1</v>
      </c>
      <c r="H42" s="6">
        <v>300000</v>
      </c>
      <c r="I42" s="7">
        <v>45413</v>
      </c>
      <c r="L42" s="3" t="s">
        <v>17</v>
      </c>
      <c r="M42" s="3" t="s">
        <v>18</v>
      </c>
      <c r="N42" s="4">
        <f>VLOOKUP(E42,'[1]Deletion -Self with P'!$A$1:$Q$101,17,0)</f>
        <v>5287.232876712329</v>
      </c>
      <c r="O42" s="6">
        <v>29</v>
      </c>
      <c r="P42" s="1">
        <v>0</v>
      </c>
      <c r="Q42" s="5">
        <f>N42</f>
        <v>5287.232876712329</v>
      </c>
    </row>
    <row r="43" spans="1:17" x14ac:dyDescent="0.35">
      <c r="A43" s="6" t="s">
        <v>61</v>
      </c>
      <c r="B43" s="6" t="s">
        <v>121</v>
      </c>
      <c r="C43" s="6" t="s">
        <v>124</v>
      </c>
      <c r="E43" s="6">
        <v>17767</v>
      </c>
      <c r="F43" s="1">
        <v>2</v>
      </c>
      <c r="H43" s="6">
        <v>300000</v>
      </c>
      <c r="I43" s="7">
        <v>45413</v>
      </c>
      <c r="L43" s="3" t="s">
        <v>17</v>
      </c>
      <c r="M43" s="3" t="s">
        <v>18</v>
      </c>
      <c r="O43" s="6">
        <v>50</v>
      </c>
    </row>
    <row r="44" spans="1:17" x14ac:dyDescent="0.35">
      <c r="A44" s="6" t="s">
        <v>62</v>
      </c>
      <c r="B44" s="6" t="s">
        <v>122</v>
      </c>
      <c r="C44" s="6" t="s">
        <v>123</v>
      </c>
      <c r="E44" s="6">
        <v>17767</v>
      </c>
      <c r="F44" s="1">
        <v>3</v>
      </c>
      <c r="H44" s="6">
        <v>300000</v>
      </c>
      <c r="I44" s="7">
        <v>45413</v>
      </c>
      <c r="L44" s="3" t="s">
        <v>17</v>
      </c>
      <c r="M44" s="3" t="s">
        <v>18</v>
      </c>
      <c r="O44" s="6">
        <v>60</v>
      </c>
    </row>
    <row r="45" spans="1:17" x14ac:dyDescent="0.35">
      <c r="A45" s="6" t="s">
        <v>63</v>
      </c>
      <c r="B45" s="6" t="s">
        <v>120</v>
      </c>
      <c r="C45" s="6" t="s">
        <v>123</v>
      </c>
      <c r="E45" s="6">
        <v>17604</v>
      </c>
      <c r="F45" s="1">
        <v>1</v>
      </c>
      <c r="H45" s="6">
        <v>300000</v>
      </c>
      <c r="I45" s="7">
        <v>45413</v>
      </c>
      <c r="L45" s="3" t="s">
        <v>17</v>
      </c>
      <c r="M45" s="3" t="s">
        <v>18</v>
      </c>
      <c r="N45" s="4">
        <f>VLOOKUP(E45,'[1]Deletion -Self with P'!$A$1:$Q$101,17,0)</f>
        <v>5287.232876712329</v>
      </c>
      <c r="O45" s="6">
        <v>27</v>
      </c>
      <c r="P45" s="1">
        <v>0</v>
      </c>
      <c r="Q45" s="5">
        <f>N45</f>
        <v>5287.232876712329</v>
      </c>
    </row>
    <row r="46" spans="1:17" x14ac:dyDescent="0.35">
      <c r="A46" s="6" t="s">
        <v>64</v>
      </c>
      <c r="B46" s="6" t="s">
        <v>121</v>
      </c>
      <c r="C46" s="6" t="s">
        <v>124</v>
      </c>
      <c r="E46" s="6">
        <v>17604</v>
      </c>
      <c r="F46" s="1">
        <v>2</v>
      </c>
      <c r="H46" s="6">
        <v>300000</v>
      </c>
      <c r="I46" s="7">
        <v>45413</v>
      </c>
      <c r="L46" s="3" t="s">
        <v>17</v>
      </c>
      <c r="M46" s="3" t="s">
        <v>18</v>
      </c>
      <c r="O46" s="6">
        <v>48</v>
      </c>
    </row>
    <row r="47" spans="1:17" x14ac:dyDescent="0.35">
      <c r="A47" s="6" t="s">
        <v>65</v>
      </c>
      <c r="B47" s="6" t="s">
        <v>122</v>
      </c>
      <c r="C47" s="6" t="s">
        <v>123</v>
      </c>
      <c r="E47" s="6">
        <v>17604</v>
      </c>
      <c r="F47" s="1">
        <v>3</v>
      </c>
      <c r="H47" s="6">
        <v>300000</v>
      </c>
      <c r="I47" s="7">
        <v>45413</v>
      </c>
      <c r="L47" s="3" t="s">
        <v>17</v>
      </c>
      <c r="M47" s="3" t="s">
        <v>18</v>
      </c>
      <c r="O47" s="6">
        <v>51</v>
      </c>
    </row>
    <row r="48" spans="1:17" x14ac:dyDescent="0.35">
      <c r="A48" s="6" t="s">
        <v>66</v>
      </c>
      <c r="B48" s="6" t="s">
        <v>120</v>
      </c>
      <c r="C48" s="6" t="s">
        <v>124</v>
      </c>
      <c r="E48" s="6">
        <v>17888</v>
      </c>
      <c r="F48" s="1">
        <v>1</v>
      </c>
      <c r="H48" s="6">
        <v>300000</v>
      </c>
      <c r="I48" s="7">
        <v>45413</v>
      </c>
      <c r="L48" s="3" t="s">
        <v>17</v>
      </c>
      <c r="M48" s="3" t="s">
        <v>18</v>
      </c>
      <c r="N48" s="4">
        <f>VLOOKUP(E48,'[1]Deletion -Self with P'!$A$1:$Q$101,17,0)</f>
        <v>5287.232876712329</v>
      </c>
      <c r="O48" s="6">
        <v>23</v>
      </c>
      <c r="P48" s="1">
        <v>0</v>
      </c>
      <c r="Q48" s="5">
        <f>N48</f>
        <v>5287.232876712329</v>
      </c>
    </row>
    <row r="49" spans="1:17" x14ac:dyDescent="0.35">
      <c r="A49" s="6" t="s">
        <v>67</v>
      </c>
      <c r="B49" s="6" t="s">
        <v>121</v>
      </c>
      <c r="C49" s="6" t="s">
        <v>124</v>
      </c>
      <c r="E49" s="6">
        <v>17888</v>
      </c>
      <c r="F49" s="1">
        <v>2</v>
      </c>
      <c r="H49" s="6">
        <v>300000</v>
      </c>
      <c r="I49" s="7">
        <v>45413</v>
      </c>
      <c r="L49" s="3" t="s">
        <v>17</v>
      </c>
      <c r="M49" s="3" t="s">
        <v>18</v>
      </c>
      <c r="O49" s="6">
        <v>40</v>
      </c>
    </row>
    <row r="50" spans="1:17" x14ac:dyDescent="0.35">
      <c r="A50" s="6" t="s">
        <v>68</v>
      </c>
      <c r="B50" s="6" t="s">
        <v>122</v>
      </c>
      <c r="C50" s="6" t="s">
        <v>123</v>
      </c>
      <c r="E50" s="6">
        <v>17888</v>
      </c>
      <c r="F50" s="1">
        <v>3</v>
      </c>
      <c r="H50" s="6">
        <v>300000</v>
      </c>
      <c r="I50" s="7">
        <v>45413</v>
      </c>
      <c r="L50" s="3" t="s">
        <v>17</v>
      </c>
      <c r="M50" s="3" t="s">
        <v>18</v>
      </c>
      <c r="O50" s="6">
        <v>45</v>
      </c>
    </row>
    <row r="51" spans="1:17" x14ac:dyDescent="0.35">
      <c r="A51" s="6" t="s">
        <v>69</v>
      </c>
      <c r="B51" s="6" t="s">
        <v>120</v>
      </c>
      <c r="C51" s="6" t="s">
        <v>123</v>
      </c>
      <c r="E51" s="6">
        <v>17884</v>
      </c>
      <c r="F51" s="1">
        <v>1</v>
      </c>
      <c r="H51" s="6">
        <v>300000</v>
      </c>
      <c r="I51" s="7">
        <v>45413</v>
      </c>
      <c r="L51" s="3" t="s">
        <v>17</v>
      </c>
      <c r="M51" s="3" t="s">
        <v>18</v>
      </c>
      <c r="N51" s="4">
        <f>VLOOKUP(E51,'[1]Deletion -Self with P'!$A$1:$Q$101,17,0)</f>
        <v>5287.232876712329</v>
      </c>
      <c r="O51" s="6">
        <v>34</v>
      </c>
      <c r="P51" s="1">
        <v>0</v>
      </c>
      <c r="Q51" s="5">
        <f>N51</f>
        <v>5287.232876712329</v>
      </c>
    </row>
    <row r="52" spans="1:17" x14ac:dyDescent="0.35">
      <c r="A52" s="6" t="s">
        <v>70</v>
      </c>
      <c r="B52" s="6" t="s">
        <v>121</v>
      </c>
      <c r="C52" s="6" t="s">
        <v>124</v>
      </c>
      <c r="E52" s="6">
        <v>17884</v>
      </c>
      <c r="F52" s="1">
        <v>2</v>
      </c>
      <c r="H52" s="6">
        <v>300000</v>
      </c>
      <c r="I52" s="7">
        <v>45413</v>
      </c>
      <c r="L52" s="3" t="s">
        <v>17</v>
      </c>
      <c r="M52" s="3" t="s">
        <v>18</v>
      </c>
      <c r="O52" s="6">
        <v>54</v>
      </c>
    </row>
    <row r="53" spans="1:17" x14ac:dyDescent="0.35">
      <c r="A53" s="6" t="s">
        <v>71</v>
      </c>
      <c r="B53" s="6" t="s">
        <v>122</v>
      </c>
      <c r="C53" s="6" t="s">
        <v>123</v>
      </c>
      <c r="E53" s="6">
        <v>17884</v>
      </c>
      <c r="F53" s="1">
        <v>3</v>
      </c>
      <c r="H53" s="6">
        <v>300000</v>
      </c>
      <c r="I53" s="7">
        <v>45413</v>
      </c>
      <c r="L53" s="3" t="s">
        <v>17</v>
      </c>
      <c r="M53" s="3" t="s">
        <v>18</v>
      </c>
      <c r="O53" s="6">
        <v>65</v>
      </c>
    </row>
    <row r="54" spans="1:17" x14ac:dyDescent="0.35">
      <c r="A54" s="6" t="s">
        <v>72</v>
      </c>
      <c r="B54" s="6" t="s">
        <v>120</v>
      </c>
      <c r="C54" s="6" t="s">
        <v>124</v>
      </c>
      <c r="E54" s="6">
        <v>16758</v>
      </c>
      <c r="F54" s="1">
        <v>1</v>
      </c>
      <c r="H54" s="6">
        <v>300000</v>
      </c>
      <c r="I54" s="7">
        <v>45413</v>
      </c>
      <c r="L54" s="3" t="s">
        <v>17</v>
      </c>
      <c r="M54" s="3" t="s">
        <v>18</v>
      </c>
      <c r="N54" s="4">
        <f>VLOOKUP(E54,'[1]Deletion -Self with P'!$A$1:$Q$101,17,0)</f>
        <v>5287.232876712329</v>
      </c>
      <c r="O54" s="6">
        <v>28</v>
      </c>
      <c r="P54" s="1">
        <v>0</v>
      </c>
      <c r="Q54" s="5">
        <f>N54</f>
        <v>5287.232876712329</v>
      </c>
    </row>
    <row r="55" spans="1:17" x14ac:dyDescent="0.35">
      <c r="A55" s="6" t="s">
        <v>73</v>
      </c>
      <c r="B55" s="6" t="s">
        <v>121</v>
      </c>
      <c r="C55" s="6" t="s">
        <v>124</v>
      </c>
      <c r="E55" s="6">
        <v>16758</v>
      </c>
      <c r="F55" s="1">
        <v>2</v>
      </c>
      <c r="H55" s="6">
        <v>300000</v>
      </c>
      <c r="I55" s="7">
        <v>45413</v>
      </c>
      <c r="L55" s="3" t="s">
        <v>17</v>
      </c>
      <c r="M55" s="3" t="s">
        <v>18</v>
      </c>
      <c r="O55" s="6">
        <v>48</v>
      </c>
    </row>
    <row r="56" spans="1:17" x14ac:dyDescent="0.35">
      <c r="A56" s="6" t="s">
        <v>74</v>
      </c>
      <c r="B56" s="6" t="s">
        <v>120</v>
      </c>
      <c r="C56" s="6" t="s">
        <v>123</v>
      </c>
      <c r="E56" s="6">
        <v>17466</v>
      </c>
      <c r="F56" s="1">
        <v>1</v>
      </c>
      <c r="H56" s="6">
        <v>300000</v>
      </c>
      <c r="I56" s="7">
        <v>45413</v>
      </c>
      <c r="L56" s="3" t="s">
        <v>17</v>
      </c>
      <c r="M56" s="3" t="s">
        <v>18</v>
      </c>
      <c r="N56" s="4">
        <f>VLOOKUP(E56,'[1]Deletion -Self with P'!$A$1:$Q$101,17,0)</f>
        <v>5287.232876712329</v>
      </c>
      <c r="O56" s="6">
        <v>25</v>
      </c>
      <c r="P56" s="1">
        <v>0</v>
      </c>
      <c r="Q56" s="5">
        <f>N56</f>
        <v>5287.232876712329</v>
      </c>
    </row>
    <row r="57" spans="1:17" x14ac:dyDescent="0.35">
      <c r="A57" s="6" t="s">
        <v>75</v>
      </c>
      <c r="B57" s="6" t="s">
        <v>122</v>
      </c>
      <c r="C57" s="6" t="s">
        <v>123</v>
      </c>
      <c r="E57" s="6">
        <v>17466</v>
      </c>
      <c r="F57" s="1">
        <v>2</v>
      </c>
      <c r="H57" s="6">
        <v>300000</v>
      </c>
      <c r="I57" s="7">
        <v>45413</v>
      </c>
      <c r="L57" s="3" t="s">
        <v>17</v>
      </c>
      <c r="M57" s="3" t="s">
        <v>18</v>
      </c>
      <c r="O57" s="6">
        <v>52</v>
      </c>
    </row>
    <row r="58" spans="1:17" x14ac:dyDescent="0.35">
      <c r="A58" s="6" t="s">
        <v>76</v>
      </c>
      <c r="B58" s="6" t="s">
        <v>120</v>
      </c>
      <c r="C58" s="6" t="s">
        <v>123</v>
      </c>
      <c r="E58" s="6">
        <v>17932</v>
      </c>
      <c r="F58" s="1">
        <v>1</v>
      </c>
      <c r="H58" s="6">
        <v>300000</v>
      </c>
      <c r="I58" s="7">
        <v>45413</v>
      </c>
      <c r="L58" s="3" t="s">
        <v>17</v>
      </c>
      <c r="M58" s="3" t="s">
        <v>18</v>
      </c>
      <c r="N58" s="4">
        <f>VLOOKUP(E58,'[1]Deletion -Self with P'!$A$1:$Q$101,17,0)</f>
        <v>5287.232876712329</v>
      </c>
      <c r="O58" s="6">
        <v>32</v>
      </c>
      <c r="P58" s="1">
        <v>0</v>
      </c>
      <c r="Q58" s="5">
        <f>N58</f>
        <v>5287.232876712329</v>
      </c>
    </row>
    <row r="59" spans="1:17" x14ac:dyDescent="0.35">
      <c r="A59" s="6" t="s">
        <v>77</v>
      </c>
      <c r="B59" s="6" t="s">
        <v>121</v>
      </c>
      <c r="C59" s="6" t="s">
        <v>124</v>
      </c>
      <c r="E59" s="6">
        <v>17932</v>
      </c>
      <c r="F59" s="1">
        <v>2</v>
      </c>
      <c r="H59" s="6">
        <v>300000</v>
      </c>
      <c r="I59" s="7">
        <v>45413</v>
      </c>
      <c r="L59" s="3" t="s">
        <v>17</v>
      </c>
      <c r="M59" s="3" t="s">
        <v>18</v>
      </c>
      <c r="O59" s="6">
        <v>56</v>
      </c>
    </row>
    <row r="60" spans="1:17" x14ac:dyDescent="0.35">
      <c r="A60" s="6" t="s">
        <v>78</v>
      </c>
      <c r="B60" s="6" t="s">
        <v>122</v>
      </c>
      <c r="C60" s="6" t="s">
        <v>123</v>
      </c>
      <c r="E60" s="6">
        <v>17932</v>
      </c>
      <c r="F60" s="1">
        <v>3</v>
      </c>
      <c r="H60" s="6">
        <v>300000</v>
      </c>
      <c r="I60" s="7">
        <v>45413</v>
      </c>
      <c r="L60" s="3" t="s">
        <v>17</v>
      </c>
      <c r="M60" s="3" t="s">
        <v>18</v>
      </c>
      <c r="O60" s="6">
        <v>60</v>
      </c>
    </row>
    <row r="61" spans="1:17" x14ac:dyDescent="0.35">
      <c r="A61" s="6" t="s">
        <v>79</v>
      </c>
      <c r="B61" s="6" t="s">
        <v>120</v>
      </c>
      <c r="C61" s="6" t="s">
        <v>124</v>
      </c>
      <c r="E61" s="6">
        <v>17285</v>
      </c>
      <c r="F61" s="1">
        <v>1</v>
      </c>
      <c r="H61" s="6">
        <v>300000</v>
      </c>
      <c r="I61" s="7">
        <v>45413</v>
      </c>
      <c r="L61" s="3" t="s">
        <v>17</v>
      </c>
      <c r="M61" s="3" t="s">
        <v>18</v>
      </c>
      <c r="N61" s="4">
        <f>VLOOKUP(E61,'[1]Deletion -Self with P'!$A$1:$Q$101,17,0)</f>
        <v>5287.232876712329</v>
      </c>
      <c r="O61" s="6">
        <v>23</v>
      </c>
      <c r="P61" s="1">
        <v>0</v>
      </c>
      <c r="Q61" s="5">
        <f>N61</f>
        <v>5287.232876712329</v>
      </c>
    </row>
    <row r="62" spans="1:17" x14ac:dyDescent="0.35">
      <c r="A62" s="6" t="s">
        <v>80</v>
      </c>
      <c r="B62" s="6" t="s">
        <v>122</v>
      </c>
      <c r="C62" s="6" t="s">
        <v>123</v>
      </c>
      <c r="E62" s="6">
        <v>17285</v>
      </c>
      <c r="F62" s="1">
        <v>2</v>
      </c>
      <c r="H62" s="6">
        <v>300000</v>
      </c>
      <c r="I62" s="7">
        <v>45413</v>
      </c>
      <c r="L62" s="3" t="s">
        <v>17</v>
      </c>
      <c r="M62" s="3" t="s">
        <v>18</v>
      </c>
      <c r="O62" s="6">
        <v>63</v>
      </c>
    </row>
    <row r="63" spans="1:17" x14ac:dyDescent="0.35">
      <c r="A63" s="6" t="s">
        <v>81</v>
      </c>
      <c r="B63" s="6" t="s">
        <v>120</v>
      </c>
      <c r="C63" s="6" t="s">
        <v>123</v>
      </c>
      <c r="E63" s="6">
        <v>17437</v>
      </c>
      <c r="F63" s="1">
        <v>1</v>
      </c>
      <c r="H63" s="6">
        <v>300000</v>
      </c>
      <c r="I63" s="7">
        <v>45413</v>
      </c>
      <c r="L63" s="3" t="s">
        <v>17</v>
      </c>
      <c r="M63" s="3" t="s">
        <v>18</v>
      </c>
      <c r="N63" s="4">
        <f>VLOOKUP(E63,'[1]Deletion -Self with P'!$A$1:$Q$101,17,0)</f>
        <v>5287.232876712329</v>
      </c>
      <c r="O63" s="6">
        <v>25</v>
      </c>
      <c r="P63" s="1">
        <v>0</v>
      </c>
      <c r="Q63" s="5">
        <f>N63</f>
        <v>5287.232876712329</v>
      </c>
    </row>
    <row r="64" spans="1:17" x14ac:dyDescent="0.35">
      <c r="A64" s="6" t="s">
        <v>82</v>
      </c>
      <c r="B64" s="6" t="s">
        <v>121</v>
      </c>
      <c r="C64" s="6" t="s">
        <v>124</v>
      </c>
      <c r="E64" s="6">
        <v>17437</v>
      </c>
      <c r="F64" s="1">
        <v>2</v>
      </c>
      <c r="H64" s="6">
        <v>300000</v>
      </c>
      <c r="I64" s="7">
        <v>45413</v>
      </c>
      <c r="L64" s="3" t="s">
        <v>17</v>
      </c>
      <c r="M64" s="3" t="s">
        <v>18</v>
      </c>
      <c r="O64" s="6">
        <v>56</v>
      </c>
    </row>
    <row r="65" spans="1:17" x14ac:dyDescent="0.35">
      <c r="A65" s="6" t="s">
        <v>83</v>
      </c>
      <c r="B65" s="6" t="s">
        <v>122</v>
      </c>
      <c r="C65" s="6" t="s">
        <v>123</v>
      </c>
      <c r="E65" s="6">
        <v>17437</v>
      </c>
      <c r="F65" s="1">
        <v>3</v>
      </c>
      <c r="H65" s="6">
        <v>300000</v>
      </c>
      <c r="I65" s="7">
        <v>45413</v>
      </c>
      <c r="L65" s="3" t="s">
        <v>17</v>
      </c>
      <c r="M65" s="3" t="s">
        <v>18</v>
      </c>
      <c r="O65" s="6">
        <v>57</v>
      </c>
    </row>
    <row r="66" spans="1:17" x14ac:dyDescent="0.35">
      <c r="A66" s="6" t="s">
        <v>84</v>
      </c>
      <c r="B66" s="6" t="s">
        <v>120</v>
      </c>
      <c r="C66" s="6" t="s">
        <v>123</v>
      </c>
      <c r="E66" s="6">
        <v>17445</v>
      </c>
      <c r="F66" s="1">
        <v>1</v>
      </c>
      <c r="H66" s="6">
        <v>300000</v>
      </c>
      <c r="I66" s="7">
        <v>45413</v>
      </c>
      <c r="L66" s="3" t="s">
        <v>17</v>
      </c>
      <c r="M66" s="3" t="s">
        <v>18</v>
      </c>
      <c r="N66" s="4">
        <f>VLOOKUP(E66,'[1]Deletion -Self with P'!$A$1:$Q$101,17,0)</f>
        <v>5287.232876712329</v>
      </c>
      <c r="O66" s="6">
        <v>25</v>
      </c>
      <c r="P66" s="1">
        <v>0</v>
      </c>
      <c r="Q66" s="5">
        <f>N66</f>
        <v>5287.232876712329</v>
      </c>
    </row>
    <row r="67" spans="1:17" x14ac:dyDescent="0.35">
      <c r="A67" s="6" t="s">
        <v>85</v>
      </c>
      <c r="B67" s="6" t="s">
        <v>121</v>
      </c>
      <c r="C67" s="6" t="s">
        <v>124</v>
      </c>
      <c r="E67" s="6">
        <v>17445</v>
      </c>
      <c r="F67" s="1">
        <v>2</v>
      </c>
      <c r="H67" s="6">
        <v>300000</v>
      </c>
      <c r="I67" s="7">
        <v>45413</v>
      </c>
      <c r="L67" s="3" t="s">
        <v>17</v>
      </c>
      <c r="M67" s="3" t="s">
        <v>18</v>
      </c>
      <c r="O67" s="6">
        <v>45</v>
      </c>
    </row>
    <row r="68" spans="1:17" x14ac:dyDescent="0.35">
      <c r="A68" s="6" t="s">
        <v>86</v>
      </c>
      <c r="B68" s="6" t="s">
        <v>122</v>
      </c>
      <c r="C68" s="6" t="s">
        <v>123</v>
      </c>
      <c r="E68" s="6">
        <v>17445</v>
      </c>
      <c r="F68" s="1">
        <v>3</v>
      </c>
      <c r="H68" s="6">
        <v>300000</v>
      </c>
      <c r="I68" s="7">
        <v>45413</v>
      </c>
      <c r="L68" s="3" t="s">
        <v>17</v>
      </c>
      <c r="M68" s="3" t="s">
        <v>18</v>
      </c>
      <c r="O68" s="6">
        <v>51</v>
      </c>
    </row>
    <row r="69" spans="1:17" x14ac:dyDescent="0.35">
      <c r="A69" s="6" t="s">
        <v>87</v>
      </c>
      <c r="B69" s="6" t="s">
        <v>120</v>
      </c>
      <c r="C69" s="6" t="s">
        <v>123</v>
      </c>
      <c r="E69" s="6">
        <v>18224</v>
      </c>
      <c r="F69" s="1">
        <v>1</v>
      </c>
      <c r="H69" s="6">
        <v>300000</v>
      </c>
      <c r="I69" s="7">
        <v>45413</v>
      </c>
      <c r="L69" s="3" t="s">
        <v>17</v>
      </c>
      <c r="M69" s="3" t="s">
        <v>18</v>
      </c>
      <c r="N69" s="4">
        <f>VLOOKUP(E69,'[1]Deletion -Self with P'!$A$1:$Q$101,17,0)</f>
        <v>5287.232876712329</v>
      </c>
      <c r="O69" s="6">
        <v>24</v>
      </c>
      <c r="P69" s="1">
        <v>0</v>
      </c>
      <c r="Q69" s="5">
        <f>N69</f>
        <v>5287.232876712329</v>
      </c>
    </row>
    <row r="70" spans="1:17" x14ac:dyDescent="0.35">
      <c r="A70" s="6" t="s">
        <v>88</v>
      </c>
      <c r="B70" s="6" t="s">
        <v>121</v>
      </c>
      <c r="C70" s="6" t="s">
        <v>124</v>
      </c>
      <c r="E70" s="6">
        <v>18224</v>
      </c>
      <c r="F70" s="1">
        <v>2</v>
      </c>
      <c r="H70" s="6">
        <v>300000</v>
      </c>
      <c r="I70" s="7">
        <v>45413</v>
      </c>
      <c r="L70" s="3" t="s">
        <v>17</v>
      </c>
      <c r="M70" s="3" t="s">
        <v>18</v>
      </c>
      <c r="O70" s="6">
        <v>49</v>
      </c>
    </row>
    <row r="71" spans="1:17" x14ac:dyDescent="0.35">
      <c r="A71" s="6" t="s">
        <v>89</v>
      </c>
      <c r="B71" s="6" t="s">
        <v>122</v>
      </c>
      <c r="C71" s="6" t="s">
        <v>123</v>
      </c>
      <c r="E71" s="6">
        <v>18224</v>
      </c>
      <c r="F71" s="1">
        <v>3</v>
      </c>
      <c r="H71" s="6">
        <v>300000</v>
      </c>
      <c r="I71" s="7">
        <v>45413</v>
      </c>
      <c r="L71" s="3" t="s">
        <v>17</v>
      </c>
      <c r="M71" s="3" t="s">
        <v>18</v>
      </c>
      <c r="O71" s="6">
        <v>59</v>
      </c>
    </row>
    <row r="72" spans="1:17" x14ac:dyDescent="0.35">
      <c r="A72" s="6" t="s">
        <v>90</v>
      </c>
      <c r="B72" s="6" t="s">
        <v>120</v>
      </c>
      <c r="C72" s="6" t="s">
        <v>123</v>
      </c>
      <c r="E72" s="6">
        <v>18275</v>
      </c>
      <c r="F72" s="1">
        <v>1</v>
      </c>
      <c r="H72" s="6">
        <v>300000</v>
      </c>
      <c r="I72" s="7">
        <v>45413</v>
      </c>
      <c r="L72" s="3" t="s">
        <v>17</v>
      </c>
      <c r="M72" s="3" t="s">
        <v>18</v>
      </c>
      <c r="N72" s="4">
        <f>VLOOKUP(E72,'[1]Deletion -Self with P'!$A$1:$Q$101,17,0)</f>
        <v>5287.232876712329</v>
      </c>
      <c r="O72" s="6">
        <v>33</v>
      </c>
      <c r="P72" s="1">
        <v>0</v>
      </c>
      <c r="Q72" s="5">
        <f>N72</f>
        <v>5287.232876712329</v>
      </c>
    </row>
    <row r="73" spans="1:17" x14ac:dyDescent="0.35">
      <c r="A73" s="6" t="s">
        <v>91</v>
      </c>
      <c r="B73" s="6" t="s">
        <v>121</v>
      </c>
      <c r="C73" s="6" t="s">
        <v>124</v>
      </c>
      <c r="E73" s="6">
        <v>18275</v>
      </c>
      <c r="F73" s="1">
        <v>2</v>
      </c>
      <c r="H73" s="6">
        <v>300000</v>
      </c>
      <c r="I73" s="7">
        <v>45413</v>
      </c>
      <c r="L73" s="3" t="s">
        <v>17</v>
      </c>
      <c r="M73" s="3" t="s">
        <v>18</v>
      </c>
      <c r="O73" s="6">
        <v>55</v>
      </c>
    </row>
    <row r="74" spans="1:17" x14ac:dyDescent="0.35">
      <c r="A74" s="6" t="s">
        <v>92</v>
      </c>
      <c r="B74" s="6" t="s">
        <v>122</v>
      </c>
      <c r="C74" s="6" t="s">
        <v>123</v>
      </c>
      <c r="E74" s="6">
        <v>18275</v>
      </c>
      <c r="F74" s="1">
        <v>3</v>
      </c>
      <c r="H74" s="6">
        <v>300000</v>
      </c>
      <c r="I74" s="7">
        <v>45413</v>
      </c>
      <c r="L74" s="3" t="s">
        <v>17</v>
      </c>
      <c r="M74" s="3" t="s">
        <v>18</v>
      </c>
      <c r="O74" s="6">
        <v>65</v>
      </c>
    </row>
    <row r="75" spans="1:17" x14ac:dyDescent="0.35">
      <c r="A75" s="6" t="s">
        <v>93</v>
      </c>
      <c r="B75" s="6" t="s">
        <v>120</v>
      </c>
      <c r="C75" s="6" t="s">
        <v>124</v>
      </c>
      <c r="E75" s="6">
        <v>18673</v>
      </c>
      <c r="F75" s="1">
        <v>1</v>
      </c>
      <c r="H75" s="6">
        <v>300000</v>
      </c>
      <c r="I75" s="7">
        <v>45413</v>
      </c>
      <c r="L75" s="3" t="s">
        <v>17</v>
      </c>
      <c r="M75" s="3" t="s">
        <v>18</v>
      </c>
      <c r="N75" s="4">
        <f>VLOOKUP(E75,'[1]Deletion -Self with P'!$A$1:$Q$101,17,0)</f>
        <v>5287.232876712329</v>
      </c>
      <c r="O75" s="6">
        <v>25</v>
      </c>
      <c r="P75" s="1">
        <v>0</v>
      </c>
      <c r="Q75" s="5">
        <f>N75</f>
        <v>5287.232876712329</v>
      </c>
    </row>
    <row r="76" spans="1:17" x14ac:dyDescent="0.35">
      <c r="A76" s="6" t="s">
        <v>94</v>
      </c>
      <c r="B76" s="6" t="s">
        <v>121</v>
      </c>
      <c r="C76" s="6" t="s">
        <v>124</v>
      </c>
      <c r="E76" s="6">
        <v>18673</v>
      </c>
      <c r="F76" s="1">
        <v>2</v>
      </c>
      <c r="H76" s="6">
        <v>300000</v>
      </c>
      <c r="I76" s="7">
        <v>45413</v>
      </c>
      <c r="L76" s="3" t="s">
        <v>17</v>
      </c>
      <c r="M76" s="3" t="s">
        <v>18</v>
      </c>
      <c r="O76" s="6">
        <v>41</v>
      </c>
    </row>
    <row r="77" spans="1:17" x14ac:dyDescent="0.35">
      <c r="A77" s="6" t="s">
        <v>95</v>
      </c>
      <c r="B77" s="6" t="s">
        <v>122</v>
      </c>
      <c r="C77" s="6" t="s">
        <v>123</v>
      </c>
      <c r="E77" s="6">
        <v>18673</v>
      </c>
      <c r="F77" s="1">
        <v>3</v>
      </c>
      <c r="H77" s="6">
        <v>300000</v>
      </c>
      <c r="I77" s="7">
        <v>45413</v>
      </c>
      <c r="L77" s="3" t="s">
        <v>17</v>
      </c>
      <c r="M77" s="3" t="s">
        <v>18</v>
      </c>
      <c r="O77" s="6">
        <v>45</v>
      </c>
    </row>
    <row r="78" spans="1:17" x14ac:dyDescent="0.35">
      <c r="A78" s="6" t="s">
        <v>96</v>
      </c>
      <c r="B78" s="6" t="s">
        <v>120</v>
      </c>
      <c r="C78" s="6" t="s">
        <v>123</v>
      </c>
      <c r="E78" s="6">
        <v>18875</v>
      </c>
      <c r="F78" s="1">
        <v>1</v>
      </c>
      <c r="H78" s="6">
        <v>300000</v>
      </c>
      <c r="I78" s="7">
        <v>45413</v>
      </c>
      <c r="L78" s="3" t="s">
        <v>17</v>
      </c>
      <c r="M78" s="3" t="s">
        <v>18</v>
      </c>
      <c r="N78" s="4">
        <f>VLOOKUP(E78,'[1]Deletion -Self with P'!$A$1:$Q$101,17,0)</f>
        <v>3110.3013698630139</v>
      </c>
      <c r="O78" s="6">
        <v>29</v>
      </c>
      <c r="P78" s="1">
        <v>0</v>
      </c>
      <c r="Q78" s="5">
        <f t="shared" ref="Q78:Q79" si="1">N78</f>
        <v>3110.3013698630139</v>
      </c>
    </row>
    <row r="79" spans="1:17" x14ac:dyDescent="0.35">
      <c r="A79" s="6" t="s">
        <v>97</v>
      </c>
      <c r="B79" s="6" t="s">
        <v>120</v>
      </c>
      <c r="C79" s="6" t="s">
        <v>123</v>
      </c>
      <c r="E79" s="6">
        <v>18361</v>
      </c>
      <c r="F79" s="1">
        <v>1</v>
      </c>
      <c r="H79" s="6">
        <v>300000</v>
      </c>
      <c r="I79" s="7">
        <v>45413</v>
      </c>
      <c r="L79" s="3" t="s">
        <v>17</v>
      </c>
      <c r="M79" s="3" t="s">
        <v>18</v>
      </c>
      <c r="N79" s="4">
        <f>VLOOKUP(E79,'[1]Deletion -Self with P'!$A$1:$Q$101,17,0)</f>
        <v>5287.232876712329</v>
      </c>
      <c r="O79" s="6">
        <v>29</v>
      </c>
      <c r="P79" s="1">
        <v>0</v>
      </c>
      <c r="Q79" s="5">
        <f t="shared" si="1"/>
        <v>5287.232876712329</v>
      </c>
    </row>
    <row r="80" spans="1:17" x14ac:dyDescent="0.35">
      <c r="A80" s="6" t="s">
        <v>98</v>
      </c>
      <c r="B80" s="6" t="s">
        <v>121</v>
      </c>
      <c r="C80" s="6" t="s">
        <v>124</v>
      </c>
      <c r="E80" s="6">
        <v>18361</v>
      </c>
      <c r="F80" s="1">
        <v>2</v>
      </c>
      <c r="H80" s="6">
        <v>300000</v>
      </c>
      <c r="I80" s="7">
        <v>45413</v>
      </c>
      <c r="L80" s="3" t="s">
        <v>17</v>
      </c>
      <c r="M80" s="3" t="s">
        <v>18</v>
      </c>
      <c r="O80" s="6">
        <v>53</v>
      </c>
    </row>
    <row r="81" spans="1:17" x14ac:dyDescent="0.35">
      <c r="A81" s="6" t="s">
        <v>99</v>
      </c>
      <c r="B81" s="6" t="s">
        <v>122</v>
      </c>
      <c r="C81" s="6" t="s">
        <v>123</v>
      </c>
      <c r="E81" s="6">
        <v>18361</v>
      </c>
      <c r="F81" s="1">
        <v>3</v>
      </c>
      <c r="H81" s="6">
        <v>300000</v>
      </c>
      <c r="I81" s="7">
        <v>45413</v>
      </c>
      <c r="L81" s="3" t="s">
        <v>17</v>
      </c>
      <c r="M81" s="3" t="s">
        <v>18</v>
      </c>
      <c r="O81" s="6">
        <v>59</v>
      </c>
    </row>
    <row r="82" spans="1:17" x14ac:dyDescent="0.35">
      <c r="A82" s="6" t="s">
        <v>100</v>
      </c>
      <c r="B82" s="6" t="s">
        <v>120</v>
      </c>
      <c r="C82" s="6" t="s">
        <v>123</v>
      </c>
      <c r="E82" s="6">
        <v>18284</v>
      </c>
      <c r="F82" s="1">
        <v>1</v>
      </c>
      <c r="H82" s="6">
        <v>300000</v>
      </c>
      <c r="I82" s="7">
        <v>45413</v>
      </c>
      <c r="L82" s="3" t="s">
        <v>17</v>
      </c>
      <c r="M82" s="3" t="s">
        <v>18</v>
      </c>
      <c r="N82" s="4">
        <f>VLOOKUP(E82,'[1]Deletion -Self with P'!$A$1:$Q$101,17,0)</f>
        <v>5287.232876712329</v>
      </c>
      <c r="O82" s="6">
        <v>22</v>
      </c>
      <c r="P82" s="1">
        <v>0</v>
      </c>
      <c r="Q82" s="5">
        <f>N82</f>
        <v>5287.232876712329</v>
      </c>
    </row>
    <row r="83" spans="1:17" x14ac:dyDescent="0.35">
      <c r="A83" s="6" t="s">
        <v>101</v>
      </c>
      <c r="B83" s="6" t="s">
        <v>121</v>
      </c>
      <c r="C83" s="6" t="s">
        <v>124</v>
      </c>
      <c r="E83" s="6">
        <v>18284</v>
      </c>
      <c r="F83" s="1">
        <v>2</v>
      </c>
      <c r="H83" s="6">
        <v>300000</v>
      </c>
      <c r="I83" s="7">
        <v>45413</v>
      </c>
      <c r="L83" s="3" t="s">
        <v>17</v>
      </c>
      <c r="M83" s="3" t="s">
        <v>18</v>
      </c>
      <c r="O83" s="6">
        <v>51</v>
      </c>
    </row>
    <row r="84" spans="1:17" x14ac:dyDescent="0.35">
      <c r="A84" s="6" t="s">
        <v>102</v>
      </c>
      <c r="B84" s="6" t="s">
        <v>122</v>
      </c>
      <c r="C84" s="6" t="s">
        <v>123</v>
      </c>
      <c r="E84" s="6">
        <v>18284</v>
      </c>
      <c r="F84" s="1">
        <v>3</v>
      </c>
      <c r="H84" s="6">
        <v>300000</v>
      </c>
      <c r="I84" s="7">
        <v>45413</v>
      </c>
      <c r="L84" s="3" t="s">
        <v>17</v>
      </c>
      <c r="M84" s="3" t="s">
        <v>18</v>
      </c>
      <c r="O84" s="6">
        <v>52</v>
      </c>
    </row>
    <row r="85" spans="1:17" x14ac:dyDescent="0.35">
      <c r="A85" s="6" t="s">
        <v>103</v>
      </c>
      <c r="B85" s="6" t="s">
        <v>120</v>
      </c>
      <c r="C85" s="6" t="s">
        <v>123</v>
      </c>
      <c r="E85" s="6">
        <v>18831</v>
      </c>
      <c r="F85" s="1">
        <v>1</v>
      </c>
      <c r="H85" s="6">
        <v>300000</v>
      </c>
      <c r="I85" s="7">
        <v>45413</v>
      </c>
      <c r="L85" s="3" t="s">
        <v>17</v>
      </c>
      <c r="M85" s="3" t="s">
        <v>18</v>
      </c>
      <c r="N85" s="4">
        <f>VLOOKUP(E85,'[1]Deletion -Self with P'!$A$1:$Q$101,17,0)</f>
        <v>5287.232876712329</v>
      </c>
      <c r="O85" s="6">
        <v>26</v>
      </c>
      <c r="P85" s="1">
        <v>0</v>
      </c>
      <c r="Q85" s="5">
        <f>N85</f>
        <v>5287.232876712329</v>
      </c>
    </row>
    <row r="86" spans="1:17" x14ac:dyDescent="0.35">
      <c r="A86" s="6" t="s">
        <v>104</v>
      </c>
      <c r="B86" s="6" t="s">
        <v>121</v>
      </c>
      <c r="C86" s="6" t="s">
        <v>124</v>
      </c>
      <c r="E86" s="6">
        <v>18831</v>
      </c>
      <c r="F86" s="1">
        <v>2</v>
      </c>
      <c r="H86" s="6">
        <v>300000</v>
      </c>
      <c r="I86" s="7">
        <v>45413</v>
      </c>
      <c r="L86" s="3" t="s">
        <v>17</v>
      </c>
      <c r="M86" s="3" t="s">
        <v>18</v>
      </c>
      <c r="O86" s="6">
        <v>47</v>
      </c>
    </row>
    <row r="87" spans="1:17" x14ac:dyDescent="0.35">
      <c r="A87" s="6" t="s">
        <v>105</v>
      </c>
      <c r="B87" s="6" t="s">
        <v>122</v>
      </c>
      <c r="C87" s="6" t="s">
        <v>123</v>
      </c>
      <c r="E87" s="6">
        <v>18831</v>
      </c>
      <c r="F87" s="1">
        <v>3</v>
      </c>
      <c r="H87" s="6">
        <v>300000</v>
      </c>
      <c r="I87" s="7">
        <v>45413</v>
      </c>
      <c r="L87" s="3" t="s">
        <v>17</v>
      </c>
      <c r="M87" s="3" t="s">
        <v>18</v>
      </c>
      <c r="O87" s="6">
        <v>53</v>
      </c>
    </row>
    <row r="88" spans="1:17" x14ac:dyDescent="0.35">
      <c r="A88" s="6" t="s">
        <v>106</v>
      </c>
      <c r="B88" s="6" t="s">
        <v>120</v>
      </c>
      <c r="C88" s="6" t="s">
        <v>123</v>
      </c>
      <c r="E88" s="6">
        <v>18694</v>
      </c>
      <c r="F88" s="1">
        <v>1</v>
      </c>
      <c r="H88" s="6">
        <v>300000</v>
      </c>
      <c r="I88" s="7">
        <v>45413</v>
      </c>
      <c r="L88" s="3" t="s">
        <v>17</v>
      </c>
      <c r="M88" s="3" t="s">
        <v>18</v>
      </c>
      <c r="N88" s="4">
        <f>VLOOKUP(E88,'[1]Deletion -Self with P'!$A$1:$Q$101,17,0)</f>
        <v>5287.232876712329</v>
      </c>
      <c r="O88" s="6">
        <v>40</v>
      </c>
      <c r="P88" s="1">
        <v>0</v>
      </c>
      <c r="Q88" s="5">
        <f>N88</f>
        <v>5287.232876712329</v>
      </c>
    </row>
    <row r="89" spans="1:17" x14ac:dyDescent="0.35">
      <c r="A89" s="6" t="s">
        <v>107</v>
      </c>
      <c r="B89" s="6" t="s">
        <v>121</v>
      </c>
      <c r="C89" s="6" t="s">
        <v>124</v>
      </c>
      <c r="E89" s="6">
        <v>18694</v>
      </c>
      <c r="F89" s="1">
        <v>2</v>
      </c>
      <c r="H89" s="6">
        <v>300000</v>
      </c>
      <c r="I89" s="7">
        <v>45413</v>
      </c>
      <c r="L89" s="3" t="s">
        <v>17</v>
      </c>
      <c r="M89" s="3" t="s">
        <v>18</v>
      </c>
      <c r="O89" s="6">
        <v>67</v>
      </c>
    </row>
    <row r="90" spans="1:17" x14ac:dyDescent="0.35">
      <c r="A90" s="6" t="s">
        <v>108</v>
      </c>
      <c r="B90" s="6" t="s">
        <v>120</v>
      </c>
      <c r="C90" s="6" t="s">
        <v>123</v>
      </c>
      <c r="E90" s="6">
        <v>18903</v>
      </c>
      <c r="F90" s="1">
        <v>1</v>
      </c>
      <c r="H90" s="6">
        <v>300000</v>
      </c>
      <c r="I90" s="7">
        <v>45413</v>
      </c>
      <c r="L90" s="3" t="s">
        <v>17</v>
      </c>
      <c r="M90" s="3" t="s">
        <v>18</v>
      </c>
      <c r="N90" s="4">
        <f>VLOOKUP(E90,'[1]Deletion -Self with P'!$A$1:$Q$101,17,0)</f>
        <v>5287.232876712329</v>
      </c>
      <c r="O90" s="6">
        <v>24</v>
      </c>
      <c r="P90" s="1">
        <v>0</v>
      </c>
      <c r="Q90" s="5">
        <f>N90</f>
        <v>5287.232876712329</v>
      </c>
    </row>
    <row r="91" spans="1:17" x14ac:dyDescent="0.35">
      <c r="A91" s="6" t="s">
        <v>109</v>
      </c>
      <c r="B91" s="6" t="s">
        <v>121</v>
      </c>
      <c r="C91" s="6" t="s">
        <v>124</v>
      </c>
      <c r="E91" s="6">
        <v>18903</v>
      </c>
      <c r="F91" s="1">
        <v>2</v>
      </c>
      <c r="H91" s="6">
        <v>300000</v>
      </c>
      <c r="I91" s="7">
        <v>45413</v>
      </c>
      <c r="L91" s="3" t="s">
        <v>17</v>
      </c>
      <c r="M91" s="3" t="s">
        <v>18</v>
      </c>
      <c r="O91" s="6">
        <v>46</v>
      </c>
    </row>
    <row r="92" spans="1:17" x14ac:dyDescent="0.35">
      <c r="A92" s="6" t="s">
        <v>110</v>
      </c>
      <c r="B92" s="6" t="s">
        <v>122</v>
      </c>
      <c r="C92" s="6" t="s">
        <v>123</v>
      </c>
      <c r="E92" s="6">
        <v>18903</v>
      </c>
      <c r="F92" s="1">
        <v>3</v>
      </c>
      <c r="H92" s="6">
        <v>300000</v>
      </c>
      <c r="I92" s="7">
        <v>45413</v>
      </c>
      <c r="L92" s="3" t="s">
        <v>17</v>
      </c>
      <c r="M92" s="3" t="s">
        <v>18</v>
      </c>
      <c r="O92" s="6">
        <v>54</v>
      </c>
    </row>
    <row r="93" spans="1:17" x14ac:dyDescent="0.35">
      <c r="A93" s="6" t="s">
        <v>111</v>
      </c>
      <c r="B93" s="6" t="s">
        <v>120</v>
      </c>
      <c r="C93" s="6" t="s">
        <v>123</v>
      </c>
      <c r="E93" s="6">
        <v>18443</v>
      </c>
      <c r="F93" s="1">
        <v>1</v>
      </c>
      <c r="H93" s="6">
        <v>300000</v>
      </c>
      <c r="I93" s="7">
        <v>45413</v>
      </c>
      <c r="L93" s="3" t="s">
        <v>17</v>
      </c>
      <c r="M93" s="3" t="s">
        <v>18</v>
      </c>
      <c r="N93" s="4">
        <f>VLOOKUP(E93,'[1]Deletion -Self with P'!$A$1:$Q$101,17,0)</f>
        <v>3110.3013698630139</v>
      </c>
      <c r="O93" s="6">
        <v>31</v>
      </c>
      <c r="P93" s="1">
        <v>0</v>
      </c>
      <c r="Q93" s="5">
        <f t="shared" ref="Q93:Q94" si="2">N93</f>
        <v>3110.3013698630139</v>
      </c>
    </row>
    <row r="94" spans="1:17" x14ac:dyDescent="0.35">
      <c r="A94" s="6" t="s">
        <v>112</v>
      </c>
      <c r="B94" s="6" t="s">
        <v>120</v>
      </c>
      <c r="C94" s="6" t="s">
        <v>123</v>
      </c>
      <c r="E94" s="6">
        <v>18980</v>
      </c>
      <c r="F94" s="1">
        <v>1</v>
      </c>
      <c r="H94" s="6">
        <v>300000</v>
      </c>
      <c r="I94" s="7">
        <v>45413</v>
      </c>
      <c r="L94" s="3" t="s">
        <v>17</v>
      </c>
      <c r="M94" s="3" t="s">
        <v>18</v>
      </c>
      <c r="N94" s="4">
        <f>VLOOKUP(E94,'[1]Deletion -Self with P'!$A$1:$Q$101,17,0)</f>
        <v>5287.232876712329</v>
      </c>
      <c r="O94" s="6">
        <v>28</v>
      </c>
      <c r="P94" s="1">
        <v>0</v>
      </c>
      <c r="Q94" s="5">
        <f t="shared" si="2"/>
        <v>5287.232876712329</v>
      </c>
    </row>
    <row r="95" spans="1:17" x14ac:dyDescent="0.35">
      <c r="A95" s="6" t="s">
        <v>113</v>
      </c>
      <c r="B95" s="6" t="s">
        <v>122</v>
      </c>
      <c r="C95" s="6" t="s">
        <v>123</v>
      </c>
      <c r="E95" s="6">
        <v>18980</v>
      </c>
      <c r="F95" s="1">
        <v>2</v>
      </c>
      <c r="H95" s="6">
        <v>300000</v>
      </c>
      <c r="I95" s="7">
        <v>45413</v>
      </c>
      <c r="L95" s="3" t="s">
        <v>17</v>
      </c>
      <c r="M95" s="3" t="s">
        <v>18</v>
      </c>
      <c r="O95" s="6">
        <v>55</v>
      </c>
    </row>
    <row r="96" spans="1:17" x14ac:dyDescent="0.35">
      <c r="A96" s="6" t="s">
        <v>114</v>
      </c>
      <c r="B96" s="6" t="s">
        <v>120</v>
      </c>
      <c r="C96" s="6" t="s">
        <v>124</v>
      </c>
      <c r="E96" s="6">
        <v>18359</v>
      </c>
      <c r="F96" s="1">
        <v>1</v>
      </c>
      <c r="H96" s="6">
        <v>300000</v>
      </c>
      <c r="I96" s="7">
        <v>45413</v>
      </c>
      <c r="L96" s="3" t="s">
        <v>17</v>
      </c>
      <c r="M96" s="3" t="s">
        <v>18</v>
      </c>
      <c r="N96" s="4">
        <f>VLOOKUP(E96,'[1]Deletion -Self with P'!$A$1:$Q$101,17,0)</f>
        <v>5287.232876712329</v>
      </c>
      <c r="O96" s="6">
        <v>41</v>
      </c>
      <c r="P96" s="1">
        <v>0</v>
      </c>
      <c r="Q96" s="5">
        <f>N96</f>
        <v>5287.232876712329</v>
      </c>
    </row>
    <row r="97" spans="1:17" x14ac:dyDescent="0.35">
      <c r="A97" s="6" t="s">
        <v>115</v>
      </c>
      <c r="B97" s="6" t="s">
        <v>121</v>
      </c>
      <c r="C97" s="6" t="s">
        <v>124</v>
      </c>
      <c r="E97" s="6">
        <v>18359</v>
      </c>
      <c r="F97" s="1">
        <v>2</v>
      </c>
      <c r="H97" s="6">
        <v>300000</v>
      </c>
      <c r="I97" s="7">
        <v>45413</v>
      </c>
      <c r="L97" s="3" t="s">
        <v>17</v>
      </c>
      <c r="M97" s="3" t="s">
        <v>18</v>
      </c>
      <c r="O97" s="6">
        <v>57</v>
      </c>
    </row>
    <row r="98" spans="1:17" x14ac:dyDescent="0.35">
      <c r="A98" s="6" t="s">
        <v>116</v>
      </c>
      <c r="B98" s="6" t="s">
        <v>122</v>
      </c>
      <c r="C98" s="6" t="s">
        <v>123</v>
      </c>
      <c r="E98" s="6">
        <v>18359</v>
      </c>
      <c r="F98" s="1">
        <v>3</v>
      </c>
      <c r="H98" s="6">
        <v>300000</v>
      </c>
      <c r="I98" s="7">
        <v>45413</v>
      </c>
      <c r="L98" s="3" t="s">
        <v>17</v>
      </c>
      <c r="M98" s="3" t="s">
        <v>18</v>
      </c>
      <c r="O98" s="6">
        <v>66</v>
      </c>
    </row>
    <row r="99" spans="1:17" x14ac:dyDescent="0.35">
      <c r="A99" s="6" t="s">
        <v>117</v>
      </c>
      <c r="B99" s="6" t="s">
        <v>120</v>
      </c>
      <c r="C99" s="6" t="s">
        <v>123</v>
      </c>
      <c r="E99" s="6">
        <v>18279</v>
      </c>
      <c r="F99" s="1">
        <v>1</v>
      </c>
      <c r="H99" s="6">
        <v>300000</v>
      </c>
      <c r="I99" s="7">
        <v>45413</v>
      </c>
      <c r="L99" s="3" t="s">
        <v>17</v>
      </c>
      <c r="M99" s="3" t="s">
        <v>18</v>
      </c>
      <c r="N99" s="4">
        <f>VLOOKUP(E99,'[1]Deletion -Self with P'!$A$1:$Q$101,17,0)</f>
        <v>5287.232876712329</v>
      </c>
      <c r="O99" s="6">
        <v>27</v>
      </c>
      <c r="P99" s="1">
        <v>0</v>
      </c>
      <c r="Q99" s="5">
        <f>N99</f>
        <v>5287.232876712329</v>
      </c>
    </row>
    <row r="100" spans="1:17" x14ac:dyDescent="0.35">
      <c r="A100" s="6" t="s">
        <v>118</v>
      </c>
      <c r="B100" s="6" t="s">
        <v>122</v>
      </c>
      <c r="C100" s="6" t="s">
        <v>123</v>
      </c>
      <c r="E100" s="6">
        <v>18279</v>
      </c>
      <c r="F100" s="1">
        <v>2</v>
      </c>
      <c r="H100" s="6">
        <v>300000</v>
      </c>
      <c r="I100" s="7">
        <v>45413</v>
      </c>
      <c r="L100" s="3" t="s">
        <v>17</v>
      </c>
      <c r="M100" s="3" t="s">
        <v>18</v>
      </c>
      <c r="O100" s="6">
        <v>64</v>
      </c>
    </row>
    <row r="101" spans="1:17" x14ac:dyDescent="0.35">
      <c r="A101" s="6" t="s">
        <v>119</v>
      </c>
      <c r="B101" s="6" t="s">
        <v>120</v>
      </c>
      <c r="C101" s="6" t="s">
        <v>123</v>
      </c>
      <c r="E101" s="6">
        <v>8924</v>
      </c>
      <c r="F101" s="1">
        <v>1</v>
      </c>
      <c r="H101" s="6">
        <v>300000</v>
      </c>
      <c r="I101" s="7">
        <v>45413</v>
      </c>
      <c r="L101" s="3" t="s">
        <v>17</v>
      </c>
      <c r="M101" s="3" t="s">
        <v>18</v>
      </c>
      <c r="N101" s="4">
        <f>VLOOKUP(E101,'[1]Deletion -Self with P'!$A$1:$Q$101,17,0)</f>
        <v>3110.3013698630139</v>
      </c>
      <c r="O101" s="6">
        <v>37</v>
      </c>
      <c r="P101" s="1">
        <v>0</v>
      </c>
      <c r="Q101" s="5">
        <f>N101</f>
        <v>3110.3013698630139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2"/>
  <sheetViews>
    <sheetView workbookViewId="0">
      <selection activeCell="F3" sqref="F3"/>
    </sheetView>
  </sheetViews>
  <sheetFormatPr defaultRowHeight="14.5" x14ac:dyDescent="0.35"/>
  <cols>
    <col min="1" max="1" width="11.7265625" bestFit="1" customWidth="1"/>
    <col min="2" max="2" width="13.81640625" bestFit="1" customWidth="1"/>
    <col min="4" max="4" width="14.1796875" bestFit="1" customWidth="1"/>
    <col min="5" max="5" width="11" bestFit="1" customWidth="1"/>
    <col min="6" max="6" width="18.1796875" bestFit="1" customWidth="1"/>
    <col min="7" max="7" width="16.453125" bestFit="1" customWidth="1"/>
    <col min="8" max="8" width="12.7265625" bestFit="1" customWidth="1"/>
    <col min="9" max="9" width="12.54296875" bestFit="1" customWidth="1"/>
    <col min="11" max="11" width="10.1796875" bestFit="1" customWidth="1"/>
    <col min="12" max="12" width="9.7265625" bestFit="1" customWidth="1"/>
    <col min="13" max="13" width="29.453125" bestFit="1" customWidth="1"/>
    <col min="14" max="14" width="10.453125" bestFit="1" customWidth="1"/>
    <col min="16" max="16" width="9.54296875" bestFit="1" customWidth="1"/>
  </cols>
  <sheetData>
    <row r="1" spans="1:1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ht="28.5" customHeight="1" x14ac:dyDescent="0.35">
      <c r="A2" s="8" t="s">
        <v>125</v>
      </c>
      <c r="B2" s="8" t="s">
        <v>120</v>
      </c>
      <c r="C2" s="8" t="s">
        <v>123</v>
      </c>
      <c r="D2" s="8"/>
      <c r="E2" s="8">
        <v>10415</v>
      </c>
      <c r="F2" s="8">
        <v>1</v>
      </c>
      <c r="G2" s="8"/>
      <c r="H2" s="8">
        <v>500000</v>
      </c>
      <c r="I2" s="9">
        <v>45413</v>
      </c>
      <c r="J2" s="1"/>
      <c r="K2" s="1"/>
      <c r="L2" s="3" t="s">
        <v>17</v>
      </c>
      <c r="M2" s="3" t="s">
        <v>18</v>
      </c>
      <c r="N2" s="10">
        <v>31465.873972602742</v>
      </c>
      <c r="O2" s="8">
        <v>39</v>
      </c>
      <c r="P2" s="1">
        <v>0</v>
      </c>
      <c r="Q2" s="10">
        <v>31465.873972602742</v>
      </c>
    </row>
    <row r="3" spans="1:17" ht="20.25" customHeight="1" x14ac:dyDescent="0.35">
      <c r="A3" s="8" t="s">
        <v>126</v>
      </c>
      <c r="B3" s="8" t="s">
        <v>121</v>
      </c>
      <c r="C3" s="8" t="s">
        <v>124</v>
      </c>
      <c r="D3" s="8"/>
      <c r="E3" s="8">
        <v>10415</v>
      </c>
      <c r="F3" s="8">
        <v>5</v>
      </c>
      <c r="G3" s="8"/>
      <c r="H3" s="8">
        <v>500000</v>
      </c>
      <c r="I3" s="9">
        <v>45413</v>
      </c>
      <c r="J3" s="1"/>
      <c r="K3" s="1"/>
      <c r="L3" s="3" t="s">
        <v>17</v>
      </c>
      <c r="M3" s="3" t="s">
        <v>18</v>
      </c>
      <c r="N3" s="1"/>
      <c r="O3" s="8">
        <v>64</v>
      </c>
      <c r="P3" s="1">
        <v>0</v>
      </c>
      <c r="Q3" s="1"/>
    </row>
    <row r="4" spans="1:17" ht="26" x14ac:dyDescent="0.35">
      <c r="A4" s="8" t="s">
        <v>127</v>
      </c>
      <c r="B4" s="8" t="s">
        <v>19</v>
      </c>
      <c r="C4" s="8" t="s">
        <v>124</v>
      </c>
      <c r="D4" s="8"/>
      <c r="E4" s="8">
        <v>10415</v>
      </c>
      <c r="F4" s="8">
        <v>3</v>
      </c>
      <c r="G4" s="8"/>
      <c r="H4" s="8">
        <v>500000</v>
      </c>
      <c r="I4" s="9">
        <v>45413</v>
      </c>
      <c r="J4" s="1"/>
      <c r="K4" s="1"/>
      <c r="L4" s="3" t="s">
        <v>17</v>
      </c>
      <c r="M4" s="3" t="s">
        <v>18</v>
      </c>
      <c r="N4" s="1"/>
      <c r="O4" s="8">
        <v>11</v>
      </c>
      <c r="P4" s="1">
        <v>0</v>
      </c>
      <c r="Q4" s="1"/>
    </row>
    <row r="5" spans="1:17" ht="26" x14ac:dyDescent="0.35">
      <c r="A5" s="8" t="s">
        <v>128</v>
      </c>
      <c r="B5" s="8" t="s">
        <v>266</v>
      </c>
      <c r="C5" s="8" t="s">
        <v>123</v>
      </c>
      <c r="D5" s="8"/>
      <c r="E5" s="8">
        <v>10415</v>
      </c>
      <c r="F5" s="8">
        <v>4</v>
      </c>
      <c r="G5" s="8"/>
      <c r="H5" s="8">
        <v>500000</v>
      </c>
      <c r="I5" s="9">
        <v>45413</v>
      </c>
      <c r="J5" s="1"/>
      <c r="K5" s="1"/>
      <c r="L5" s="3" t="s">
        <v>17</v>
      </c>
      <c r="M5" s="3" t="s">
        <v>18</v>
      </c>
      <c r="N5" s="1"/>
      <c r="O5" s="8">
        <v>8</v>
      </c>
      <c r="P5" s="1">
        <v>0</v>
      </c>
      <c r="Q5" s="1"/>
    </row>
    <row r="6" spans="1:17" ht="26" x14ac:dyDescent="0.35">
      <c r="A6" s="8" t="s">
        <v>129</v>
      </c>
      <c r="B6" s="8" t="s">
        <v>267</v>
      </c>
      <c r="C6" s="8" t="s">
        <v>124</v>
      </c>
      <c r="D6" s="8"/>
      <c r="E6" s="8">
        <v>10415</v>
      </c>
      <c r="F6" s="8">
        <v>2</v>
      </c>
      <c r="G6" s="8"/>
      <c r="H6" s="8">
        <v>500000</v>
      </c>
      <c r="I6" s="9">
        <v>45413</v>
      </c>
      <c r="J6" s="1"/>
      <c r="K6" s="1"/>
      <c r="L6" s="3" t="s">
        <v>17</v>
      </c>
      <c r="M6" s="3" t="s">
        <v>18</v>
      </c>
      <c r="N6" s="1"/>
      <c r="O6" s="8">
        <v>40</v>
      </c>
      <c r="P6" s="1">
        <v>0</v>
      </c>
      <c r="Q6" s="1"/>
    </row>
    <row r="7" spans="1:17" x14ac:dyDescent="0.35">
      <c r="A7" s="8" t="s">
        <v>130</v>
      </c>
      <c r="B7" s="8" t="s">
        <v>120</v>
      </c>
      <c r="C7" s="8" t="s">
        <v>123</v>
      </c>
      <c r="D7" s="8"/>
      <c r="E7" s="8">
        <v>14698</v>
      </c>
      <c r="F7" s="8">
        <v>1</v>
      </c>
      <c r="G7" s="8"/>
      <c r="H7" s="8">
        <v>500000</v>
      </c>
      <c r="I7" s="9">
        <v>45413</v>
      </c>
      <c r="J7" s="1"/>
      <c r="K7" s="1"/>
      <c r="L7" s="3" t="s">
        <v>17</v>
      </c>
      <c r="M7" s="3" t="s">
        <v>18</v>
      </c>
      <c r="N7" s="10">
        <v>18509.227397260274</v>
      </c>
      <c r="O7" s="8">
        <v>30</v>
      </c>
      <c r="P7" s="1">
        <v>0</v>
      </c>
      <c r="Q7" s="10">
        <v>18509.227397260274</v>
      </c>
    </row>
    <row r="8" spans="1:17" ht="19.5" customHeight="1" x14ac:dyDescent="0.35">
      <c r="A8" s="8" t="s">
        <v>131</v>
      </c>
      <c r="B8" s="8" t="s">
        <v>267</v>
      </c>
      <c r="C8" s="8" t="s">
        <v>124</v>
      </c>
      <c r="D8" s="8"/>
      <c r="E8" s="8">
        <v>14698</v>
      </c>
      <c r="F8" s="8">
        <v>2</v>
      </c>
      <c r="G8" s="8"/>
      <c r="H8" s="8">
        <v>500000</v>
      </c>
      <c r="I8" s="9">
        <v>45413</v>
      </c>
      <c r="J8" s="1"/>
      <c r="K8" s="1"/>
      <c r="L8" s="3" t="s">
        <v>17</v>
      </c>
      <c r="M8" s="3" t="s">
        <v>18</v>
      </c>
      <c r="N8" s="1"/>
      <c r="O8" s="8">
        <v>26</v>
      </c>
      <c r="P8" s="1">
        <v>0</v>
      </c>
      <c r="Q8" s="1"/>
    </row>
    <row r="9" spans="1:17" ht="26" x14ac:dyDescent="0.35">
      <c r="A9" s="8" t="s">
        <v>132</v>
      </c>
      <c r="B9" s="8" t="s">
        <v>120</v>
      </c>
      <c r="C9" s="8" t="s">
        <v>123</v>
      </c>
      <c r="D9" s="8"/>
      <c r="E9" s="8">
        <v>11989</v>
      </c>
      <c r="F9" s="8">
        <v>1</v>
      </c>
      <c r="G9" s="8"/>
      <c r="H9" s="8">
        <v>500000</v>
      </c>
      <c r="I9" s="9">
        <v>45413</v>
      </c>
      <c r="J9" s="1"/>
      <c r="K9" s="1"/>
      <c r="L9" s="3" t="s">
        <v>17</v>
      </c>
      <c r="M9" s="3" t="s">
        <v>18</v>
      </c>
      <c r="N9" s="10">
        <v>18509.227397260274</v>
      </c>
      <c r="O9" s="8">
        <v>34</v>
      </c>
      <c r="P9" s="1">
        <v>0</v>
      </c>
      <c r="Q9" s="10">
        <v>18509.227397260274</v>
      </c>
    </row>
    <row r="10" spans="1:17" x14ac:dyDescent="0.35">
      <c r="A10" s="8" t="s">
        <v>133</v>
      </c>
      <c r="B10" s="8" t="s">
        <v>266</v>
      </c>
      <c r="C10" s="8" t="s">
        <v>123</v>
      </c>
      <c r="D10" s="8"/>
      <c r="E10" s="8">
        <v>11989</v>
      </c>
      <c r="F10" s="8">
        <v>3</v>
      </c>
      <c r="G10" s="8"/>
      <c r="H10" s="8">
        <v>500000</v>
      </c>
      <c r="I10" s="9">
        <v>45413</v>
      </c>
      <c r="J10" s="1"/>
      <c r="K10" s="1"/>
      <c r="L10" s="3" t="s">
        <v>17</v>
      </c>
      <c r="M10" s="3" t="s">
        <v>18</v>
      </c>
      <c r="N10" s="1"/>
      <c r="O10" s="8">
        <v>12</v>
      </c>
      <c r="P10" s="1">
        <v>0</v>
      </c>
      <c r="Q10" s="1"/>
    </row>
    <row r="11" spans="1:17" ht="26" x14ac:dyDescent="0.35">
      <c r="A11" s="8" t="s">
        <v>134</v>
      </c>
      <c r="B11" s="8" t="s">
        <v>267</v>
      </c>
      <c r="C11" s="8" t="s">
        <v>124</v>
      </c>
      <c r="D11" s="8"/>
      <c r="E11" s="8">
        <v>11989</v>
      </c>
      <c r="F11" s="8">
        <v>2</v>
      </c>
      <c r="G11" s="8"/>
      <c r="H11" s="8">
        <v>500000</v>
      </c>
      <c r="I11" s="9">
        <v>45413</v>
      </c>
      <c r="J11" s="1"/>
      <c r="K11" s="1"/>
      <c r="L11" s="3" t="s">
        <v>17</v>
      </c>
      <c r="M11" s="3" t="s">
        <v>18</v>
      </c>
      <c r="N11" s="1"/>
      <c r="O11" s="8">
        <v>34</v>
      </c>
      <c r="P11" s="1">
        <v>0</v>
      </c>
      <c r="Q11" s="1"/>
    </row>
    <row r="12" spans="1:17" ht="39" x14ac:dyDescent="0.35">
      <c r="A12" s="8" t="s">
        <v>135</v>
      </c>
      <c r="B12" s="8" t="s">
        <v>120</v>
      </c>
      <c r="C12" s="8" t="s">
        <v>123</v>
      </c>
      <c r="D12" s="8"/>
      <c r="E12" s="8">
        <v>14716</v>
      </c>
      <c r="F12" s="8">
        <v>1</v>
      </c>
      <c r="G12" s="8"/>
      <c r="H12" s="8">
        <v>500000</v>
      </c>
      <c r="I12" s="9">
        <v>45413</v>
      </c>
      <c r="J12" s="1"/>
      <c r="K12" s="1"/>
      <c r="L12" s="3" t="s">
        <v>17</v>
      </c>
      <c r="M12" s="3" t="s">
        <v>18</v>
      </c>
      <c r="N12" s="10">
        <v>18509.227397260274</v>
      </c>
      <c r="O12" s="8">
        <v>32</v>
      </c>
      <c r="P12" s="1">
        <v>0</v>
      </c>
      <c r="Q12" s="10">
        <v>18509.227397260274</v>
      </c>
    </row>
    <row r="13" spans="1:17" x14ac:dyDescent="0.35">
      <c r="A13" s="8" t="s">
        <v>136</v>
      </c>
      <c r="B13" s="8" t="s">
        <v>19</v>
      </c>
      <c r="C13" s="8" t="s">
        <v>124</v>
      </c>
      <c r="D13" s="8"/>
      <c r="E13" s="8">
        <v>14716</v>
      </c>
      <c r="F13" s="8">
        <v>3</v>
      </c>
      <c r="G13" s="8"/>
      <c r="H13" s="8">
        <v>500000</v>
      </c>
      <c r="I13" s="9">
        <v>45413</v>
      </c>
      <c r="J13" s="1"/>
      <c r="K13" s="1"/>
      <c r="L13" s="3" t="s">
        <v>17</v>
      </c>
      <c r="M13" s="3" t="s">
        <v>18</v>
      </c>
      <c r="N13" s="1"/>
      <c r="O13" s="8">
        <v>2</v>
      </c>
      <c r="P13" s="1">
        <v>0</v>
      </c>
      <c r="Q13" s="1"/>
    </row>
    <row r="14" spans="1:17" x14ac:dyDescent="0.35">
      <c r="A14" s="8" t="s">
        <v>137</v>
      </c>
      <c r="B14" s="8" t="s">
        <v>267</v>
      </c>
      <c r="C14" s="8" t="s">
        <v>124</v>
      </c>
      <c r="D14" s="8"/>
      <c r="E14" s="8">
        <v>14716</v>
      </c>
      <c r="F14" s="8">
        <v>2</v>
      </c>
      <c r="G14" s="8"/>
      <c r="H14" s="8">
        <v>500000</v>
      </c>
      <c r="I14" s="9">
        <v>45413</v>
      </c>
      <c r="J14" s="1"/>
      <c r="K14" s="1"/>
      <c r="L14" s="3" t="s">
        <v>17</v>
      </c>
      <c r="M14" s="3" t="s">
        <v>18</v>
      </c>
      <c r="N14" s="1"/>
      <c r="O14" s="8">
        <v>29</v>
      </c>
      <c r="P14" s="1">
        <v>0</v>
      </c>
      <c r="Q14" s="1"/>
    </row>
    <row r="15" spans="1:17" ht="26" x14ac:dyDescent="0.35">
      <c r="A15" s="8" t="s">
        <v>138</v>
      </c>
      <c r="B15" s="8" t="s">
        <v>120</v>
      </c>
      <c r="C15" s="8" t="s">
        <v>123</v>
      </c>
      <c r="D15" s="8"/>
      <c r="E15" s="8">
        <v>15173</v>
      </c>
      <c r="F15" s="8">
        <v>1</v>
      </c>
      <c r="G15" s="8"/>
      <c r="H15" s="8">
        <v>500000</v>
      </c>
      <c r="I15" s="9">
        <v>45413</v>
      </c>
      <c r="J15" s="1"/>
      <c r="K15" s="1"/>
      <c r="L15" s="3" t="s">
        <v>17</v>
      </c>
      <c r="M15" s="3" t="s">
        <v>18</v>
      </c>
      <c r="N15" s="10">
        <v>31465.873972602742</v>
      </c>
      <c r="O15" s="8">
        <v>36</v>
      </c>
      <c r="P15" s="1">
        <v>0</v>
      </c>
      <c r="Q15" s="10">
        <v>31465.873972602742</v>
      </c>
    </row>
    <row r="16" spans="1:17" ht="39" x14ac:dyDescent="0.35">
      <c r="A16" s="8" t="s">
        <v>139</v>
      </c>
      <c r="B16" s="8" t="s">
        <v>121</v>
      </c>
      <c r="C16" s="8" t="s">
        <v>124</v>
      </c>
      <c r="D16" s="8"/>
      <c r="E16" s="8">
        <v>15173</v>
      </c>
      <c r="F16" s="8">
        <v>3</v>
      </c>
      <c r="G16" s="8"/>
      <c r="H16" s="8">
        <v>500000</v>
      </c>
      <c r="I16" s="9">
        <v>45413</v>
      </c>
      <c r="J16" s="1"/>
      <c r="K16" s="1"/>
      <c r="L16" s="3" t="s">
        <v>17</v>
      </c>
      <c r="M16" s="3" t="s">
        <v>18</v>
      </c>
      <c r="N16" s="1"/>
      <c r="O16" s="8">
        <v>66</v>
      </c>
      <c r="P16" s="1">
        <v>0</v>
      </c>
      <c r="Q16" s="1"/>
    </row>
    <row r="17" spans="1:17" ht="26" x14ac:dyDescent="0.35">
      <c r="A17" s="8" t="s">
        <v>140</v>
      </c>
      <c r="B17" s="8" t="s">
        <v>267</v>
      </c>
      <c r="C17" s="8" t="s">
        <v>124</v>
      </c>
      <c r="D17" s="8"/>
      <c r="E17" s="8">
        <v>15173</v>
      </c>
      <c r="F17" s="8">
        <v>2</v>
      </c>
      <c r="G17" s="8"/>
      <c r="H17" s="8">
        <v>500000</v>
      </c>
      <c r="I17" s="9">
        <v>45413</v>
      </c>
      <c r="J17" s="1"/>
      <c r="K17" s="1"/>
      <c r="L17" s="3" t="s">
        <v>17</v>
      </c>
      <c r="M17" s="3" t="s">
        <v>18</v>
      </c>
      <c r="N17" s="1"/>
      <c r="O17" s="8">
        <v>28</v>
      </c>
      <c r="P17" s="1">
        <v>0</v>
      </c>
      <c r="Q17" s="1"/>
    </row>
    <row r="18" spans="1:17" x14ac:dyDescent="0.35">
      <c r="A18" s="8" t="s">
        <v>141</v>
      </c>
      <c r="B18" s="8" t="s">
        <v>120</v>
      </c>
      <c r="C18" s="8" t="s">
        <v>123</v>
      </c>
      <c r="D18" s="8"/>
      <c r="E18" s="8">
        <v>15305</v>
      </c>
      <c r="F18" s="8">
        <v>1</v>
      </c>
      <c r="G18" s="8"/>
      <c r="H18" s="8">
        <v>500000</v>
      </c>
      <c r="I18" s="9">
        <v>45413</v>
      </c>
      <c r="J18" s="1"/>
      <c r="K18" s="1"/>
      <c r="L18" s="3" t="s">
        <v>17</v>
      </c>
      <c r="M18" s="3" t="s">
        <v>18</v>
      </c>
      <c r="N18" s="10">
        <v>31465.873972602742</v>
      </c>
      <c r="O18" s="8">
        <v>38</v>
      </c>
      <c r="P18" s="1">
        <v>0</v>
      </c>
      <c r="Q18" s="10">
        <v>31465.873972602742</v>
      </c>
    </row>
    <row r="19" spans="1:17" ht="26" x14ac:dyDescent="0.35">
      <c r="A19" s="8" t="s">
        <v>142</v>
      </c>
      <c r="B19" s="8" t="s">
        <v>121</v>
      </c>
      <c r="C19" s="8" t="s">
        <v>124</v>
      </c>
      <c r="D19" s="8"/>
      <c r="E19" s="8">
        <v>15305</v>
      </c>
      <c r="F19" s="8">
        <v>4</v>
      </c>
      <c r="G19" s="8"/>
      <c r="H19" s="8">
        <v>500000</v>
      </c>
      <c r="I19" s="9">
        <v>45413</v>
      </c>
      <c r="J19" s="1"/>
      <c r="K19" s="1"/>
      <c r="L19" s="3" t="s">
        <v>17</v>
      </c>
      <c r="M19" s="3" t="s">
        <v>18</v>
      </c>
      <c r="N19" s="1"/>
      <c r="O19" s="8">
        <v>54</v>
      </c>
      <c r="P19" s="1">
        <v>0</v>
      </c>
      <c r="Q19" s="1"/>
    </row>
    <row r="20" spans="1:17" x14ac:dyDescent="0.35">
      <c r="A20" s="8" t="s">
        <v>143</v>
      </c>
      <c r="B20" s="8" t="s">
        <v>122</v>
      </c>
      <c r="C20" s="8" t="s">
        <v>123</v>
      </c>
      <c r="D20" s="8"/>
      <c r="E20" s="8">
        <v>15305</v>
      </c>
      <c r="F20" s="8">
        <v>3</v>
      </c>
      <c r="G20" s="8"/>
      <c r="H20" s="8">
        <v>500000</v>
      </c>
      <c r="I20" s="9">
        <v>45413</v>
      </c>
      <c r="J20" s="1"/>
      <c r="K20" s="1"/>
      <c r="L20" s="3" t="s">
        <v>17</v>
      </c>
      <c r="M20" s="3" t="s">
        <v>18</v>
      </c>
      <c r="N20" s="1"/>
      <c r="O20" s="8">
        <v>64</v>
      </c>
      <c r="P20" s="1">
        <v>0</v>
      </c>
      <c r="Q20" s="1"/>
    </row>
    <row r="21" spans="1:17" x14ac:dyDescent="0.35">
      <c r="A21" s="8" t="s">
        <v>144</v>
      </c>
      <c r="B21" s="8" t="s">
        <v>267</v>
      </c>
      <c r="C21" s="8" t="s">
        <v>124</v>
      </c>
      <c r="D21" s="8"/>
      <c r="E21" s="8">
        <v>15305</v>
      </c>
      <c r="F21" s="8">
        <v>2</v>
      </c>
      <c r="G21" s="8"/>
      <c r="H21" s="8">
        <v>500000</v>
      </c>
      <c r="I21" s="9">
        <v>45413</v>
      </c>
      <c r="J21" s="1"/>
      <c r="K21" s="1"/>
      <c r="L21" s="3" t="s">
        <v>17</v>
      </c>
      <c r="M21" s="3" t="s">
        <v>18</v>
      </c>
      <c r="N21" s="1"/>
      <c r="O21" s="8">
        <v>30</v>
      </c>
      <c r="P21" s="1">
        <v>0</v>
      </c>
      <c r="Q21" s="1"/>
    </row>
    <row r="22" spans="1:17" ht="26" x14ac:dyDescent="0.35">
      <c r="A22" s="8" t="s">
        <v>145</v>
      </c>
      <c r="B22" s="8" t="s">
        <v>120</v>
      </c>
      <c r="C22" s="8" t="s">
        <v>123</v>
      </c>
      <c r="D22" s="8"/>
      <c r="E22" s="8">
        <v>16216</v>
      </c>
      <c r="F22" s="8">
        <v>1</v>
      </c>
      <c r="G22" s="8"/>
      <c r="H22" s="8">
        <v>500000</v>
      </c>
      <c r="I22" s="9">
        <v>45413</v>
      </c>
      <c r="J22" s="1"/>
      <c r="K22" s="1"/>
      <c r="L22" s="3" t="s">
        <v>17</v>
      </c>
      <c r="M22" s="3" t="s">
        <v>18</v>
      </c>
      <c r="N22" s="10">
        <v>18509.227397260274</v>
      </c>
      <c r="O22" s="8">
        <v>30</v>
      </c>
      <c r="P22" s="1">
        <v>0</v>
      </c>
      <c r="Q22" s="10">
        <v>18509.227397260274</v>
      </c>
    </row>
    <row r="23" spans="1:17" ht="39" x14ac:dyDescent="0.35">
      <c r="A23" s="8" t="s">
        <v>146</v>
      </c>
      <c r="B23" s="8" t="s">
        <v>266</v>
      </c>
      <c r="C23" s="8" t="s">
        <v>123</v>
      </c>
      <c r="D23" s="8"/>
      <c r="E23" s="8">
        <v>16216</v>
      </c>
      <c r="F23" s="8">
        <v>3</v>
      </c>
      <c r="G23" s="8"/>
      <c r="H23" s="8">
        <v>500000</v>
      </c>
      <c r="I23" s="9">
        <v>45413</v>
      </c>
      <c r="J23" s="1"/>
      <c r="K23" s="1"/>
      <c r="L23" s="3" t="s">
        <v>17</v>
      </c>
      <c r="M23" s="3" t="s">
        <v>18</v>
      </c>
      <c r="N23" s="1"/>
      <c r="O23" s="8">
        <v>5</v>
      </c>
      <c r="P23" s="1">
        <v>0</v>
      </c>
      <c r="Q23" s="1"/>
    </row>
    <row r="24" spans="1:17" ht="26" x14ac:dyDescent="0.35">
      <c r="A24" s="8" t="s">
        <v>147</v>
      </c>
      <c r="B24" s="8" t="s">
        <v>267</v>
      </c>
      <c r="C24" s="8" t="s">
        <v>124</v>
      </c>
      <c r="D24" s="8"/>
      <c r="E24" s="8">
        <v>16216</v>
      </c>
      <c r="F24" s="8">
        <v>2</v>
      </c>
      <c r="G24" s="8"/>
      <c r="H24" s="8">
        <v>500000</v>
      </c>
      <c r="I24" s="9">
        <v>45413</v>
      </c>
      <c r="J24" s="1"/>
      <c r="K24" s="1"/>
      <c r="L24" s="3" t="s">
        <v>17</v>
      </c>
      <c r="M24" s="3" t="s">
        <v>18</v>
      </c>
      <c r="N24" s="1"/>
      <c r="O24" s="8">
        <v>26</v>
      </c>
      <c r="P24" s="1">
        <v>0</v>
      </c>
      <c r="Q24" s="1"/>
    </row>
    <row r="25" spans="1:17" ht="39" x14ac:dyDescent="0.35">
      <c r="A25" s="8" t="s">
        <v>148</v>
      </c>
      <c r="B25" s="8" t="s">
        <v>120</v>
      </c>
      <c r="C25" s="8" t="s">
        <v>124</v>
      </c>
      <c r="D25" s="8"/>
      <c r="E25" s="8">
        <v>15630</v>
      </c>
      <c r="F25" s="8">
        <v>1</v>
      </c>
      <c r="G25" s="8"/>
      <c r="H25" s="8">
        <v>500000</v>
      </c>
      <c r="I25" s="9">
        <v>45413</v>
      </c>
      <c r="J25" s="1"/>
      <c r="K25" s="1"/>
      <c r="L25" s="3" t="s">
        <v>17</v>
      </c>
      <c r="M25" s="3" t="s">
        <v>18</v>
      </c>
      <c r="N25" s="10">
        <v>31465.873972602742</v>
      </c>
      <c r="O25" s="8">
        <v>36</v>
      </c>
      <c r="P25" s="1">
        <v>0</v>
      </c>
      <c r="Q25" s="10">
        <v>31465.873972602742</v>
      </c>
    </row>
    <row r="26" spans="1:17" ht="39" x14ac:dyDescent="0.35">
      <c r="A26" s="8" t="s">
        <v>149</v>
      </c>
      <c r="B26" s="8" t="s">
        <v>121</v>
      </c>
      <c r="C26" s="8" t="s">
        <v>124</v>
      </c>
      <c r="D26" s="8"/>
      <c r="E26" s="8">
        <v>15630</v>
      </c>
      <c r="F26" s="8">
        <v>4</v>
      </c>
      <c r="G26" s="8"/>
      <c r="H26" s="8">
        <v>500000</v>
      </c>
      <c r="I26" s="9">
        <v>45413</v>
      </c>
      <c r="J26" s="1"/>
      <c r="K26" s="1"/>
      <c r="L26" s="3" t="s">
        <v>17</v>
      </c>
      <c r="M26" s="3" t="s">
        <v>18</v>
      </c>
      <c r="N26" s="1"/>
      <c r="O26" s="8">
        <v>56</v>
      </c>
      <c r="P26" s="1">
        <v>0</v>
      </c>
      <c r="Q26" s="1"/>
    </row>
    <row r="27" spans="1:17" ht="39" x14ac:dyDescent="0.35">
      <c r="A27" s="8" t="s">
        <v>150</v>
      </c>
      <c r="B27" s="8" t="s">
        <v>266</v>
      </c>
      <c r="C27" s="8" t="s">
        <v>123</v>
      </c>
      <c r="D27" s="8"/>
      <c r="E27" s="8">
        <v>15630</v>
      </c>
      <c r="F27" s="8">
        <v>3</v>
      </c>
      <c r="G27" s="8"/>
      <c r="H27" s="8">
        <v>500000</v>
      </c>
      <c r="I27" s="9">
        <v>45413</v>
      </c>
      <c r="J27" s="1"/>
      <c r="K27" s="1"/>
      <c r="L27" s="3" t="s">
        <v>17</v>
      </c>
      <c r="M27" s="3" t="s">
        <v>18</v>
      </c>
      <c r="N27" s="1"/>
      <c r="O27" s="8">
        <v>1</v>
      </c>
      <c r="P27" s="1">
        <v>0</v>
      </c>
      <c r="Q27" s="1"/>
    </row>
    <row r="28" spans="1:17" ht="39" x14ac:dyDescent="0.35">
      <c r="A28" s="8" t="s">
        <v>151</v>
      </c>
      <c r="B28" s="8" t="s">
        <v>267</v>
      </c>
      <c r="C28" s="8" t="s">
        <v>123</v>
      </c>
      <c r="D28" s="8"/>
      <c r="E28" s="8">
        <v>15630</v>
      </c>
      <c r="F28" s="8">
        <v>2</v>
      </c>
      <c r="G28" s="8"/>
      <c r="H28" s="8">
        <v>500000</v>
      </c>
      <c r="I28" s="9">
        <v>45413</v>
      </c>
      <c r="J28" s="1"/>
      <c r="K28" s="1"/>
      <c r="L28" s="3" t="s">
        <v>17</v>
      </c>
      <c r="M28" s="3" t="s">
        <v>18</v>
      </c>
      <c r="N28" s="1"/>
      <c r="O28" s="8">
        <v>40</v>
      </c>
      <c r="P28" s="1">
        <v>0</v>
      </c>
      <c r="Q28" s="1"/>
    </row>
    <row r="29" spans="1:17" ht="39" x14ac:dyDescent="0.35">
      <c r="A29" s="8" t="s">
        <v>152</v>
      </c>
      <c r="B29" s="8" t="s">
        <v>120</v>
      </c>
      <c r="C29" s="8" t="s">
        <v>123</v>
      </c>
      <c r="D29" s="8"/>
      <c r="E29" s="8">
        <v>15306</v>
      </c>
      <c r="F29" s="8">
        <v>1</v>
      </c>
      <c r="G29" s="8"/>
      <c r="H29" s="8">
        <v>500000</v>
      </c>
      <c r="I29" s="9">
        <v>45413</v>
      </c>
      <c r="J29" s="1"/>
      <c r="K29" s="1"/>
      <c r="L29" s="3" t="s">
        <v>17</v>
      </c>
      <c r="M29" s="3" t="s">
        <v>18</v>
      </c>
      <c r="N29" s="10">
        <v>31465.873972602742</v>
      </c>
      <c r="O29" s="8">
        <v>40</v>
      </c>
      <c r="P29" s="1">
        <v>0</v>
      </c>
      <c r="Q29" s="10">
        <v>31465.873972602742</v>
      </c>
    </row>
    <row r="30" spans="1:17" ht="26" x14ac:dyDescent="0.35">
      <c r="A30" s="8" t="s">
        <v>153</v>
      </c>
      <c r="B30" s="8" t="s">
        <v>121</v>
      </c>
      <c r="C30" s="8" t="s">
        <v>124</v>
      </c>
      <c r="D30" s="8"/>
      <c r="E30" s="8">
        <v>15306</v>
      </c>
      <c r="F30" s="8">
        <v>6</v>
      </c>
      <c r="G30" s="8"/>
      <c r="H30" s="8">
        <v>500000</v>
      </c>
      <c r="I30" s="9">
        <v>45413</v>
      </c>
      <c r="J30" s="1"/>
      <c r="K30" s="1"/>
      <c r="L30" s="3" t="s">
        <v>17</v>
      </c>
      <c r="M30" s="3" t="s">
        <v>18</v>
      </c>
      <c r="N30" s="1"/>
      <c r="O30" s="8">
        <v>62</v>
      </c>
      <c r="P30" s="1">
        <v>0</v>
      </c>
      <c r="Q30" s="1"/>
    </row>
    <row r="31" spans="1:17" ht="26" x14ac:dyDescent="0.35">
      <c r="A31" s="8" t="s">
        <v>154</v>
      </c>
      <c r="B31" s="8" t="s">
        <v>122</v>
      </c>
      <c r="C31" s="8" t="s">
        <v>123</v>
      </c>
      <c r="D31" s="8"/>
      <c r="E31" s="8">
        <v>15306</v>
      </c>
      <c r="F31" s="8">
        <v>5</v>
      </c>
      <c r="G31" s="8"/>
      <c r="H31" s="8">
        <v>500000</v>
      </c>
      <c r="I31" s="9">
        <v>45413</v>
      </c>
      <c r="J31" s="1"/>
      <c r="K31" s="1"/>
      <c r="L31" s="3" t="s">
        <v>17</v>
      </c>
      <c r="M31" s="3" t="s">
        <v>18</v>
      </c>
      <c r="N31" s="1"/>
      <c r="O31" s="8">
        <v>65</v>
      </c>
      <c r="P31" s="1">
        <v>0</v>
      </c>
      <c r="Q31" s="1"/>
    </row>
    <row r="32" spans="1:17" ht="39" x14ac:dyDescent="0.35">
      <c r="A32" s="8" t="s">
        <v>155</v>
      </c>
      <c r="B32" s="8" t="s">
        <v>266</v>
      </c>
      <c r="C32" s="8" t="s">
        <v>123</v>
      </c>
      <c r="D32" s="8"/>
      <c r="E32" s="8">
        <v>15306</v>
      </c>
      <c r="F32" s="8">
        <v>4</v>
      </c>
      <c r="G32" s="8"/>
      <c r="H32" s="8">
        <v>500000</v>
      </c>
      <c r="I32" s="9">
        <v>45413</v>
      </c>
      <c r="J32" s="1"/>
      <c r="K32" s="1"/>
      <c r="L32" s="3" t="s">
        <v>17</v>
      </c>
      <c r="M32" s="3" t="s">
        <v>18</v>
      </c>
      <c r="N32" s="1"/>
      <c r="O32" s="8">
        <v>13</v>
      </c>
      <c r="P32" s="1">
        <v>0</v>
      </c>
      <c r="Q32" s="1"/>
    </row>
    <row r="33" spans="1:17" ht="39" x14ac:dyDescent="0.35">
      <c r="A33" s="8" t="s">
        <v>156</v>
      </c>
      <c r="B33" s="8" t="s">
        <v>266</v>
      </c>
      <c r="C33" s="8" t="s">
        <v>123</v>
      </c>
      <c r="D33" s="8"/>
      <c r="E33" s="8">
        <v>15306</v>
      </c>
      <c r="F33" s="8">
        <v>3</v>
      </c>
      <c r="G33" s="8"/>
      <c r="H33" s="8">
        <v>500000</v>
      </c>
      <c r="I33" s="9">
        <v>45413</v>
      </c>
      <c r="J33" s="1"/>
      <c r="K33" s="1"/>
      <c r="L33" s="3" t="s">
        <v>17</v>
      </c>
      <c r="M33" s="3" t="s">
        <v>18</v>
      </c>
      <c r="N33" s="1"/>
      <c r="O33" s="8">
        <v>13</v>
      </c>
      <c r="P33" s="1">
        <v>0</v>
      </c>
      <c r="Q33" s="1"/>
    </row>
    <row r="34" spans="1:17" ht="39" x14ac:dyDescent="0.35">
      <c r="A34" s="8" t="s">
        <v>157</v>
      </c>
      <c r="B34" s="8" t="s">
        <v>267</v>
      </c>
      <c r="C34" s="8" t="s">
        <v>124</v>
      </c>
      <c r="D34" s="8"/>
      <c r="E34" s="8">
        <v>15306</v>
      </c>
      <c r="F34" s="8">
        <v>2</v>
      </c>
      <c r="G34" s="8"/>
      <c r="H34" s="8">
        <v>500000</v>
      </c>
      <c r="I34" s="9">
        <v>45413</v>
      </c>
      <c r="J34" s="1"/>
      <c r="K34" s="1"/>
      <c r="L34" s="3" t="s">
        <v>17</v>
      </c>
      <c r="M34" s="3" t="s">
        <v>18</v>
      </c>
      <c r="N34" s="1"/>
      <c r="O34" s="8">
        <v>41</v>
      </c>
      <c r="P34" s="1">
        <v>0</v>
      </c>
      <c r="Q34" s="1"/>
    </row>
    <row r="35" spans="1:17" ht="26" x14ac:dyDescent="0.35">
      <c r="A35" s="8" t="s">
        <v>158</v>
      </c>
      <c r="B35" s="8" t="s">
        <v>120</v>
      </c>
      <c r="C35" s="8" t="s">
        <v>123</v>
      </c>
      <c r="D35" s="8"/>
      <c r="E35" s="8">
        <v>15779</v>
      </c>
      <c r="F35" s="8">
        <v>1</v>
      </c>
      <c r="G35" s="8"/>
      <c r="H35" s="8">
        <v>500000</v>
      </c>
      <c r="I35" s="9">
        <v>45413</v>
      </c>
      <c r="J35" s="1"/>
      <c r="K35" s="1"/>
      <c r="L35" s="3" t="s">
        <v>17</v>
      </c>
      <c r="M35" s="3" t="s">
        <v>18</v>
      </c>
      <c r="N35" s="10">
        <v>31465.873972602742</v>
      </c>
      <c r="O35" s="8">
        <v>31</v>
      </c>
      <c r="P35" s="1">
        <v>0</v>
      </c>
      <c r="Q35" s="10">
        <v>31465.873972602742</v>
      </c>
    </row>
    <row r="36" spans="1:17" ht="39" x14ac:dyDescent="0.35">
      <c r="A36" s="8" t="s">
        <v>159</v>
      </c>
      <c r="B36" s="8" t="s">
        <v>121</v>
      </c>
      <c r="C36" s="8" t="s">
        <v>124</v>
      </c>
      <c r="D36" s="8"/>
      <c r="E36" s="8">
        <v>15779</v>
      </c>
      <c r="F36" s="8">
        <v>4</v>
      </c>
      <c r="G36" s="8"/>
      <c r="H36" s="8">
        <v>500000</v>
      </c>
      <c r="I36" s="9">
        <v>45413</v>
      </c>
      <c r="J36" s="1"/>
      <c r="K36" s="1"/>
      <c r="L36" s="3" t="s">
        <v>17</v>
      </c>
      <c r="M36" s="3" t="s">
        <v>18</v>
      </c>
      <c r="N36" s="1"/>
      <c r="O36" s="8">
        <v>52</v>
      </c>
      <c r="P36" s="1">
        <v>0</v>
      </c>
      <c r="Q36" s="1"/>
    </row>
    <row r="37" spans="1:17" ht="39" x14ac:dyDescent="0.35">
      <c r="A37" s="8" t="s">
        <v>160</v>
      </c>
      <c r="B37" s="8" t="s">
        <v>122</v>
      </c>
      <c r="C37" s="8" t="s">
        <v>123</v>
      </c>
      <c r="D37" s="8"/>
      <c r="E37" s="8">
        <v>15779</v>
      </c>
      <c r="F37" s="8">
        <v>3</v>
      </c>
      <c r="G37" s="8"/>
      <c r="H37" s="8">
        <v>500000</v>
      </c>
      <c r="I37" s="9">
        <v>45413</v>
      </c>
      <c r="J37" s="1"/>
      <c r="K37" s="1"/>
      <c r="L37" s="3" t="s">
        <v>17</v>
      </c>
      <c r="M37" s="3" t="s">
        <v>18</v>
      </c>
      <c r="N37" s="1"/>
      <c r="O37" s="8">
        <v>56</v>
      </c>
      <c r="P37" s="1">
        <v>0</v>
      </c>
      <c r="Q37" s="1"/>
    </row>
    <row r="38" spans="1:17" ht="39" x14ac:dyDescent="0.35">
      <c r="A38" s="8" t="s">
        <v>161</v>
      </c>
      <c r="B38" s="8" t="s">
        <v>267</v>
      </c>
      <c r="C38" s="8" t="s">
        <v>124</v>
      </c>
      <c r="D38" s="8"/>
      <c r="E38" s="8">
        <v>15779</v>
      </c>
      <c r="F38" s="8">
        <v>2</v>
      </c>
      <c r="G38" s="8"/>
      <c r="H38" s="8">
        <v>500000</v>
      </c>
      <c r="I38" s="9">
        <v>45413</v>
      </c>
      <c r="J38" s="1"/>
      <c r="K38" s="1"/>
      <c r="L38" s="3" t="s">
        <v>17</v>
      </c>
      <c r="M38" s="3" t="s">
        <v>18</v>
      </c>
      <c r="N38" s="1"/>
      <c r="O38" s="8">
        <v>22</v>
      </c>
      <c r="P38" s="1">
        <v>0</v>
      </c>
      <c r="Q38" s="1"/>
    </row>
    <row r="39" spans="1:17" ht="39" x14ac:dyDescent="0.35">
      <c r="A39" s="8" t="s">
        <v>162</v>
      </c>
      <c r="B39" s="8" t="s">
        <v>120</v>
      </c>
      <c r="C39" s="8" t="s">
        <v>124</v>
      </c>
      <c r="D39" s="8"/>
      <c r="E39" s="8">
        <v>15359</v>
      </c>
      <c r="F39" s="8">
        <v>1</v>
      </c>
      <c r="G39" s="8"/>
      <c r="H39" s="8">
        <v>500000</v>
      </c>
      <c r="I39" s="9">
        <v>45413</v>
      </c>
      <c r="J39" s="1"/>
      <c r="K39" s="1"/>
      <c r="L39" s="3" t="s">
        <v>17</v>
      </c>
      <c r="M39" s="3" t="s">
        <v>18</v>
      </c>
      <c r="N39" s="10">
        <v>18509.227397260274</v>
      </c>
      <c r="O39" s="8">
        <v>44</v>
      </c>
      <c r="P39" s="1">
        <v>0</v>
      </c>
      <c r="Q39" s="10">
        <v>18509.227397260274</v>
      </c>
    </row>
    <row r="40" spans="1:17" ht="26" x14ac:dyDescent="0.35">
      <c r="A40" s="8" t="s">
        <v>163</v>
      </c>
      <c r="B40" s="8" t="s">
        <v>267</v>
      </c>
      <c r="C40" s="8" t="s">
        <v>123</v>
      </c>
      <c r="D40" s="8"/>
      <c r="E40" s="8">
        <v>15359</v>
      </c>
      <c r="F40" s="8">
        <v>2</v>
      </c>
      <c r="G40" s="8"/>
      <c r="H40" s="8">
        <v>500000</v>
      </c>
      <c r="I40" s="9">
        <v>45413</v>
      </c>
      <c r="J40" s="1"/>
      <c r="K40" s="1"/>
      <c r="L40" s="3" t="s">
        <v>17</v>
      </c>
      <c r="M40" s="3" t="s">
        <v>18</v>
      </c>
      <c r="N40" s="1"/>
      <c r="O40" s="8">
        <v>52</v>
      </c>
      <c r="P40" s="1">
        <v>0</v>
      </c>
      <c r="Q40" s="1"/>
    </row>
    <row r="41" spans="1:17" ht="26" x14ac:dyDescent="0.35">
      <c r="A41" s="8" t="s">
        <v>164</v>
      </c>
      <c r="B41" s="8" t="s">
        <v>120</v>
      </c>
      <c r="C41" s="8" t="s">
        <v>123</v>
      </c>
      <c r="D41" s="8"/>
      <c r="E41" s="8">
        <v>15302</v>
      </c>
      <c r="F41" s="8">
        <v>1</v>
      </c>
      <c r="G41" s="8"/>
      <c r="H41" s="8">
        <v>500000</v>
      </c>
      <c r="I41" s="9">
        <v>45413</v>
      </c>
      <c r="J41" s="1"/>
      <c r="K41" s="1"/>
      <c r="L41" s="3" t="s">
        <v>17</v>
      </c>
      <c r="M41" s="3" t="s">
        <v>18</v>
      </c>
      <c r="N41" s="10">
        <v>18509.227397260274</v>
      </c>
      <c r="O41" s="8">
        <v>45</v>
      </c>
      <c r="P41" s="1">
        <v>0</v>
      </c>
      <c r="Q41" s="10">
        <v>18509.227397260274</v>
      </c>
    </row>
    <row r="42" spans="1:17" x14ac:dyDescent="0.35">
      <c r="A42" s="8" t="s">
        <v>165</v>
      </c>
      <c r="B42" s="8" t="s">
        <v>266</v>
      </c>
      <c r="C42" s="8" t="s">
        <v>123</v>
      </c>
      <c r="D42" s="8"/>
      <c r="E42" s="8">
        <v>15302</v>
      </c>
      <c r="F42" s="8">
        <v>3</v>
      </c>
      <c r="G42" s="8"/>
      <c r="H42" s="8">
        <v>500000</v>
      </c>
      <c r="I42" s="9">
        <v>45413</v>
      </c>
      <c r="J42" s="1"/>
      <c r="K42" s="1"/>
      <c r="L42" s="3" t="s">
        <v>17</v>
      </c>
      <c r="M42" s="3" t="s">
        <v>18</v>
      </c>
      <c r="N42" s="1"/>
      <c r="O42" s="8">
        <v>18</v>
      </c>
      <c r="P42" s="1">
        <v>0</v>
      </c>
      <c r="Q42" s="1"/>
    </row>
    <row r="43" spans="1:17" x14ac:dyDescent="0.35">
      <c r="A43" s="8" t="s">
        <v>166</v>
      </c>
      <c r="B43" s="8" t="s">
        <v>266</v>
      </c>
      <c r="C43" s="8" t="s">
        <v>123</v>
      </c>
      <c r="D43" s="8"/>
      <c r="E43" s="8">
        <v>15302</v>
      </c>
      <c r="F43" s="8">
        <v>4</v>
      </c>
      <c r="G43" s="8"/>
      <c r="H43" s="8">
        <v>500000</v>
      </c>
      <c r="I43" s="9">
        <v>45413</v>
      </c>
      <c r="J43" s="1"/>
      <c r="K43" s="1"/>
      <c r="L43" s="3" t="s">
        <v>17</v>
      </c>
      <c r="M43" s="3" t="s">
        <v>18</v>
      </c>
      <c r="N43" s="1"/>
      <c r="O43" s="8">
        <v>16</v>
      </c>
      <c r="P43" s="1">
        <v>0</v>
      </c>
      <c r="Q43" s="1"/>
    </row>
    <row r="44" spans="1:17" x14ac:dyDescent="0.35">
      <c r="A44" s="8" t="s">
        <v>167</v>
      </c>
      <c r="B44" s="8" t="s">
        <v>267</v>
      </c>
      <c r="C44" s="8" t="s">
        <v>124</v>
      </c>
      <c r="D44" s="8"/>
      <c r="E44" s="8">
        <v>15302</v>
      </c>
      <c r="F44" s="8">
        <v>2</v>
      </c>
      <c r="G44" s="8"/>
      <c r="H44" s="8">
        <v>500000</v>
      </c>
      <c r="I44" s="9">
        <v>45413</v>
      </c>
      <c r="J44" s="1"/>
      <c r="K44" s="1"/>
      <c r="L44" s="3" t="s">
        <v>17</v>
      </c>
      <c r="M44" s="3" t="s">
        <v>18</v>
      </c>
      <c r="N44" s="1"/>
      <c r="O44" s="8">
        <v>39</v>
      </c>
      <c r="P44" s="1">
        <v>0</v>
      </c>
      <c r="Q44" s="1"/>
    </row>
    <row r="45" spans="1:17" ht="26" x14ac:dyDescent="0.35">
      <c r="A45" s="8" t="s">
        <v>168</v>
      </c>
      <c r="B45" s="8" t="s">
        <v>120</v>
      </c>
      <c r="C45" s="8" t="s">
        <v>123</v>
      </c>
      <c r="D45" s="8"/>
      <c r="E45" s="8">
        <v>15363</v>
      </c>
      <c r="F45" s="8">
        <v>1</v>
      </c>
      <c r="G45" s="8"/>
      <c r="H45" s="8">
        <v>500000</v>
      </c>
      <c r="I45" s="9">
        <v>45413</v>
      </c>
      <c r="J45" s="1"/>
      <c r="K45" s="1"/>
      <c r="L45" s="3" t="s">
        <v>17</v>
      </c>
      <c r="M45" s="3" t="s">
        <v>18</v>
      </c>
      <c r="N45" s="10">
        <v>31465.873972602742</v>
      </c>
      <c r="O45" s="8">
        <v>40</v>
      </c>
      <c r="P45" s="1">
        <v>0</v>
      </c>
      <c r="Q45" s="10">
        <v>31465.873972602742</v>
      </c>
    </row>
    <row r="46" spans="1:17" ht="26" x14ac:dyDescent="0.35">
      <c r="A46" s="8" t="s">
        <v>169</v>
      </c>
      <c r="B46" s="8" t="s">
        <v>121</v>
      </c>
      <c r="C46" s="8" t="s">
        <v>124</v>
      </c>
      <c r="D46" s="8"/>
      <c r="E46" s="8">
        <v>15363</v>
      </c>
      <c r="F46" s="8">
        <v>6</v>
      </c>
      <c r="G46" s="8"/>
      <c r="H46" s="8">
        <v>500000</v>
      </c>
      <c r="I46" s="9">
        <v>45413</v>
      </c>
      <c r="J46" s="1"/>
      <c r="K46" s="1"/>
      <c r="L46" s="3" t="s">
        <v>17</v>
      </c>
      <c r="M46" s="3" t="s">
        <v>18</v>
      </c>
      <c r="N46" s="1"/>
      <c r="O46" s="8">
        <v>67</v>
      </c>
      <c r="P46" s="1">
        <v>0</v>
      </c>
      <c r="Q46" s="1"/>
    </row>
    <row r="47" spans="1:17" ht="26" x14ac:dyDescent="0.35">
      <c r="A47" s="8" t="s">
        <v>170</v>
      </c>
      <c r="B47" s="8" t="s">
        <v>19</v>
      </c>
      <c r="C47" s="8" t="s">
        <v>124</v>
      </c>
      <c r="D47" s="8"/>
      <c r="E47" s="8">
        <v>15363</v>
      </c>
      <c r="F47" s="8">
        <v>3</v>
      </c>
      <c r="G47" s="8"/>
      <c r="H47" s="8">
        <v>500000</v>
      </c>
      <c r="I47" s="9">
        <v>45413</v>
      </c>
      <c r="J47" s="1"/>
      <c r="K47" s="1"/>
      <c r="L47" s="3" t="s">
        <v>17</v>
      </c>
      <c r="M47" s="3" t="s">
        <v>18</v>
      </c>
      <c r="N47" s="1"/>
      <c r="O47" s="8">
        <v>5</v>
      </c>
      <c r="P47" s="1">
        <v>0</v>
      </c>
      <c r="Q47" s="1"/>
    </row>
    <row r="48" spans="1:17" ht="26" x14ac:dyDescent="0.35">
      <c r="A48" s="8" t="s">
        <v>171</v>
      </c>
      <c r="B48" s="8" t="s">
        <v>19</v>
      </c>
      <c r="C48" s="8" t="s">
        <v>124</v>
      </c>
      <c r="D48" s="8"/>
      <c r="E48" s="8">
        <v>15363</v>
      </c>
      <c r="F48" s="8">
        <v>4</v>
      </c>
      <c r="G48" s="8"/>
      <c r="H48" s="8">
        <v>500000</v>
      </c>
      <c r="I48" s="9">
        <v>45413</v>
      </c>
      <c r="J48" s="1"/>
      <c r="K48" s="1"/>
      <c r="L48" s="3" t="s">
        <v>17</v>
      </c>
      <c r="M48" s="3" t="s">
        <v>18</v>
      </c>
      <c r="N48" s="1"/>
      <c r="O48" s="8">
        <v>2</v>
      </c>
      <c r="P48" s="1">
        <v>0</v>
      </c>
      <c r="Q48" s="1"/>
    </row>
    <row r="49" spans="1:17" ht="39" x14ac:dyDescent="0.35">
      <c r="A49" s="8" t="s">
        <v>172</v>
      </c>
      <c r="B49" s="8" t="s">
        <v>122</v>
      </c>
      <c r="C49" s="8" t="s">
        <v>123</v>
      </c>
      <c r="D49" s="8"/>
      <c r="E49" s="8">
        <v>15363</v>
      </c>
      <c r="F49" s="8">
        <v>5</v>
      </c>
      <c r="G49" s="8"/>
      <c r="H49" s="8">
        <v>500000</v>
      </c>
      <c r="I49" s="9">
        <v>45413</v>
      </c>
      <c r="J49" s="1"/>
      <c r="K49" s="1"/>
      <c r="L49" s="3" t="s">
        <v>17</v>
      </c>
      <c r="M49" s="3" t="s">
        <v>18</v>
      </c>
      <c r="N49" s="1"/>
      <c r="O49" s="8">
        <v>74</v>
      </c>
      <c r="P49" s="1">
        <v>0</v>
      </c>
      <c r="Q49" s="1"/>
    </row>
    <row r="50" spans="1:17" ht="26" x14ac:dyDescent="0.35">
      <c r="A50" s="8" t="s">
        <v>173</v>
      </c>
      <c r="B50" s="8" t="s">
        <v>267</v>
      </c>
      <c r="C50" s="8" t="s">
        <v>124</v>
      </c>
      <c r="D50" s="8"/>
      <c r="E50" s="8">
        <v>15363</v>
      </c>
      <c r="F50" s="8">
        <v>2</v>
      </c>
      <c r="G50" s="8"/>
      <c r="H50" s="8">
        <v>500000</v>
      </c>
      <c r="I50" s="9">
        <v>45413</v>
      </c>
      <c r="J50" s="1"/>
      <c r="K50" s="1"/>
      <c r="L50" s="3" t="s">
        <v>17</v>
      </c>
      <c r="M50" s="3" t="s">
        <v>18</v>
      </c>
      <c r="N50" s="1"/>
      <c r="O50" s="8">
        <v>38</v>
      </c>
      <c r="P50" s="1">
        <v>0</v>
      </c>
      <c r="Q50" s="1"/>
    </row>
    <row r="51" spans="1:17" x14ac:dyDescent="0.35">
      <c r="A51" s="8" t="s">
        <v>174</v>
      </c>
      <c r="B51" s="8" t="s">
        <v>120</v>
      </c>
      <c r="C51" s="8" t="s">
        <v>123</v>
      </c>
      <c r="D51" s="8"/>
      <c r="E51" s="8">
        <v>15303</v>
      </c>
      <c r="F51" s="8">
        <v>1</v>
      </c>
      <c r="G51" s="8"/>
      <c r="H51" s="8">
        <v>500000</v>
      </c>
      <c r="I51" s="9">
        <v>45413</v>
      </c>
      <c r="J51" s="1"/>
      <c r="K51" s="1"/>
      <c r="L51" s="3" t="s">
        <v>17</v>
      </c>
      <c r="M51" s="3" t="s">
        <v>18</v>
      </c>
      <c r="N51" s="10">
        <v>18509.227397260274</v>
      </c>
      <c r="O51" s="8">
        <v>33</v>
      </c>
      <c r="P51" s="1">
        <v>0</v>
      </c>
      <c r="Q51" s="10">
        <v>18509.227397260274</v>
      </c>
    </row>
    <row r="52" spans="1:17" x14ac:dyDescent="0.35">
      <c r="A52" s="8" t="s">
        <v>175</v>
      </c>
      <c r="B52" s="8" t="s">
        <v>267</v>
      </c>
      <c r="C52" s="8" t="s">
        <v>124</v>
      </c>
      <c r="D52" s="8"/>
      <c r="E52" s="8">
        <v>15303</v>
      </c>
      <c r="F52" s="8">
        <v>2</v>
      </c>
      <c r="G52" s="8"/>
      <c r="H52" s="8">
        <v>500000</v>
      </c>
      <c r="I52" s="9">
        <v>45413</v>
      </c>
      <c r="J52" s="1"/>
      <c r="K52" s="1"/>
      <c r="L52" s="3" t="s">
        <v>17</v>
      </c>
      <c r="M52" s="3" t="s">
        <v>18</v>
      </c>
      <c r="N52" s="1"/>
      <c r="O52" s="8">
        <v>35</v>
      </c>
      <c r="P52" s="1">
        <v>0</v>
      </c>
      <c r="Q52" s="1"/>
    </row>
    <row r="53" spans="1:17" ht="39" x14ac:dyDescent="0.35">
      <c r="A53" s="8" t="s">
        <v>176</v>
      </c>
      <c r="B53" s="8" t="s">
        <v>120</v>
      </c>
      <c r="C53" s="8" t="s">
        <v>123</v>
      </c>
      <c r="D53" s="8"/>
      <c r="E53" s="8">
        <v>16718</v>
      </c>
      <c r="F53" s="8">
        <v>1</v>
      </c>
      <c r="G53" s="8"/>
      <c r="H53" s="8">
        <v>500000</v>
      </c>
      <c r="I53" s="9">
        <v>45413</v>
      </c>
      <c r="J53" s="1"/>
      <c r="K53" s="1"/>
      <c r="L53" s="3" t="s">
        <v>17</v>
      </c>
      <c r="M53" s="3" t="s">
        <v>18</v>
      </c>
      <c r="N53" s="10">
        <v>31465.873972602742</v>
      </c>
      <c r="O53" s="8">
        <v>33</v>
      </c>
      <c r="P53" s="1">
        <v>0</v>
      </c>
      <c r="Q53" s="10">
        <v>31465.873972602742</v>
      </c>
    </row>
    <row r="54" spans="1:17" ht="26" x14ac:dyDescent="0.35">
      <c r="A54" s="8" t="s">
        <v>177</v>
      </c>
      <c r="B54" s="8" t="s">
        <v>121</v>
      </c>
      <c r="C54" s="8" t="s">
        <v>124</v>
      </c>
      <c r="D54" s="8"/>
      <c r="E54" s="8">
        <v>16718</v>
      </c>
      <c r="F54" s="8">
        <v>5</v>
      </c>
      <c r="G54" s="8"/>
      <c r="H54" s="8">
        <v>500000</v>
      </c>
      <c r="I54" s="9">
        <v>45413</v>
      </c>
      <c r="J54" s="1"/>
      <c r="K54" s="1"/>
      <c r="L54" s="3" t="s">
        <v>17</v>
      </c>
      <c r="M54" s="3" t="s">
        <v>18</v>
      </c>
      <c r="N54" s="1"/>
      <c r="O54" s="8">
        <v>54</v>
      </c>
      <c r="P54" s="1">
        <v>0</v>
      </c>
      <c r="Q54" s="1"/>
    </row>
    <row r="55" spans="1:17" x14ac:dyDescent="0.35">
      <c r="A55" s="8" t="s">
        <v>178</v>
      </c>
      <c r="B55" s="8" t="s">
        <v>19</v>
      </c>
      <c r="C55" s="8" t="s">
        <v>124</v>
      </c>
      <c r="D55" s="8"/>
      <c r="E55" s="8">
        <v>16718</v>
      </c>
      <c r="F55" s="8">
        <v>3</v>
      </c>
      <c r="G55" s="8"/>
      <c r="H55" s="8">
        <v>500000</v>
      </c>
      <c r="I55" s="9">
        <v>45413</v>
      </c>
      <c r="J55" s="1"/>
      <c r="K55" s="1"/>
      <c r="L55" s="3" t="s">
        <v>17</v>
      </c>
      <c r="M55" s="3" t="s">
        <v>18</v>
      </c>
      <c r="N55" s="1"/>
      <c r="O55" s="8">
        <v>5</v>
      </c>
      <c r="P55" s="1">
        <v>0</v>
      </c>
      <c r="Q55" s="1"/>
    </row>
    <row r="56" spans="1:17" x14ac:dyDescent="0.35">
      <c r="A56" s="8" t="s">
        <v>179</v>
      </c>
      <c r="B56" s="8" t="s">
        <v>122</v>
      </c>
      <c r="C56" s="8" t="s">
        <v>123</v>
      </c>
      <c r="D56" s="8"/>
      <c r="E56" s="8">
        <v>16718</v>
      </c>
      <c r="F56" s="8">
        <v>4</v>
      </c>
      <c r="G56" s="8"/>
      <c r="H56" s="8">
        <v>500000</v>
      </c>
      <c r="I56" s="9">
        <v>45413</v>
      </c>
      <c r="J56" s="1"/>
      <c r="K56" s="1"/>
      <c r="L56" s="3" t="s">
        <v>17</v>
      </c>
      <c r="M56" s="3" t="s">
        <v>18</v>
      </c>
      <c r="N56" s="1"/>
      <c r="O56" s="8">
        <v>61</v>
      </c>
      <c r="P56" s="1">
        <v>0</v>
      </c>
      <c r="Q56" s="1"/>
    </row>
    <row r="57" spans="1:17" ht="26" x14ac:dyDescent="0.35">
      <c r="A57" s="8" t="s">
        <v>180</v>
      </c>
      <c r="B57" s="8" t="s">
        <v>267</v>
      </c>
      <c r="C57" s="8" t="s">
        <v>124</v>
      </c>
      <c r="D57" s="8"/>
      <c r="E57" s="8">
        <v>16718</v>
      </c>
      <c r="F57" s="8">
        <v>2</v>
      </c>
      <c r="G57" s="8"/>
      <c r="H57" s="8">
        <v>500000</v>
      </c>
      <c r="I57" s="9">
        <v>45413</v>
      </c>
      <c r="J57" s="1"/>
      <c r="K57" s="1"/>
      <c r="L57" s="3" t="s">
        <v>17</v>
      </c>
      <c r="M57" s="3" t="s">
        <v>18</v>
      </c>
      <c r="N57" s="1"/>
      <c r="O57" s="8">
        <v>30</v>
      </c>
      <c r="P57" s="1">
        <v>0</v>
      </c>
      <c r="Q57" s="1"/>
    </row>
    <row r="58" spans="1:17" ht="39" x14ac:dyDescent="0.35">
      <c r="A58" s="8" t="s">
        <v>181</v>
      </c>
      <c r="B58" s="8" t="s">
        <v>120</v>
      </c>
      <c r="C58" s="8" t="s">
        <v>124</v>
      </c>
      <c r="D58" s="8"/>
      <c r="E58" s="8">
        <v>17996</v>
      </c>
      <c r="F58" s="8">
        <v>1</v>
      </c>
      <c r="G58" s="8"/>
      <c r="H58" s="8">
        <v>500000</v>
      </c>
      <c r="I58" s="9">
        <v>45413</v>
      </c>
      <c r="J58" s="1"/>
      <c r="K58" s="1"/>
      <c r="L58" s="3" t="s">
        <v>17</v>
      </c>
      <c r="M58" s="3" t="s">
        <v>18</v>
      </c>
      <c r="N58" s="10">
        <v>18509.227397260274</v>
      </c>
      <c r="O58" s="8">
        <v>34</v>
      </c>
      <c r="P58" s="1">
        <v>0</v>
      </c>
      <c r="Q58" s="10">
        <v>18509.227397260274</v>
      </c>
    </row>
    <row r="59" spans="1:17" x14ac:dyDescent="0.35">
      <c r="A59" s="8" t="s">
        <v>182</v>
      </c>
      <c r="B59" s="8" t="s">
        <v>19</v>
      </c>
      <c r="C59" s="8" t="s">
        <v>124</v>
      </c>
      <c r="D59" s="8"/>
      <c r="E59" s="8">
        <v>17996</v>
      </c>
      <c r="F59" s="8">
        <v>3</v>
      </c>
      <c r="G59" s="8"/>
      <c r="H59" s="8">
        <v>500000</v>
      </c>
      <c r="I59" s="9">
        <v>45413</v>
      </c>
      <c r="J59" s="1"/>
      <c r="K59" s="1"/>
      <c r="L59" s="3" t="s">
        <v>17</v>
      </c>
      <c r="M59" s="3" t="s">
        <v>18</v>
      </c>
      <c r="N59" s="1"/>
      <c r="O59" s="8">
        <v>3</v>
      </c>
      <c r="P59" s="1">
        <v>0</v>
      </c>
      <c r="Q59" s="1"/>
    </row>
    <row r="60" spans="1:17" ht="26" x14ac:dyDescent="0.35">
      <c r="A60" s="8" t="s">
        <v>183</v>
      </c>
      <c r="B60" s="8" t="s">
        <v>267</v>
      </c>
      <c r="C60" s="8" t="s">
        <v>123</v>
      </c>
      <c r="D60" s="8"/>
      <c r="E60" s="8">
        <v>17996</v>
      </c>
      <c r="F60" s="8">
        <v>2</v>
      </c>
      <c r="G60" s="8"/>
      <c r="H60" s="8">
        <v>500000</v>
      </c>
      <c r="I60" s="9">
        <v>45413</v>
      </c>
      <c r="J60" s="1"/>
      <c r="K60" s="1"/>
      <c r="L60" s="3" t="s">
        <v>17</v>
      </c>
      <c r="M60" s="3" t="s">
        <v>18</v>
      </c>
      <c r="N60" s="1"/>
      <c r="O60" s="8">
        <v>36</v>
      </c>
      <c r="P60" s="1">
        <v>0</v>
      </c>
      <c r="Q60" s="1"/>
    </row>
    <row r="61" spans="1:17" ht="39" x14ac:dyDescent="0.35">
      <c r="A61" s="8" t="s">
        <v>184</v>
      </c>
      <c r="B61" s="8" t="s">
        <v>120</v>
      </c>
      <c r="C61" s="8" t="s">
        <v>123</v>
      </c>
      <c r="D61" s="8"/>
      <c r="E61" s="8">
        <v>16983</v>
      </c>
      <c r="F61" s="8">
        <v>1</v>
      </c>
      <c r="G61" s="8"/>
      <c r="H61" s="8">
        <v>500000</v>
      </c>
      <c r="I61" s="9">
        <v>45413</v>
      </c>
      <c r="J61" s="1"/>
      <c r="K61" s="1"/>
      <c r="L61" s="3" t="s">
        <v>17</v>
      </c>
      <c r="M61" s="3" t="s">
        <v>18</v>
      </c>
      <c r="N61" s="10">
        <v>18509.227397260274</v>
      </c>
      <c r="O61" s="8">
        <v>38</v>
      </c>
      <c r="P61" s="1">
        <v>0</v>
      </c>
      <c r="Q61" s="10">
        <v>18509.227397260274</v>
      </c>
    </row>
    <row r="62" spans="1:17" ht="39" x14ac:dyDescent="0.35">
      <c r="A62" s="8" t="s">
        <v>185</v>
      </c>
      <c r="B62" s="8" t="s">
        <v>266</v>
      </c>
      <c r="C62" s="8" t="s">
        <v>123</v>
      </c>
      <c r="D62" s="8"/>
      <c r="E62" s="8">
        <v>16983</v>
      </c>
      <c r="F62" s="8">
        <v>3</v>
      </c>
      <c r="G62" s="8"/>
      <c r="H62" s="8">
        <v>500000</v>
      </c>
      <c r="I62" s="9">
        <v>45413</v>
      </c>
      <c r="J62" s="1"/>
      <c r="K62" s="1"/>
      <c r="L62" s="3" t="s">
        <v>17</v>
      </c>
      <c r="M62" s="3" t="s">
        <v>18</v>
      </c>
      <c r="N62" s="1"/>
      <c r="O62" s="8">
        <v>3</v>
      </c>
      <c r="P62" s="1">
        <v>0</v>
      </c>
      <c r="Q62" s="1"/>
    </row>
    <row r="63" spans="1:17" ht="39" x14ac:dyDescent="0.35">
      <c r="A63" s="8" t="s">
        <v>186</v>
      </c>
      <c r="B63" s="8" t="s">
        <v>267</v>
      </c>
      <c r="C63" s="8" t="s">
        <v>124</v>
      </c>
      <c r="D63" s="8"/>
      <c r="E63" s="8">
        <v>16983</v>
      </c>
      <c r="F63" s="8">
        <v>2</v>
      </c>
      <c r="G63" s="8"/>
      <c r="H63" s="8">
        <v>500000</v>
      </c>
      <c r="I63" s="9">
        <v>45413</v>
      </c>
      <c r="J63" s="1"/>
      <c r="K63" s="1"/>
      <c r="L63" s="3" t="s">
        <v>17</v>
      </c>
      <c r="M63" s="3" t="s">
        <v>18</v>
      </c>
      <c r="N63" s="1"/>
      <c r="O63" s="8">
        <v>31</v>
      </c>
      <c r="P63" s="1">
        <v>0</v>
      </c>
      <c r="Q63" s="1"/>
    </row>
    <row r="64" spans="1:17" ht="26" x14ac:dyDescent="0.35">
      <c r="A64" s="8" t="s">
        <v>187</v>
      </c>
      <c r="B64" s="8" t="s">
        <v>120</v>
      </c>
      <c r="C64" s="8" t="s">
        <v>123</v>
      </c>
      <c r="D64" s="8"/>
      <c r="E64" s="8">
        <v>17804</v>
      </c>
      <c r="F64" s="8">
        <v>1</v>
      </c>
      <c r="G64" s="8"/>
      <c r="H64" s="8">
        <v>500000</v>
      </c>
      <c r="I64" s="9">
        <v>45413</v>
      </c>
      <c r="J64" s="1"/>
      <c r="K64" s="1"/>
      <c r="L64" s="3" t="s">
        <v>17</v>
      </c>
      <c r="M64" s="3" t="s">
        <v>18</v>
      </c>
      <c r="N64" s="10">
        <v>31465.873972602742</v>
      </c>
      <c r="O64" s="8">
        <v>28</v>
      </c>
      <c r="P64" s="1">
        <v>0</v>
      </c>
      <c r="Q64" s="10">
        <v>31465.873972602742</v>
      </c>
    </row>
    <row r="65" spans="1:17" x14ac:dyDescent="0.35">
      <c r="A65" s="8" t="s">
        <v>188</v>
      </c>
      <c r="B65" s="8" t="s">
        <v>121</v>
      </c>
      <c r="C65" s="8" t="s">
        <v>124</v>
      </c>
      <c r="D65" s="8"/>
      <c r="E65" s="8">
        <v>17804</v>
      </c>
      <c r="F65" s="8">
        <v>5</v>
      </c>
      <c r="G65" s="8"/>
      <c r="H65" s="8">
        <v>500000</v>
      </c>
      <c r="I65" s="9">
        <v>45413</v>
      </c>
      <c r="J65" s="1"/>
      <c r="K65" s="1"/>
      <c r="L65" s="3" t="s">
        <v>17</v>
      </c>
      <c r="M65" s="3" t="s">
        <v>18</v>
      </c>
      <c r="N65" s="1"/>
      <c r="O65" s="8">
        <v>49</v>
      </c>
      <c r="P65" s="1">
        <v>0</v>
      </c>
      <c r="Q65" s="1"/>
    </row>
    <row r="66" spans="1:17" ht="26" x14ac:dyDescent="0.35">
      <c r="A66" s="8" t="s">
        <v>189</v>
      </c>
      <c r="B66" s="8" t="s">
        <v>122</v>
      </c>
      <c r="C66" s="8" t="s">
        <v>123</v>
      </c>
      <c r="D66" s="8"/>
      <c r="E66" s="8">
        <v>17804</v>
      </c>
      <c r="F66" s="8">
        <v>4</v>
      </c>
      <c r="G66" s="8"/>
      <c r="H66" s="8">
        <v>500000</v>
      </c>
      <c r="I66" s="9">
        <v>45413</v>
      </c>
      <c r="J66" s="1"/>
      <c r="K66" s="1"/>
      <c r="L66" s="3" t="s">
        <v>17</v>
      </c>
      <c r="M66" s="3" t="s">
        <v>18</v>
      </c>
      <c r="N66" s="1"/>
      <c r="O66" s="8">
        <v>50</v>
      </c>
      <c r="P66" s="1">
        <v>0</v>
      </c>
      <c r="Q66" s="1"/>
    </row>
    <row r="67" spans="1:17" ht="26" x14ac:dyDescent="0.35">
      <c r="A67" s="8" t="s">
        <v>190</v>
      </c>
      <c r="B67" s="8" t="s">
        <v>266</v>
      </c>
      <c r="C67" s="8" t="s">
        <v>123</v>
      </c>
      <c r="D67" s="8"/>
      <c r="E67" s="8">
        <v>17804</v>
      </c>
      <c r="F67" s="8">
        <v>3</v>
      </c>
      <c r="G67" s="8"/>
      <c r="H67" s="8">
        <v>500000</v>
      </c>
      <c r="I67" s="9">
        <v>45413</v>
      </c>
      <c r="J67" s="1"/>
      <c r="K67" s="1"/>
      <c r="L67" s="3" t="s">
        <v>17</v>
      </c>
      <c r="M67" s="3" t="s">
        <v>18</v>
      </c>
      <c r="N67" s="1"/>
      <c r="O67" s="8">
        <v>3</v>
      </c>
      <c r="P67" s="1">
        <v>0</v>
      </c>
      <c r="Q67" s="1"/>
    </row>
    <row r="68" spans="1:17" ht="26" x14ac:dyDescent="0.35">
      <c r="A68" s="8" t="s">
        <v>191</v>
      </c>
      <c r="B68" s="8" t="s">
        <v>267</v>
      </c>
      <c r="C68" s="8" t="s">
        <v>124</v>
      </c>
      <c r="D68" s="8"/>
      <c r="E68" s="8">
        <v>17804</v>
      </c>
      <c r="F68" s="8">
        <v>2</v>
      </c>
      <c r="G68" s="8"/>
      <c r="H68" s="8">
        <v>500000</v>
      </c>
      <c r="I68" s="9">
        <v>45413</v>
      </c>
      <c r="J68" s="1"/>
      <c r="K68" s="1"/>
      <c r="L68" s="3" t="s">
        <v>17</v>
      </c>
      <c r="M68" s="3" t="s">
        <v>18</v>
      </c>
      <c r="N68" s="1"/>
      <c r="O68" s="8">
        <v>22</v>
      </c>
      <c r="P68" s="1">
        <v>0</v>
      </c>
      <c r="Q68" s="1"/>
    </row>
    <row r="69" spans="1:17" ht="26" x14ac:dyDescent="0.35">
      <c r="A69" s="8" t="s">
        <v>192</v>
      </c>
      <c r="B69" s="8" t="s">
        <v>120</v>
      </c>
      <c r="C69" s="8" t="s">
        <v>123</v>
      </c>
      <c r="D69" s="8"/>
      <c r="E69" s="8">
        <v>17027</v>
      </c>
      <c r="F69" s="8">
        <v>1</v>
      </c>
      <c r="G69" s="8"/>
      <c r="H69" s="8">
        <v>500000</v>
      </c>
      <c r="I69" s="9">
        <v>45413</v>
      </c>
      <c r="J69" s="1"/>
      <c r="K69" s="1"/>
      <c r="L69" s="3" t="s">
        <v>17</v>
      </c>
      <c r="M69" s="3" t="s">
        <v>18</v>
      </c>
      <c r="N69" s="10">
        <v>31465.873972602742</v>
      </c>
      <c r="O69" s="8">
        <v>32</v>
      </c>
      <c r="P69" s="1">
        <v>0</v>
      </c>
      <c r="Q69" s="10">
        <v>31465.873972602742</v>
      </c>
    </row>
    <row r="70" spans="1:17" x14ac:dyDescent="0.35">
      <c r="A70" s="8" t="s">
        <v>193</v>
      </c>
      <c r="B70" s="8" t="s">
        <v>121</v>
      </c>
      <c r="C70" s="8" t="s">
        <v>124</v>
      </c>
      <c r="D70" s="8"/>
      <c r="E70" s="8">
        <v>17027</v>
      </c>
      <c r="F70" s="8">
        <v>5</v>
      </c>
      <c r="G70" s="8"/>
      <c r="H70" s="8">
        <v>500000</v>
      </c>
      <c r="I70" s="9">
        <v>45413</v>
      </c>
      <c r="J70" s="1"/>
      <c r="K70" s="1"/>
      <c r="L70" s="3" t="s">
        <v>17</v>
      </c>
      <c r="M70" s="3" t="s">
        <v>18</v>
      </c>
      <c r="N70" s="1"/>
      <c r="O70" s="8">
        <v>71</v>
      </c>
      <c r="P70" s="1">
        <v>0</v>
      </c>
      <c r="Q70" s="1"/>
    </row>
    <row r="71" spans="1:17" x14ac:dyDescent="0.35">
      <c r="A71" s="8" t="s">
        <v>194</v>
      </c>
      <c r="B71" s="8" t="s">
        <v>19</v>
      </c>
      <c r="C71" s="8" t="s">
        <v>124</v>
      </c>
      <c r="D71" s="8"/>
      <c r="E71" s="8">
        <v>17027</v>
      </c>
      <c r="F71" s="8">
        <v>3</v>
      </c>
      <c r="G71" s="8"/>
      <c r="H71" s="8">
        <v>500000</v>
      </c>
      <c r="I71" s="9">
        <v>45413</v>
      </c>
      <c r="J71" s="1"/>
      <c r="K71" s="1"/>
      <c r="L71" s="3" t="s">
        <v>17</v>
      </c>
      <c r="M71" s="3" t="s">
        <v>18</v>
      </c>
      <c r="N71" s="1"/>
      <c r="O71" s="8">
        <v>2</v>
      </c>
      <c r="P71" s="1">
        <v>0</v>
      </c>
      <c r="Q71" s="1"/>
    </row>
    <row r="72" spans="1:17" ht="26" x14ac:dyDescent="0.35">
      <c r="A72" s="8" t="s">
        <v>195</v>
      </c>
      <c r="B72" s="8" t="s">
        <v>122</v>
      </c>
      <c r="C72" s="8" t="s">
        <v>123</v>
      </c>
      <c r="D72" s="8"/>
      <c r="E72" s="8">
        <v>17027</v>
      </c>
      <c r="F72" s="8">
        <v>4</v>
      </c>
      <c r="G72" s="8"/>
      <c r="H72" s="8">
        <v>500000</v>
      </c>
      <c r="I72" s="9">
        <v>45413</v>
      </c>
      <c r="J72" s="1"/>
      <c r="K72" s="1"/>
      <c r="L72" s="3" t="s">
        <v>17</v>
      </c>
      <c r="M72" s="3" t="s">
        <v>18</v>
      </c>
      <c r="N72" s="1"/>
      <c r="O72" s="8">
        <v>71</v>
      </c>
      <c r="P72" s="1">
        <v>0</v>
      </c>
      <c r="Q72" s="1"/>
    </row>
    <row r="73" spans="1:17" ht="26" x14ac:dyDescent="0.35">
      <c r="A73" s="8" t="s">
        <v>196</v>
      </c>
      <c r="B73" s="8" t="s">
        <v>267</v>
      </c>
      <c r="C73" s="8" t="s">
        <v>124</v>
      </c>
      <c r="D73" s="8"/>
      <c r="E73" s="8">
        <v>17027</v>
      </c>
      <c r="F73" s="8">
        <v>2</v>
      </c>
      <c r="G73" s="8"/>
      <c r="H73" s="8">
        <v>500000</v>
      </c>
      <c r="I73" s="9">
        <v>45413</v>
      </c>
      <c r="J73" s="1"/>
      <c r="K73" s="1"/>
      <c r="L73" s="3" t="s">
        <v>17</v>
      </c>
      <c r="M73" s="3" t="s">
        <v>18</v>
      </c>
      <c r="N73" s="1"/>
      <c r="O73" s="8">
        <v>27</v>
      </c>
      <c r="P73" s="1">
        <v>0</v>
      </c>
      <c r="Q73" s="1"/>
    </row>
    <row r="74" spans="1:17" ht="39" x14ac:dyDescent="0.35">
      <c r="A74" s="8" t="s">
        <v>197</v>
      </c>
      <c r="B74" s="8" t="s">
        <v>120</v>
      </c>
      <c r="C74" s="8" t="s">
        <v>123</v>
      </c>
      <c r="D74" s="8"/>
      <c r="E74" s="8">
        <v>17940</v>
      </c>
      <c r="F74" s="8">
        <v>1</v>
      </c>
      <c r="G74" s="8"/>
      <c r="H74" s="8">
        <v>500000</v>
      </c>
      <c r="I74" s="9">
        <v>45413</v>
      </c>
      <c r="J74" s="1"/>
      <c r="K74" s="1"/>
      <c r="L74" s="3" t="s">
        <v>17</v>
      </c>
      <c r="M74" s="3" t="s">
        <v>18</v>
      </c>
      <c r="N74" s="10">
        <v>18509.227397260274</v>
      </c>
      <c r="O74" s="8">
        <v>42</v>
      </c>
      <c r="P74" s="1">
        <v>0</v>
      </c>
      <c r="Q74" s="10">
        <v>18509.227397260274</v>
      </c>
    </row>
    <row r="75" spans="1:17" ht="26" x14ac:dyDescent="0.35">
      <c r="A75" s="8" t="s">
        <v>198</v>
      </c>
      <c r="B75" s="8" t="s">
        <v>19</v>
      </c>
      <c r="C75" s="8" t="s">
        <v>124</v>
      </c>
      <c r="D75" s="8"/>
      <c r="E75" s="8">
        <v>17940</v>
      </c>
      <c r="F75" s="8">
        <v>3</v>
      </c>
      <c r="G75" s="8"/>
      <c r="H75" s="8">
        <v>500000</v>
      </c>
      <c r="I75" s="9">
        <v>45413</v>
      </c>
      <c r="J75" s="1"/>
      <c r="K75" s="1"/>
      <c r="L75" s="3" t="s">
        <v>17</v>
      </c>
      <c r="M75" s="3" t="s">
        <v>18</v>
      </c>
      <c r="N75" s="1"/>
      <c r="O75" s="8">
        <v>15</v>
      </c>
      <c r="P75" s="1">
        <v>0</v>
      </c>
      <c r="Q75" s="1"/>
    </row>
    <row r="76" spans="1:17" ht="26" x14ac:dyDescent="0.35">
      <c r="A76" s="8" t="s">
        <v>199</v>
      </c>
      <c r="B76" s="8" t="s">
        <v>266</v>
      </c>
      <c r="C76" s="8" t="s">
        <v>123</v>
      </c>
      <c r="D76" s="8"/>
      <c r="E76" s="8">
        <v>17940</v>
      </c>
      <c r="F76" s="8">
        <v>4</v>
      </c>
      <c r="G76" s="8"/>
      <c r="H76" s="8">
        <v>500000</v>
      </c>
      <c r="I76" s="9">
        <v>45413</v>
      </c>
      <c r="J76" s="1"/>
      <c r="K76" s="1"/>
      <c r="L76" s="3" t="s">
        <v>17</v>
      </c>
      <c r="M76" s="3" t="s">
        <v>18</v>
      </c>
      <c r="N76" s="1"/>
      <c r="O76" s="8">
        <v>6</v>
      </c>
      <c r="P76" s="1">
        <v>0</v>
      </c>
      <c r="Q76" s="1"/>
    </row>
    <row r="77" spans="1:17" ht="26" x14ac:dyDescent="0.35">
      <c r="A77" s="8" t="s">
        <v>200</v>
      </c>
      <c r="B77" s="8" t="s">
        <v>267</v>
      </c>
      <c r="C77" s="8" t="s">
        <v>124</v>
      </c>
      <c r="D77" s="8"/>
      <c r="E77" s="8">
        <v>17940</v>
      </c>
      <c r="F77" s="8">
        <v>2</v>
      </c>
      <c r="G77" s="8"/>
      <c r="H77" s="8">
        <v>500000</v>
      </c>
      <c r="I77" s="9">
        <v>45413</v>
      </c>
      <c r="J77" s="1"/>
      <c r="K77" s="1"/>
      <c r="L77" s="3" t="s">
        <v>17</v>
      </c>
      <c r="M77" s="3" t="s">
        <v>18</v>
      </c>
      <c r="N77" s="1"/>
      <c r="O77" s="8">
        <v>41</v>
      </c>
      <c r="P77" s="1">
        <v>0</v>
      </c>
      <c r="Q77" s="1"/>
    </row>
    <row r="78" spans="1:17" x14ac:dyDescent="0.35">
      <c r="A78" s="8" t="s">
        <v>201</v>
      </c>
      <c r="B78" s="8" t="s">
        <v>120</v>
      </c>
      <c r="C78" s="8" t="s">
        <v>123</v>
      </c>
      <c r="D78" s="8"/>
      <c r="E78" s="8">
        <v>17412</v>
      </c>
      <c r="F78" s="8">
        <v>1</v>
      </c>
      <c r="G78" s="8"/>
      <c r="H78" s="8">
        <v>500000</v>
      </c>
      <c r="I78" s="9">
        <v>45413</v>
      </c>
      <c r="J78" s="1"/>
      <c r="K78" s="1"/>
      <c r="L78" s="3" t="s">
        <v>17</v>
      </c>
      <c r="M78" s="3" t="s">
        <v>18</v>
      </c>
      <c r="N78" s="10">
        <v>18509.227397260274</v>
      </c>
      <c r="O78" s="8">
        <v>25</v>
      </c>
      <c r="P78" s="1">
        <v>0</v>
      </c>
      <c r="Q78" s="10">
        <v>18509.227397260274</v>
      </c>
    </row>
    <row r="79" spans="1:17" x14ac:dyDescent="0.35">
      <c r="A79" s="8" t="s">
        <v>202</v>
      </c>
      <c r="B79" s="8" t="s">
        <v>266</v>
      </c>
      <c r="C79" s="8" t="s">
        <v>123</v>
      </c>
      <c r="D79" s="8"/>
      <c r="E79" s="8">
        <v>17412</v>
      </c>
      <c r="F79" s="8">
        <v>3</v>
      </c>
      <c r="G79" s="8"/>
      <c r="H79" s="8">
        <v>500000</v>
      </c>
      <c r="I79" s="9">
        <v>45413</v>
      </c>
      <c r="J79" s="1"/>
      <c r="K79" s="1"/>
      <c r="L79" s="3" t="s">
        <v>17</v>
      </c>
      <c r="M79" s="3" t="s">
        <v>18</v>
      </c>
      <c r="N79" s="1"/>
      <c r="O79" s="8">
        <v>4</v>
      </c>
      <c r="P79" s="1">
        <v>0</v>
      </c>
      <c r="Q79" s="1"/>
    </row>
    <row r="80" spans="1:17" x14ac:dyDescent="0.35">
      <c r="A80" s="8" t="s">
        <v>203</v>
      </c>
      <c r="B80" s="8" t="s">
        <v>267</v>
      </c>
      <c r="C80" s="8" t="s">
        <v>124</v>
      </c>
      <c r="D80" s="8"/>
      <c r="E80" s="8">
        <v>17412</v>
      </c>
      <c r="F80" s="8">
        <v>2</v>
      </c>
      <c r="G80" s="8"/>
      <c r="H80" s="8">
        <v>500000</v>
      </c>
      <c r="I80" s="9">
        <v>45413</v>
      </c>
      <c r="J80" s="1"/>
      <c r="K80" s="1"/>
      <c r="L80" s="3" t="s">
        <v>17</v>
      </c>
      <c r="M80" s="3" t="s">
        <v>18</v>
      </c>
      <c r="N80" s="1"/>
      <c r="O80" s="8">
        <v>26</v>
      </c>
      <c r="P80" s="1">
        <v>0</v>
      </c>
      <c r="Q80" s="1"/>
    </row>
    <row r="81" spans="1:17" ht="39" x14ac:dyDescent="0.35">
      <c r="A81" s="8" t="s">
        <v>204</v>
      </c>
      <c r="B81" s="8" t="s">
        <v>120</v>
      </c>
      <c r="C81" s="8" t="s">
        <v>123</v>
      </c>
      <c r="D81" s="8"/>
      <c r="E81" s="8">
        <v>17983</v>
      </c>
      <c r="F81" s="8">
        <v>1</v>
      </c>
      <c r="G81" s="8"/>
      <c r="H81" s="8">
        <v>500000</v>
      </c>
      <c r="I81" s="9">
        <v>45413</v>
      </c>
      <c r="J81" s="1"/>
      <c r="K81" s="1"/>
      <c r="L81" s="3" t="s">
        <v>17</v>
      </c>
      <c r="M81" s="3" t="s">
        <v>18</v>
      </c>
      <c r="N81" s="10">
        <v>18509.227397260274</v>
      </c>
      <c r="O81" s="8">
        <v>32</v>
      </c>
      <c r="P81" s="1">
        <v>0</v>
      </c>
      <c r="Q81" s="10">
        <v>18509.227397260274</v>
      </c>
    </row>
    <row r="82" spans="1:17" x14ac:dyDescent="0.35">
      <c r="A82" s="8" t="s">
        <v>205</v>
      </c>
      <c r="B82" s="8" t="s">
        <v>267</v>
      </c>
      <c r="C82" s="8" t="s">
        <v>124</v>
      </c>
      <c r="D82" s="8"/>
      <c r="E82" s="8">
        <v>17983</v>
      </c>
      <c r="F82" s="8">
        <v>2</v>
      </c>
      <c r="G82" s="8"/>
      <c r="H82" s="8">
        <v>500000</v>
      </c>
      <c r="I82" s="9">
        <v>45413</v>
      </c>
      <c r="J82" s="1"/>
      <c r="K82" s="1"/>
      <c r="L82" s="3" t="s">
        <v>17</v>
      </c>
      <c r="M82" s="3" t="s">
        <v>18</v>
      </c>
      <c r="N82" s="1"/>
      <c r="O82" s="8">
        <v>26</v>
      </c>
      <c r="P82" s="1">
        <v>0</v>
      </c>
      <c r="Q82" s="1"/>
    </row>
    <row r="83" spans="1:17" ht="39" x14ac:dyDescent="0.35">
      <c r="A83" s="8" t="s">
        <v>206</v>
      </c>
      <c r="B83" s="8" t="s">
        <v>120</v>
      </c>
      <c r="C83" s="8" t="s">
        <v>123</v>
      </c>
      <c r="D83" s="8"/>
      <c r="E83" s="8">
        <v>17576</v>
      </c>
      <c r="F83" s="8">
        <v>1</v>
      </c>
      <c r="G83" s="8"/>
      <c r="H83" s="8">
        <v>500000</v>
      </c>
      <c r="I83" s="9">
        <v>45413</v>
      </c>
      <c r="J83" s="1"/>
      <c r="K83" s="1"/>
      <c r="L83" s="3" t="s">
        <v>17</v>
      </c>
      <c r="M83" s="3" t="s">
        <v>18</v>
      </c>
      <c r="N83" s="10">
        <v>18509.227397260274</v>
      </c>
      <c r="O83" s="8">
        <v>29</v>
      </c>
      <c r="P83" s="1">
        <v>0</v>
      </c>
      <c r="Q83" s="10">
        <v>18509.227397260274</v>
      </c>
    </row>
    <row r="84" spans="1:17" ht="26" x14ac:dyDescent="0.35">
      <c r="A84" s="8" t="s">
        <v>207</v>
      </c>
      <c r="B84" s="8" t="s">
        <v>267</v>
      </c>
      <c r="C84" s="8" t="s">
        <v>124</v>
      </c>
      <c r="D84" s="8"/>
      <c r="E84" s="8">
        <v>17576</v>
      </c>
      <c r="F84" s="8" t="e">
        <v>#N/A</v>
      </c>
      <c r="G84" s="8"/>
      <c r="H84" s="8">
        <v>500000</v>
      </c>
      <c r="I84" s="9">
        <v>45413</v>
      </c>
      <c r="J84" s="1"/>
      <c r="K84" s="1"/>
      <c r="L84" s="3" t="s">
        <v>17</v>
      </c>
      <c r="M84" s="3" t="s">
        <v>18</v>
      </c>
      <c r="N84" s="1"/>
      <c r="O84" s="8">
        <v>24</v>
      </c>
      <c r="P84" s="1">
        <v>0</v>
      </c>
      <c r="Q84" s="1"/>
    </row>
    <row r="85" spans="1:17" ht="39" x14ac:dyDescent="0.35">
      <c r="A85" s="8" t="s">
        <v>208</v>
      </c>
      <c r="B85" s="8" t="s">
        <v>120</v>
      </c>
      <c r="C85" s="8" t="s">
        <v>124</v>
      </c>
      <c r="D85" s="8"/>
      <c r="E85" s="8">
        <v>16600</v>
      </c>
      <c r="F85" s="8">
        <v>1</v>
      </c>
      <c r="G85" s="8"/>
      <c r="H85" s="8">
        <v>500000</v>
      </c>
      <c r="I85" s="9">
        <v>45413</v>
      </c>
      <c r="J85" s="1"/>
      <c r="K85" s="1"/>
      <c r="L85" s="3" t="s">
        <v>17</v>
      </c>
      <c r="M85" s="3" t="s">
        <v>18</v>
      </c>
      <c r="N85" s="10">
        <v>18509.227397260274</v>
      </c>
      <c r="O85" s="8">
        <v>45</v>
      </c>
      <c r="P85" s="1">
        <v>0</v>
      </c>
      <c r="Q85" s="10">
        <v>18509.227397260274</v>
      </c>
    </row>
    <row r="86" spans="1:17" ht="26" x14ac:dyDescent="0.35">
      <c r="A86" s="8" t="s">
        <v>209</v>
      </c>
      <c r="B86" s="8" t="s">
        <v>267</v>
      </c>
      <c r="C86" s="8" t="s">
        <v>123</v>
      </c>
      <c r="D86" s="8"/>
      <c r="E86" s="8">
        <v>16600</v>
      </c>
      <c r="F86" s="8">
        <v>2</v>
      </c>
      <c r="G86" s="8"/>
      <c r="H86" s="8">
        <v>500000</v>
      </c>
      <c r="I86" s="9">
        <v>45413</v>
      </c>
      <c r="J86" s="1"/>
      <c r="K86" s="1"/>
      <c r="L86" s="3" t="s">
        <v>17</v>
      </c>
      <c r="M86" s="3" t="s">
        <v>18</v>
      </c>
      <c r="N86" s="1"/>
      <c r="O86" s="8">
        <v>46</v>
      </c>
      <c r="P86" s="1">
        <v>0</v>
      </c>
      <c r="Q86" s="1"/>
    </row>
    <row r="87" spans="1:17" ht="26" x14ac:dyDescent="0.35">
      <c r="A87" s="8" t="s">
        <v>210</v>
      </c>
      <c r="B87" s="8" t="s">
        <v>120</v>
      </c>
      <c r="C87" s="8" t="s">
        <v>123</v>
      </c>
      <c r="D87" s="8"/>
      <c r="E87" s="8">
        <v>17257</v>
      </c>
      <c r="F87" s="8">
        <v>1</v>
      </c>
      <c r="G87" s="8"/>
      <c r="H87" s="8">
        <v>500000</v>
      </c>
      <c r="I87" s="9">
        <v>45413</v>
      </c>
      <c r="J87" s="1"/>
      <c r="K87" s="1"/>
      <c r="L87" s="3" t="s">
        <v>17</v>
      </c>
      <c r="M87" s="3" t="s">
        <v>18</v>
      </c>
      <c r="N87" s="10">
        <v>18509.227397260274</v>
      </c>
      <c r="O87" s="8">
        <v>30</v>
      </c>
      <c r="P87" s="1">
        <v>0</v>
      </c>
      <c r="Q87" s="10">
        <v>18509.227397260274</v>
      </c>
    </row>
    <row r="88" spans="1:17" ht="39" x14ac:dyDescent="0.35">
      <c r="A88" s="8" t="s">
        <v>211</v>
      </c>
      <c r="B88" s="8" t="s">
        <v>267</v>
      </c>
      <c r="C88" s="8" t="s">
        <v>124</v>
      </c>
      <c r="D88" s="8"/>
      <c r="E88" s="8">
        <v>17257</v>
      </c>
      <c r="F88" s="8">
        <v>2</v>
      </c>
      <c r="G88" s="8"/>
      <c r="H88" s="8">
        <v>500000</v>
      </c>
      <c r="I88" s="9">
        <v>45413</v>
      </c>
      <c r="J88" s="1"/>
      <c r="K88" s="1"/>
      <c r="L88" s="3" t="s">
        <v>17</v>
      </c>
      <c r="M88" s="3" t="s">
        <v>18</v>
      </c>
      <c r="N88" s="1"/>
      <c r="O88" s="8">
        <v>28</v>
      </c>
      <c r="P88" s="1">
        <v>0</v>
      </c>
      <c r="Q88" s="1"/>
    </row>
    <row r="89" spans="1:17" ht="26" x14ac:dyDescent="0.35">
      <c r="A89" s="8" t="s">
        <v>212</v>
      </c>
      <c r="B89" s="8" t="s">
        <v>120</v>
      </c>
      <c r="C89" s="8" t="s">
        <v>123</v>
      </c>
      <c r="D89" s="8"/>
      <c r="E89" s="8">
        <v>17839</v>
      </c>
      <c r="F89" s="8">
        <v>1</v>
      </c>
      <c r="G89" s="8"/>
      <c r="H89" s="8">
        <v>500000</v>
      </c>
      <c r="I89" s="9">
        <v>45413</v>
      </c>
      <c r="J89" s="1"/>
      <c r="K89" s="1"/>
      <c r="L89" s="3" t="s">
        <v>17</v>
      </c>
      <c r="M89" s="3" t="s">
        <v>18</v>
      </c>
      <c r="N89" s="10">
        <v>18509.227397260274</v>
      </c>
      <c r="O89" s="8">
        <v>39</v>
      </c>
      <c r="P89" s="1">
        <v>0</v>
      </c>
      <c r="Q89" s="10">
        <v>18509.227397260274</v>
      </c>
    </row>
    <row r="90" spans="1:17" ht="26" x14ac:dyDescent="0.35">
      <c r="A90" s="8" t="s">
        <v>213</v>
      </c>
      <c r="B90" s="8" t="s">
        <v>19</v>
      </c>
      <c r="C90" s="8" t="s">
        <v>124</v>
      </c>
      <c r="D90" s="8"/>
      <c r="E90" s="8">
        <v>17839</v>
      </c>
      <c r="F90" s="8">
        <v>3</v>
      </c>
      <c r="G90" s="8"/>
      <c r="H90" s="8">
        <v>500000</v>
      </c>
      <c r="I90" s="9">
        <v>45413</v>
      </c>
      <c r="J90" s="1"/>
      <c r="K90" s="1"/>
      <c r="L90" s="3" t="s">
        <v>17</v>
      </c>
      <c r="M90" s="3" t="s">
        <v>18</v>
      </c>
      <c r="N90" s="1"/>
      <c r="O90" s="8">
        <v>5</v>
      </c>
      <c r="P90" s="1">
        <v>0</v>
      </c>
      <c r="Q90" s="1"/>
    </row>
    <row r="91" spans="1:17" ht="26" x14ac:dyDescent="0.35">
      <c r="A91" s="8" t="s">
        <v>214</v>
      </c>
      <c r="B91" s="8" t="s">
        <v>266</v>
      </c>
      <c r="C91" s="8" t="s">
        <v>123</v>
      </c>
      <c r="D91" s="8"/>
      <c r="E91" s="8">
        <v>17839</v>
      </c>
      <c r="F91" s="8">
        <v>4</v>
      </c>
      <c r="G91" s="8"/>
      <c r="H91" s="8">
        <v>500000</v>
      </c>
      <c r="I91" s="9">
        <v>45413</v>
      </c>
      <c r="J91" s="1"/>
      <c r="K91" s="1"/>
      <c r="L91" s="3" t="s">
        <v>17</v>
      </c>
      <c r="M91" s="3" t="s">
        <v>18</v>
      </c>
      <c r="N91" s="1"/>
      <c r="O91" s="8">
        <v>8</v>
      </c>
      <c r="P91" s="1">
        <v>0</v>
      </c>
      <c r="Q91" s="1"/>
    </row>
    <row r="92" spans="1:17" ht="26" x14ac:dyDescent="0.35">
      <c r="A92" s="8" t="s">
        <v>215</v>
      </c>
      <c r="B92" s="8" t="s">
        <v>267</v>
      </c>
      <c r="C92" s="8" t="s">
        <v>124</v>
      </c>
      <c r="D92" s="8"/>
      <c r="E92" s="8">
        <v>17839</v>
      </c>
      <c r="F92" s="8">
        <v>2</v>
      </c>
      <c r="G92" s="8"/>
      <c r="H92" s="8">
        <v>500000</v>
      </c>
      <c r="I92" s="9">
        <v>45413</v>
      </c>
      <c r="J92" s="1"/>
      <c r="K92" s="1"/>
      <c r="L92" s="3" t="s">
        <v>17</v>
      </c>
      <c r="M92" s="3" t="s">
        <v>18</v>
      </c>
      <c r="N92" s="1"/>
      <c r="O92" s="8">
        <v>34</v>
      </c>
      <c r="P92" s="1">
        <v>0</v>
      </c>
      <c r="Q92" s="1"/>
    </row>
    <row r="93" spans="1:17" ht="26" x14ac:dyDescent="0.35">
      <c r="A93" s="8" t="s">
        <v>216</v>
      </c>
      <c r="B93" s="8" t="s">
        <v>120</v>
      </c>
      <c r="C93" s="8" t="s">
        <v>123</v>
      </c>
      <c r="D93" s="8"/>
      <c r="E93" s="8">
        <v>17969</v>
      </c>
      <c r="F93" s="8">
        <v>1</v>
      </c>
      <c r="G93" s="8"/>
      <c r="H93" s="8">
        <v>500000</v>
      </c>
      <c r="I93" s="9">
        <v>45413</v>
      </c>
      <c r="J93" s="1"/>
      <c r="K93" s="1"/>
      <c r="L93" s="3" t="s">
        <v>17</v>
      </c>
      <c r="M93" s="3" t="s">
        <v>18</v>
      </c>
      <c r="N93" s="10">
        <v>18509.227397260274</v>
      </c>
      <c r="O93" s="8">
        <v>38</v>
      </c>
      <c r="P93" s="1">
        <v>0</v>
      </c>
      <c r="Q93" s="10">
        <v>18509.227397260274</v>
      </c>
    </row>
    <row r="94" spans="1:17" x14ac:dyDescent="0.35">
      <c r="A94" s="8" t="s">
        <v>217</v>
      </c>
      <c r="B94" s="8" t="s">
        <v>266</v>
      </c>
      <c r="C94" s="8" t="s">
        <v>123</v>
      </c>
      <c r="D94" s="8"/>
      <c r="E94" s="8">
        <v>17969</v>
      </c>
      <c r="F94" s="8">
        <v>4</v>
      </c>
      <c r="G94" s="8"/>
      <c r="H94" s="8">
        <v>500000</v>
      </c>
      <c r="I94" s="9">
        <v>45413</v>
      </c>
      <c r="J94" s="1"/>
      <c r="K94" s="1"/>
      <c r="L94" s="3" t="s">
        <v>17</v>
      </c>
      <c r="M94" s="3" t="s">
        <v>18</v>
      </c>
      <c r="N94" s="1"/>
      <c r="O94" s="8">
        <v>2</v>
      </c>
      <c r="P94" s="1">
        <v>0</v>
      </c>
      <c r="Q94" s="1"/>
    </row>
    <row r="95" spans="1:17" ht="26" x14ac:dyDescent="0.35">
      <c r="A95" s="8" t="s">
        <v>218</v>
      </c>
      <c r="B95" s="8" t="s">
        <v>266</v>
      </c>
      <c r="C95" s="8" t="s">
        <v>123</v>
      </c>
      <c r="D95" s="8"/>
      <c r="E95" s="8">
        <v>17969</v>
      </c>
      <c r="F95" s="8">
        <v>3</v>
      </c>
      <c r="G95" s="8"/>
      <c r="H95" s="8">
        <v>500000</v>
      </c>
      <c r="I95" s="9">
        <v>45413</v>
      </c>
      <c r="J95" s="1"/>
      <c r="K95" s="1"/>
      <c r="L95" s="3" t="s">
        <v>17</v>
      </c>
      <c r="M95" s="3" t="s">
        <v>18</v>
      </c>
      <c r="N95" s="1"/>
      <c r="O95" s="8">
        <v>5</v>
      </c>
      <c r="P95" s="1">
        <v>0</v>
      </c>
      <c r="Q95" s="1"/>
    </row>
    <row r="96" spans="1:17" x14ac:dyDescent="0.35">
      <c r="A96" s="8" t="s">
        <v>219</v>
      </c>
      <c r="B96" s="8" t="s">
        <v>267</v>
      </c>
      <c r="C96" s="8" t="s">
        <v>124</v>
      </c>
      <c r="D96" s="8"/>
      <c r="E96" s="8">
        <v>17969</v>
      </c>
      <c r="F96" s="8">
        <v>2</v>
      </c>
      <c r="G96" s="8"/>
      <c r="H96" s="8">
        <v>500000</v>
      </c>
      <c r="I96" s="9">
        <v>45413</v>
      </c>
      <c r="J96" s="1"/>
      <c r="K96" s="1"/>
      <c r="L96" s="3" t="s">
        <v>17</v>
      </c>
      <c r="M96" s="3" t="s">
        <v>18</v>
      </c>
      <c r="N96" s="1"/>
      <c r="O96" s="8">
        <v>31</v>
      </c>
      <c r="P96" s="1">
        <v>0</v>
      </c>
      <c r="Q96" s="1"/>
    </row>
    <row r="97" spans="1:17" ht="39" x14ac:dyDescent="0.35">
      <c r="A97" s="8" t="s">
        <v>220</v>
      </c>
      <c r="B97" s="8" t="s">
        <v>120</v>
      </c>
      <c r="C97" s="8" t="s">
        <v>123</v>
      </c>
      <c r="D97" s="8"/>
      <c r="E97" s="8">
        <v>18400</v>
      </c>
      <c r="F97" s="8">
        <v>1</v>
      </c>
      <c r="G97" s="8"/>
      <c r="H97" s="8">
        <v>500000</v>
      </c>
      <c r="I97" s="9">
        <v>45413</v>
      </c>
      <c r="J97" s="1"/>
      <c r="K97" s="1"/>
      <c r="L97" s="3" t="s">
        <v>17</v>
      </c>
      <c r="M97" s="3" t="s">
        <v>18</v>
      </c>
      <c r="N97" s="10">
        <v>31465.873972602742</v>
      </c>
      <c r="O97" s="8">
        <v>40</v>
      </c>
      <c r="P97" s="1">
        <v>0</v>
      </c>
      <c r="Q97" s="10">
        <v>31465.873972602742</v>
      </c>
    </row>
    <row r="98" spans="1:17" ht="26" x14ac:dyDescent="0.35">
      <c r="A98" s="8" t="s">
        <v>221</v>
      </c>
      <c r="B98" s="8" t="s">
        <v>121</v>
      </c>
      <c r="C98" s="8" t="s">
        <v>124</v>
      </c>
      <c r="D98" s="8"/>
      <c r="E98" s="8">
        <v>18400</v>
      </c>
      <c r="F98" s="8">
        <v>6</v>
      </c>
      <c r="G98" s="8"/>
      <c r="H98" s="8">
        <v>500000</v>
      </c>
      <c r="I98" s="9">
        <v>45413</v>
      </c>
      <c r="J98" s="1"/>
      <c r="K98" s="1"/>
      <c r="L98" s="3" t="s">
        <v>17</v>
      </c>
      <c r="M98" s="3" t="s">
        <v>18</v>
      </c>
      <c r="N98" s="1"/>
      <c r="O98" s="8">
        <v>59</v>
      </c>
      <c r="P98" s="1">
        <v>0</v>
      </c>
      <c r="Q98" s="1"/>
    </row>
    <row r="99" spans="1:17" ht="26" x14ac:dyDescent="0.35">
      <c r="A99" s="8" t="s">
        <v>222</v>
      </c>
      <c r="B99" s="8" t="s">
        <v>19</v>
      </c>
      <c r="C99" s="8" t="s">
        <v>124</v>
      </c>
      <c r="D99" s="8"/>
      <c r="E99" s="8">
        <v>18400</v>
      </c>
      <c r="F99" s="8">
        <v>3</v>
      </c>
      <c r="G99" s="8"/>
      <c r="H99" s="8">
        <v>500000</v>
      </c>
      <c r="I99" s="9">
        <v>45413</v>
      </c>
      <c r="J99" s="1"/>
      <c r="K99" s="1"/>
      <c r="L99" s="3" t="s">
        <v>17</v>
      </c>
      <c r="M99" s="3" t="s">
        <v>18</v>
      </c>
      <c r="N99" s="1"/>
      <c r="O99" s="8">
        <v>4</v>
      </c>
      <c r="P99" s="1">
        <v>0</v>
      </c>
      <c r="Q99" s="1"/>
    </row>
    <row r="100" spans="1:17" ht="26" x14ac:dyDescent="0.35">
      <c r="A100" s="8" t="s">
        <v>223</v>
      </c>
      <c r="B100" s="8" t="s">
        <v>122</v>
      </c>
      <c r="C100" s="8" t="s">
        <v>123</v>
      </c>
      <c r="D100" s="8"/>
      <c r="E100" s="8">
        <v>18400</v>
      </c>
      <c r="F100" s="8">
        <v>5</v>
      </c>
      <c r="G100" s="8"/>
      <c r="H100" s="8">
        <v>500000</v>
      </c>
      <c r="I100" s="9">
        <v>45413</v>
      </c>
      <c r="J100" s="1"/>
      <c r="K100" s="1"/>
      <c r="L100" s="3" t="s">
        <v>17</v>
      </c>
      <c r="M100" s="3" t="s">
        <v>18</v>
      </c>
      <c r="N100" s="1"/>
      <c r="O100" s="8">
        <v>74</v>
      </c>
      <c r="P100" s="1">
        <v>0</v>
      </c>
      <c r="Q100" s="1"/>
    </row>
    <row r="101" spans="1:17" ht="39" x14ac:dyDescent="0.35">
      <c r="A101" s="8" t="s">
        <v>224</v>
      </c>
      <c r="B101" s="8" t="s">
        <v>266</v>
      </c>
      <c r="C101" s="8" t="s">
        <v>123</v>
      </c>
      <c r="D101" s="8"/>
      <c r="E101" s="8">
        <v>18400</v>
      </c>
      <c r="F101" s="8">
        <v>4</v>
      </c>
      <c r="G101" s="8"/>
      <c r="H101" s="8">
        <v>500000</v>
      </c>
      <c r="I101" s="9">
        <v>45413</v>
      </c>
      <c r="J101" s="1"/>
      <c r="K101" s="1"/>
      <c r="L101" s="3" t="s">
        <v>17</v>
      </c>
      <c r="M101" s="3" t="s">
        <v>18</v>
      </c>
      <c r="N101" s="1"/>
      <c r="O101" s="8">
        <v>6</v>
      </c>
      <c r="P101" s="1">
        <v>0</v>
      </c>
      <c r="Q101" s="1"/>
    </row>
    <row r="102" spans="1:17" ht="26" x14ac:dyDescent="0.35">
      <c r="A102" s="8" t="s">
        <v>225</v>
      </c>
      <c r="B102" s="8" t="s">
        <v>267</v>
      </c>
      <c r="C102" s="8" t="s">
        <v>124</v>
      </c>
      <c r="D102" s="8"/>
      <c r="E102" s="8">
        <v>18400</v>
      </c>
      <c r="F102" s="8">
        <v>2</v>
      </c>
      <c r="G102" s="8"/>
      <c r="H102" s="8">
        <v>500000</v>
      </c>
      <c r="I102" s="9">
        <v>45413</v>
      </c>
      <c r="J102" s="1"/>
      <c r="K102" s="1"/>
      <c r="L102" s="3" t="s">
        <v>17</v>
      </c>
      <c r="M102" s="3" t="s">
        <v>18</v>
      </c>
      <c r="N102" s="1"/>
      <c r="O102" s="8">
        <v>35</v>
      </c>
      <c r="P102" s="1">
        <v>0</v>
      </c>
      <c r="Q102" s="1"/>
    </row>
    <row r="103" spans="1:17" ht="26" x14ac:dyDescent="0.35">
      <c r="A103" s="8" t="s">
        <v>226</v>
      </c>
      <c r="B103" s="8" t="s">
        <v>120</v>
      </c>
      <c r="C103" s="8" t="s">
        <v>123</v>
      </c>
      <c r="D103" s="8"/>
      <c r="E103" s="8">
        <v>18469</v>
      </c>
      <c r="F103" s="8">
        <v>1</v>
      </c>
      <c r="G103" s="8"/>
      <c r="H103" s="8">
        <v>500000</v>
      </c>
      <c r="I103" s="9">
        <v>45413</v>
      </c>
      <c r="J103" s="1"/>
      <c r="K103" s="1"/>
      <c r="L103" s="3" t="s">
        <v>17</v>
      </c>
      <c r="M103" s="3" t="s">
        <v>18</v>
      </c>
      <c r="N103" s="10">
        <v>31465.873972602742</v>
      </c>
      <c r="O103" s="8">
        <v>41</v>
      </c>
      <c r="P103" s="1">
        <v>0</v>
      </c>
      <c r="Q103" s="10">
        <v>31465.873972602742</v>
      </c>
    </row>
    <row r="104" spans="1:17" ht="39" x14ac:dyDescent="0.35">
      <c r="A104" s="8" t="s">
        <v>227</v>
      </c>
      <c r="B104" s="8" t="s">
        <v>121</v>
      </c>
      <c r="C104" s="8" t="s">
        <v>124</v>
      </c>
      <c r="D104" s="8"/>
      <c r="E104" s="8">
        <v>18469</v>
      </c>
      <c r="F104" s="8">
        <v>5</v>
      </c>
      <c r="G104" s="8"/>
      <c r="H104" s="8">
        <v>500000</v>
      </c>
      <c r="I104" s="9">
        <v>45413</v>
      </c>
      <c r="J104" s="1"/>
      <c r="K104" s="1"/>
      <c r="L104" s="3" t="s">
        <v>17</v>
      </c>
      <c r="M104" s="3" t="s">
        <v>18</v>
      </c>
      <c r="N104" s="1"/>
      <c r="O104" s="8">
        <v>68</v>
      </c>
      <c r="P104" s="1">
        <v>0</v>
      </c>
      <c r="Q104" s="1"/>
    </row>
    <row r="105" spans="1:17" ht="39" x14ac:dyDescent="0.35">
      <c r="A105" s="8" t="s">
        <v>228</v>
      </c>
      <c r="B105" s="8" t="s">
        <v>19</v>
      </c>
      <c r="C105" s="8" t="s">
        <v>124</v>
      </c>
      <c r="D105" s="8"/>
      <c r="E105" s="8">
        <v>18469</v>
      </c>
      <c r="F105" s="8">
        <v>3</v>
      </c>
      <c r="G105" s="8"/>
      <c r="H105" s="8">
        <v>500000</v>
      </c>
      <c r="I105" s="9">
        <v>45413</v>
      </c>
      <c r="J105" s="1"/>
      <c r="K105" s="1"/>
      <c r="L105" s="3" t="s">
        <v>17</v>
      </c>
      <c r="M105" s="3" t="s">
        <v>18</v>
      </c>
      <c r="N105" s="1"/>
      <c r="O105" s="8">
        <v>7</v>
      </c>
      <c r="P105" s="1">
        <v>0</v>
      </c>
      <c r="Q105" s="1"/>
    </row>
    <row r="106" spans="1:17" ht="39" x14ac:dyDescent="0.35">
      <c r="A106" s="8" t="s">
        <v>229</v>
      </c>
      <c r="B106" s="8" t="s">
        <v>122</v>
      </c>
      <c r="C106" s="8" t="s">
        <v>123</v>
      </c>
      <c r="D106" s="8"/>
      <c r="E106" s="8">
        <v>18469</v>
      </c>
      <c r="F106" s="8">
        <v>4</v>
      </c>
      <c r="G106" s="8"/>
      <c r="H106" s="8">
        <v>500000</v>
      </c>
      <c r="I106" s="9">
        <v>45413</v>
      </c>
      <c r="J106" s="1"/>
      <c r="K106" s="1"/>
      <c r="L106" s="3" t="s">
        <v>17</v>
      </c>
      <c r="M106" s="3" t="s">
        <v>18</v>
      </c>
      <c r="N106" s="1"/>
      <c r="O106" s="8">
        <v>72</v>
      </c>
      <c r="P106" s="1">
        <v>0</v>
      </c>
      <c r="Q106" s="1"/>
    </row>
    <row r="107" spans="1:17" ht="39" x14ac:dyDescent="0.35">
      <c r="A107" s="8" t="s">
        <v>230</v>
      </c>
      <c r="B107" s="8" t="s">
        <v>267</v>
      </c>
      <c r="C107" s="8" t="s">
        <v>124</v>
      </c>
      <c r="D107" s="8"/>
      <c r="E107" s="8">
        <v>18469</v>
      </c>
      <c r="F107" s="8">
        <v>2</v>
      </c>
      <c r="G107" s="8"/>
      <c r="H107" s="8">
        <v>500000</v>
      </c>
      <c r="I107" s="9">
        <v>45413</v>
      </c>
      <c r="J107" s="1"/>
      <c r="K107" s="1"/>
      <c r="L107" s="3" t="s">
        <v>17</v>
      </c>
      <c r="M107" s="3" t="s">
        <v>18</v>
      </c>
      <c r="N107" s="1"/>
      <c r="O107" s="8">
        <v>38</v>
      </c>
      <c r="P107" s="1">
        <v>0</v>
      </c>
      <c r="Q107" s="1"/>
    </row>
    <row r="108" spans="1:17" ht="39" x14ac:dyDescent="0.35">
      <c r="A108" s="8" t="s">
        <v>231</v>
      </c>
      <c r="B108" s="8" t="s">
        <v>120</v>
      </c>
      <c r="C108" s="8" t="s">
        <v>123</v>
      </c>
      <c r="D108" s="8"/>
      <c r="E108" s="8">
        <v>18795</v>
      </c>
      <c r="F108" s="8">
        <v>1</v>
      </c>
      <c r="G108" s="8"/>
      <c r="H108" s="8">
        <v>500000</v>
      </c>
      <c r="I108" s="9">
        <v>45413</v>
      </c>
      <c r="J108" s="1"/>
      <c r="K108" s="1"/>
      <c r="L108" s="3" t="s">
        <v>17</v>
      </c>
      <c r="M108" s="3" t="s">
        <v>18</v>
      </c>
      <c r="N108" s="10">
        <v>18509.227397260274</v>
      </c>
      <c r="O108" s="8">
        <v>32</v>
      </c>
      <c r="P108" s="1">
        <v>0</v>
      </c>
      <c r="Q108" s="10">
        <v>18509.227397260274</v>
      </c>
    </row>
    <row r="109" spans="1:17" ht="39" x14ac:dyDescent="0.35">
      <c r="A109" s="8" t="s">
        <v>232</v>
      </c>
      <c r="B109" s="8" t="s">
        <v>267</v>
      </c>
      <c r="C109" s="8" t="s">
        <v>124</v>
      </c>
      <c r="D109" s="8"/>
      <c r="E109" s="8">
        <v>18795</v>
      </c>
      <c r="F109" s="8">
        <v>2</v>
      </c>
      <c r="G109" s="8"/>
      <c r="H109" s="8">
        <v>500000</v>
      </c>
      <c r="I109" s="9">
        <v>45413</v>
      </c>
      <c r="J109" s="1"/>
      <c r="K109" s="1"/>
      <c r="L109" s="3" t="s">
        <v>17</v>
      </c>
      <c r="M109" s="3" t="s">
        <v>18</v>
      </c>
      <c r="N109" s="1"/>
      <c r="O109" s="8">
        <v>29</v>
      </c>
      <c r="P109" s="1">
        <v>0</v>
      </c>
      <c r="Q109" s="1"/>
    </row>
    <row r="110" spans="1:17" x14ac:dyDescent="0.35">
      <c r="A110" s="8" t="s">
        <v>233</v>
      </c>
      <c r="B110" s="8" t="s">
        <v>120</v>
      </c>
      <c r="C110" s="8" t="s">
        <v>123</v>
      </c>
      <c r="D110" s="8"/>
      <c r="E110" s="8">
        <v>18900</v>
      </c>
      <c r="F110" s="8">
        <v>1</v>
      </c>
      <c r="G110" s="8"/>
      <c r="H110" s="8">
        <v>500000</v>
      </c>
      <c r="I110" s="9">
        <v>45413</v>
      </c>
      <c r="J110" s="1"/>
      <c r="K110" s="1"/>
      <c r="L110" s="3" t="s">
        <v>17</v>
      </c>
      <c r="M110" s="3" t="s">
        <v>18</v>
      </c>
      <c r="N110" s="10">
        <v>18509.227397260274</v>
      </c>
      <c r="O110" s="8">
        <v>34</v>
      </c>
      <c r="P110" s="1">
        <v>0</v>
      </c>
      <c r="Q110" s="10">
        <v>18509.227397260274</v>
      </c>
    </row>
    <row r="111" spans="1:17" ht="26" x14ac:dyDescent="0.35">
      <c r="A111" s="8" t="s">
        <v>234</v>
      </c>
      <c r="B111" s="8" t="s">
        <v>266</v>
      </c>
      <c r="C111" s="8" t="s">
        <v>123</v>
      </c>
      <c r="D111" s="8"/>
      <c r="E111" s="8">
        <v>18900</v>
      </c>
      <c r="F111" s="8">
        <v>3</v>
      </c>
      <c r="G111" s="8"/>
      <c r="H111" s="8">
        <v>500000</v>
      </c>
      <c r="I111" s="9">
        <v>45413</v>
      </c>
      <c r="J111" s="1"/>
      <c r="K111" s="1"/>
      <c r="L111" s="3" t="s">
        <v>17</v>
      </c>
      <c r="M111" s="3" t="s">
        <v>18</v>
      </c>
      <c r="N111" s="1"/>
      <c r="O111" s="8">
        <v>2</v>
      </c>
      <c r="P111" s="1">
        <v>0</v>
      </c>
      <c r="Q111" s="1"/>
    </row>
    <row r="112" spans="1:17" x14ac:dyDescent="0.35">
      <c r="A112" s="8" t="s">
        <v>235</v>
      </c>
      <c r="B112" s="8" t="s">
        <v>267</v>
      </c>
      <c r="C112" s="8" t="s">
        <v>124</v>
      </c>
      <c r="D112" s="8"/>
      <c r="E112" s="8">
        <v>18900</v>
      </c>
      <c r="F112" s="8">
        <v>2</v>
      </c>
      <c r="G112" s="8"/>
      <c r="H112" s="8">
        <v>500000</v>
      </c>
      <c r="I112" s="9">
        <v>45413</v>
      </c>
      <c r="J112" s="1"/>
      <c r="K112" s="1"/>
      <c r="L112" s="3" t="s">
        <v>17</v>
      </c>
      <c r="M112" s="3" t="s">
        <v>18</v>
      </c>
      <c r="N112" s="1"/>
      <c r="O112" s="8">
        <v>34</v>
      </c>
      <c r="P112" s="1">
        <v>0</v>
      </c>
      <c r="Q112" s="1"/>
    </row>
    <row r="113" spans="1:17" ht="26" x14ac:dyDescent="0.35">
      <c r="A113" s="8" t="s">
        <v>236</v>
      </c>
      <c r="B113" s="8" t="s">
        <v>120</v>
      </c>
      <c r="C113" s="8" t="s">
        <v>123</v>
      </c>
      <c r="D113" s="8"/>
      <c r="E113" s="8">
        <v>18207</v>
      </c>
      <c r="F113" s="8">
        <v>1</v>
      </c>
      <c r="G113" s="8"/>
      <c r="H113" s="8">
        <v>500000</v>
      </c>
      <c r="I113" s="9">
        <v>45413</v>
      </c>
      <c r="J113" s="1"/>
      <c r="K113" s="1"/>
      <c r="L113" s="3" t="s">
        <v>17</v>
      </c>
      <c r="M113" s="3" t="s">
        <v>18</v>
      </c>
      <c r="N113" s="10">
        <v>18509.227397260274</v>
      </c>
      <c r="O113" s="8">
        <v>36</v>
      </c>
      <c r="P113" s="1">
        <v>0</v>
      </c>
      <c r="Q113" s="10">
        <v>18509.227397260274</v>
      </c>
    </row>
    <row r="114" spans="1:17" ht="26" x14ac:dyDescent="0.35">
      <c r="A114" s="8" t="s">
        <v>237</v>
      </c>
      <c r="B114" s="8" t="s">
        <v>266</v>
      </c>
      <c r="C114" s="8" t="s">
        <v>123</v>
      </c>
      <c r="D114" s="8"/>
      <c r="E114" s="8">
        <v>18207</v>
      </c>
      <c r="F114" s="8">
        <v>4</v>
      </c>
      <c r="G114" s="8"/>
      <c r="H114" s="8">
        <v>500000</v>
      </c>
      <c r="I114" s="9">
        <v>45413</v>
      </c>
      <c r="J114" s="1"/>
      <c r="K114" s="1"/>
      <c r="L114" s="3" t="s">
        <v>17</v>
      </c>
      <c r="M114" s="3" t="s">
        <v>18</v>
      </c>
      <c r="N114" s="1"/>
      <c r="O114" s="8">
        <v>6</v>
      </c>
      <c r="P114" s="1">
        <v>0</v>
      </c>
      <c r="Q114" s="1"/>
    </row>
    <row r="115" spans="1:17" ht="26" x14ac:dyDescent="0.35">
      <c r="A115" s="8" t="s">
        <v>238</v>
      </c>
      <c r="B115" s="8" t="s">
        <v>266</v>
      </c>
      <c r="C115" s="8" t="s">
        <v>123</v>
      </c>
      <c r="D115" s="8"/>
      <c r="E115" s="8">
        <v>18207</v>
      </c>
      <c r="F115" s="8">
        <v>3</v>
      </c>
      <c r="G115" s="8"/>
      <c r="H115" s="8">
        <v>500000</v>
      </c>
      <c r="I115" s="9">
        <v>45413</v>
      </c>
      <c r="J115" s="1"/>
      <c r="K115" s="1"/>
      <c r="L115" s="3" t="s">
        <v>17</v>
      </c>
      <c r="M115" s="3" t="s">
        <v>18</v>
      </c>
      <c r="N115" s="1"/>
      <c r="O115" s="8">
        <v>3</v>
      </c>
      <c r="P115" s="1">
        <v>0</v>
      </c>
      <c r="Q115" s="1"/>
    </row>
    <row r="116" spans="1:17" ht="26" x14ac:dyDescent="0.35">
      <c r="A116" s="8" t="s">
        <v>239</v>
      </c>
      <c r="B116" s="8" t="s">
        <v>267</v>
      </c>
      <c r="C116" s="8" t="s">
        <v>124</v>
      </c>
      <c r="D116" s="8"/>
      <c r="E116" s="8">
        <v>18207</v>
      </c>
      <c r="F116" s="8">
        <v>2</v>
      </c>
      <c r="G116" s="8"/>
      <c r="H116" s="8">
        <v>500000</v>
      </c>
      <c r="I116" s="9">
        <v>45413</v>
      </c>
      <c r="J116" s="1"/>
      <c r="K116" s="1"/>
      <c r="L116" s="3" t="s">
        <v>17</v>
      </c>
      <c r="M116" s="3" t="s">
        <v>18</v>
      </c>
      <c r="N116" s="1"/>
      <c r="O116" s="8">
        <v>38</v>
      </c>
      <c r="P116" s="1">
        <v>0</v>
      </c>
      <c r="Q116" s="1"/>
    </row>
    <row r="117" spans="1:17" ht="26" x14ac:dyDescent="0.35">
      <c r="A117" s="8" t="s">
        <v>240</v>
      </c>
      <c r="B117" s="8" t="s">
        <v>120</v>
      </c>
      <c r="C117" s="8" t="s">
        <v>123</v>
      </c>
      <c r="D117" s="8"/>
      <c r="E117" s="8">
        <v>2405</v>
      </c>
      <c r="F117" s="8">
        <v>1</v>
      </c>
      <c r="G117" s="8"/>
      <c r="H117" s="8">
        <v>700000</v>
      </c>
      <c r="I117" s="9">
        <v>45413</v>
      </c>
      <c r="J117" s="1"/>
      <c r="K117" s="1"/>
      <c r="L117" s="3" t="s">
        <v>17</v>
      </c>
      <c r="M117" s="3" t="s">
        <v>18</v>
      </c>
      <c r="N117" s="10">
        <v>44052.410958904111</v>
      </c>
      <c r="O117" s="8">
        <v>47</v>
      </c>
      <c r="P117" s="1">
        <v>0</v>
      </c>
      <c r="Q117" s="10">
        <v>44052.410958904111</v>
      </c>
    </row>
    <row r="118" spans="1:17" ht="26" x14ac:dyDescent="0.35">
      <c r="A118" s="8" t="s">
        <v>241</v>
      </c>
      <c r="B118" s="8" t="s">
        <v>121</v>
      </c>
      <c r="C118" s="8" t="s">
        <v>124</v>
      </c>
      <c r="D118" s="8"/>
      <c r="E118" s="8">
        <v>2405</v>
      </c>
      <c r="F118" s="8">
        <v>5</v>
      </c>
      <c r="G118" s="8"/>
      <c r="H118" s="8">
        <v>700000</v>
      </c>
      <c r="I118" s="9">
        <v>45413</v>
      </c>
      <c r="J118" s="1"/>
      <c r="K118" s="1"/>
      <c r="L118" s="3" t="s">
        <v>17</v>
      </c>
      <c r="M118" s="3" t="s">
        <v>18</v>
      </c>
      <c r="N118" s="1"/>
      <c r="O118" s="8">
        <v>68</v>
      </c>
      <c r="P118" s="1">
        <v>0</v>
      </c>
      <c r="Q118" s="1"/>
    </row>
    <row r="119" spans="1:17" x14ac:dyDescent="0.35">
      <c r="A119" s="8" t="s">
        <v>242</v>
      </c>
      <c r="B119" s="8" t="s">
        <v>19</v>
      </c>
      <c r="C119" s="8" t="s">
        <v>124</v>
      </c>
      <c r="D119" s="8"/>
      <c r="E119" s="8">
        <v>2405</v>
      </c>
      <c r="F119" s="8">
        <v>3</v>
      </c>
      <c r="G119" s="8"/>
      <c r="H119" s="8">
        <v>700000</v>
      </c>
      <c r="I119" s="9">
        <v>45413</v>
      </c>
      <c r="J119" s="1"/>
      <c r="K119" s="1"/>
      <c r="L119" s="3" t="s">
        <v>17</v>
      </c>
      <c r="M119" s="3" t="s">
        <v>18</v>
      </c>
      <c r="N119" s="1"/>
      <c r="O119" s="8">
        <v>11</v>
      </c>
      <c r="P119" s="1">
        <v>0</v>
      </c>
      <c r="Q119" s="1"/>
    </row>
    <row r="120" spans="1:17" ht="26" x14ac:dyDescent="0.35">
      <c r="A120" s="8" t="s">
        <v>243</v>
      </c>
      <c r="B120" s="8" t="s">
        <v>266</v>
      </c>
      <c r="C120" s="8" t="s">
        <v>123</v>
      </c>
      <c r="D120" s="8"/>
      <c r="E120" s="8">
        <v>2405</v>
      </c>
      <c r="F120" s="8">
        <v>4</v>
      </c>
      <c r="G120" s="8"/>
      <c r="H120" s="8">
        <v>700000</v>
      </c>
      <c r="I120" s="9">
        <v>45413</v>
      </c>
      <c r="J120" s="1"/>
      <c r="K120" s="1"/>
      <c r="L120" s="3" t="s">
        <v>17</v>
      </c>
      <c r="M120" s="3" t="s">
        <v>18</v>
      </c>
      <c r="N120" s="1"/>
      <c r="O120" s="8">
        <v>5</v>
      </c>
      <c r="P120" s="1">
        <v>0</v>
      </c>
      <c r="Q120" s="1"/>
    </row>
    <row r="121" spans="1:17" x14ac:dyDescent="0.35">
      <c r="A121" s="8" t="s">
        <v>244</v>
      </c>
      <c r="B121" s="8" t="s">
        <v>267</v>
      </c>
      <c r="C121" s="8" t="s">
        <v>124</v>
      </c>
      <c r="D121" s="8"/>
      <c r="E121" s="8">
        <v>2405</v>
      </c>
      <c r="F121" s="8">
        <v>2</v>
      </c>
      <c r="G121" s="8"/>
      <c r="H121" s="8">
        <v>700000</v>
      </c>
      <c r="I121" s="9">
        <v>45413</v>
      </c>
      <c r="J121" s="1"/>
      <c r="K121" s="1"/>
      <c r="L121" s="3" t="s">
        <v>17</v>
      </c>
      <c r="M121" s="3" t="s">
        <v>18</v>
      </c>
      <c r="N121" s="1"/>
      <c r="O121" s="8">
        <v>39</v>
      </c>
      <c r="P121" s="1">
        <v>0</v>
      </c>
      <c r="Q121" s="1"/>
    </row>
    <row r="122" spans="1:17" ht="26" x14ac:dyDescent="0.35">
      <c r="A122" s="8" t="s">
        <v>245</v>
      </c>
      <c r="B122" s="8" t="s">
        <v>120</v>
      </c>
      <c r="C122" s="8" t="s">
        <v>123</v>
      </c>
      <c r="D122" s="8"/>
      <c r="E122" s="8">
        <v>18191</v>
      </c>
      <c r="F122" s="8">
        <v>1</v>
      </c>
      <c r="G122" s="8"/>
      <c r="H122" s="8">
        <v>500000</v>
      </c>
      <c r="I122" s="9">
        <v>45413</v>
      </c>
      <c r="J122" s="1"/>
      <c r="K122" s="1"/>
      <c r="L122" s="3" t="s">
        <v>17</v>
      </c>
      <c r="M122" s="3" t="s">
        <v>18</v>
      </c>
      <c r="N122" s="10">
        <v>31465.873972602742</v>
      </c>
      <c r="O122" s="8">
        <v>37</v>
      </c>
      <c r="P122" s="1">
        <v>0</v>
      </c>
      <c r="Q122" s="10">
        <v>31465.873972602742</v>
      </c>
    </row>
    <row r="123" spans="1:17" ht="26" x14ac:dyDescent="0.35">
      <c r="A123" s="8" t="s">
        <v>246</v>
      </c>
      <c r="B123" s="8" t="s">
        <v>121</v>
      </c>
      <c r="C123" s="8" t="s">
        <v>124</v>
      </c>
      <c r="D123" s="8"/>
      <c r="E123" s="8">
        <v>18191</v>
      </c>
      <c r="F123" s="8">
        <v>5</v>
      </c>
      <c r="G123" s="8"/>
      <c r="H123" s="8">
        <v>500000</v>
      </c>
      <c r="I123" s="9">
        <v>45413</v>
      </c>
      <c r="J123" s="1"/>
      <c r="K123" s="1"/>
      <c r="L123" s="3" t="s">
        <v>17</v>
      </c>
      <c r="M123" s="3" t="s">
        <v>18</v>
      </c>
      <c r="N123" s="1"/>
      <c r="O123" s="8">
        <v>66</v>
      </c>
      <c r="P123" s="1">
        <v>0</v>
      </c>
      <c r="Q123" s="1"/>
    </row>
    <row r="124" spans="1:17" ht="26" x14ac:dyDescent="0.35">
      <c r="A124" s="8" t="s">
        <v>247</v>
      </c>
      <c r="B124" s="8" t="s">
        <v>122</v>
      </c>
      <c r="C124" s="8" t="s">
        <v>123</v>
      </c>
      <c r="D124" s="8"/>
      <c r="E124" s="8">
        <v>18191</v>
      </c>
      <c r="F124" s="8">
        <v>4</v>
      </c>
      <c r="G124" s="8"/>
      <c r="H124" s="8">
        <v>500000</v>
      </c>
      <c r="I124" s="9">
        <v>45413</v>
      </c>
      <c r="J124" s="1"/>
      <c r="K124" s="1"/>
      <c r="L124" s="3" t="s">
        <v>17</v>
      </c>
      <c r="M124" s="3" t="s">
        <v>18</v>
      </c>
      <c r="N124" s="1"/>
      <c r="O124" s="8">
        <v>72</v>
      </c>
      <c r="P124" s="1">
        <v>0</v>
      </c>
      <c r="Q124" s="1"/>
    </row>
    <row r="125" spans="1:17" x14ac:dyDescent="0.35">
      <c r="A125" s="8" t="s">
        <v>248</v>
      </c>
      <c r="B125" s="8" t="s">
        <v>266</v>
      </c>
      <c r="C125" s="8" t="s">
        <v>123</v>
      </c>
      <c r="D125" s="8"/>
      <c r="E125" s="8">
        <v>18191</v>
      </c>
      <c r="F125" s="8">
        <v>3</v>
      </c>
      <c r="G125" s="8"/>
      <c r="H125" s="8">
        <v>500000</v>
      </c>
      <c r="I125" s="9">
        <v>45413</v>
      </c>
      <c r="J125" s="1"/>
      <c r="K125" s="1"/>
      <c r="L125" s="3" t="s">
        <v>17</v>
      </c>
      <c r="M125" s="3" t="s">
        <v>18</v>
      </c>
      <c r="N125" s="1"/>
      <c r="O125" s="8">
        <v>8</v>
      </c>
      <c r="P125" s="1">
        <v>0</v>
      </c>
      <c r="Q125" s="1"/>
    </row>
    <row r="126" spans="1:17" ht="26" x14ac:dyDescent="0.35">
      <c r="A126" s="8" t="s">
        <v>249</v>
      </c>
      <c r="B126" s="8" t="s">
        <v>267</v>
      </c>
      <c r="C126" s="8" t="s">
        <v>124</v>
      </c>
      <c r="D126" s="8"/>
      <c r="E126" s="8">
        <v>18191</v>
      </c>
      <c r="F126" s="8">
        <v>2</v>
      </c>
      <c r="G126" s="8"/>
      <c r="H126" s="8">
        <v>500000</v>
      </c>
      <c r="I126" s="9">
        <v>45413</v>
      </c>
      <c r="J126" s="1"/>
      <c r="K126" s="1"/>
      <c r="L126" s="3" t="s">
        <v>17</v>
      </c>
      <c r="M126" s="3" t="s">
        <v>18</v>
      </c>
      <c r="N126" s="1"/>
      <c r="O126" s="8">
        <v>35</v>
      </c>
      <c r="P126" s="1">
        <v>0</v>
      </c>
      <c r="Q126" s="1"/>
    </row>
    <row r="127" spans="1:17" ht="39" x14ac:dyDescent="0.35">
      <c r="A127" s="8" t="s">
        <v>250</v>
      </c>
      <c r="B127" s="8" t="s">
        <v>120</v>
      </c>
      <c r="C127" s="8" t="s">
        <v>123</v>
      </c>
      <c r="D127" s="8"/>
      <c r="E127" s="8">
        <v>18511</v>
      </c>
      <c r="F127" s="8">
        <v>1</v>
      </c>
      <c r="G127" s="8"/>
      <c r="H127" s="8">
        <v>500000</v>
      </c>
      <c r="I127" s="9">
        <v>45413</v>
      </c>
      <c r="J127" s="1"/>
      <c r="K127" s="1"/>
      <c r="L127" s="3" t="s">
        <v>17</v>
      </c>
      <c r="M127" s="3" t="s">
        <v>18</v>
      </c>
      <c r="N127" s="10">
        <v>18509.227397260274</v>
      </c>
      <c r="O127" s="8">
        <v>37</v>
      </c>
      <c r="P127" s="1">
        <v>0</v>
      </c>
      <c r="Q127" s="10">
        <v>18509.227397260274</v>
      </c>
    </row>
    <row r="128" spans="1:17" ht="39" x14ac:dyDescent="0.35">
      <c r="A128" s="8" t="s">
        <v>251</v>
      </c>
      <c r="B128" s="8" t="s">
        <v>266</v>
      </c>
      <c r="C128" s="8" t="s">
        <v>123</v>
      </c>
      <c r="D128" s="8"/>
      <c r="E128" s="8">
        <v>18511</v>
      </c>
      <c r="F128" s="8">
        <v>3</v>
      </c>
      <c r="G128" s="8"/>
      <c r="H128" s="8">
        <v>500000</v>
      </c>
      <c r="I128" s="9">
        <v>45413</v>
      </c>
      <c r="J128" s="1"/>
      <c r="K128" s="1"/>
      <c r="L128" s="3" t="s">
        <v>17</v>
      </c>
      <c r="M128" s="3" t="s">
        <v>18</v>
      </c>
      <c r="N128" s="1"/>
      <c r="O128" s="8">
        <v>6</v>
      </c>
      <c r="P128" s="1">
        <v>0</v>
      </c>
      <c r="Q128" s="1"/>
    </row>
    <row r="129" spans="1:17" x14ac:dyDescent="0.35">
      <c r="A129" s="8" t="s">
        <v>252</v>
      </c>
      <c r="B129" s="8" t="s">
        <v>267</v>
      </c>
      <c r="C129" s="8" t="s">
        <v>124</v>
      </c>
      <c r="D129" s="8"/>
      <c r="E129" s="8">
        <v>18511</v>
      </c>
      <c r="F129" s="8">
        <v>2</v>
      </c>
      <c r="G129" s="8"/>
      <c r="H129" s="8">
        <v>500000</v>
      </c>
      <c r="I129" s="9">
        <v>45413</v>
      </c>
      <c r="J129" s="1"/>
      <c r="K129" s="1"/>
      <c r="L129" s="3" t="s">
        <v>17</v>
      </c>
      <c r="M129" s="3" t="s">
        <v>18</v>
      </c>
      <c r="N129" s="1"/>
      <c r="O129" s="8">
        <v>33</v>
      </c>
      <c r="P129" s="1">
        <v>0</v>
      </c>
      <c r="Q129" s="1"/>
    </row>
    <row r="130" spans="1:17" x14ac:dyDescent="0.35">
      <c r="A130" s="8" t="s">
        <v>253</v>
      </c>
      <c r="B130" s="8" t="s">
        <v>120</v>
      </c>
      <c r="C130" s="8" t="s">
        <v>123</v>
      </c>
      <c r="D130" s="8"/>
      <c r="E130" s="8">
        <v>18712</v>
      </c>
      <c r="F130" s="8">
        <v>1</v>
      </c>
      <c r="G130" s="8"/>
      <c r="H130" s="8">
        <v>500000</v>
      </c>
      <c r="I130" s="9">
        <v>45413</v>
      </c>
      <c r="J130" s="1"/>
      <c r="K130" s="1"/>
      <c r="L130" s="3" t="s">
        <v>17</v>
      </c>
      <c r="M130" s="3" t="s">
        <v>18</v>
      </c>
      <c r="N130" s="10">
        <v>31465.873972602742</v>
      </c>
      <c r="O130" s="8">
        <v>30</v>
      </c>
      <c r="P130" s="1">
        <v>0</v>
      </c>
      <c r="Q130" s="10">
        <v>31465.873972602742</v>
      </c>
    </row>
    <row r="131" spans="1:17" x14ac:dyDescent="0.35">
      <c r="A131" s="8" t="s">
        <v>254</v>
      </c>
      <c r="B131" s="8" t="s">
        <v>121</v>
      </c>
      <c r="C131" s="8" t="s">
        <v>124</v>
      </c>
      <c r="D131" s="8"/>
      <c r="E131" s="8">
        <v>18712</v>
      </c>
      <c r="F131" s="8">
        <v>5</v>
      </c>
      <c r="G131" s="8"/>
      <c r="H131" s="8">
        <v>500000</v>
      </c>
      <c r="I131" s="9">
        <v>45413</v>
      </c>
      <c r="J131" s="1"/>
      <c r="K131" s="1"/>
      <c r="L131" s="3" t="s">
        <v>17</v>
      </c>
      <c r="M131" s="3" t="s">
        <v>18</v>
      </c>
      <c r="N131" s="1"/>
      <c r="O131" s="8">
        <v>54</v>
      </c>
      <c r="P131" s="1">
        <v>0</v>
      </c>
      <c r="Q131" s="1"/>
    </row>
    <row r="132" spans="1:17" x14ac:dyDescent="0.35">
      <c r="A132" s="8" t="s">
        <v>255</v>
      </c>
      <c r="B132" s="8" t="s">
        <v>122</v>
      </c>
      <c r="C132" s="8" t="s">
        <v>123</v>
      </c>
      <c r="D132" s="8"/>
      <c r="E132" s="8">
        <v>18712</v>
      </c>
      <c r="F132" s="8">
        <v>4</v>
      </c>
      <c r="G132" s="8"/>
      <c r="H132" s="8">
        <v>500000</v>
      </c>
      <c r="I132" s="9">
        <v>45413</v>
      </c>
      <c r="J132" s="1"/>
      <c r="K132" s="1"/>
      <c r="L132" s="3" t="s">
        <v>17</v>
      </c>
      <c r="M132" s="3" t="s">
        <v>18</v>
      </c>
      <c r="N132" s="1"/>
      <c r="O132" s="8">
        <v>56</v>
      </c>
      <c r="P132" s="1">
        <v>0</v>
      </c>
      <c r="Q132" s="1"/>
    </row>
    <row r="133" spans="1:17" x14ac:dyDescent="0.35">
      <c r="A133" s="8" t="s">
        <v>256</v>
      </c>
      <c r="B133" s="8" t="s">
        <v>266</v>
      </c>
      <c r="C133" s="8" t="s">
        <v>123</v>
      </c>
      <c r="D133" s="8"/>
      <c r="E133" s="8">
        <v>18712</v>
      </c>
      <c r="F133" s="8">
        <v>2</v>
      </c>
      <c r="G133" s="8"/>
      <c r="H133" s="8">
        <v>500000</v>
      </c>
      <c r="I133" s="9">
        <v>45413</v>
      </c>
      <c r="J133" s="1"/>
      <c r="K133" s="1"/>
      <c r="L133" s="3" t="s">
        <v>17</v>
      </c>
      <c r="M133" s="3" t="s">
        <v>18</v>
      </c>
      <c r="N133" s="1"/>
      <c r="O133" s="8">
        <v>3</v>
      </c>
      <c r="P133" s="1">
        <v>0</v>
      </c>
      <c r="Q133" s="1"/>
    </row>
    <row r="134" spans="1:17" x14ac:dyDescent="0.35">
      <c r="A134" s="8" t="s">
        <v>257</v>
      </c>
      <c r="B134" s="8" t="s">
        <v>266</v>
      </c>
      <c r="C134" s="8" t="s">
        <v>123</v>
      </c>
      <c r="D134" s="8"/>
      <c r="E134" s="8">
        <v>18712</v>
      </c>
      <c r="F134" s="8">
        <v>3</v>
      </c>
      <c r="G134" s="8"/>
      <c r="H134" s="8">
        <v>500000</v>
      </c>
      <c r="I134" s="9">
        <v>45413</v>
      </c>
      <c r="J134" s="1"/>
      <c r="K134" s="1"/>
      <c r="L134" s="3" t="s">
        <v>17</v>
      </c>
      <c r="M134" s="3" t="s">
        <v>18</v>
      </c>
      <c r="N134" s="1"/>
      <c r="O134" s="8">
        <v>4</v>
      </c>
      <c r="P134" s="1">
        <v>0</v>
      </c>
      <c r="Q134" s="1"/>
    </row>
    <row r="135" spans="1:17" ht="26" x14ac:dyDescent="0.35">
      <c r="A135" s="8" t="s">
        <v>258</v>
      </c>
      <c r="B135" s="8" t="s">
        <v>120</v>
      </c>
      <c r="C135" s="8" t="s">
        <v>123</v>
      </c>
      <c r="D135" s="8"/>
      <c r="E135" s="8">
        <v>7439</v>
      </c>
      <c r="F135" s="8">
        <v>1</v>
      </c>
      <c r="G135" s="8"/>
      <c r="H135" s="8">
        <v>500000</v>
      </c>
      <c r="I135" s="9">
        <v>45413</v>
      </c>
      <c r="J135" s="1"/>
      <c r="K135" s="1"/>
      <c r="L135" s="3" t="s">
        <v>17</v>
      </c>
      <c r="M135" s="3" t="s">
        <v>18</v>
      </c>
      <c r="N135" s="10">
        <v>18509.227397260274</v>
      </c>
      <c r="O135" s="8">
        <v>39</v>
      </c>
      <c r="P135" s="1">
        <v>0</v>
      </c>
      <c r="Q135" s="10">
        <v>18509.227397260274</v>
      </c>
    </row>
    <row r="136" spans="1:17" ht="26" x14ac:dyDescent="0.35">
      <c r="A136" s="8" t="s">
        <v>259</v>
      </c>
      <c r="B136" s="8" t="s">
        <v>19</v>
      </c>
      <c r="C136" s="8" t="s">
        <v>124</v>
      </c>
      <c r="D136" s="8"/>
      <c r="E136" s="8">
        <v>7439</v>
      </c>
      <c r="F136" s="8">
        <v>3</v>
      </c>
      <c r="G136" s="8"/>
      <c r="H136" s="8">
        <v>500000</v>
      </c>
      <c r="I136" s="9">
        <v>45413</v>
      </c>
      <c r="J136" s="1"/>
      <c r="K136" s="1"/>
      <c r="L136" s="3" t="s">
        <v>17</v>
      </c>
      <c r="M136" s="3" t="s">
        <v>18</v>
      </c>
      <c r="N136" s="1"/>
      <c r="O136" s="8">
        <v>6</v>
      </c>
      <c r="P136" s="1">
        <v>0</v>
      </c>
      <c r="Q136" s="1"/>
    </row>
    <row r="137" spans="1:17" ht="26" x14ac:dyDescent="0.35">
      <c r="A137" s="8" t="s">
        <v>260</v>
      </c>
      <c r="B137" s="8" t="s">
        <v>267</v>
      </c>
      <c r="C137" s="8" t="s">
        <v>124</v>
      </c>
      <c r="D137" s="8"/>
      <c r="E137" s="8">
        <v>7439</v>
      </c>
      <c r="F137" s="8">
        <v>2</v>
      </c>
      <c r="G137" s="8"/>
      <c r="H137" s="8">
        <v>500000</v>
      </c>
      <c r="I137" s="9">
        <v>45413</v>
      </c>
      <c r="J137" s="1"/>
      <c r="K137" s="1"/>
      <c r="L137" s="3" t="s">
        <v>17</v>
      </c>
      <c r="M137" s="3" t="s">
        <v>18</v>
      </c>
      <c r="N137" s="1"/>
      <c r="O137" s="8">
        <v>39</v>
      </c>
      <c r="P137" s="1">
        <v>0</v>
      </c>
      <c r="Q137" s="1"/>
    </row>
    <row r="138" spans="1:17" ht="26" x14ac:dyDescent="0.35">
      <c r="A138" s="8" t="s">
        <v>261</v>
      </c>
      <c r="B138" s="8" t="s">
        <v>120</v>
      </c>
      <c r="C138" s="8" t="s">
        <v>123</v>
      </c>
      <c r="D138" s="8"/>
      <c r="E138" s="8">
        <v>7741</v>
      </c>
      <c r="F138" s="8">
        <v>1</v>
      </c>
      <c r="G138" s="8"/>
      <c r="H138" s="8">
        <v>500000</v>
      </c>
      <c r="I138" s="9">
        <v>45413</v>
      </c>
      <c r="J138" s="1"/>
      <c r="K138" s="1"/>
      <c r="L138" s="3" t="s">
        <v>17</v>
      </c>
      <c r="M138" s="3" t="s">
        <v>18</v>
      </c>
      <c r="N138" s="10">
        <v>31465.873972602742</v>
      </c>
      <c r="O138" s="8">
        <v>38</v>
      </c>
      <c r="P138" s="1">
        <v>0</v>
      </c>
      <c r="Q138" s="10">
        <v>31465.873972602742</v>
      </c>
    </row>
    <row r="139" spans="1:17" x14ac:dyDescent="0.35">
      <c r="A139" s="8" t="s">
        <v>262</v>
      </c>
      <c r="B139" s="8" t="s">
        <v>121</v>
      </c>
      <c r="C139" s="8" t="s">
        <v>124</v>
      </c>
      <c r="D139" s="8"/>
      <c r="E139" s="8">
        <v>7741</v>
      </c>
      <c r="F139" s="8">
        <v>5</v>
      </c>
      <c r="G139" s="8"/>
      <c r="H139" s="8">
        <v>500000</v>
      </c>
      <c r="I139" s="9">
        <v>45413</v>
      </c>
      <c r="J139" s="1"/>
      <c r="K139" s="1"/>
      <c r="L139" s="3" t="s">
        <v>17</v>
      </c>
      <c r="M139" s="3" t="s">
        <v>18</v>
      </c>
      <c r="N139" s="1"/>
      <c r="O139" s="8">
        <v>59</v>
      </c>
      <c r="P139" s="1">
        <v>0</v>
      </c>
      <c r="Q139" s="1"/>
    </row>
    <row r="140" spans="1:17" ht="26" x14ac:dyDescent="0.35">
      <c r="A140" s="8" t="s">
        <v>263</v>
      </c>
      <c r="B140" s="8" t="s">
        <v>122</v>
      </c>
      <c r="C140" s="8" t="s">
        <v>123</v>
      </c>
      <c r="D140" s="8"/>
      <c r="E140" s="8">
        <v>7741</v>
      </c>
      <c r="F140" s="8">
        <v>4</v>
      </c>
      <c r="G140" s="8"/>
      <c r="H140" s="8">
        <v>500000</v>
      </c>
      <c r="I140" s="9">
        <v>45413</v>
      </c>
      <c r="J140" s="1"/>
      <c r="K140" s="1"/>
      <c r="L140" s="3" t="s">
        <v>17</v>
      </c>
      <c r="M140" s="3" t="s">
        <v>18</v>
      </c>
      <c r="N140" s="1"/>
      <c r="O140" s="8">
        <v>71</v>
      </c>
      <c r="P140" s="1">
        <v>0</v>
      </c>
      <c r="Q140" s="1"/>
    </row>
    <row r="141" spans="1:17" ht="26" x14ac:dyDescent="0.35">
      <c r="A141" s="8" t="s">
        <v>264</v>
      </c>
      <c r="B141" s="8" t="s">
        <v>266</v>
      </c>
      <c r="C141" s="8" t="s">
        <v>123</v>
      </c>
      <c r="D141" s="8"/>
      <c r="E141" s="8">
        <v>7741</v>
      </c>
      <c r="F141" s="8">
        <v>3</v>
      </c>
      <c r="G141" s="8"/>
      <c r="H141" s="8">
        <v>500000</v>
      </c>
      <c r="I141" s="9">
        <v>45413</v>
      </c>
      <c r="J141" s="1"/>
      <c r="K141" s="1"/>
      <c r="L141" s="3" t="s">
        <v>17</v>
      </c>
      <c r="M141" s="3" t="s">
        <v>18</v>
      </c>
      <c r="N141" s="1"/>
      <c r="O141" s="8">
        <v>11</v>
      </c>
      <c r="P141" s="1">
        <v>0</v>
      </c>
      <c r="Q141" s="1"/>
    </row>
    <row r="142" spans="1:17" ht="26" x14ac:dyDescent="0.35">
      <c r="A142" s="8" t="s">
        <v>265</v>
      </c>
      <c r="B142" s="8" t="s">
        <v>267</v>
      </c>
      <c r="C142" s="8" t="s">
        <v>124</v>
      </c>
      <c r="D142" s="8"/>
      <c r="E142" s="8">
        <v>7741</v>
      </c>
      <c r="F142" s="8">
        <v>2</v>
      </c>
      <c r="G142" s="8"/>
      <c r="H142" s="8">
        <v>500000</v>
      </c>
      <c r="I142" s="9">
        <v>45413</v>
      </c>
      <c r="J142" s="1"/>
      <c r="K142" s="1"/>
      <c r="L142" s="3" t="s">
        <v>17</v>
      </c>
      <c r="M142" s="3" t="s">
        <v>18</v>
      </c>
      <c r="N142" s="1"/>
      <c r="O142" s="8">
        <v>37</v>
      </c>
      <c r="P142" s="1">
        <v>0</v>
      </c>
      <c r="Q142" s="1"/>
    </row>
  </sheetData>
  <conditionalFormatting sqref="A2:A14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self with parents</vt:lpstr>
      <vt:lpstr>floater with parents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chetanya</cp:lastModifiedBy>
  <dcterms:created xsi:type="dcterms:W3CDTF">2024-06-05T06:01:35Z</dcterms:created>
  <dcterms:modified xsi:type="dcterms:W3CDTF">2024-07-18T05:21:51Z</dcterms:modified>
</cp:coreProperties>
</file>