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6118739\Downloads\"/>
    </mc:Choice>
  </mc:AlternateContent>
  <bookViews>
    <workbookView xWindow="0" yWindow="0" windowWidth="28800" windowHeight="12300"/>
  </bookViews>
  <sheets>
    <sheet name="Project Timeline" sheetId="1" r:id="rId1"/>
    <sheet name="Sheet1" sheetId="2" r:id="rId2"/>
  </sheets>
  <definedNames>
    <definedName name="_xlnm.Print_Area" localSheetId="0">'Project Timeline'!$A$1:$L$14</definedName>
    <definedName name="ProjectEnd">'Project Timeline'!#REF!</definedName>
    <definedName name="ProjectStart">'Project Timeline'!#REF!</definedName>
  </definedNames>
  <calcPr calcId="162913"/>
</workbook>
</file>

<file path=xl/calcChain.xml><?xml version="1.0" encoding="utf-8"?>
<calcChain xmlns="http://schemas.openxmlformats.org/spreadsheetml/2006/main">
  <c r="B26" i="1" l="1"/>
  <c r="B25" i="1"/>
  <c r="B24" i="1"/>
  <c r="B23" i="1"/>
  <c r="B22" i="1"/>
  <c r="B21" i="1"/>
  <c r="B20" i="1"/>
  <c r="B19" i="1"/>
  <c r="B7" i="2"/>
  <c r="B6" i="2"/>
  <c r="B5" i="2"/>
  <c r="B4" i="2"/>
  <c r="B3" i="2"/>
  <c r="B2" i="2"/>
  <c r="B1" i="2"/>
  <c r="F24" i="1"/>
  <c r="F23" i="1"/>
  <c r="E23" i="1"/>
  <c r="F22" i="1"/>
  <c r="F21" i="1"/>
  <c r="F20" i="1"/>
  <c r="F19" i="1"/>
  <c r="F18" i="1"/>
  <c r="B18" i="1"/>
  <c r="F17" i="1"/>
  <c r="B17" i="1"/>
</calcChain>
</file>

<file path=xl/sharedStrings.xml><?xml version="1.0" encoding="utf-8"?>
<sst xmlns="http://schemas.openxmlformats.org/spreadsheetml/2006/main" count="40" uniqueCount="37">
  <si>
    <t>Project Milestones</t>
  </si>
  <si>
    <t>Date</t>
  </si>
  <si>
    <t>Milestone</t>
  </si>
  <si>
    <t>Assigned To</t>
  </si>
  <si>
    <t>Position</t>
  </si>
  <si>
    <t>Baseline</t>
  </si>
  <si>
    <t>Bootcamp</t>
  </si>
  <si>
    <t>Semester1 Week1</t>
  </si>
  <si>
    <t>Team Building</t>
  </si>
  <si>
    <t>Semester1 Week2</t>
  </si>
  <si>
    <t>Initial Requirement Analysis</t>
  </si>
  <si>
    <t>Semester1 Week3</t>
  </si>
  <si>
    <t>Preliminary Design</t>
  </si>
  <si>
    <t>Semester1 Week4</t>
  </si>
  <si>
    <t>Semester1 Week7</t>
  </si>
  <si>
    <t>Unit Test Finish</t>
  </si>
  <si>
    <t>Semester1 Week10</t>
  </si>
  <si>
    <t>Web Development Finish</t>
  </si>
  <si>
    <t>Semester2 Week1</t>
  </si>
  <si>
    <t>Semester2 Week2</t>
  </si>
  <si>
    <t>Dataset Validation</t>
  </si>
  <si>
    <t>Semester2 Week3</t>
  </si>
  <si>
    <t>NLP Model Finish</t>
  </si>
  <si>
    <t>Semester2 Week6</t>
  </si>
  <si>
    <t>Unit Test</t>
  </si>
  <si>
    <t>Semester2 Week7</t>
  </si>
  <si>
    <t>Document Finish</t>
  </si>
  <si>
    <t>Semester2 Week9</t>
  </si>
  <si>
    <t>Project End</t>
  </si>
  <si>
    <t>Semester2 Week10</t>
  </si>
  <si>
    <t>Design Approval</t>
  </si>
  <si>
    <t>Preliminary Front-end prototype</t>
  </si>
  <si>
    <t>First Deliverable</t>
  </si>
  <si>
    <t>Semester1 Week6</t>
  </si>
  <si>
    <t>Second Deliverable</t>
  </si>
  <si>
    <t>Final prototype</t>
  </si>
  <si>
    <t>Showcase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</si>
</sst>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 tint="0.499984740745262"/>
      <name val="Calibri"/>
      <charset val="134"/>
      <scheme val="minor"/>
    </font>
    <font>
      <sz val="11"/>
      <name val="Calibri"/>
      <charset val="134"/>
      <scheme val="minor"/>
    </font>
    <font>
      <b/>
      <sz val="28"/>
      <name val="Calibri"/>
      <charset val="134"/>
      <scheme val="major"/>
    </font>
    <font>
      <b/>
      <sz val="28"/>
      <name val="Calibri"/>
      <charset val="134"/>
      <scheme val="minor"/>
    </font>
    <font>
      <b/>
      <sz val="20"/>
      <name val="Calibri"/>
      <charset val="134"/>
      <scheme val="major"/>
    </font>
    <font>
      <sz val="14"/>
      <name val="Calibri"/>
      <charset val="134"/>
      <scheme val="major"/>
    </font>
    <font>
      <b/>
      <sz val="11"/>
      <name val="Calibri"/>
      <charset val="134"/>
      <scheme val="major"/>
    </font>
    <font>
      <sz val="10"/>
      <name val="Calibri"/>
      <charset val="134"/>
      <scheme val="minor"/>
    </font>
    <font>
      <b/>
      <sz val="12"/>
      <name val="Franklin Gothic Medium"/>
      <charset val="134"/>
    </font>
    <font>
      <sz val="10"/>
      <name val="Calibri"/>
      <charset val="134"/>
      <scheme val="minor"/>
    </font>
    <font>
      <b/>
      <sz val="20"/>
      <color theme="3" tint="0.39991454817346722"/>
      <name val="Calibri"/>
      <charset val="134"/>
      <scheme val="major"/>
    </font>
    <font>
      <b/>
      <sz val="28"/>
      <color theme="0"/>
      <name val="Calibri"/>
      <charset val="134"/>
      <scheme val="maj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>
      <alignment vertical="center" wrapText="1"/>
    </xf>
    <xf numFmtId="0" fontId="11" fillId="5" borderId="0" applyNumberFormat="0" applyBorder="0" applyAlignment="0" applyProtection="0"/>
    <xf numFmtId="0" fontId="10" fillId="0" borderId="0" applyNumberFormat="0" applyFill="0" applyBorder="0" applyAlignment="0" applyProtection="0"/>
  </cellStyleXfs>
  <cellXfs count="43">
    <xf numFmtId="0" fontId="0" fillId="0" borderId="0" xfId="0">
      <alignment vertical="center" wrapText="1"/>
    </xf>
    <xf numFmtId="0" fontId="1" fillId="2" borderId="0" xfId="0" applyFont="1" applyFill="1">
      <alignment vertical="center" wrapText="1"/>
    </xf>
    <xf numFmtId="14" fontId="1" fillId="3" borderId="0" xfId="0" applyNumberFormat="1" applyFont="1" applyFill="1" applyBorder="1" applyAlignment="1">
      <alignment horizontal="right" vertical="center" indent="1"/>
    </xf>
    <xf numFmtId="0" fontId="1" fillId="3" borderId="0" xfId="0" applyFont="1" applyFill="1" applyAlignment="1">
      <alignment horizontal="left" vertical="center" wrapText="1" indent="1"/>
    </xf>
    <xf numFmtId="0" fontId="1" fillId="3" borderId="0" xfId="0" applyFont="1" applyFill="1" applyAlignment="1">
      <alignment vertical="center" wrapText="1"/>
    </xf>
    <xf numFmtId="0" fontId="1" fillId="3" borderId="0" xfId="0" applyFont="1" applyFill="1" applyBorder="1" applyAlignment="1">
      <alignment horizontal="center" vertical="center"/>
    </xf>
    <xf numFmtId="0" fontId="1" fillId="3" borderId="0" xfId="0" applyNumberFormat="1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right" vertical="center" indent="1"/>
    </xf>
    <xf numFmtId="0" fontId="1" fillId="2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vertical="center" wrapText="1"/>
    </xf>
    <xf numFmtId="0" fontId="1" fillId="3" borderId="1" xfId="0" applyNumberFormat="1" applyFont="1" applyFill="1" applyBorder="1" applyAlignment="1">
      <alignment horizontal="center" vertical="center"/>
    </xf>
    <xf numFmtId="0" fontId="1" fillId="2" borderId="0" xfId="0" applyFont="1" applyFill="1" applyBorder="1">
      <alignment vertical="center" wrapText="1"/>
    </xf>
    <xf numFmtId="0" fontId="1" fillId="2" borderId="0" xfId="0" applyFont="1" applyFill="1" applyAlignment="1">
      <alignment vertical="center"/>
    </xf>
    <xf numFmtId="14" fontId="1" fillId="2" borderId="0" xfId="0" applyNumberFormat="1" applyFont="1" applyFill="1" applyAlignment="1">
      <alignment horizontal="right" vertical="center" indent="1"/>
    </xf>
    <xf numFmtId="0" fontId="1" fillId="2" borderId="0" xfId="0" applyFont="1" applyFill="1" applyAlignment="1">
      <alignment horizontal="left" vertical="center" inden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>
      <alignment vertical="center" wrapText="1"/>
    </xf>
    <xf numFmtId="0" fontId="2" fillId="2" borderId="0" xfId="1" applyFont="1" applyFill="1" applyBorder="1" applyAlignment="1">
      <alignment vertical="center"/>
    </xf>
    <xf numFmtId="0" fontId="3" fillId="2" borderId="0" xfId="0" applyFont="1" applyFill="1" applyBorder="1">
      <alignment vertical="center" wrapText="1"/>
    </xf>
    <xf numFmtId="0" fontId="1" fillId="2" borderId="0" xfId="0" applyFont="1" applyFill="1" applyBorder="1">
      <alignment vertical="center" wrapText="1"/>
    </xf>
    <xf numFmtId="0" fontId="1" fillId="2" borderId="0" xfId="0" applyFont="1" applyFill="1" applyAlignment="1">
      <alignment vertical="center"/>
    </xf>
    <xf numFmtId="0" fontId="4" fillId="2" borderId="0" xfId="2" applyNumberFormat="1" applyFont="1" applyFill="1" applyBorder="1" applyAlignment="1">
      <alignment vertical="center"/>
    </xf>
    <xf numFmtId="0" fontId="4" fillId="2" borderId="0" xfId="2" applyNumberFormat="1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5" fillId="4" borderId="0" xfId="0" applyNumberFormat="1" applyFont="1" applyFill="1" applyBorder="1" applyAlignment="1">
      <alignment horizontal="left" vertical="center" indent="2"/>
    </xf>
    <xf numFmtId="0" fontId="5" fillId="4" borderId="0" xfId="0" applyFont="1" applyFill="1" applyBorder="1" applyAlignment="1">
      <alignment horizontal="left" vertical="center" indent="1"/>
    </xf>
    <xf numFmtId="0" fontId="5" fillId="4" borderId="0" xfId="0" applyFont="1" applyFill="1" applyBorder="1" applyAlignment="1">
      <alignment vertical="center"/>
    </xf>
    <xf numFmtId="0" fontId="5" fillId="4" borderId="0" xfId="0" applyFont="1" applyFill="1" applyBorder="1" applyAlignment="1">
      <alignment horizontal="center" vertical="center"/>
    </xf>
    <xf numFmtId="0" fontId="5" fillId="4" borderId="0" xfId="0" applyFont="1" applyFill="1" applyBorder="1">
      <alignment vertical="center" wrapText="1"/>
    </xf>
    <xf numFmtId="0" fontId="1" fillId="3" borderId="0" xfId="0" applyFont="1" applyFill="1" applyAlignment="1">
      <alignment horizontal="left" vertical="center" wrapText="1" indent="1"/>
    </xf>
    <xf numFmtId="0" fontId="1" fillId="3" borderId="0" xfId="0" applyFont="1" applyFill="1">
      <alignment vertical="center" wrapText="1"/>
    </xf>
    <xf numFmtId="0" fontId="1" fillId="3" borderId="0" xfId="0" applyFont="1" applyFill="1" applyBorder="1">
      <alignment vertical="center" wrapText="1"/>
    </xf>
    <xf numFmtId="0" fontId="1" fillId="3" borderId="0" xfId="0" applyFont="1" applyFill="1">
      <alignment vertical="center" wrapText="1"/>
    </xf>
    <xf numFmtId="0" fontId="7" fillId="2" borderId="0" xfId="0" applyFont="1" applyFill="1" applyAlignment="1">
      <alignment vertical="top" wrapText="1"/>
    </xf>
    <xf numFmtId="0" fontId="1" fillId="3" borderId="0" xfId="0" applyNumberFormat="1" applyFont="1" applyFill="1" applyBorder="1">
      <alignment vertical="center" wrapText="1"/>
    </xf>
    <xf numFmtId="0" fontId="8" fillId="2" borderId="0" xfId="0" applyFont="1" applyFill="1">
      <alignment vertical="center" wrapText="1"/>
    </xf>
    <xf numFmtId="0" fontId="9" fillId="2" borderId="0" xfId="0" applyFont="1" applyFill="1">
      <alignment vertical="center" wrapText="1"/>
    </xf>
    <xf numFmtId="0" fontId="1" fillId="2" borderId="1" xfId="0" applyFont="1" applyFill="1" applyBorder="1">
      <alignment vertical="center" wrapText="1"/>
    </xf>
    <xf numFmtId="0" fontId="1" fillId="2" borderId="0" xfId="0" applyFont="1" applyFill="1" applyAlignment="1">
      <alignment horizontal="center"/>
    </xf>
    <xf numFmtId="0" fontId="2" fillId="2" borderId="0" xfId="1" applyNumberFormat="1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1" fillId="2" borderId="0" xfId="0" applyFont="1" applyFill="1" applyAlignment="1">
      <alignment vertical="top" wrapText="1"/>
    </xf>
    <xf numFmtId="0" fontId="1" fillId="2" borderId="0" xfId="0" applyNumberFormat="1" applyFont="1" applyFill="1" applyAlignment="1">
      <alignment horizontal="center" vertical="center"/>
    </xf>
  </cellXfs>
  <cellStyles count="3">
    <cellStyle name="Heading 1" xfId="2" builtinId="16"/>
    <cellStyle name="Normal" xfId="0" builtinId="0"/>
    <cellStyle name="Title" xfId="1" builtinId="15"/>
  </cellStyles>
  <dxfs count="2">
    <dxf>
      <font>
        <b val="0"/>
        <i val="0"/>
        <color theme="0"/>
      </font>
      <fill>
        <patternFill patternType="solid">
          <bgColor theme="3"/>
        </patternFill>
      </fill>
      <border>
        <left/>
        <right/>
        <top/>
        <bottom/>
        <vertical/>
        <horizontal/>
      </border>
    </dxf>
    <dxf>
      <font>
        <color theme="2"/>
      </font>
      <fill>
        <patternFill patternType="solid">
          <bgColor theme="1"/>
        </patternFill>
      </fill>
      <border>
        <left/>
        <right/>
        <top/>
        <bottom/>
        <vertical/>
        <horizontal style="thin">
          <color theme="0" tint="-0.499984740745262"/>
        </horizontal>
      </border>
    </dxf>
  </dxfs>
  <tableStyles count="1" defaultTableStyle="Project Timeline" defaultPivotStyle="PivotStyleLight16">
    <tableStyle name="Project Timeline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>
        <c:manualLayout>
          <c:layoutTarget val="inner"/>
          <c:xMode val="edge"/>
          <c:yMode val="edge"/>
          <c:x val="5.9929808480165297E-2"/>
          <c:y val="4.4802867383512503E-2"/>
          <c:w val="0.87774435881027202"/>
          <c:h val="0.92114695340501795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'Project Timeline'!$E$16</c:f>
              <c:strCache>
                <c:ptCount val="1"/>
                <c:pt idx="0">
                  <c:v>Position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4.7163915818921903E-8"/>
                  <c:y val="-8.2121881209074797E-18"/>
                </c:manualLayout>
              </c:layout>
              <c:tx>
                <c:rich>
                  <a:bodyPr/>
                  <a:lstStyle/>
                  <a:p>
                    <a:fld id="{E548EC9F-1ED8-4274-8EC5-8FA039CDFB56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
</a:t>
                    </a:r>
                    <a:fld id="{F3A19908-B1F9-4AD7-AF11-65B656A7CC5C}" type="CATEGORYNAME">
                      <a:rPr lang="en-US" baseline="0"/>
                      <a:pPr/>
                      <a:t>[CATEGORY NAME]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19F-4A21-A277-0CC0803C2074}"/>
                </c:ext>
              </c:extLst>
            </c:dLbl>
            <c:dLbl>
              <c:idx val="1"/>
              <c:layout>
                <c:manualLayout>
                  <c:x val="4.71639158093134E-8"/>
                  <c:y val="0"/>
                </c:manualLayout>
              </c:layout>
              <c:tx>
                <c:rich>
                  <a:bodyPr/>
                  <a:lstStyle/>
                  <a:p>
                    <a:fld id="{08550AE9-89B1-4DDA-B266-7AFE3DE95A36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
</a:t>
                    </a:r>
                    <a:fld id="{A91D8513-47B5-439B-B138-A62A6A5FAD2B}" type="CATEGORYNAME">
                      <a:rPr lang="en-US" baseline="0"/>
                      <a:pPr/>
                      <a:t>[CATEGORY NAME]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519F-4A21-A277-0CC0803C2074}"/>
                </c:ext>
              </c:extLst>
            </c:dLbl>
            <c:dLbl>
              <c:idx val="2"/>
              <c:layout>
                <c:manualLayout>
                  <c:x val="4.71639158093134E-8"/>
                  <c:y val="0"/>
                </c:manualLayout>
              </c:layout>
              <c:tx>
                <c:rich>
                  <a:bodyPr/>
                  <a:lstStyle/>
                  <a:p>
                    <a:fld id="{68FE3985-8345-4F2D-9F01-544234817145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
</a:t>
                    </a:r>
                    <a:fld id="{EBC6266C-E330-4962-B188-D618B3E13E89}" type="CATEGORYNAME">
                      <a:rPr lang="en-US" baseline="0"/>
                      <a:pPr/>
                      <a:t>[CATEGORY NAME]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519F-4A21-A277-0CC0803C2074}"/>
                </c:ext>
              </c:extLst>
            </c:dLbl>
            <c:dLbl>
              <c:idx val="3"/>
              <c:layout>
                <c:manualLayout>
                  <c:x val="4.7163915820294599E-8"/>
                  <c:y val="-3.28487524836299E-17"/>
                </c:manualLayout>
              </c:layout>
              <c:tx>
                <c:rich>
                  <a:bodyPr/>
                  <a:lstStyle/>
                  <a:p>
                    <a:fld id="{38800C07-F0B3-4B97-BA8E-BC82807CFF13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
</a:t>
                    </a:r>
                    <a:fld id="{6781C7F3-54FC-428A-9732-E2C42CF8B6DC}" type="CATEGORYNAME">
                      <a:rPr lang="en-US" baseline="0"/>
                      <a:pPr/>
                      <a:t>[CATEGORY NAME]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519F-4A21-A277-0CC0803C2074}"/>
                </c:ext>
              </c:extLst>
            </c:dLbl>
            <c:dLbl>
              <c:idx val="4"/>
              <c:layout>
                <c:manualLayout>
                  <c:x val="4.7163915820294599E-8"/>
                  <c:y val="1.3139500993452E-16"/>
                </c:manualLayout>
              </c:layout>
              <c:tx>
                <c:rich>
                  <a:bodyPr/>
                  <a:lstStyle/>
                  <a:p>
                    <a:fld id="{C5D539CE-AD55-4958-B97A-DDA0EF584F7D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
</a:t>
                    </a:r>
                    <a:fld id="{8660BB96-1086-485F-BF6B-0E8D37B37E88}" type="CATEGORYNAME">
                      <a:rPr lang="en-US" baseline="0"/>
                      <a:pPr/>
                      <a:t>[CATEGORY NAME]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519F-4A21-A277-0CC0803C2074}"/>
                </c:ext>
              </c:extLst>
            </c:dLbl>
            <c:dLbl>
              <c:idx val="5"/>
              <c:layout>
                <c:manualLayout>
                  <c:x val="4.7163915820294599E-8"/>
                  <c:y val="-3.28487524836299E-17"/>
                </c:manualLayout>
              </c:layout>
              <c:tx>
                <c:rich>
                  <a:bodyPr/>
                  <a:lstStyle/>
                  <a:p>
                    <a:fld id="{662CCC29-2BE1-4C05-8CC8-0029C749C399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
</a:t>
                    </a:r>
                    <a:fld id="{694E4EBD-0BD5-41F2-9A4F-11728CAD0312}" type="CATEGORYNAME">
                      <a:rPr lang="en-US" baseline="0"/>
                      <a:pPr/>
                      <a:t>[CATEGORY NAME]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519F-4A21-A277-0CC0803C2074}"/>
                </c:ext>
              </c:extLst>
            </c:dLbl>
            <c:dLbl>
              <c:idx val="6"/>
              <c:layout>
                <c:manualLayout>
                  <c:x val="4.7163915820294599E-8"/>
                  <c:y val="1.3139500993452E-16"/>
                </c:manualLayout>
              </c:layout>
              <c:tx>
                <c:rich>
                  <a:bodyPr/>
                  <a:lstStyle/>
                  <a:p>
                    <a:fld id="{B2A43AB7-EFFA-4EC5-BBAF-5C852F595A10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
</a:t>
                    </a:r>
                    <a:fld id="{03F9183C-F1D7-4064-AF63-BB6DB1F76BCC}" type="CATEGORYNAME">
                      <a:rPr lang="en-US" baseline="0"/>
                      <a:pPr/>
                      <a:t>[CATEGORY NAME]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519F-4A21-A277-0CC0803C2074}"/>
                </c:ext>
              </c:extLst>
            </c:dLbl>
            <c:dLbl>
              <c:idx val="7"/>
              <c:layout>
                <c:manualLayout>
                  <c:x val="4.7163915820294599E-8"/>
                  <c:y val="-3.28487524836299E-17"/>
                </c:manualLayout>
              </c:layout>
              <c:tx>
                <c:rich>
                  <a:bodyPr/>
                  <a:lstStyle/>
                  <a:p>
                    <a:fld id="{67BB436D-252D-44D3-8A66-C2423E20A13D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
</a:t>
                    </a:r>
                    <a:fld id="{A3BD66D6-0D51-43D0-AB46-5A37B928E274}" type="CATEGORYNAME">
                      <a:rPr lang="en-US" baseline="0"/>
                      <a:pPr/>
                      <a:t>[CATEGORY NAME]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519F-4A21-A277-0CC0803C2074}"/>
                </c:ext>
              </c:extLst>
            </c:dLbl>
            <c:dLbl>
              <c:idx val="8"/>
              <c:layout>
                <c:manualLayout>
                  <c:x val="4.7163915820294599E-8"/>
                  <c:y val="0"/>
                </c:manualLayout>
              </c:layout>
              <c:tx>
                <c:rich>
                  <a:bodyPr/>
                  <a:lstStyle/>
                  <a:p>
                    <a:fld id="{378CFAAB-1510-466C-B054-3C2406066804}" type="CELLRANGE">
                      <a:rPr lang="en-US"/>
                      <a:pPr/>
                      <a:t>[CELLRANGE]</a:t>
                    </a:fld>
                    <a:r>
                      <a:rPr lang="en-US"/>
                      <a:t>
</a:t>
                    </a:r>
                    <a:fld id="{326EDD2A-A27A-4656-B193-2EB9B3CFF5E7}" type="CATEGORYNAME">
                      <a:rPr lang="en-US"/>
                      <a:pPr/>
                      <a:t>[CATEGORY NAME]</a:t>
                    </a:fld>
                    <a:endParaRPr lang="en-US"/>
                  </a:p>
                  <a:p>
                    <a:fld id="{16439DDA-B820-46E3-9BF3-492BD1931343}" type="CELLRANGE">
                      <a:rPr lang="en-US"/>
                      <a:pPr/>
                      <a:t>[CELLRANGE]</a:t>
                    </a:fld>
                    <a:r>
                      <a:rPr lang="en-US"/>
                      <a:t>
</a:t>
                    </a:r>
                    <a:fld id="{AC6F246B-E41D-48AD-AD46-9E41AB594AB3}" type="CATEGORYNAME">
                      <a:rPr lang="en-US"/>
                      <a:pPr/>
                      <a:t>[CATEGORY NAME]</a:t>
                    </a:fld>
                    <a:endParaRPr lang="en-US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519F-4A21-A277-0CC0803C2074}"/>
                </c:ext>
              </c:extLst>
            </c:dLbl>
            <c:dLbl>
              <c:idx val="9"/>
              <c:layout>
                <c:manualLayout>
                  <c:x val="4.7163915820294599E-8"/>
                  <c:y val="-1.6424376241814999E-17"/>
                </c:manualLayout>
              </c:layout>
              <c:tx>
                <c:rich>
                  <a:bodyPr/>
                  <a:lstStyle/>
                  <a:p>
                    <a:fld id="{24254BC2-ACE1-42C2-992C-71FFAEB4E6F5}" type="CELLRANGE">
                      <a:rPr lang="en-US"/>
                      <a:pPr/>
                      <a:t>[CELLRANGE]</a:t>
                    </a:fld>
                    <a:r>
                      <a:rPr lang="en-US"/>
                      <a:t>
</a:t>
                    </a:r>
                    <a:fld id="{7563D612-78FA-40C4-80E5-CEE87D022849}" type="CATEGORYNAME">
                      <a:rPr lang="en-US"/>
                      <a:pPr/>
                      <a:t>[CATEGORY NAME]</a:t>
                    </a:fld>
                    <a:endParaRPr lang="en-US"/>
                  </a:p>
                  <a:p>
                    <a:fld id="{DB5F89BC-602B-4FD8-841C-B8E83E848B78}" type="CELLRANGE">
                      <a:rPr lang="en-US"/>
                      <a:pPr/>
                      <a:t>[CELLRANGE]</a:t>
                    </a:fld>
                    <a:r>
                      <a:rPr lang="en-US"/>
                      <a:t>
</a:t>
                    </a:r>
                    <a:fld id="{F79F3713-2BCE-44EA-959B-1145BA883512}" type="CATEGORYNAME">
                      <a:rPr lang="en-US"/>
                      <a:pPr/>
                      <a:t>[CATEGORY NAME]</a:t>
                    </a:fld>
                    <a:endParaRPr lang="en-US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519F-4A21-A277-0CC0803C2074}"/>
                </c:ext>
              </c:extLst>
            </c:dLbl>
            <c:dLbl>
              <c:idx val="10"/>
              <c:layout>
                <c:manualLayout>
                  <c:x val="4.7163915908144198E-8"/>
                  <c:y val="1.3139500993452E-16"/>
                </c:manualLayout>
              </c:layout>
              <c:tx>
                <c:rich>
                  <a:bodyPr/>
                  <a:lstStyle/>
                  <a:p>
                    <a:fld id="{EB4F570B-C2CD-45B5-8007-1A0488D07584}" type="CELLRANGE">
                      <a:rPr lang="en-AU"/>
                      <a:pPr/>
                      <a:t>[CELLRANGE]</a:t>
                    </a:fld>
                    <a:r>
                      <a:t>
</a:t>
                    </a:r>
                    <a:fld id="{57A200C6-12D9-48F3-A28C-64B847F553E6}" type="CATEGORYNAME">
                      <a:rPr lang="en-AU"/>
                      <a:pPr/>
                      <a:t>[CATEGORY NAME]</a:t>
                    </a:fld>
                    <a:endParaRPr/>
                  </a:p>
                  <a:p>
                    <a:fld id="{23ED5F18-2C36-4AB9-B7B7-5FA4AE293411}" type="CELLRANGE">
                      <a:rPr lang="en-AU"/>
                      <a:pPr/>
                      <a:t>[CELLRANGE]</a:t>
                    </a:fld>
                    <a:r>
                      <a:t>
</a:t>
                    </a:r>
                    <a:fld id="{05A703B4-B679-4801-A481-468F0309A806}" type="CATEGORYNAME">
                      <a:rPr lang="en-AU"/>
                      <a:pPr/>
                      <a:t>[CATEGORY NAME]</a:t>
                    </a:fld>
                    <a:endParaRPr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519F-4A21-A277-0CC0803C207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/>
              <a:lstStyle/>
              <a:p>
                <a:pPr>
                  <a:defRPr lang="zh-CN" sz="11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errBars>
            <c:errBarType val="minus"/>
            <c:errValType val="percentage"/>
            <c:noEndCap val="0"/>
            <c:val val="100"/>
            <c:spPr>
              <a:solidFill>
                <a:schemeClr val="tx1"/>
              </a:solidFill>
              <a:ln w="15875" cap="flat" cmpd="sng" algn="ctr">
                <a:solidFill>
                  <a:schemeClr val="bg1">
                    <a:lumMod val="50000"/>
                  </a:schemeClr>
                </a:solidFill>
                <a:prstDash val="solid"/>
                <a:round/>
              </a:ln>
              <a:effectLst/>
            </c:spPr>
          </c:errBars>
          <c:cat>
            <c:strRef>
              <c:f>'Project Timeline'!$C$17:$C$27</c:f>
              <c:strCache>
                <c:ptCount val="10"/>
                <c:pt idx="0">
                  <c:v>Bootcamp</c:v>
                </c:pt>
                <c:pt idx="1">
                  <c:v>Team Building</c:v>
                </c:pt>
                <c:pt idx="2">
                  <c:v>Initial Requirement Analysis</c:v>
                </c:pt>
                <c:pt idx="3">
                  <c:v>Preliminary Design</c:v>
                </c:pt>
                <c:pt idx="4">
                  <c:v>Design Approval</c:v>
                </c:pt>
                <c:pt idx="5">
                  <c:v>Preliminary Front-end prototype</c:v>
                </c:pt>
                <c:pt idx="6">
                  <c:v>First Deliverable</c:v>
                </c:pt>
                <c:pt idx="7">
                  <c:v>Second Deliverable</c:v>
                </c:pt>
                <c:pt idx="8">
                  <c:v>Final prototype</c:v>
                </c:pt>
                <c:pt idx="9">
                  <c:v>Showcase</c:v>
                </c:pt>
              </c:strCache>
            </c:strRef>
          </c:cat>
          <c:val>
            <c:numRef>
              <c:f>'Project Timeline'!$E$17:$E$27</c:f>
              <c:numCache>
                <c:formatCode>General</c:formatCode>
                <c:ptCount val="11"/>
                <c:pt idx="0">
                  <c:v>20</c:v>
                </c:pt>
                <c:pt idx="1">
                  <c:v>10</c:v>
                </c:pt>
                <c:pt idx="2">
                  <c:v>-5</c:v>
                </c:pt>
                <c:pt idx="3">
                  <c:v>25</c:v>
                </c:pt>
                <c:pt idx="4">
                  <c:v>-15</c:v>
                </c:pt>
                <c:pt idx="5">
                  <c:v>15</c:v>
                </c:pt>
                <c:pt idx="6">
                  <c:v>-10</c:v>
                </c:pt>
                <c:pt idx="7">
                  <c:v>15</c:v>
                </c:pt>
                <c:pt idx="8">
                  <c:v>-15</c:v>
                </c:pt>
                <c:pt idx="9">
                  <c:v>15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'Project Timeline'!$D$17:$D$27</c15:f>
                <c15:dlblRangeCache>
                  <c:ptCount val="11"/>
                  <c:pt idx="0">
                    <c:v>Semester1 Week1</c:v>
                  </c:pt>
                  <c:pt idx="1">
                    <c:v>Semester1 Week2</c:v>
                  </c:pt>
                  <c:pt idx="2">
                    <c:v>Semester1 Week2</c:v>
                  </c:pt>
                  <c:pt idx="3">
                    <c:v>Semester1 Week3</c:v>
                  </c:pt>
                  <c:pt idx="4">
                    <c:v>Semester1 Week3</c:v>
                  </c:pt>
                  <c:pt idx="5">
                    <c:v>Semester1 Week4</c:v>
                  </c:pt>
                  <c:pt idx="6">
                    <c:v>Semester1 Week6</c:v>
                  </c:pt>
                  <c:pt idx="7">
                    <c:v>Semester1 Week7</c:v>
                  </c:pt>
                  <c:pt idx="8">
                    <c:v>Semester1 Week10</c:v>
                  </c:pt>
                  <c:pt idx="9">
                    <c:v>Semester1 Week10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B-519F-4A21-A277-0CC0803C20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17045280"/>
        <c:axId val="717044888"/>
      </c:barChart>
      <c:lineChart>
        <c:grouping val="standard"/>
        <c:varyColors val="0"/>
        <c:ser>
          <c:idx val="0"/>
          <c:order val="0"/>
          <c:tx>
            <c:strRef>
              <c:f>'Project Timeline'!$B$16</c:f>
              <c:strCache>
                <c:ptCount val="1"/>
                <c:pt idx="0">
                  <c:v>Date</c:v>
                </c:pt>
              </c:strCache>
            </c:strRef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ymbol val="square"/>
            <c:size val="7"/>
            <c:spPr>
              <a:solidFill>
                <a:schemeClr val="dk1">
                  <a:tint val="88500"/>
                </a:schemeClr>
              </a:solidFill>
              <a:ln w="6350" cap="flat" cmpd="sng" algn="ctr">
                <a:solidFill>
                  <a:schemeClr val="dk1">
                    <a:tint val="88500"/>
                  </a:schemeClr>
                </a:solidFill>
                <a:prstDash val="solid"/>
                <a:round/>
              </a:ln>
              <a:effectLst/>
            </c:spPr>
          </c:marker>
          <c:errBars>
            <c:errDir val="y"/>
            <c:errBarType val="both"/>
            <c:errValType val="percentage"/>
            <c:noEndCap val="0"/>
            <c:val val="5"/>
            <c:spPr>
              <a:solidFill>
                <a:schemeClr val="tx1"/>
              </a:solidFill>
              <a:ln w="12700" cap="flat" cmpd="sng" algn="ctr">
                <a:solidFill>
                  <a:schemeClr val="bg1">
                    <a:lumMod val="50000"/>
                  </a:schemeClr>
                </a:solidFill>
                <a:prstDash val="solid"/>
                <a:round/>
              </a:ln>
              <a:effectLst/>
            </c:spPr>
          </c:errBars>
          <c:cat>
            <c:numRef>
              <c:f>'Project Timeline'!$B$17:$B$27</c:f>
              <c:numCache>
                <c:formatCode>m/d/yyyy</c:formatCode>
                <c:ptCount val="11"/>
                <c:pt idx="0">
                  <c:v>43155</c:v>
                </c:pt>
                <c:pt idx="1">
                  <c:v>43161</c:v>
                </c:pt>
                <c:pt idx="2">
                  <c:v>43162</c:v>
                </c:pt>
                <c:pt idx="3">
                  <c:v>43165</c:v>
                </c:pt>
                <c:pt idx="4">
                  <c:v>43167</c:v>
                </c:pt>
                <c:pt idx="5">
                  <c:v>43173</c:v>
                </c:pt>
                <c:pt idx="6">
                  <c:v>43187</c:v>
                </c:pt>
                <c:pt idx="7">
                  <c:v>43208</c:v>
                </c:pt>
                <c:pt idx="8">
                  <c:v>43220</c:v>
                </c:pt>
                <c:pt idx="9">
                  <c:v>43223</c:v>
                </c:pt>
              </c:numCache>
            </c:numRef>
          </c:cat>
          <c:val>
            <c:numRef>
              <c:f>'Project Timeline'!$F$17:$F$27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C-519F-4A21-A277-0CC0803C20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7044104"/>
        <c:axId val="717044496"/>
      </c:lineChart>
      <c:dateAx>
        <c:axId val="717044104"/>
        <c:scaling>
          <c:orientation val="minMax"/>
          <c:max val="43228"/>
        </c:scaling>
        <c:delete val="0"/>
        <c:axPos val="b"/>
        <c:numFmt formatCode="[$-409]d\ mmm;@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2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11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044496"/>
        <c:crosses val="autoZero"/>
        <c:auto val="1"/>
        <c:lblOffset val="100"/>
        <c:baseTimeUnit val="days"/>
        <c:majorUnit val="10"/>
        <c:majorTimeUnit val="days"/>
        <c:minorUnit val="1"/>
        <c:minorTimeUnit val="days"/>
      </c:dateAx>
      <c:valAx>
        <c:axId val="71704449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717044104"/>
        <c:crosses val="autoZero"/>
        <c:crossBetween val="midCat"/>
      </c:valAx>
      <c:catAx>
        <c:axId val="7170452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17044888"/>
        <c:crosses val="autoZero"/>
        <c:auto val="1"/>
        <c:lblAlgn val="ctr"/>
        <c:lblOffset val="100"/>
        <c:noMultiLvlLbl val="0"/>
      </c:catAx>
      <c:valAx>
        <c:axId val="717044888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717045280"/>
        <c:crosses val="max"/>
        <c:crossBetween val="between"/>
      </c:valAx>
      <c:spPr>
        <a:noFill/>
        <a:ln>
          <a:noFill/>
        </a:ln>
        <a:effectLst/>
      </c:spPr>
    </c:plotArea>
    <c:plotVisOnly val="0"/>
    <c:dispBlanksAs val="gap"/>
    <c:showDLblsOverMax val="0"/>
  </c:chart>
  <c:spPr>
    <a:noFill/>
    <a:ln w="6350" cap="flat" cmpd="sng" algn="ctr">
      <a:noFill/>
      <a:prstDash val="solid"/>
      <a:round/>
    </a:ln>
    <a:effectLst/>
  </c:spPr>
  <c:txPr>
    <a:bodyPr/>
    <a:lstStyle/>
    <a:p>
      <a:pPr>
        <a:defRPr lang="zh-CN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</xdr:colOff>
      <xdr:row>1</xdr:row>
      <xdr:rowOff>104775</xdr:rowOff>
    </xdr:from>
    <xdr:to>
      <xdr:col>11</xdr:col>
      <xdr:colOff>608330</xdr:colOff>
      <xdr:row>14</xdr:row>
      <xdr:rowOff>104775</xdr:rowOff>
    </xdr:to>
    <xdr:graphicFrame macro="">
      <xdr:nvGraphicFramePr>
        <xdr:cNvPr id="11" name="Project Timeline" descr="Line chart that plots each milestone on the corresponding timefram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180975</xdr:colOff>
      <xdr:row>7</xdr:row>
      <xdr:rowOff>85725</xdr:rowOff>
    </xdr:from>
    <xdr:to>
      <xdr:col>11</xdr:col>
      <xdr:colOff>371475</xdr:colOff>
      <xdr:row>8</xdr:row>
      <xdr:rowOff>104775</xdr:rowOff>
    </xdr:to>
    <xdr:pic>
      <xdr:nvPicPr>
        <xdr:cNvPr id="3" name="Finish Flag" descr="Finish fla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2075" y="2257425"/>
          <a:ext cx="190500" cy="2667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ProjectDetails" displayName="ProjectDetails" ref="B16:F31" totalsRowShown="0">
  <sortState ref="B16:F31">
    <sortCondition ref="B21"/>
  </sortState>
  <tableColumns count="5">
    <tableColumn id="1" name="Date"/>
    <tableColumn id="2" name="Milestone"/>
    <tableColumn id="3" name="Assigned To"/>
    <tableColumn id="4" name="Position"/>
    <tableColumn id="5" name="Baseline"/>
  </tableColumns>
  <tableStyleInfo name="Project Timeli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Project Timeline">
      <a:dk1>
        <a:sysClr val="windowText" lastClr="000000"/>
      </a:dk1>
      <a:lt1>
        <a:sysClr val="window" lastClr="FFFFFF"/>
      </a:lt1>
      <a:dk2>
        <a:srgbClr val="464646"/>
      </a:dk2>
      <a:lt2>
        <a:srgbClr val="F0F0F0"/>
      </a:lt2>
      <a:accent1>
        <a:srgbClr val="1ECBCE"/>
      </a:accent1>
      <a:accent2>
        <a:srgbClr val="8A479B"/>
      </a:accent2>
      <a:accent3>
        <a:srgbClr val="7FAC39"/>
      </a:accent3>
      <a:accent4>
        <a:srgbClr val="BF1A8D"/>
      </a:accent4>
      <a:accent5>
        <a:srgbClr val="F01414"/>
      </a:accent5>
      <a:accent6>
        <a:srgbClr val="5B7799"/>
      </a:accent6>
      <a:hlink>
        <a:srgbClr val="1ECBCE"/>
      </a:hlink>
      <a:folHlink>
        <a:srgbClr val="5B7799"/>
      </a:folHlink>
    </a:clrScheme>
    <a:fontScheme name="Calibri">
      <a:majorFont>
        <a:latin typeface="Calibri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  <pageSetUpPr fitToPage="1"/>
  </sheetPr>
  <dimension ref="A1:L31"/>
  <sheetViews>
    <sheetView showGridLines="0" tabSelected="1" topLeftCell="A7" workbookViewId="0">
      <selection activeCell="I24" sqref="I24"/>
    </sheetView>
  </sheetViews>
  <sheetFormatPr defaultColWidth="9.140625" defaultRowHeight="30" customHeight="1"/>
  <cols>
    <col min="1" max="1" width="6.85546875" style="1" customWidth="1"/>
    <col min="2" max="2" width="15.5703125" style="13" customWidth="1"/>
    <col min="3" max="3" width="30.5703125" style="14" customWidth="1"/>
    <col min="4" max="4" width="19" style="1" customWidth="1"/>
    <col min="5" max="5" width="12.28515625" style="15" customWidth="1"/>
    <col min="6" max="6" width="12.5703125" style="1" hidden="1" customWidth="1"/>
    <col min="7" max="7" width="11.28515625" style="1" customWidth="1"/>
    <col min="8" max="11" width="9.140625" style="1"/>
    <col min="12" max="12" width="11.85546875" style="1" customWidth="1"/>
    <col min="13" max="16384" width="9.140625" style="16"/>
  </cols>
  <sheetData>
    <row r="1" spans="1:12" s="11" customFormat="1" ht="54" customHeight="1">
      <c r="A1" s="17"/>
      <c r="B1" s="39"/>
      <c r="C1" s="39"/>
      <c r="D1" s="18"/>
      <c r="E1" s="19"/>
      <c r="F1" s="19"/>
      <c r="G1" s="19"/>
      <c r="H1" s="19"/>
      <c r="I1" s="19"/>
      <c r="J1" s="19"/>
      <c r="K1" s="19"/>
      <c r="L1" s="19"/>
    </row>
    <row r="2" spans="1:12" ht="19.5" customHeight="1"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</row>
    <row r="3" spans="1:12" ht="19.5" customHeight="1"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</row>
    <row r="4" spans="1:12" ht="19.5" customHeight="1"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</row>
    <row r="5" spans="1:12" ht="19.5" customHeight="1"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</row>
    <row r="6" spans="1:12" ht="19.5" customHeight="1"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</row>
    <row r="7" spans="1:12" ht="19.5" customHeight="1"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</row>
    <row r="8" spans="1:12" ht="19.5" customHeight="1"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</row>
    <row r="9" spans="1:12" ht="19.5" customHeight="1"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</row>
    <row r="10" spans="1:12" ht="19.5" customHeight="1">
      <c r="B10" s="42"/>
      <c r="C10" s="42"/>
      <c r="D10" s="42"/>
      <c r="E10" s="42"/>
      <c r="F10" s="42"/>
      <c r="G10" s="42"/>
      <c r="H10" s="42"/>
      <c r="I10" s="42"/>
      <c r="J10" s="42"/>
      <c r="K10" s="42"/>
      <c r="L10" s="42"/>
    </row>
    <row r="11" spans="1:12" ht="19.5" customHeight="1"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</row>
    <row r="12" spans="1:12" ht="19.5" customHeight="1"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</row>
    <row r="13" spans="1:12" ht="19.5" customHeight="1"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</row>
    <row r="14" spans="1:12" ht="45" customHeight="1"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</row>
    <row r="15" spans="1:12" s="12" customFormat="1" ht="42.75" customHeight="1">
      <c r="A15" s="20"/>
      <c r="B15" s="21" t="s">
        <v>0</v>
      </c>
      <c r="C15" s="22"/>
      <c r="D15" s="23"/>
      <c r="E15" s="15"/>
      <c r="F15" s="20"/>
      <c r="G15" s="20"/>
      <c r="H15" s="20"/>
      <c r="I15" s="15"/>
      <c r="J15" s="20"/>
      <c r="K15" s="15"/>
      <c r="L15" s="20"/>
    </row>
    <row r="16" spans="1:12" ht="30" customHeight="1">
      <c r="B16" s="24" t="s">
        <v>1</v>
      </c>
      <c r="C16" s="25" t="s">
        <v>2</v>
      </c>
      <c r="D16" s="26" t="s">
        <v>3</v>
      </c>
      <c r="E16" s="27" t="s">
        <v>4</v>
      </c>
      <c r="F16" s="28" t="s">
        <v>5</v>
      </c>
      <c r="H16" s="40"/>
      <c r="I16" s="40"/>
      <c r="J16" s="38"/>
      <c r="L16" s="38"/>
    </row>
    <row r="17" spans="2:12" ht="30" customHeight="1">
      <c r="B17" s="2">
        <f ca="1">DATE(YEAR(TODAY()),2,24)</f>
        <v>43155</v>
      </c>
      <c r="C17" s="29" t="s">
        <v>6</v>
      </c>
      <c r="D17" s="30" t="s">
        <v>7</v>
      </c>
      <c r="E17" s="5">
        <v>20</v>
      </c>
      <c r="F17" s="31">
        <f t="shared" ref="F17:F22" si="0">0</f>
        <v>0</v>
      </c>
      <c r="H17" s="41"/>
      <c r="I17" s="41"/>
      <c r="J17" s="41"/>
      <c r="K17" s="41"/>
      <c r="L17" s="41"/>
    </row>
    <row r="18" spans="2:12" ht="30" customHeight="1">
      <c r="B18" s="2">
        <f ca="1">DATE(YEAR(TODAY()),3,2)</f>
        <v>43161</v>
      </c>
      <c r="C18" s="29" t="s">
        <v>8</v>
      </c>
      <c r="D18" s="32" t="s">
        <v>9</v>
      </c>
      <c r="E18" s="5">
        <v>10</v>
      </c>
      <c r="F18" s="31">
        <f t="shared" si="0"/>
        <v>0</v>
      </c>
      <c r="H18" s="41"/>
      <c r="I18" s="41"/>
      <c r="J18" s="41"/>
      <c r="K18" s="41"/>
      <c r="L18" s="41"/>
    </row>
    <row r="19" spans="2:12" ht="30" customHeight="1">
      <c r="B19" s="2">
        <f ca="1">DATE(YEAR(TODAY()),3,3)</f>
        <v>43162</v>
      </c>
      <c r="C19" s="29" t="s">
        <v>10</v>
      </c>
      <c r="D19" s="32" t="s">
        <v>9</v>
      </c>
      <c r="E19" s="5">
        <v>-5</v>
      </c>
      <c r="F19" s="31">
        <f t="shared" si="0"/>
        <v>0</v>
      </c>
      <c r="H19" s="41"/>
      <c r="I19" s="41"/>
      <c r="J19" s="41"/>
      <c r="K19" s="41"/>
      <c r="L19" s="41"/>
    </row>
    <row r="20" spans="2:12" ht="30" customHeight="1">
      <c r="B20" s="2">
        <f ca="1">DATE(YEAR(TODAY()),3,6)</f>
        <v>43165</v>
      </c>
      <c r="C20" s="29" t="s">
        <v>12</v>
      </c>
      <c r="D20" s="32" t="s">
        <v>11</v>
      </c>
      <c r="E20" s="5">
        <v>25</v>
      </c>
      <c r="F20" s="31">
        <f t="shared" si="0"/>
        <v>0</v>
      </c>
      <c r="H20" s="41"/>
      <c r="I20" s="41"/>
      <c r="J20" s="41"/>
      <c r="K20" s="41"/>
      <c r="L20" s="41"/>
    </row>
    <row r="21" spans="2:12" ht="30" customHeight="1">
      <c r="B21" s="2">
        <f ca="1">DATE(YEAR(TODAY()),3,8)</f>
        <v>43167</v>
      </c>
      <c r="C21" s="29" t="s">
        <v>30</v>
      </c>
      <c r="D21" s="32" t="s">
        <v>11</v>
      </c>
      <c r="E21" s="5">
        <v>-15</v>
      </c>
      <c r="F21" s="31">
        <f t="shared" si="0"/>
        <v>0</v>
      </c>
      <c r="H21" s="33"/>
      <c r="I21" s="33"/>
      <c r="J21" s="33"/>
      <c r="K21" s="33"/>
      <c r="L21" s="33"/>
    </row>
    <row r="22" spans="2:12" ht="30" customHeight="1">
      <c r="B22" s="2">
        <f ca="1">DATE(YEAR(TODAY()),3,14)</f>
        <v>43173</v>
      </c>
      <c r="C22" s="29" t="s">
        <v>31</v>
      </c>
      <c r="D22" s="32" t="s">
        <v>13</v>
      </c>
      <c r="E22" s="5">
        <v>15</v>
      </c>
      <c r="F22" s="31">
        <f t="shared" si="0"/>
        <v>0</v>
      </c>
      <c r="H22" s="33"/>
      <c r="I22" s="33"/>
      <c r="J22" s="33"/>
      <c r="K22" s="33"/>
      <c r="L22" s="33"/>
    </row>
    <row r="23" spans="2:12" ht="30" customHeight="1">
      <c r="B23" s="2">
        <f ca="1">DATE(YEAR(TODAY()),3,28)</f>
        <v>43187</v>
      </c>
      <c r="C23" s="29" t="s">
        <v>32</v>
      </c>
      <c r="D23" s="32" t="s">
        <v>33</v>
      </c>
      <c r="E23" s="5">
        <f>-10</f>
        <v>-10</v>
      </c>
      <c r="F23" s="34">
        <f>0</f>
        <v>0</v>
      </c>
      <c r="H23" s="33"/>
      <c r="I23" s="33"/>
      <c r="J23" s="33"/>
      <c r="K23" s="33"/>
      <c r="L23" s="33"/>
    </row>
    <row r="24" spans="2:12" ht="30" customHeight="1">
      <c r="B24" s="2">
        <f ca="1">DATE(YEAR(TODAY()),4,18)</f>
        <v>43208</v>
      </c>
      <c r="C24" s="29" t="s">
        <v>34</v>
      </c>
      <c r="D24" s="32" t="s">
        <v>14</v>
      </c>
      <c r="E24" s="5">
        <v>15</v>
      </c>
      <c r="F24" s="34">
        <f>0</f>
        <v>0</v>
      </c>
    </row>
    <row r="25" spans="2:12" ht="30" customHeight="1">
      <c r="B25" s="2">
        <f ca="1">DATE(YEAR(TODAY()),4,30)</f>
        <v>43220</v>
      </c>
      <c r="C25" s="29" t="s">
        <v>35</v>
      </c>
      <c r="D25" s="32" t="s">
        <v>16</v>
      </c>
      <c r="E25" s="5">
        <v>-15</v>
      </c>
      <c r="F25" s="34"/>
      <c r="H25" s="35"/>
    </row>
    <row r="26" spans="2:12" ht="30" customHeight="1">
      <c r="B26" s="2">
        <f ca="1">DATE(YEAR(TODAY()),5,3)</f>
        <v>43223</v>
      </c>
      <c r="C26" s="29" t="s">
        <v>36</v>
      </c>
      <c r="D26" s="32" t="s">
        <v>16</v>
      </c>
      <c r="E26" s="5">
        <v>15</v>
      </c>
      <c r="F26" s="34"/>
      <c r="H26" s="36"/>
    </row>
    <row r="27" spans="2:12" ht="30" customHeight="1">
      <c r="B27" s="2"/>
      <c r="C27" s="3"/>
      <c r="D27" s="4"/>
      <c r="E27" s="6"/>
      <c r="F27" s="34"/>
      <c r="G27" s="36"/>
    </row>
    <row r="28" spans="2:12" ht="30" customHeight="1">
      <c r="B28" s="2"/>
      <c r="C28" s="3"/>
      <c r="D28" s="4"/>
      <c r="E28" s="6"/>
      <c r="F28" s="34"/>
    </row>
    <row r="29" spans="2:12" ht="30" customHeight="1">
      <c r="B29" s="2"/>
      <c r="C29" s="3"/>
      <c r="D29" s="4"/>
      <c r="E29" s="6"/>
    </row>
    <row r="30" spans="2:12" ht="30" customHeight="1">
      <c r="B30" s="7"/>
      <c r="C30" s="8"/>
      <c r="D30" s="9"/>
      <c r="E30" s="10"/>
      <c r="F30" s="37"/>
    </row>
    <row r="31" spans="2:12" ht="30" customHeight="1">
      <c r="B31" s="7"/>
      <c r="C31" s="8"/>
      <c r="D31" s="9"/>
      <c r="E31" s="10"/>
    </row>
  </sheetData>
  <mergeCells count="4">
    <mergeCell ref="B1:C1"/>
    <mergeCell ref="H16:I16"/>
    <mergeCell ref="H17:L20"/>
    <mergeCell ref="B2:L14"/>
  </mergeCells>
  <dataValidations count="8">
    <dataValidation allowBlank="1" showInputMessage="1" showErrorMessage="1" prompt="Create a Project Timeline with Milestones in this worksheet. Enter details in Project Details table. Chart is in cell B2 and Tip is in cell H17" sqref="A1"/>
    <dataValidation allowBlank="1" showInputMessage="1" showErrorMessage="1" prompt="Title of this worksheet is in this cell. Line chart showing each milestone on the corresponding timeframe is in cell below" sqref="B1:C1"/>
    <dataValidation allowBlank="1" showInputMessage="1" showErrorMessage="1" prompt="Enter project details in table below" sqref="B15"/>
    <dataValidation allowBlank="1" showInputMessage="1" showErrorMessage="1" prompt="Enter Date in this column under this heading" sqref="B16"/>
    <dataValidation allowBlank="1" showInputMessage="1" showErrorMessage="1" prompt="Enter Milestone in this column under this heading" sqref="C16"/>
    <dataValidation allowBlank="1" showInputMessage="1" showErrorMessage="1" prompt="Enter Assigned To name in this column under this heading" sqref="D16"/>
    <dataValidation allowBlank="1" showInputMessage="1" showErrorMessage="1" prompt="Enter chart Position in this column under this heading. Project Timeline Tip is in cell at right" sqref="E16"/>
    <dataValidation allowBlank="1" showInputMessage="1" showErrorMessage="1" prompt="Project Timeline Tip is in cell below" sqref="H16:I16"/>
  </dataValidations>
  <printOptions horizontalCentered="1"/>
  <pageMargins left="0.69930555555555596" right="0.69930555555555596" top="0.75" bottom="0.75" header="0.3" footer="0.3"/>
  <pageSetup scale="85" orientation="landscape"/>
  <headerFooter differentFirst="1">
    <oddFooter>&amp;CPage &amp;P of &amp;N</oddFooter>
  </headerFooter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E7"/>
    </sheetView>
  </sheetViews>
  <sheetFormatPr defaultColWidth="9" defaultRowHeight="15"/>
  <sheetData>
    <row r="1" spans="1:5" ht="60">
      <c r="A1" s="1"/>
      <c r="B1" s="2">
        <f ca="1">DATE(YEAR(TODAY()),7,20)</f>
        <v>43301</v>
      </c>
      <c r="C1" s="3" t="s">
        <v>17</v>
      </c>
      <c r="D1" s="4" t="s">
        <v>18</v>
      </c>
      <c r="E1" s="5">
        <v>20</v>
      </c>
    </row>
    <row r="2" spans="1:5" ht="45">
      <c r="A2" s="1"/>
      <c r="B2" s="2">
        <f ca="1">DATE(YEAR(TODAY()),7,27)</f>
        <v>43308</v>
      </c>
      <c r="C2" s="3" t="s">
        <v>15</v>
      </c>
      <c r="D2" s="4" t="s">
        <v>19</v>
      </c>
      <c r="E2" s="6">
        <v>-15</v>
      </c>
    </row>
    <row r="3" spans="1:5" ht="45">
      <c r="A3" s="1"/>
      <c r="B3" s="2">
        <f ca="1">DATE(YEAR(TODAY()),8,3)</f>
        <v>43315</v>
      </c>
      <c r="C3" s="3" t="s">
        <v>20</v>
      </c>
      <c r="D3" s="4" t="s">
        <v>21</v>
      </c>
      <c r="E3" s="6">
        <v>10</v>
      </c>
    </row>
    <row r="4" spans="1:5" ht="45">
      <c r="A4" s="1"/>
      <c r="B4" s="2">
        <f ca="1">DATE(YEAR(TODAY()),8,24)</f>
        <v>43336</v>
      </c>
      <c r="C4" s="3" t="s">
        <v>22</v>
      </c>
      <c r="D4" s="4" t="s">
        <v>23</v>
      </c>
      <c r="E4" s="6">
        <v>5</v>
      </c>
    </row>
    <row r="5" spans="1:5" ht="45">
      <c r="A5" s="1"/>
      <c r="B5" s="2">
        <f ca="1">DATE(YEAR(TODAY()),8,31)</f>
        <v>43343</v>
      </c>
      <c r="C5" s="3" t="s">
        <v>24</v>
      </c>
      <c r="D5" s="4" t="s">
        <v>25</v>
      </c>
      <c r="E5" s="6">
        <v>-15</v>
      </c>
    </row>
    <row r="6" spans="1:5" ht="45">
      <c r="A6" s="1"/>
      <c r="B6" s="7">
        <f ca="1">DATE(YEAR(TODAY()),9,14)</f>
        <v>43357</v>
      </c>
      <c r="C6" s="8" t="s">
        <v>26</v>
      </c>
      <c r="D6" s="9" t="s">
        <v>27</v>
      </c>
      <c r="E6" s="10">
        <v>5</v>
      </c>
    </row>
    <row r="7" spans="1:5" ht="45">
      <c r="A7" s="1"/>
      <c r="B7" s="7">
        <f ca="1">DATE(YEAR(TODAY()),9,21)</f>
        <v>43364</v>
      </c>
      <c r="C7" s="8" t="s">
        <v>28</v>
      </c>
      <c r="D7" s="9" t="s">
        <v>29</v>
      </c>
      <c r="E7" s="10">
        <v>5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Project Timeline</vt:lpstr>
      <vt:lpstr>Sheet1</vt:lpstr>
      <vt:lpstr>'Project Timeline'!Print_Area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Zhoubao Mai</cp:lastModifiedBy>
  <dcterms:created xsi:type="dcterms:W3CDTF">2018-01-24T05:13:00Z</dcterms:created>
  <dcterms:modified xsi:type="dcterms:W3CDTF">2018-03-08T13:26:43Z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v-audrs@microsoft.com</vt:lpwstr>
  </property>
  <property fmtid="{D5CDD505-2E9C-101B-9397-08002B2CF9AE}" pid="5" name="MSIP_Label_f42aa342-8706-4288-bd11-ebb85995028c_SetDate">
    <vt:lpwstr>2018-01-24T05:13:18.1242182Z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KSOProductBuildVer">
    <vt:lpwstr>2052-10.1.0.7224</vt:lpwstr>
  </property>
</Properties>
</file>