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4905"/>
  </bookViews>
  <sheets>
    <sheet name="怪物基础属性表" sheetId="3" r:id="rId1"/>
    <sheet name="怪物技能表" sheetId="2" r:id="rId2"/>
    <sheet name="怪物AI对应" sheetId="4" r:id="rId3"/>
    <sheet name="dps与hp关系" sheetId="6" r:id="rId4"/>
    <sheet name="自用" sheetId="1" r:id="rId5"/>
    <sheet name="dps与HP比例限制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D9" i="3"/>
  <c r="F9" i="3"/>
  <c r="B9" i="3"/>
  <c r="A22" i="3"/>
  <c r="S3" i="6"/>
  <c r="T3" i="6"/>
  <c r="U3" i="6"/>
  <c r="V3" i="6"/>
  <c r="W3" i="6"/>
  <c r="X3" i="6"/>
  <c r="Y3" i="6"/>
  <c r="Z3" i="6"/>
  <c r="AA3" i="6"/>
  <c r="AB3" i="6"/>
  <c r="S4" i="6"/>
  <c r="T4" i="6"/>
  <c r="U4" i="6"/>
  <c r="V4" i="6"/>
  <c r="W4" i="6"/>
  <c r="X4" i="6"/>
  <c r="Y4" i="6"/>
  <c r="Z4" i="6"/>
  <c r="AA4" i="6"/>
  <c r="AB4" i="6"/>
  <c r="S5" i="6"/>
  <c r="T5" i="6"/>
  <c r="U5" i="6"/>
  <c r="V5" i="6"/>
  <c r="W5" i="6"/>
  <c r="X5" i="6"/>
  <c r="Y5" i="6"/>
  <c r="Z5" i="6"/>
  <c r="AA5" i="6"/>
  <c r="AB5" i="6"/>
  <c r="S6" i="6"/>
  <c r="T6" i="6"/>
  <c r="U6" i="6"/>
  <c r="V6" i="6"/>
  <c r="W6" i="6"/>
  <c r="X6" i="6"/>
  <c r="Y6" i="6"/>
  <c r="Z6" i="6"/>
  <c r="AA6" i="6"/>
  <c r="AB6" i="6"/>
  <c r="S7" i="6"/>
  <c r="T7" i="6"/>
  <c r="U7" i="6"/>
  <c r="V7" i="6"/>
  <c r="W7" i="6"/>
  <c r="X7" i="6"/>
  <c r="Y7" i="6"/>
  <c r="Z7" i="6"/>
  <c r="AA7" i="6"/>
  <c r="AB7" i="6"/>
  <c r="S8" i="6"/>
  <c r="T8" i="6"/>
  <c r="U8" i="6"/>
  <c r="V8" i="6"/>
  <c r="W8" i="6"/>
  <c r="X8" i="6"/>
  <c r="Y8" i="6"/>
  <c r="Z8" i="6"/>
  <c r="AA8" i="6"/>
  <c r="AB8" i="6"/>
  <c r="S9" i="6"/>
  <c r="T9" i="6"/>
  <c r="U9" i="6"/>
  <c r="V9" i="6"/>
  <c r="W9" i="6"/>
  <c r="X9" i="6"/>
  <c r="Y9" i="6"/>
  <c r="Z9" i="6"/>
  <c r="AA9" i="6"/>
  <c r="AB9" i="6"/>
  <c r="S10" i="6"/>
  <c r="T10" i="6"/>
  <c r="U10" i="6"/>
  <c r="V10" i="6"/>
  <c r="W10" i="6"/>
  <c r="X10" i="6"/>
  <c r="Y10" i="6"/>
  <c r="Z10" i="6"/>
  <c r="AA10" i="6"/>
  <c r="AB10" i="6"/>
  <c r="S11" i="6"/>
  <c r="T11" i="6"/>
  <c r="U11" i="6"/>
  <c r="V11" i="6"/>
  <c r="W11" i="6"/>
  <c r="X11" i="6"/>
  <c r="Y11" i="6"/>
  <c r="Z11" i="6"/>
  <c r="AA11" i="6"/>
  <c r="AB11" i="6"/>
  <c r="S12" i="6"/>
  <c r="T12" i="6"/>
  <c r="U12" i="6"/>
  <c r="V12" i="6"/>
  <c r="W12" i="6"/>
  <c r="X12" i="6"/>
  <c r="Y12" i="6"/>
  <c r="Z12" i="6"/>
  <c r="AA12" i="6"/>
  <c r="AB12" i="6"/>
  <c r="S13" i="6"/>
  <c r="T13" i="6"/>
  <c r="U13" i="6"/>
  <c r="V13" i="6"/>
  <c r="W13" i="6"/>
  <c r="X13" i="6"/>
  <c r="Y13" i="6"/>
  <c r="Z13" i="6"/>
  <c r="AA13" i="6"/>
  <c r="AB13" i="6"/>
  <c r="S14" i="6"/>
  <c r="T14" i="6"/>
  <c r="U14" i="6"/>
  <c r="V14" i="6"/>
  <c r="W14" i="6"/>
  <c r="X14" i="6"/>
  <c r="Y14" i="6"/>
  <c r="Z14" i="6"/>
  <c r="AA14" i="6"/>
  <c r="AB14" i="6"/>
  <c r="S15" i="6"/>
  <c r="T15" i="6"/>
  <c r="U15" i="6"/>
  <c r="V15" i="6"/>
  <c r="W15" i="6"/>
  <c r="X15" i="6"/>
  <c r="Y15" i="6"/>
  <c r="Z15" i="6"/>
  <c r="AA15" i="6"/>
  <c r="AB15" i="6"/>
  <c r="S16" i="6"/>
  <c r="T16" i="6"/>
  <c r="U16" i="6"/>
  <c r="V16" i="6"/>
  <c r="W16" i="6"/>
  <c r="X16" i="6"/>
  <c r="Y16" i="6"/>
  <c r="Z16" i="6"/>
  <c r="AA16" i="6"/>
  <c r="AB16" i="6"/>
  <c r="S17" i="6"/>
  <c r="T17" i="6"/>
  <c r="U17" i="6"/>
  <c r="V17" i="6"/>
  <c r="W17" i="6"/>
  <c r="X17" i="6"/>
  <c r="Y17" i="6"/>
  <c r="Z17" i="6"/>
  <c r="AA17" i="6"/>
  <c r="AB17" i="6"/>
  <c r="S18" i="6"/>
  <c r="T18" i="6"/>
  <c r="U18" i="6"/>
  <c r="V18" i="6"/>
  <c r="W18" i="6"/>
  <c r="X18" i="6"/>
  <c r="Y18" i="6"/>
  <c r="Z18" i="6"/>
  <c r="AA18" i="6"/>
  <c r="AB18" i="6"/>
  <c r="S19" i="6"/>
  <c r="T19" i="6"/>
  <c r="U19" i="6"/>
  <c r="V19" i="6"/>
  <c r="W19" i="6"/>
  <c r="X19" i="6"/>
  <c r="Y19" i="6"/>
  <c r="Z19" i="6"/>
  <c r="AA19" i="6"/>
  <c r="AB19" i="6"/>
  <c r="S20" i="6"/>
  <c r="T20" i="6"/>
  <c r="U20" i="6"/>
  <c r="V20" i="6"/>
  <c r="W20" i="6"/>
  <c r="X20" i="6"/>
  <c r="Y20" i="6"/>
  <c r="Z20" i="6"/>
  <c r="AA20" i="6"/>
  <c r="AB20" i="6"/>
  <c r="S21" i="6"/>
  <c r="T21" i="6"/>
  <c r="U21" i="6"/>
  <c r="V21" i="6"/>
  <c r="W21" i="6"/>
  <c r="X21" i="6"/>
  <c r="Y21" i="6"/>
  <c r="Z21" i="6"/>
  <c r="AA21" i="6"/>
  <c r="AB21" i="6"/>
  <c r="S22" i="6"/>
  <c r="T22" i="6"/>
  <c r="U22" i="6"/>
  <c r="V22" i="6"/>
  <c r="W22" i="6"/>
  <c r="X22" i="6"/>
  <c r="Y22" i="6"/>
  <c r="Z22" i="6"/>
  <c r="AA22" i="6"/>
  <c r="AB22" i="6"/>
  <c r="S23" i="6"/>
  <c r="T23" i="6"/>
  <c r="U23" i="6"/>
  <c r="V23" i="6"/>
  <c r="W23" i="6"/>
  <c r="X23" i="6"/>
  <c r="Y23" i="6"/>
  <c r="Z23" i="6"/>
  <c r="AA23" i="6"/>
  <c r="AB23" i="6"/>
  <c r="S24" i="6"/>
  <c r="T24" i="6"/>
  <c r="U24" i="6"/>
  <c r="V24" i="6"/>
  <c r="W24" i="6"/>
  <c r="X24" i="6"/>
  <c r="Y24" i="6"/>
  <c r="Z24" i="6"/>
  <c r="AA24" i="6"/>
  <c r="AB24" i="6"/>
  <c r="S25" i="6"/>
  <c r="T25" i="6"/>
  <c r="U25" i="6"/>
  <c r="V25" i="6"/>
  <c r="W25" i="6"/>
  <c r="X25" i="6"/>
  <c r="Y25" i="6"/>
  <c r="Z25" i="6"/>
  <c r="AA25" i="6"/>
  <c r="AB25" i="6"/>
  <c r="S26" i="6"/>
  <c r="T26" i="6"/>
  <c r="U26" i="6"/>
  <c r="V26" i="6"/>
  <c r="W26" i="6"/>
  <c r="X26" i="6"/>
  <c r="Y26" i="6"/>
  <c r="Z26" i="6"/>
  <c r="AA26" i="6"/>
  <c r="AB26" i="6"/>
  <c r="S27" i="6"/>
  <c r="T27" i="6"/>
  <c r="U27" i="6"/>
  <c r="V27" i="6"/>
  <c r="W27" i="6"/>
  <c r="X27" i="6"/>
  <c r="Y27" i="6"/>
  <c r="Z27" i="6"/>
  <c r="AA27" i="6"/>
  <c r="AB27" i="6"/>
  <c r="S28" i="6"/>
  <c r="T28" i="6"/>
  <c r="U28" i="6"/>
  <c r="V28" i="6"/>
  <c r="W28" i="6"/>
  <c r="X28" i="6"/>
  <c r="Y28" i="6"/>
  <c r="Z28" i="6"/>
  <c r="AA28" i="6"/>
  <c r="AB28" i="6"/>
  <c r="S29" i="6"/>
  <c r="T29" i="6"/>
  <c r="U29" i="6"/>
  <c r="V29" i="6"/>
  <c r="W29" i="6"/>
  <c r="X29" i="6"/>
  <c r="Y29" i="6"/>
  <c r="Z29" i="6"/>
  <c r="AA29" i="6"/>
  <c r="AB29" i="6"/>
  <c r="S30" i="6"/>
  <c r="T30" i="6"/>
  <c r="U30" i="6"/>
  <c r="V30" i="6"/>
  <c r="W30" i="6"/>
  <c r="X30" i="6"/>
  <c r="Y30" i="6"/>
  <c r="Z30" i="6"/>
  <c r="AA30" i="6"/>
  <c r="AB30" i="6"/>
  <c r="S31" i="6"/>
  <c r="T31" i="6"/>
  <c r="U31" i="6"/>
  <c r="V31" i="6"/>
  <c r="W31" i="6"/>
  <c r="X31" i="6"/>
  <c r="Y31" i="6"/>
  <c r="Z31" i="6"/>
  <c r="AA31" i="6"/>
  <c r="AB31" i="6"/>
  <c r="S32" i="6"/>
  <c r="T32" i="6"/>
  <c r="U32" i="6"/>
  <c r="V32" i="6"/>
  <c r="W32" i="6"/>
  <c r="X32" i="6"/>
  <c r="Y32" i="6"/>
  <c r="Z32" i="6"/>
  <c r="AA32" i="6"/>
  <c r="AB32" i="6"/>
  <c r="S33" i="6"/>
  <c r="T33" i="6"/>
  <c r="U33" i="6"/>
  <c r="V33" i="6"/>
  <c r="W33" i="6"/>
  <c r="X33" i="6"/>
  <c r="Y33" i="6"/>
  <c r="Z33" i="6"/>
  <c r="AA33" i="6"/>
  <c r="AB33" i="6"/>
  <c r="S34" i="6"/>
  <c r="T34" i="6"/>
  <c r="U34" i="6"/>
  <c r="V34" i="6"/>
  <c r="W34" i="6"/>
  <c r="X34" i="6"/>
  <c r="Y34" i="6"/>
  <c r="Z34" i="6"/>
  <c r="AA34" i="6"/>
  <c r="AB34" i="6"/>
  <c r="S35" i="6"/>
  <c r="T35" i="6"/>
  <c r="U35" i="6"/>
  <c r="V35" i="6"/>
  <c r="W35" i="6"/>
  <c r="X35" i="6"/>
  <c r="Y35" i="6"/>
  <c r="Z35" i="6"/>
  <c r="AA35" i="6"/>
  <c r="AB35" i="6"/>
  <c r="S36" i="6"/>
  <c r="T36" i="6"/>
  <c r="U36" i="6"/>
  <c r="V36" i="6"/>
  <c r="W36" i="6"/>
  <c r="X36" i="6"/>
  <c r="Y36" i="6"/>
  <c r="Z36" i="6"/>
  <c r="AA36" i="6"/>
  <c r="AB36" i="6"/>
  <c r="S37" i="6"/>
  <c r="T37" i="6"/>
  <c r="U37" i="6"/>
  <c r="V37" i="6"/>
  <c r="W37" i="6"/>
  <c r="X37" i="6"/>
  <c r="Y37" i="6"/>
  <c r="Z37" i="6"/>
  <c r="AA37" i="6"/>
  <c r="AB37" i="6"/>
  <c r="S38" i="6"/>
  <c r="T38" i="6"/>
  <c r="U38" i="6"/>
  <c r="V38" i="6"/>
  <c r="W38" i="6"/>
  <c r="X38" i="6"/>
  <c r="Y38" i="6"/>
  <c r="Z38" i="6"/>
  <c r="AA38" i="6"/>
  <c r="AB38" i="6"/>
  <c r="S39" i="6"/>
  <c r="T39" i="6"/>
  <c r="U39" i="6"/>
  <c r="V39" i="6"/>
  <c r="W39" i="6"/>
  <c r="X39" i="6"/>
  <c r="Y39" i="6"/>
  <c r="Z39" i="6"/>
  <c r="AA39" i="6"/>
  <c r="AB39" i="6"/>
  <c r="S40" i="6"/>
  <c r="T40" i="6"/>
  <c r="U40" i="6"/>
  <c r="V40" i="6"/>
  <c r="W40" i="6"/>
  <c r="X40" i="6"/>
  <c r="Y40" i="6"/>
  <c r="Z40" i="6"/>
  <c r="AA40" i="6"/>
  <c r="AB40" i="6"/>
  <c r="S41" i="6"/>
  <c r="T41" i="6"/>
  <c r="U41" i="6"/>
  <c r="V41" i="6"/>
  <c r="W41" i="6"/>
  <c r="X41" i="6"/>
  <c r="Y41" i="6"/>
  <c r="Z41" i="6"/>
  <c r="AA41" i="6"/>
  <c r="AB41" i="6"/>
  <c r="S42" i="6"/>
  <c r="T42" i="6"/>
  <c r="U42" i="6"/>
  <c r="V42" i="6"/>
  <c r="W42" i="6"/>
  <c r="X42" i="6"/>
  <c r="Y42" i="6"/>
  <c r="Z42" i="6"/>
  <c r="AA42" i="6"/>
  <c r="AB42" i="6"/>
  <c r="S43" i="6"/>
  <c r="T43" i="6"/>
  <c r="U43" i="6"/>
  <c r="V43" i="6"/>
  <c r="W43" i="6"/>
  <c r="X43" i="6"/>
  <c r="Y43" i="6"/>
  <c r="Z43" i="6"/>
  <c r="AA43" i="6"/>
  <c r="AB43" i="6"/>
  <c r="S44" i="6"/>
  <c r="T44" i="6"/>
  <c r="U44" i="6"/>
  <c r="V44" i="6"/>
  <c r="W44" i="6"/>
  <c r="X44" i="6"/>
  <c r="Y44" i="6"/>
  <c r="Z44" i="6"/>
  <c r="AA44" i="6"/>
  <c r="AB44" i="6"/>
  <c r="S45" i="6"/>
  <c r="T45" i="6"/>
  <c r="U45" i="6"/>
  <c r="V45" i="6"/>
  <c r="W45" i="6"/>
  <c r="X45" i="6"/>
  <c r="Y45" i="6"/>
  <c r="Z45" i="6"/>
  <c r="AA45" i="6"/>
  <c r="AB45" i="6"/>
  <c r="S46" i="6"/>
  <c r="T46" i="6"/>
  <c r="U46" i="6"/>
  <c r="V46" i="6"/>
  <c r="W46" i="6"/>
  <c r="X46" i="6"/>
  <c r="Y46" i="6"/>
  <c r="Z46" i="6"/>
  <c r="AA46" i="6"/>
  <c r="AB46" i="6"/>
  <c r="S47" i="6"/>
  <c r="T47" i="6"/>
  <c r="U47" i="6"/>
  <c r="V47" i="6"/>
  <c r="W47" i="6"/>
  <c r="X47" i="6"/>
  <c r="Y47" i="6"/>
  <c r="Z47" i="6"/>
  <c r="AA47" i="6"/>
  <c r="AB47" i="6"/>
  <c r="S48" i="6"/>
  <c r="T48" i="6"/>
  <c r="U48" i="6"/>
  <c r="V48" i="6"/>
  <c r="W48" i="6"/>
  <c r="X48" i="6"/>
  <c r="Y48" i="6"/>
  <c r="Z48" i="6"/>
  <c r="AA48" i="6"/>
  <c r="AB48" i="6"/>
  <c r="S49" i="6"/>
  <c r="T49" i="6"/>
  <c r="U49" i="6"/>
  <c r="V49" i="6"/>
  <c r="W49" i="6"/>
  <c r="X49" i="6"/>
  <c r="Y49" i="6"/>
  <c r="Z49" i="6"/>
  <c r="AA49" i="6"/>
  <c r="AB49" i="6"/>
  <c r="S50" i="6"/>
  <c r="T50" i="6"/>
  <c r="U50" i="6"/>
  <c r="V50" i="6"/>
  <c r="W50" i="6"/>
  <c r="X50" i="6"/>
  <c r="Y50" i="6"/>
  <c r="Z50" i="6"/>
  <c r="AA50" i="6"/>
  <c r="AB50" i="6"/>
  <c r="S51" i="6"/>
  <c r="T51" i="6"/>
  <c r="U51" i="6"/>
  <c r="V51" i="6"/>
  <c r="W51" i="6"/>
  <c r="X51" i="6"/>
  <c r="Y51" i="6"/>
  <c r="Z51" i="6"/>
  <c r="AA51" i="6"/>
  <c r="AB51" i="6"/>
  <c r="S52" i="6"/>
  <c r="T52" i="6"/>
  <c r="U52" i="6"/>
  <c r="V52" i="6"/>
  <c r="W52" i="6"/>
  <c r="X52" i="6"/>
  <c r="Y52" i="6"/>
  <c r="Z52" i="6"/>
  <c r="AA52" i="6"/>
  <c r="AB52" i="6"/>
  <c r="S53" i="6"/>
  <c r="T53" i="6"/>
  <c r="U53" i="6"/>
  <c r="V53" i="6"/>
  <c r="W53" i="6"/>
  <c r="X53" i="6"/>
  <c r="Y53" i="6"/>
  <c r="Z53" i="6"/>
  <c r="AA53" i="6"/>
  <c r="AB53" i="6"/>
  <c r="S54" i="6"/>
  <c r="T54" i="6"/>
  <c r="U54" i="6"/>
  <c r="V54" i="6"/>
  <c r="W54" i="6"/>
  <c r="X54" i="6"/>
  <c r="Y54" i="6"/>
  <c r="Z54" i="6"/>
  <c r="AA54" i="6"/>
  <c r="AB54" i="6"/>
  <c r="S55" i="6"/>
  <c r="T55" i="6"/>
  <c r="U55" i="6"/>
  <c r="V55" i="6"/>
  <c r="W55" i="6"/>
  <c r="X55" i="6"/>
  <c r="Y55" i="6"/>
  <c r="Z55" i="6"/>
  <c r="AA55" i="6"/>
  <c r="AB55" i="6"/>
  <c r="S56" i="6"/>
  <c r="T56" i="6"/>
  <c r="U56" i="6"/>
  <c r="V56" i="6"/>
  <c r="W56" i="6"/>
  <c r="X56" i="6"/>
  <c r="Y56" i="6"/>
  <c r="Z56" i="6"/>
  <c r="AA56" i="6"/>
  <c r="AB56" i="6"/>
  <c r="S57" i="6"/>
  <c r="T57" i="6"/>
  <c r="U57" i="6"/>
  <c r="V57" i="6"/>
  <c r="W57" i="6"/>
  <c r="X57" i="6"/>
  <c r="Y57" i="6"/>
  <c r="Z57" i="6"/>
  <c r="AA57" i="6"/>
  <c r="AB57" i="6"/>
  <c r="S58" i="6"/>
  <c r="T58" i="6"/>
  <c r="U58" i="6"/>
  <c r="V58" i="6"/>
  <c r="W58" i="6"/>
  <c r="X58" i="6"/>
  <c r="Y58" i="6"/>
  <c r="Z58" i="6"/>
  <c r="AA58" i="6"/>
  <c r="AB58" i="6"/>
  <c r="S59" i="6"/>
  <c r="T59" i="6"/>
  <c r="U59" i="6"/>
  <c r="V59" i="6"/>
  <c r="W59" i="6"/>
  <c r="X59" i="6"/>
  <c r="Y59" i="6"/>
  <c r="Z59" i="6"/>
  <c r="AA59" i="6"/>
  <c r="AB59" i="6"/>
  <c r="S60" i="6"/>
  <c r="T60" i="6"/>
  <c r="U60" i="6"/>
  <c r="V60" i="6"/>
  <c r="W60" i="6"/>
  <c r="X60" i="6"/>
  <c r="Y60" i="6"/>
  <c r="Z60" i="6"/>
  <c r="AA60" i="6"/>
  <c r="AB60" i="6"/>
  <c r="S61" i="6"/>
  <c r="T61" i="6"/>
  <c r="U61" i="6"/>
  <c r="V61" i="6"/>
  <c r="W61" i="6"/>
  <c r="X61" i="6"/>
  <c r="Y61" i="6"/>
  <c r="Z61" i="6"/>
  <c r="AA61" i="6"/>
  <c r="AB61" i="6"/>
  <c r="S62" i="6"/>
  <c r="T62" i="6"/>
  <c r="U62" i="6"/>
  <c r="V62" i="6"/>
  <c r="W62" i="6"/>
  <c r="X62" i="6"/>
  <c r="Y62" i="6"/>
  <c r="Z62" i="6"/>
  <c r="AA62" i="6"/>
  <c r="AB62" i="6"/>
  <c r="S63" i="6"/>
  <c r="T63" i="6"/>
  <c r="U63" i="6"/>
  <c r="V63" i="6"/>
  <c r="W63" i="6"/>
  <c r="X63" i="6"/>
  <c r="Y63" i="6"/>
  <c r="Z63" i="6"/>
  <c r="AA63" i="6"/>
  <c r="AB63" i="6"/>
  <c r="S64" i="6"/>
  <c r="T64" i="6"/>
  <c r="U64" i="6"/>
  <c r="V64" i="6"/>
  <c r="W64" i="6"/>
  <c r="X64" i="6"/>
  <c r="Y64" i="6"/>
  <c r="Z64" i="6"/>
  <c r="AA64" i="6"/>
  <c r="AB64" i="6"/>
  <c r="S65" i="6"/>
  <c r="T65" i="6"/>
  <c r="U65" i="6"/>
  <c r="V65" i="6"/>
  <c r="W65" i="6"/>
  <c r="X65" i="6"/>
  <c r="Y65" i="6"/>
  <c r="Z65" i="6"/>
  <c r="AA65" i="6"/>
  <c r="AB65" i="6"/>
  <c r="S66" i="6"/>
  <c r="T66" i="6"/>
  <c r="U66" i="6"/>
  <c r="V66" i="6"/>
  <c r="W66" i="6"/>
  <c r="X66" i="6"/>
  <c r="Y66" i="6"/>
  <c r="Z66" i="6"/>
  <c r="AA66" i="6"/>
  <c r="AB66" i="6"/>
  <c r="S67" i="6"/>
  <c r="T67" i="6"/>
  <c r="U67" i="6"/>
  <c r="V67" i="6"/>
  <c r="W67" i="6"/>
  <c r="X67" i="6"/>
  <c r="Y67" i="6"/>
  <c r="Z67" i="6"/>
  <c r="AA67" i="6"/>
  <c r="AB67" i="6"/>
  <c r="S68" i="6"/>
  <c r="T68" i="6"/>
  <c r="U68" i="6"/>
  <c r="V68" i="6"/>
  <c r="W68" i="6"/>
  <c r="X68" i="6"/>
  <c r="Y68" i="6"/>
  <c r="Z68" i="6"/>
  <c r="AA68" i="6"/>
  <c r="AB68" i="6"/>
  <c r="S69" i="6"/>
  <c r="T69" i="6"/>
  <c r="U69" i="6"/>
  <c r="V69" i="6"/>
  <c r="W69" i="6"/>
  <c r="X69" i="6"/>
  <c r="Y69" i="6"/>
  <c r="Z69" i="6"/>
  <c r="AA69" i="6"/>
  <c r="AB69" i="6"/>
  <c r="S70" i="6"/>
  <c r="T70" i="6"/>
  <c r="U70" i="6"/>
  <c r="V70" i="6"/>
  <c r="W70" i="6"/>
  <c r="X70" i="6"/>
  <c r="Y70" i="6"/>
  <c r="Z70" i="6"/>
  <c r="AA70" i="6"/>
  <c r="AB70" i="6"/>
  <c r="S71" i="6"/>
  <c r="T71" i="6"/>
  <c r="U71" i="6"/>
  <c r="V71" i="6"/>
  <c r="W71" i="6"/>
  <c r="X71" i="6"/>
  <c r="Y71" i="6"/>
  <c r="Z71" i="6"/>
  <c r="AA71" i="6"/>
  <c r="AB71" i="6"/>
  <c r="S72" i="6"/>
  <c r="T72" i="6"/>
  <c r="U72" i="6"/>
  <c r="V72" i="6"/>
  <c r="W72" i="6"/>
  <c r="X72" i="6"/>
  <c r="Y72" i="6"/>
  <c r="Z72" i="6"/>
  <c r="AA72" i="6"/>
  <c r="AB72" i="6"/>
  <c r="S73" i="6"/>
  <c r="T73" i="6"/>
  <c r="U73" i="6"/>
  <c r="V73" i="6"/>
  <c r="W73" i="6"/>
  <c r="X73" i="6"/>
  <c r="Y73" i="6"/>
  <c r="Z73" i="6"/>
  <c r="AA73" i="6"/>
  <c r="AB73" i="6"/>
  <c r="S74" i="6"/>
  <c r="T74" i="6"/>
  <c r="U74" i="6"/>
  <c r="V74" i="6"/>
  <c r="W74" i="6"/>
  <c r="X74" i="6"/>
  <c r="Y74" i="6"/>
  <c r="Z74" i="6"/>
  <c r="AA74" i="6"/>
  <c r="AB74" i="6"/>
  <c r="S75" i="6"/>
  <c r="T75" i="6"/>
  <c r="U75" i="6"/>
  <c r="V75" i="6"/>
  <c r="W75" i="6"/>
  <c r="X75" i="6"/>
  <c r="Y75" i="6"/>
  <c r="Z75" i="6"/>
  <c r="AA75" i="6"/>
  <c r="AB75" i="6"/>
  <c r="S76" i="6"/>
  <c r="T76" i="6"/>
  <c r="U76" i="6"/>
  <c r="V76" i="6"/>
  <c r="W76" i="6"/>
  <c r="X76" i="6"/>
  <c r="Y76" i="6"/>
  <c r="Z76" i="6"/>
  <c r="AA76" i="6"/>
  <c r="AB76" i="6"/>
  <c r="S77" i="6"/>
  <c r="T77" i="6"/>
  <c r="U77" i="6"/>
  <c r="V77" i="6"/>
  <c r="W77" i="6"/>
  <c r="X77" i="6"/>
  <c r="Y77" i="6"/>
  <c r="Z77" i="6"/>
  <c r="AA77" i="6"/>
  <c r="AB77" i="6"/>
  <c r="S78" i="6"/>
  <c r="T78" i="6"/>
  <c r="U78" i="6"/>
  <c r="V78" i="6"/>
  <c r="W78" i="6"/>
  <c r="X78" i="6"/>
  <c r="Y78" i="6"/>
  <c r="Z78" i="6"/>
  <c r="AA78" i="6"/>
  <c r="AB78" i="6"/>
  <c r="S79" i="6"/>
  <c r="T79" i="6"/>
  <c r="U79" i="6"/>
  <c r="V79" i="6"/>
  <c r="W79" i="6"/>
  <c r="X79" i="6"/>
  <c r="Y79" i="6"/>
  <c r="Z79" i="6"/>
  <c r="AA79" i="6"/>
  <c r="AB79" i="6"/>
  <c r="S80" i="6"/>
  <c r="T80" i="6"/>
  <c r="U80" i="6"/>
  <c r="V80" i="6"/>
  <c r="W80" i="6"/>
  <c r="X80" i="6"/>
  <c r="Y80" i="6"/>
  <c r="Z80" i="6"/>
  <c r="AA80" i="6"/>
  <c r="AB80" i="6"/>
  <c r="S81" i="6"/>
  <c r="T81" i="6"/>
  <c r="U81" i="6"/>
  <c r="V81" i="6"/>
  <c r="W81" i="6"/>
  <c r="X81" i="6"/>
  <c r="Y81" i="6"/>
  <c r="Z81" i="6"/>
  <c r="AA81" i="6"/>
  <c r="AB81" i="6"/>
  <c r="S82" i="6"/>
  <c r="T82" i="6"/>
  <c r="U82" i="6"/>
  <c r="V82" i="6"/>
  <c r="W82" i="6"/>
  <c r="X82" i="6"/>
  <c r="Y82" i="6"/>
  <c r="Z82" i="6"/>
  <c r="AA82" i="6"/>
  <c r="AB82" i="6"/>
  <c r="S83" i="6"/>
  <c r="T83" i="6"/>
  <c r="U83" i="6"/>
  <c r="V83" i="6"/>
  <c r="W83" i="6"/>
  <c r="X83" i="6"/>
  <c r="Y83" i="6"/>
  <c r="Z83" i="6"/>
  <c r="AA83" i="6"/>
  <c r="AB83" i="6"/>
  <c r="S84" i="6"/>
  <c r="T84" i="6"/>
  <c r="U84" i="6"/>
  <c r="V84" i="6"/>
  <c r="W84" i="6"/>
  <c r="X84" i="6"/>
  <c r="Y84" i="6"/>
  <c r="Z84" i="6"/>
  <c r="AA84" i="6"/>
  <c r="AB84" i="6"/>
  <c r="S85" i="6"/>
  <c r="T85" i="6"/>
  <c r="U85" i="6"/>
  <c r="V85" i="6"/>
  <c r="W85" i="6"/>
  <c r="X85" i="6"/>
  <c r="Y85" i="6"/>
  <c r="Z85" i="6"/>
  <c r="AA85" i="6"/>
  <c r="AB85" i="6"/>
  <c r="S86" i="6"/>
  <c r="T86" i="6"/>
  <c r="U86" i="6"/>
  <c r="V86" i="6"/>
  <c r="W86" i="6"/>
  <c r="X86" i="6"/>
  <c r="Y86" i="6"/>
  <c r="Z86" i="6"/>
  <c r="AA86" i="6"/>
  <c r="AB86" i="6"/>
  <c r="S87" i="6"/>
  <c r="T87" i="6"/>
  <c r="U87" i="6"/>
  <c r="V87" i="6"/>
  <c r="W87" i="6"/>
  <c r="X87" i="6"/>
  <c r="Y87" i="6"/>
  <c r="Z87" i="6"/>
  <c r="AA87" i="6"/>
  <c r="AB87" i="6"/>
  <c r="S88" i="6"/>
  <c r="T88" i="6"/>
  <c r="U88" i="6"/>
  <c r="V88" i="6"/>
  <c r="W88" i="6"/>
  <c r="X88" i="6"/>
  <c r="Y88" i="6"/>
  <c r="Z88" i="6"/>
  <c r="AA88" i="6"/>
  <c r="AB88" i="6"/>
  <c r="S89" i="6"/>
  <c r="T89" i="6"/>
  <c r="U89" i="6"/>
  <c r="V89" i="6"/>
  <c r="W89" i="6"/>
  <c r="X89" i="6"/>
  <c r="Y89" i="6"/>
  <c r="Z89" i="6"/>
  <c r="AA89" i="6"/>
  <c r="AB89" i="6"/>
  <c r="S90" i="6"/>
  <c r="T90" i="6"/>
  <c r="U90" i="6"/>
  <c r="V90" i="6"/>
  <c r="W90" i="6"/>
  <c r="X90" i="6"/>
  <c r="Y90" i="6"/>
  <c r="Z90" i="6"/>
  <c r="AA90" i="6"/>
  <c r="AB90" i="6"/>
  <c r="S91" i="6"/>
  <c r="T91" i="6"/>
  <c r="U91" i="6"/>
  <c r="V91" i="6"/>
  <c r="W91" i="6"/>
  <c r="X91" i="6"/>
  <c r="Y91" i="6"/>
  <c r="Z91" i="6"/>
  <c r="AA91" i="6"/>
  <c r="AB91" i="6"/>
  <c r="S92" i="6"/>
  <c r="T92" i="6"/>
  <c r="U92" i="6"/>
  <c r="V92" i="6"/>
  <c r="W92" i="6"/>
  <c r="X92" i="6"/>
  <c r="Y92" i="6"/>
  <c r="Z92" i="6"/>
  <c r="AA92" i="6"/>
  <c r="AB92" i="6"/>
  <c r="S93" i="6"/>
  <c r="T93" i="6"/>
  <c r="U93" i="6"/>
  <c r="V93" i="6"/>
  <c r="W93" i="6"/>
  <c r="X93" i="6"/>
  <c r="Y93" i="6"/>
  <c r="Z93" i="6"/>
  <c r="AA93" i="6"/>
  <c r="AB93" i="6"/>
  <c r="S94" i="6"/>
  <c r="T94" i="6"/>
  <c r="U94" i="6"/>
  <c r="V94" i="6"/>
  <c r="W94" i="6"/>
  <c r="X94" i="6"/>
  <c r="Y94" i="6"/>
  <c r="Z94" i="6"/>
  <c r="AA94" i="6"/>
  <c r="AB94" i="6"/>
  <c r="S95" i="6"/>
  <c r="T95" i="6"/>
  <c r="U95" i="6"/>
  <c r="V95" i="6"/>
  <c r="W95" i="6"/>
  <c r="X95" i="6"/>
  <c r="Y95" i="6"/>
  <c r="Z95" i="6"/>
  <c r="AA95" i="6"/>
  <c r="AB95" i="6"/>
  <c r="S96" i="6"/>
  <c r="T96" i="6"/>
  <c r="U96" i="6"/>
  <c r="V96" i="6"/>
  <c r="W96" i="6"/>
  <c r="X96" i="6"/>
  <c r="Y96" i="6"/>
  <c r="Z96" i="6"/>
  <c r="AA96" i="6"/>
  <c r="AB96" i="6"/>
  <c r="S97" i="6"/>
  <c r="T97" i="6"/>
  <c r="U97" i="6"/>
  <c r="V97" i="6"/>
  <c r="W97" i="6"/>
  <c r="X97" i="6"/>
  <c r="Y97" i="6"/>
  <c r="Z97" i="6"/>
  <c r="AA97" i="6"/>
  <c r="AB97" i="6"/>
  <c r="S98" i="6"/>
  <c r="T98" i="6"/>
  <c r="U98" i="6"/>
  <c r="V98" i="6"/>
  <c r="W98" i="6"/>
  <c r="X98" i="6"/>
  <c r="Y98" i="6"/>
  <c r="Z98" i="6"/>
  <c r="AA98" i="6"/>
  <c r="AB98" i="6"/>
  <c r="S99" i="6"/>
  <c r="T99" i="6"/>
  <c r="U99" i="6"/>
  <c r="V99" i="6"/>
  <c r="W99" i="6"/>
  <c r="X99" i="6"/>
  <c r="Y99" i="6"/>
  <c r="Z99" i="6"/>
  <c r="AA99" i="6"/>
  <c r="AB99" i="6"/>
  <c r="S100" i="6"/>
  <c r="T100" i="6"/>
  <c r="U100" i="6"/>
  <c r="V100" i="6"/>
  <c r="W100" i="6"/>
  <c r="X100" i="6"/>
  <c r="Y100" i="6"/>
  <c r="Z100" i="6"/>
  <c r="AA100" i="6"/>
  <c r="AB100" i="6"/>
  <c r="S101" i="6"/>
  <c r="T101" i="6"/>
  <c r="U101" i="6"/>
  <c r="V101" i="6"/>
  <c r="W101" i="6"/>
  <c r="X101" i="6"/>
  <c r="Y101" i="6"/>
  <c r="Z101" i="6"/>
  <c r="AA101" i="6"/>
  <c r="AB101" i="6"/>
  <c r="S102" i="6"/>
  <c r="T102" i="6"/>
  <c r="U102" i="6"/>
  <c r="V102" i="6"/>
  <c r="W102" i="6"/>
  <c r="X102" i="6"/>
  <c r="Y102" i="6"/>
  <c r="Z102" i="6"/>
  <c r="AA102" i="6"/>
  <c r="AB102" i="6"/>
  <c r="S103" i="6"/>
  <c r="T103" i="6"/>
  <c r="U103" i="6"/>
  <c r="V103" i="6"/>
  <c r="W103" i="6"/>
  <c r="X103" i="6"/>
  <c r="Y103" i="6"/>
  <c r="Z103" i="6"/>
  <c r="AA103" i="6"/>
  <c r="AB103" i="6"/>
  <c r="S104" i="6"/>
  <c r="T104" i="6"/>
  <c r="U104" i="6"/>
  <c r="V104" i="6"/>
  <c r="W104" i="6"/>
  <c r="X104" i="6"/>
  <c r="Y104" i="6"/>
  <c r="Z104" i="6"/>
  <c r="AA104" i="6"/>
  <c r="AB104" i="6"/>
  <c r="S105" i="6"/>
  <c r="T105" i="6"/>
  <c r="U105" i="6"/>
  <c r="V105" i="6"/>
  <c r="W105" i="6"/>
  <c r="X105" i="6"/>
  <c r="Y105" i="6"/>
  <c r="Z105" i="6"/>
  <c r="AA105" i="6"/>
  <c r="AB105" i="6"/>
  <c r="S106" i="6"/>
  <c r="T106" i="6"/>
  <c r="U106" i="6"/>
  <c r="V106" i="6"/>
  <c r="W106" i="6"/>
  <c r="X106" i="6"/>
  <c r="Y106" i="6"/>
  <c r="Z106" i="6"/>
  <c r="AA106" i="6"/>
  <c r="AB106" i="6"/>
  <c r="S107" i="6"/>
  <c r="T107" i="6"/>
  <c r="U107" i="6"/>
  <c r="V107" i="6"/>
  <c r="W107" i="6"/>
  <c r="X107" i="6"/>
  <c r="Y107" i="6"/>
  <c r="Z107" i="6"/>
  <c r="AA107" i="6"/>
  <c r="AB107" i="6"/>
  <c r="S108" i="6"/>
  <c r="T108" i="6"/>
  <c r="U108" i="6"/>
  <c r="V108" i="6"/>
  <c r="W108" i="6"/>
  <c r="X108" i="6"/>
  <c r="Y108" i="6"/>
  <c r="Z108" i="6"/>
  <c r="AA108" i="6"/>
  <c r="AB108" i="6"/>
  <c r="S109" i="6"/>
  <c r="T109" i="6"/>
  <c r="U109" i="6"/>
  <c r="V109" i="6"/>
  <c r="W109" i="6"/>
  <c r="X109" i="6"/>
  <c r="Y109" i="6"/>
  <c r="Z109" i="6"/>
  <c r="AA109" i="6"/>
  <c r="AB109" i="6"/>
  <c r="S110" i="6"/>
  <c r="T110" i="6"/>
  <c r="U110" i="6"/>
  <c r="V110" i="6"/>
  <c r="W110" i="6"/>
  <c r="X110" i="6"/>
  <c r="Y110" i="6"/>
  <c r="Z110" i="6"/>
  <c r="AA110" i="6"/>
  <c r="AB110" i="6"/>
  <c r="S111" i="6"/>
  <c r="T111" i="6"/>
  <c r="U111" i="6"/>
  <c r="V111" i="6"/>
  <c r="W111" i="6"/>
  <c r="X111" i="6"/>
  <c r="Y111" i="6"/>
  <c r="Z111" i="6"/>
  <c r="AA111" i="6"/>
  <c r="AB111" i="6"/>
  <c r="S112" i="6"/>
  <c r="T112" i="6"/>
  <c r="U112" i="6"/>
  <c r="V112" i="6"/>
  <c r="W112" i="6"/>
  <c r="X112" i="6"/>
  <c r="Y112" i="6"/>
  <c r="Z112" i="6"/>
  <c r="AA112" i="6"/>
  <c r="AB112" i="6"/>
  <c r="S113" i="6"/>
  <c r="T113" i="6"/>
  <c r="U113" i="6"/>
  <c r="V113" i="6"/>
  <c r="W113" i="6"/>
  <c r="X113" i="6"/>
  <c r="Y113" i="6"/>
  <c r="Z113" i="6"/>
  <c r="AA113" i="6"/>
  <c r="AB113" i="6"/>
  <c r="S114" i="6"/>
  <c r="T114" i="6"/>
  <c r="U114" i="6"/>
  <c r="V114" i="6"/>
  <c r="W114" i="6"/>
  <c r="X114" i="6"/>
  <c r="Y114" i="6"/>
  <c r="Z114" i="6"/>
  <c r="AA114" i="6"/>
  <c r="AB114" i="6"/>
  <c r="S115" i="6"/>
  <c r="T115" i="6"/>
  <c r="U115" i="6"/>
  <c r="V115" i="6"/>
  <c r="W115" i="6"/>
  <c r="X115" i="6"/>
  <c r="Y115" i="6"/>
  <c r="Z115" i="6"/>
  <c r="AA115" i="6"/>
  <c r="AB115" i="6"/>
  <c r="S116" i="6"/>
  <c r="T116" i="6"/>
  <c r="U116" i="6"/>
  <c r="V116" i="6"/>
  <c r="W116" i="6"/>
  <c r="X116" i="6"/>
  <c r="Y116" i="6"/>
  <c r="Z116" i="6"/>
  <c r="AA116" i="6"/>
  <c r="AB116" i="6"/>
  <c r="S117" i="6"/>
  <c r="T117" i="6"/>
  <c r="U117" i="6"/>
  <c r="V117" i="6"/>
  <c r="W117" i="6"/>
  <c r="X117" i="6"/>
  <c r="Y117" i="6"/>
  <c r="Z117" i="6"/>
  <c r="AA117" i="6"/>
  <c r="AB117" i="6"/>
  <c r="S118" i="6"/>
  <c r="T118" i="6"/>
  <c r="U118" i="6"/>
  <c r="V118" i="6"/>
  <c r="W118" i="6"/>
  <c r="X118" i="6"/>
  <c r="Y118" i="6"/>
  <c r="Z118" i="6"/>
  <c r="AA118" i="6"/>
  <c r="AB118" i="6"/>
  <c r="S119" i="6"/>
  <c r="T119" i="6"/>
  <c r="U119" i="6"/>
  <c r="V119" i="6"/>
  <c r="W119" i="6"/>
  <c r="X119" i="6"/>
  <c r="Y119" i="6"/>
  <c r="Z119" i="6"/>
  <c r="AA119" i="6"/>
  <c r="AB119" i="6"/>
  <c r="S120" i="6"/>
  <c r="T120" i="6"/>
  <c r="U120" i="6"/>
  <c r="V120" i="6"/>
  <c r="W120" i="6"/>
  <c r="X120" i="6"/>
  <c r="Y120" i="6"/>
  <c r="Z120" i="6"/>
  <c r="AA120" i="6"/>
  <c r="AB120" i="6"/>
  <c r="S121" i="6"/>
  <c r="T121" i="6"/>
  <c r="U121" i="6"/>
  <c r="V121" i="6"/>
  <c r="W121" i="6"/>
  <c r="X121" i="6"/>
  <c r="Y121" i="6"/>
  <c r="Z121" i="6"/>
  <c r="AA121" i="6"/>
  <c r="AB121" i="6"/>
  <c r="S122" i="6"/>
  <c r="T122" i="6"/>
  <c r="U122" i="6"/>
  <c r="V122" i="6"/>
  <c r="W122" i="6"/>
  <c r="X122" i="6"/>
  <c r="Y122" i="6"/>
  <c r="Z122" i="6"/>
  <c r="AA122" i="6"/>
  <c r="AB122" i="6"/>
  <c r="S123" i="6"/>
  <c r="T123" i="6"/>
  <c r="U123" i="6"/>
  <c r="V123" i="6"/>
  <c r="W123" i="6"/>
  <c r="X123" i="6"/>
  <c r="Y123" i="6"/>
  <c r="Z123" i="6"/>
  <c r="AA123" i="6"/>
  <c r="AB123" i="6"/>
  <c r="S124" i="6"/>
  <c r="T124" i="6"/>
  <c r="U124" i="6"/>
  <c r="V124" i="6"/>
  <c r="W124" i="6"/>
  <c r="X124" i="6"/>
  <c r="Y124" i="6"/>
  <c r="Z124" i="6"/>
  <c r="AA124" i="6"/>
  <c r="AB124" i="6"/>
  <c r="S125" i="6"/>
  <c r="T125" i="6"/>
  <c r="U125" i="6"/>
  <c r="V125" i="6"/>
  <c r="W125" i="6"/>
  <c r="X125" i="6"/>
  <c r="Y125" i="6"/>
  <c r="Z125" i="6"/>
  <c r="AA125" i="6"/>
  <c r="AB125" i="6"/>
  <c r="S126" i="6"/>
  <c r="T126" i="6"/>
  <c r="U126" i="6"/>
  <c r="V126" i="6"/>
  <c r="W126" i="6"/>
  <c r="X126" i="6"/>
  <c r="Y126" i="6"/>
  <c r="Z126" i="6"/>
  <c r="AA126" i="6"/>
  <c r="AB126" i="6"/>
  <c r="S127" i="6"/>
  <c r="T127" i="6"/>
  <c r="U127" i="6"/>
  <c r="V127" i="6"/>
  <c r="W127" i="6"/>
  <c r="X127" i="6"/>
  <c r="Y127" i="6"/>
  <c r="Z127" i="6"/>
  <c r="AA127" i="6"/>
  <c r="AB127" i="6"/>
  <c r="S128" i="6"/>
  <c r="T128" i="6"/>
  <c r="U128" i="6"/>
  <c r="V128" i="6"/>
  <c r="W128" i="6"/>
  <c r="X128" i="6"/>
  <c r="Y128" i="6"/>
  <c r="Z128" i="6"/>
  <c r="AA128" i="6"/>
  <c r="AB128" i="6"/>
  <c r="S129" i="6"/>
  <c r="T129" i="6"/>
  <c r="U129" i="6"/>
  <c r="V129" i="6"/>
  <c r="W129" i="6"/>
  <c r="X129" i="6"/>
  <c r="Y129" i="6"/>
  <c r="Z129" i="6"/>
  <c r="AA129" i="6"/>
  <c r="AB129" i="6"/>
  <c r="S130" i="6"/>
  <c r="T130" i="6"/>
  <c r="U130" i="6"/>
  <c r="V130" i="6"/>
  <c r="W130" i="6"/>
  <c r="X130" i="6"/>
  <c r="Y130" i="6"/>
  <c r="Z130" i="6"/>
  <c r="AA130" i="6"/>
  <c r="AB130" i="6"/>
  <c r="S131" i="6"/>
  <c r="T131" i="6"/>
  <c r="U131" i="6"/>
  <c r="V131" i="6"/>
  <c r="W131" i="6"/>
  <c r="X131" i="6"/>
  <c r="Y131" i="6"/>
  <c r="Z131" i="6"/>
  <c r="AA131" i="6"/>
  <c r="AB131" i="6"/>
  <c r="S132" i="6"/>
  <c r="T132" i="6"/>
  <c r="U132" i="6"/>
  <c r="V132" i="6"/>
  <c r="W132" i="6"/>
  <c r="X132" i="6"/>
  <c r="Y132" i="6"/>
  <c r="Z132" i="6"/>
  <c r="AA132" i="6"/>
  <c r="AB132" i="6"/>
  <c r="S133" i="6"/>
  <c r="T133" i="6"/>
  <c r="U133" i="6"/>
  <c r="V133" i="6"/>
  <c r="W133" i="6"/>
  <c r="X133" i="6"/>
  <c r="Y133" i="6"/>
  <c r="Z133" i="6"/>
  <c r="AA133" i="6"/>
  <c r="AB133" i="6"/>
  <c r="S134" i="6"/>
  <c r="T134" i="6"/>
  <c r="U134" i="6"/>
  <c r="V134" i="6"/>
  <c r="W134" i="6"/>
  <c r="X134" i="6"/>
  <c r="Y134" i="6"/>
  <c r="Z134" i="6"/>
  <c r="AA134" i="6"/>
  <c r="AB134" i="6"/>
  <c r="S135" i="6"/>
  <c r="T135" i="6"/>
  <c r="U135" i="6"/>
  <c r="V135" i="6"/>
  <c r="W135" i="6"/>
  <c r="X135" i="6"/>
  <c r="Y135" i="6"/>
  <c r="Z135" i="6"/>
  <c r="AA135" i="6"/>
  <c r="AB135" i="6"/>
  <c r="S136" i="6"/>
  <c r="T136" i="6"/>
  <c r="U136" i="6"/>
  <c r="V136" i="6"/>
  <c r="W136" i="6"/>
  <c r="X136" i="6"/>
  <c r="Y136" i="6"/>
  <c r="Z136" i="6"/>
  <c r="AA136" i="6"/>
  <c r="AB136" i="6"/>
  <c r="S137" i="6"/>
  <c r="T137" i="6"/>
  <c r="U137" i="6"/>
  <c r="V137" i="6"/>
  <c r="W137" i="6"/>
  <c r="X137" i="6"/>
  <c r="Y137" i="6"/>
  <c r="Z137" i="6"/>
  <c r="AA137" i="6"/>
  <c r="AB137" i="6"/>
  <c r="S138" i="6"/>
  <c r="T138" i="6"/>
  <c r="U138" i="6"/>
  <c r="V138" i="6"/>
  <c r="W138" i="6"/>
  <c r="X138" i="6"/>
  <c r="Y138" i="6"/>
  <c r="Z138" i="6"/>
  <c r="AA138" i="6"/>
  <c r="AB138" i="6"/>
  <c r="S139" i="6"/>
  <c r="T139" i="6"/>
  <c r="U139" i="6"/>
  <c r="V139" i="6"/>
  <c r="W139" i="6"/>
  <c r="X139" i="6"/>
  <c r="Y139" i="6"/>
  <c r="Z139" i="6"/>
  <c r="AA139" i="6"/>
  <c r="AB139" i="6"/>
  <c r="S140" i="6"/>
  <c r="T140" i="6"/>
  <c r="U140" i="6"/>
  <c r="V140" i="6"/>
  <c r="W140" i="6"/>
  <c r="X140" i="6"/>
  <c r="Y140" i="6"/>
  <c r="Z140" i="6"/>
  <c r="AA140" i="6"/>
  <c r="AB140" i="6"/>
  <c r="S141" i="6"/>
  <c r="T141" i="6"/>
  <c r="U141" i="6"/>
  <c r="V141" i="6"/>
  <c r="W141" i="6"/>
  <c r="X141" i="6"/>
  <c r="Y141" i="6"/>
  <c r="Z141" i="6"/>
  <c r="AA141" i="6"/>
  <c r="AB141" i="6"/>
  <c r="S142" i="6"/>
  <c r="T142" i="6"/>
  <c r="U142" i="6"/>
  <c r="V142" i="6"/>
  <c r="W142" i="6"/>
  <c r="X142" i="6"/>
  <c r="Y142" i="6"/>
  <c r="Z142" i="6"/>
  <c r="AA142" i="6"/>
  <c r="AB142" i="6"/>
  <c r="S143" i="6"/>
  <c r="T143" i="6"/>
  <c r="U143" i="6"/>
  <c r="V143" i="6"/>
  <c r="W143" i="6"/>
  <c r="X143" i="6"/>
  <c r="Y143" i="6"/>
  <c r="Z143" i="6"/>
  <c r="AA143" i="6"/>
  <c r="AB143" i="6"/>
  <c r="S144" i="6"/>
  <c r="T144" i="6"/>
  <c r="U144" i="6"/>
  <c r="V144" i="6"/>
  <c r="W144" i="6"/>
  <c r="X144" i="6"/>
  <c r="Y144" i="6"/>
  <c r="Z144" i="6"/>
  <c r="AA144" i="6"/>
  <c r="AB144" i="6"/>
  <c r="S145" i="6"/>
  <c r="T145" i="6"/>
  <c r="U145" i="6"/>
  <c r="V145" i="6"/>
  <c r="W145" i="6"/>
  <c r="X145" i="6"/>
  <c r="Y145" i="6"/>
  <c r="Z145" i="6"/>
  <c r="AA145" i="6"/>
  <c r="AB145" i="6"/>
  <c r="S146" i="6"/>
  <c r="T146" i="6"/>
  <c r="U146" i="6"/>
  <c r="V146" i="6"/>
  <c r="W146" i="6"/>
  <c r="X146" i="6"/>
  <c r="Y146" i="6"/>
  <c r="Z146" i="6"/>
  <c r="AA146" i="6"/>
  <c r="AB146" i="6"/>
  <c r="S147" i="6"/>
  <c r="T147" i="6"/>
  <c r="U147" i="6"/>
  <c r="V147" i="6"/>
  <c r="W147" i="6"/>
  <c r="X147" i="6"/>
  <c r="Y147" i="6"/>
  <c r="Z147" i="6"/>
  <c r="AA147" i="6"/>
  <c r="AB147" i="6"/>
  <c r="S148" i="6"/>
  <c r="T148" i="6"/>
  <c r="U148" i="6"/>
  <c r="V148" i="6"/>
  <c r="W148" i="6"/>
  <c r="X148" i="6"/>
  <c r="Y148" i="6"/>
  <c r="Z148" i="6"/>
  <c r="AA148" i="6"/>
  <c r="AB148" i="6"/>
  <c r="S149" i="6"/>
  <c r="T149" i="6"/>
  <c r="U149" i="6"/>
  <c r="V149" i="6"/>
  <c r="W149" i="6"/>
  <c r="X149" i="6"/>
  <c r="Y149" i="6"/>
  <c r="Z149" i="6"/>
  <c r="AA149" i="6"/>
  <c r="AB149" i="6"/>
  <c r="S150" i="6"/>
  <c r="T150" i="6"/>
  <c r="U150" i="6"/>
  <c r="V150" i="6"/>
  <c r="W150" i="6"/>
  <c r="X150" i="6"/>
  <c r="Y150" i="6"/>
  <c r="Z150" i="6"/>
  <c r="AA150" i="6"/>
  <c r="AB150" i="6"/>
  <c r="S151" i="6"/>
  <c r="T151" i="6"/>
  <c r="U151" i="6"/>
  <c r="V151" i="6"/>
  <c r="W151" i="6"/>
  <c r="X151" i="6"/>
  <c r="Y151" i="6"/>
  <c r="Z151" i="6"/>
  <c r="AA151" i="6"/>
  <c r="AB151" i="6"/>
  <c r="S152" i="6"/>
  <c r="T152" i="6"/>
  <c r="U152" i="6"/>
  <c r="V152" i="6"/>
  <c r="W152" i="6"/>
  <c r="X152" i="6"/>
  <c r="Y152" i="6"/>
  <c r="Z152" i="6"/>
  <c r="AA152" i="6"/>
  <c r="AB152" i="6"/>
  <c r="S153" i="6"/>
  <c r="T153" i="6"/>
  <c r="U153" i="6"/>
  <c r="V153" i="6"/>
  <c r="W153" i="6"/>
  <c r="X153" i="6"/>
  <c r="Y153" i="6"/>
  <c r="Z153" i="6"/>
  <c r="AA153" i="6"/>
  <c r="AB153" i="6"/>
  <c r="S154" i="6"/>
  <c r="T154" i="6"/>
  <c r="U154" i="6"/>
  <c r="V154" i="6"/>
  <c r="W154" i="6"/>
  <c r="X154" i="6"/>
  <c r="Y154" i="6"/>
  <c r="Z154" i="6"/>
  <c r="AA154" i="6"/>
  <c r="AB154" i="6"/>
  <c r="S155" i="6"/>
  <c r="T155" i="6"/>
  <c r="U155" i="6"/>
  <c r="V155" i="6"/>
  <c r="W155" i="6"/>
  <c r="X155" i="6"/>
  <c r="Y155" i="6"/>
  <c r="Z155" i="6"/>
  <c r="AA155" i="6"/>
  <c r="AB155" i="6"/>
  <c r="S156" i="6"/>
  <c r="T156" i="6"/>
  <c r="U156" i="6"/>
  <c r="V156" i="6"/>
  <c r="W156" i="6"/>
  <c r="X156" i="6"/>
  <c r="Y156" i="6"/>
  <c r="Z156" i="6"/>
  <c r="AA156" i="6"/>
  <c r="AB156" i="6"/>
  <c r="S157" i="6"/>
  <c r="T157" i="6"/>
  <c r="U157" i="6"/>
  <c r="V157" i="6"/>
  <c r="W157" i="6"/>
  <c r="X157" i="6"/>
  <c r="Y157" i="6"/>
  <c r="Z157" i="6"/>
  <c r="AA157" i="6"/>
  <c r="AB157" i="6"/>
  <c r="S158" i="6"/>
  <c r="T158" i="6"/>
  <c r="U158" i="6"/>
  <c r="V158" i="6"/>
  <c r="W158" i="6"/>
  <c r="X158" i="6"/>
  <c r="Y158" i="6"/>
  <c r="Z158" i="6"/>
  <c r="AA158" i="6"/>
  <c r="AB158" i="6"/>
  <c r="S159" i="6"/>
  <c r="T159" i="6"/>
  <c r="U159" i="6"/>
  <c r="V159" i="6"/>
  <c r="W159" i="6"/>
  <c r="X159" i="6"/>
  <c r="Y159" i="6"/>
  <c r="Z159" i="6"/>
  <c r="AA159" i="6"/>
  <c r="AB159" i="6"/>
  <c r="S160" i="6"/>
  <c r="T160" i="6"/>
  <c r="U160" i="6"/>
  <c r="V160" i="6"/>
  <c r="W160" i="6"/>
  <c r="X160" i="6"/>
  <c r="Y160" i="6"/>
  <c r="Z160" i="6"/>
  <c r="AA160" i="6"/>
  <c r="AB160" i="6"/>
  <c r="S161" i="6"/>
  <c r="T161" i="6"/>
  <c r="U161" i="6"/>
  <c r="V161" i="6"/>
  <c r="W161" i="6"/>
  <c r="X161" i="6"/>
  <c r="Y161" i="6"/>
  <c r="Z161" i="6"/>
  <c r="AA161" i="6"/>
  <c r="AB161" i="6"/>
  <c r="S162" i="6"/>
  <c r="T162" i="6"/>
  <c r="U162" i="6"/>
  <c r="V162" i="6"/>
  <c r="W162" i="6"/>
  <c r="X162" i="6"/>
  <c r="Y162" i="6"/>
  <c r="Z162" i="6"/>
  <c r="AA162" i="6"/>
  <c r="AB162" i="6"/>
  <c r="S163" i="6"/>
  <c r="T163" i="6"/>
  <c r="U163" i="6"/>
  <c r="V163" i="6"/>
  <c r="W163" i="6"/>
  <c r="X163" i="6"/>
  <c r="Y163" i="6"/>
  <c r="Z163" i="6"/>
  <c r="AA163" i="6"/>
  <c r="AB163" i="6"/>
  <c r="S164" i="6"/>
  <c r="T164" i="6"/>
  <c r="U164" i="6"/>
  <c r="V164" i="6"/>
  <c r="W164" i="6"/>
  <c r="X164" i="6"/>
  <c r="Y164" i="6"/>
  <c r="Z164" i="6"/>
  <c r="AA164" i="6"/>
  <c r="AB164" i="6"/>
  <c r="S165" i="6"/>
  <c r="T165" i="6"/>
  <c r="U165" i="6"/>
  <c r="V165" i="6"/>
  <c r="W165" i="6"/>
  <c r="X165" i="6"/>
  <c r="Y165" i="6"/>
  <c r="Z165" i="6"/>
  <c r="AA165" i="6"/>
  <c r="AB165" i="6"/>
  <c r="S166" i="6"/>
  <c r="T166" i="6"/>
  <c r="U166" i="6"/>
  <c r="V166" i="6"/>
  <c r="W166" i="6"/>
  <c r="X166" i="6"/>
  <c r="Y166" i="6"/>
  <c r="Z166" i="6"/>
  <c r="AA166" i="6"/>
  <c r="AB166" i="6"/>
  <c r="S167" i="6"/>
  <c r="T167" i="6"/>
  <c r="U167" i="6"/>
  <c r="V167" i="6"/>
  <c r="W167" i="6"/>
  <c r="X167" i="6"/>
  <c r="Y167" i="6"/>
  <c r="Z167" i="6"/>
  <c r="AA167" i="6"/>
  <c r="AB167" i="6"/>
  <c r="S168" i="6"/>
  <c r="T168" i="6"/>
  <c r="U168" i="6"/>
  <c r="V168" i="6"/>
  <c r="W168" i="6"/>
  <c r="X168" i="6"/>
  <c r="Y168" i="6"/>
  <c r="Z168" i="6"/>
  <c r="AA168" i="6"/>
  <c r="AB168" i="6"/>
  <c r="S169" i="6"/>
  <c r="T169" i="6"/>
  <c r="U169" i="6"/>
  <c r="V169" i="6"/>
  <c r="W169" i="6"/>
  <c r="X169" i="6"/>
  <c r="Y169" i="6"/>
  <c r="Z169" i="6"/>
  <c r="AA169" i="6"/>
  <c r="AB169" i="6"/>
  <c r="S170" i="6"/>
  <c r="T170" i="6"/>
  <c r="U170" i="6"/>
  <c r="V170" i="6"/>
  <c r="W170" i="6"/>
  <c r="X170" i="6"/>
  <c r="Y170" i="6"/>
  <c r="Z170" i="6"/>
  <c r="AA170" i="6"/>
  <c r="AB170" i="6"/>
  <c r="S171" i="6"/>
  <c r="T171" i="6"/>
  <c r="U171" i="6"/>
  <c r="V171" i="6"/>
  <c r="W171" i="6"/>
  <c r="X171" i="6"/>
  <c r="Y171" i="6"/>
  <c r="Z171" i="6"/>
  <c r="AA171" i="6"/>
  <c r="AB171" i="6"/>
  <c r="S172" i="6"/>
  <c r="T172" i="6"/>
  <c r="U172" i="6"/>
  <c r="V172" i="6"/>
  <c r="W172" i="6"/>
  <c r="X172" i="6"/>
  <c r="Y172" i="6"/>
  <c r="Z172" i="6"/>
  <c r="AA172" i="6"/>
  <c r="AB172" i="6"/>
  <c r="S173" i="6"/>
  <c r="T173" i="6"/>
  <c r="U173" i="6"/>
  <c r="V173" i="6"/>
  <c r="W173" i="6"/>
  <c r="X173" i="6"/>
  <c r="Y173" i="6"/>
  <c r="Z173" i="6"/>
  <c r="AA173" i="6"/>
  <c r="AB173" i="6"/>
  <c r="S174" i="6"/>
  <c r="T174" i="6"/>
  <c r="U174" i="6"/>
  <c r="V174" i="6"/>
  <c r="W174" i="6"/>
  <c r="X174" i="6"/>
  <c r="Y174" i="6"/>
  <c r="Z174" i="6"/>
  <c r="AA174" i="6"/>
  <c r="AB174" i="6"/>
  <c r="S175" i="6"/>
  <c r="T175" i="6"/>
  <c r="U175" i="6"/>
  <c r="V175" i="6"/>
  <c r="W175" i="6"/>
  <c r="X175" i="6"/>
  <c r="Y175" i="6"/>
  <c r="Z175" i="6"/>
  <c r="AA175" i="6"/>
  <c r="AB175" i="6"/>
  <c r="S176" i="6"/>
  <c r="T176" i="6"/>
  <c r="U176" i="6"/>
  <c r="V176" i="6"/>
  <c r="W176" i="6"/>
  <c r="X176" i="6"/>
  <c r="Y176" i="6"/>
  <c r="Z176" i="6"/>
  <c r="AA176" i="6"/>
  <c r="AB176" i="6"/>
  <c r="S177" i="6"/>
  <c r="T177" i="6"/>
  <c r="U177" i="6"/>
  <c r="V177" i="6"/>
  <c r="W177" i="6"/>
  <c r="X177" i="6"/>
  <c r="Y177" i="6"/>
  <c r="Z177" i="6"/>
  <c r="AA177" i="6"/>
  <c r="AB177" i="6"/>
  <c r="S178" i="6"/>
  <c r="T178" i="6"/>
  <c r="U178" i="6"/>
  <c r="V178" i="6"/>
  <c r="W178" i="6"/>
  <c r="X178" i="6"/>
  <c r="Y178" i="6"/>
  <c r="Z178" i="6"/>
  <c r="AA178" i="6"/>
  <c r="AB178" i="6"/>
  <c r="S179" i="6"/>
  <c r="T179" i="6"/>
  <c r="U179" i="6"/>
  <c r="V179" i="6"/>
  <c r="W179" i="6"/>
  <c r="X179" i="6"/>
  <c r="Y179" i="6"/>
  <c r="Z179" i="6"/>
  <c r="AA179" i="6"/>
  <c r="AB179" i="6"/>
  <c r="S180" i="6"/>
  <c r="T180" i="6"/>
  <c r="U180" i="6"/>
  <c r="V180" i="6"/>
  <c r="W180" i="6"/>
  <c r="X180" i="6"/>
  <c r="Y180" i="6"/>
  <c r="Z180" i="6"/>
  <c r="AA180" i="6"/>
  <c r="AB180" i="6"/>
  <c r="S181" i="6"/>
  <c r="T181" i="6"/>
  <c r="U181" i="6"/>
  <c r="V181" i="6"/>
  <c r="W181" i="6"/>
  <c r="X181" i="6"/>
  <c r="Y181" i="6"/>
  <c r="Z181" i="6"/>
  <c r="AA181" i="6"/>
  <c r="AB181" i="6"/>
  <c r="S182" i="6"/>
  <c r="T182" i="6"/>
  <c r="U182" i="6"/>
  <c r="V182" i="6"/>
  <c r="W182" i="6"/>
  <c r="X182" i="6"/>
  <c r="Y182" i="6"/>
  <c r="Z182" i="6"/>
  <c r="AA182" i="6"/>
  <c r="AB182" i="6"/>
  <c r="S183" i="6"/>
  <c r="T183" i="6"/>
  <c r="U183" i="6"/>
  <c r="V183" i="6"/>
  <c r="W183" i="6"/>
  <c r="X183" i="6"/>
  <c r="Y183" i="6"/>
  <c r="Z183" i="6"/>
  <c r="AA183" i="6"/>
  <c r="AB183" i="6"/>
  <c r="S184" i="6"/>
  <c r="T184" i="6"/>
  <c r="U184" i="6"/>
  <c r="V184" i="6"/>
  <c r="W184" i="6"/>
  <c r="X184" i="6"/>
  <c r="Y184" i="6"/>
  <c r="Z184" i="6"/>
  <c r="AA184" i="6"/>
  <c r="AB184" i="6"/>
  <c r="S185" i="6"/>
  <c r="T185" i="6"/>
  <c r="U185" i="6"/>
  <c r="V185" i="6"/>
  <c r="W185" i="6"/>
  <c r="X185" i="6"/>
  <c r="Y185" i="6"/>
  <c r="Z185" i="6"/>
  <c r="AA185" i="6"/>
  <c r="AB185" i="6"/>
  <c r="S186" i="6"/>
  <c r="T186" i="6"/>
  <c r="U186" i="6"/>
  <c r="V186" i="6"/>
  <c r="W186" i="6"/>
  <c r="X186" i="6"/>
  <c r="Y186" i="6"/>
  <c r="Z186" i="6"/>
  <c r="AA186" i="6"/>
  <c r="AB186" i="6"/>
  <c r="S187" i="6"/>
  <c r="T187" i="6"/>
  <c r="U187" i="6"/>
  <c r="V187" i="6"/>
  <c r="W187" i="6"/>
  <c r="X187" i="6"/>
  <c r="Y187" i="6"/>
  <c r="Z187" i="6"/>
  <c r="AA187" i="6"/>
  <c r="AB187" i="6"/>
  <c r="S188" i="6"/>
  <c r="T188" i="6"/>
  <c r="U188" i="6"/>
  <c r="V188" i="6"/>
  <c r="W188" i="6"/>
  <c r="X188" i="6"/>
  <c r="Y188" i="6"/>
  <c r="Z188" i="6"/>
  <c r="AA188" i="6"/>
  <c r="AB188" i="6"/>
  <c r="S189" i="6"/>
  <c r="T189" i="6"/>
  <c r="U189" i="6"/>
  <c r="V189" i="6"/>
  <c r="W189" i="6"/>
  <c r="X189" i="6"/>
  <c r="Y189" i="6"/>
  <c r="Z189" i="6"/>
  <c r="AA189" i="6"/>
  <c r="AB189" i="6"/>
  <c r="S190" i="6"/>
  <c r="T190" i="6"/>
  <c r="U190" i="6"/>
  <c r="V190" i="6"/>
  <c r="W190" i="6"/>
  <c r="X190" i="6"/>
  <c r="Y190" i="6"/>
  <c r="Z190" i="6"/>
  <c r="AA190" i="6"/>
  <c r="AB190" i="6"/>
  <c r="S191" i="6"/>
  <c r="T191" i="6"/>
  <c r="U191" i="6"/>
  <c r="V191" i="6"/>
  <c r="W191" i="6"/>
  <c r="X191" i="6"/>
  <c r="Y191" i="6"/>
  <c r="Z191" i="6"/>
  <c r="AA191" i="6"/>
  <c r="AB191" i="6"/>
  <c r="S192" i="6"/>
  <c r="T192" i="6"/>
  <c r="U192" i="6"/>
  <c r="V192" i="6"/>
  <c r="W192" i="6"/>
  <c r="X192" i="6"/>
  <c r="Y192" i="6"/>
  <c r="Z192" i="6"/>
  <c r="AA192" i="6"/>
  <c r="AB192" i="6"/>
  <c r="S193" i="6"/>
  <c r="T193" i="6"/>
  <c r="U193" i="6"/>
  <c r="V193" i="6"/>
  <c r="W193" i="6"/>
  <c r="X193" i="6"/>
  <c r="Y193" i="6"/>
  <c r="Z193" i="6"/>
  <c r="AA193" i="6"/>
  <c r="AB193" i="6"/>
  <c r="S194" i="6"/>
  <c r="T194" i="6"/>
  <c r="U194" i="6"/>
  <c r="V194" i="6"/>
  <c r="W194" i="6"/>
  <c r="X194" i="6"/>
  <c r="Y194" i="6"/>
  <c r="Z194" i="6"/>
  <c r="AA194" i="6"/>
  <c r="AB194" i="6"/>
  <c r="S195" i="6"/>
  <c r="T195" i="6"/>
  <c r="U195" i="6"/>
  <c r="V195" i="6"/>
  <c r="W195" i="6"/>
  <c r="X195" i="6"/>
  <c r="Y195" i="6"/>
  <c r="Z195" i="6"/>
  <c r="AA195" i="6"/>
  <c r="AB195" i="6"/>
  <c r="S196" i="6"/>
  <c r="T196" i="6"/>
  <c r="U196" i="6"/>
  <c r="V196" i="6"/>
  <c r="W196" i="6"/>
  <c r="X196" i="6"/>
  <c r="Y196" i="6"/>
  <c r="Z196" i="6"/>
  <c r="AA196" i="6"/>
  <c r="AB196" i="6"/>
  <c r="S197" i="6"/>
  <c r="T197" i="6"/>
  <c r="U197" i="6"/>
  <c r="V197" i="6"/>
  <c r="W197" i="6"/>
  <c r="X197" i="6"/>
  <c r="Y197" i="6"/>
  <c r="Z197" i="6"/>
  <c r="AA197" i="6"/>
  <c r="AB197" i="6"/>
  <c r="S198" i="6"/>
  <c r="T198" i="6"/>
  <c r="U198" i="6"/>
  <c r="V198" i="6"/>
  <c r="W198" i="6"/>
  <c r="X198" i="6"/>
  <c r="Y198" i="6"/>
  <c r="Z198" i="6"/>
  <c r="AA198" i="6"/>
  <c r="AB198" i="6"/>
  <c r="S199" i="6"/>
  <c r="T199" i="6"/>
  <c r="U199" i="6"/>
  <c r="V199" i="6"/>
  <c r="W199" i="6"/>
  <c r="X199" i="6"/>
  <c r="Y199" i="6"/>
  <c r="Z199" i="6"/>
  <c r="AA199" i="6"/>
  <c r="AB199" i="6"/>
  <c r="S200" i="6"/>
  <c r="T200" i="6"/>
  <c r="U200" i="6"/>
  <c r="V200" i="6"/>
  <c r="W200" i="6"/>
  <c r="X200" i="6"/>
  <c r="Y200" i="6"/>
  <c r="Z200" i="6"/>
  <c r="AA200" i="6"/>
  <c r="AB200" i="6"/>
  <c r="S201" i="6"/>
  <c r="T201" i="6"/>
  <c r="U201" i="6"/>
  <c r="V201" i="6"/>
  <c r="W201" i="6"/>
  <c r="X201" i="6"/>
  <c r="Y201" i="6"/>
  <c r="Z201" i="6"/>
  <c r="AA201" i="6"/>
  <c r="AB201" i="6"/>
  <c r="S202" i="6"/>
  <c r="T202" i="6"/>
  <c r="U202" i="6"/>
  <c r="V202" i="6"/>
  <c r="W202" i="6"/>
  <c r="X202" i="6"/>
  <c r="Y202" i="6"/>
  <c r="Z202" i="6"/>
  <c r="AA202" i="6"/>
  <c r="AB202" i="6"/>
  <c r="S203" i="6"/>
  <c r="T203" i="6"/>
  <c r="U203" i="6"/>
  <c r="V203" i="6"/>
  <c r="W203" i="6"/>
  <c r="X203" i="6"/>
  <c r="Y203" i="6"/>
  <c r="Z203" i="6"/>
  <c r="AA203" i="6"/>
  <c r="AB203" i="6"/>
  <c r="S204" i="6"/>
  <c r="T204" i="6"/>
  <c r="U204" i="6"/>
  <c r="V204" i="6"/>
  <c r="W204" i="6"/>
  <c r="X204" i="6"/>
  <c r="Y204" i="6"/>
  <c r="Z204" i="6"/>
  <c r="AA204" i="6"/>
  <c r="AB204" i="6"/>
  <c r="S205" i="6"/>
  <c r="T205" i="6"/>
  <c r="U205" i="6"/>
  <c r="V205" i="6"/>
  <c r="W205" i="6"/>
  <c r="X205" i="6"/>
  <c r="Y205" i="6"/>
  <c r="Z205" i="6"/>
  <c r="AA205" i="6"/>
  <c r="AB205" i="6"/>
  <c r="S206" i="6"/>
  <c r="T206" i="6"/>
  <c r="U206" i="6"/>
  <c r="V206" i="6"/>
  <c r="W206" i="6"/>
  <c r="X206" i="6"/>
  <c r="Y206" i="6"/>
  <c r="Z206" i="6"/>
  <c r="AA206" i="6"/>
  <c r="AB206" i="6"/>
  <c r="S207" i="6"/>
  <c r="T207" i="6"/>
  <c r="U207" i="6"/>
  <c r="V207" i="6"/>
  <c r="W207" i="6"/>
  <c r="X207" i="6"/>
  <c r="Y207" i="6"/>
  <c r="Z207" i="6"/>
  <c r="AA207" i="6"/>
  <c r="AB207" i="6"/>
  <c r="S208" i="6"/>
  <c r="T208" i="6"/>
  <c r="U208" i="6"/>
  <c r="V208" i="6"/>
  <c r="W208" i="6"/>
  <c r="X208" i="6"/>
  <c r="Y208" i="6"/>
  <c r="Z208" i="6"/>
  <c r="AA208" i="6"/>
  <c r="AB208" i="6"/>
  <c r="S209" i="6"/>
  <c r="T209" i="6"/>
  <c r="U209" i="6"/>
  <c r="V209" i="6"/>
  <c r="W209" i="6"/>
  <c r="X209" i="6"/>
  <c r="Y209" i="6"/>
  <c r="Z209" i="6"/>
  <c r="AA209" i="6"/>
  <c r="AB209" i="6"/>
  <c r="S210" i="6"/>
  <c r="T210" i="6"/>
  <c r="U210" i="6"/>
  <c r="V210" i="6"/>
  <c r="W210" i="6"/>
  <c r="X210" i="6"/>
  <c r="Y210" i="6"/>
  <c r="Z210" i="6"/>
  <c r="AA210" i="6"/>
  <c r="AB210" i="6"/>
  <c r="S211" i="6"/>
  <c r="T211" i="6"/>
  <c r="U211" i="6"/>
  <c r="V211" i="6"/>
  <c r="W211" i="6"/>
  <c r="X211" i="6"/>
  <c r="Y211" i="6"/>
  <c r="Z211" i="6"/>
  <c r="AA211" i="6"/>
  <c r="AB211" i="6"/>
  <c r="S212" i="6"/>
  <c r="T212" i="6"/>
  <c r="U212" i="6"/>
  <c r="V212" i="6"/>
  <c r="W212" i="6"/>
  <c r="X212" i="6"/>
  <c r="Y212" i="6"/>
  <c r="Z212" i="6"/>
  <c r="AA212" i="6"/>
  <c r="AB212" i="6"/>
  <c r="S213" i="6"/>
  <c r="T213" i="6"/>
  <c r="U213" i="6"/>
  <c r="V213" i="6"/>
  <c r="W213" i="6"/>
  <c r="X213" i="6"/>
  <c r="Y213" i="6"/>
  <c r="Z213" i="6"/>
  <c r="AA213" i="6"/>
  <c r="AB213" i="6"/>
  <c r="S214" i="6"/>
  <c r="T214" i="6"/>
  <c r="U214" i="6"/>
  <c r="V214" i="6"/>
  <c r="W214" i="6"/>
  <c r="X214" i="6"/>
  <c r="Y214" i="6"/>
  <c r="Z214" i="6"/>
  <c r="AA214" i="6"/>
  <c r="AB214" i="6"/>
  <c r="S215" i="6"/>
  <c r="T215" i="6"/>
  <c r="U215" i="6"/>
  <c r="V215" i="6"/>
  <c r="W215" i="6"/>
  <c r="X215" i="6"/>
  <c r="Y215" i="6"/>
  <c r="Z215" i="6"/>
  <c r="AA215" i="6"/>
  <c r="AB215" i="6"/>
  <c r="S216" i="6"/>
  <c r="T216" i="6"/>
  <c r="U216" i="6"/>
  <c r="V216" i="6"/>
  <c r="W216" i="6"/>
  <c r="X216" i="6"/>
  <c r="Y216" i="6"/>
  <c r="Z216" i="6"/>
  <c r="AA216" i="6"/>
  <c r="AB216" i="6"/>
  <c r="S217" i="6"/>
  <c r="T217" i="6"/>
  <c r="U217" i="6"/>
  <c r="V217" i="6"/>
  <c r="W217" i="6"/>
  <c r="X217" i="6"/>
  <c r="Y217" i="6"/>
  <c r="Z217" i="6"/>
  <c r="AA217" i="6"/>
  <c r="AB217" i="6"/>
  <c r="S218" i="6"/>
  <c r="T218" i="6"/>
  <c r="U218" i="6"/>
  <c r="V218" i="6"/>
  <c r="W218" i="6"/>
  <c r="X218" i="6"/>
  <c r="Y218" i="6"/>
  <c r="Z218" i="6"/>
  <c r="AA218" i="6"/>
  <c r="AB218" i="6"/>
  <c r="S219" i="6"/>
  <c r="T219" i="6"/>
  <c r="U219" i="6"/>
  <c r="V219" i="6"/>
  <c r="W219" i="6"/>
  <c r="X219" i="6"/>
  <c r="Y219" i="6"/>
  <c r="Z219" i="6"/>
  <c r="AA219" i="6"/>
  <c r="AB219" i="6"/>
  <c r="S220" i="6"/>
  <c r="T220" i="6"/>
  <c r="U220" i="6"/>
  <c r="V220" i="6"/>
  <c r="W220" i="6"/>
  <c r="X220" i="6"/>
  <c r="Y220" i="6"/>
  <c r="Z220" i="6"/>
  <c r="AA220" i="6"/>
  <c r="AB220" i="6"/>
  <c r="S221" i="6"/>
  <c r="T221" i="6"/>
  <c r="U221" i="6"/>
  <c r="V221" i="6"/>
  <c r="W221" i="6"/>
  <c r="X221" i="6"/>
  <c r="Y221" i="6"/>
  <c r="Z221" i="6"/>
  <c r="AA221" i="6"/>
  <c r="AB221" i="6"/>
  <c r="S222" i="6"/>
  <c r="T222" i="6"/>
  <c r="U222" i="6"/>
  <c r="V222" i="6"/>
  <c r="W222" i="6"/>
  <c r="X222" i="6"/>
  <c r="Y222" i="6"/>
  <c r="Z222" i="6"/>
  <c r="AA222" i="6"/>
  <c r="AB222" i="6"/>
  <c r="S223" i="6"/>
  <c r="T223" i="6"/>
  <c r="U223" i="6"/>
  <c r="V223" i="6"/>
  <c r="W223" i="6"/>
  <c r="X223" i="6"/>
  <c r="Y223" i="6"/>
  <c r="Z223" i="6"/>
  <c r="AA223" i="6"/>
  <c r="AB223" i="6"/>
  <c r="AB2" i="6"/>
  <c r="AA2" i="6"/>
  <c r="Z2" i="6"/>
  <c r="Y2" i="6"/>
  <c r="X2" i="6"/>
  <c r="W2" i="6"/>
  <c r="V2" i="6"/>
  <c r="U2" i="6"/>
  <c r="T2" i="6"/>
  <c r="S2" i="6"/>
  <c r="I3" i="6"/>
  <c r="J3" i="6"/>
  <c r="K3" i="6"/>
  <c r="L3" i="6"/>
  <c r="M3" i="6"/>
  <c r="N3" i="6"/>
  <c r="O3" i="6"/>
  <c r="P3" i="6"/>
  <c r="Q3" i="6"/>
  <c r="R3" i="6"/>
  <c r="I4" i="6"/>
  <c r="J4" i="6"/>
  <c r="K4" i="6"/>
  <c r="L4" i="6"/>
  <c r="M4" i="6"/>
  <c r="N4" i="6"/>
  <c r="O4" i="6"/>
  <c r="P4" i="6"/>
  <c r="Q4" i="6"/>
  <c r="R4" i="6"/>
  <c r="I5" i="6"/>
  <c r="J5" i="6"/>
  <c r="K5" i="6"/>
  <c r="L5" i="6"/>
  <c r="M5" i="6"/>
  <c r="N5" i="6"/>
  <c r="O5" i="6"/>
  <c r="P5" i="6"/>
  <c r="Q5" i="6"/>
  <c r="R5" i="6"/>
  <c r="I6" i="6"/>
  <c r="J6" i="6"/>
  <c r="K6" i="6"/>
  <c r="L6" i="6"/>
  <c r="M6" i="6"/>
  <c r="N6" i="6"/>
  <c r="O6" i="6"/>
  <c r="P6" i="6"/>
  <c r="Q6" i="6"/>
  <c r="R6" i="6"/>
  <c r="I7" i="6"/>
  <c r="J7" i="6"/>
  <c r="K7" i="6"/>
  <c r="L7" i="6"/>
  <c r="M7" i="6"/>
  <c r="N7" i="6"/>
  <c r="O7" i="6"/>
  <c r="P7" i="6"/>
  <c r="Q7" i="6"/>
  <c r="R7" i="6"/>
  <c r="I8" i="6"/>
  <c r="J8" i="6"/>
  <c r="K8" i="6"/>
  <c r="L8" i="6"/>
  <c r="M8" i="6"/>
  <c r="N8" i="6"/>
  <c r="O8" i="6"/>
  <c r="P8" i="6"/>
  <c r="Q8" i="6"/>
  <c r="R8" i="6"/>
  <c r="I9" i="6"/>
  <c r="J9" i="6"/>
  <c r="K9" i="6"/>
  <c r="L9" i="6"/>
  <c r="M9" i="6"/>
  <c r="N9" i="6"/>
  <c r="O9" i="6"/>
  <c r="P9" i="6"/>
  <c r="Q9" i="6"/>
  <c r="R9" i="6"/>
  <c r="I10" i="6"/>
  <c r="J10" i="6"/>
  <c r="K10" i="6"/>
  <c r="L10" i="6"/>
  <c r="M10" i="6"/>
  <c r="N10" i="6"/>
  <c r="O10" i="6"/>
  <c r="P10" i="6"/>
  <c r="Q10" i="6"/>
  <c r="R10" i="6"/>
  <c r="I11" i="6"/>
  <c r="J11" i="6"/>
  <c r="K11" i="6"/>
  <c r="L11" i="6"/>
  <c r="M11" i="6"/>
  <c r="N11" i="6"/>
  <c r="O11" i="6"/>
  <c r="P11" i="6"/>
  <c r="Q11" i="6"/>
  <c r="R11" i="6"/>
  <c r="I12" i="6"/>
  <c r="J12" i="6"/>
  <c r="K12" i="6"/>
  <c r="L12" i="6"/>
  <c r="M12" i="6"/>
  <c r="N12" i="6"/>
  <c r="O12" i="6"/>
  <c r="P12" i="6"/>
  <c r="Q12" i="6"/>
  <c r="R12" i="6"/>
  <c r="I13" i="6"/>
  <c r="J13" i="6"/>
  <c r="K13" i="6"/>
  <c r="L13" i="6"/>
  <c r="M13" i="6"/>
  <c r="N13" i="6"/>
  <c r="O13" i="6"/>
  <c r="P13" i="6"/>
  <c r="Q13" i="6"/>
  <c r="R13" i="6"/>
  <c r="I14" i="6"/>
  <c r="J14" i="6"/>
  <c r="K14" i="6"/>
  <c r="L14" i="6"/>
  <c r="M14" i="6"/>
  <c r="N14" i="6"/>
  <c r="O14" i="6"/>
  <c r="P14" i="6"/>
  <c r="Q14" i="6"/>
  <c r="R14" i="6"/>
  <c r="I15" i="6"/>
  <c r="J15" i="6"/>
  <c r="K15" i="6"/>
  <c r="L15" i="6"/>
  <c r="M15" i="6"/>
  <c r="N15" i="6"/>
  <c r="O15" i="6"/>
  <c r="P15" i="6"/>
  <c r="Q15" i="6"/>
  <c r="R15" i="6"/>
  <c r="I16" i="6"/>
  <c r="J16" i="6"/>
  <c r="K16" i="6"/>
  <c r="L16" i="6"/>
  <c r="M16" i="6"/>
  <c r="N16" i="6"/>
  <c r="O16" i="6"/>
  <c r="P16" i="6"/>
  <c r="Q16" i="6"/>
  <c r="R16" i="6"/>
  <c r="I17" i="6"/>
  <c r="J17" i="6"/>
  <c r="K17" i="6"/>
  <c r="L17" i="6"/>
  <c r="M17" i="6"/>
  <c r="N17" i="6"/>
  <c r="O17" i="6"/>
  <c r="P17" i="6"/>
  <c r="Q17" i="6"/>
  <c r="R17" i="6"/>
  <c r="I18" i="6"/>
  <c r="J18" i="6"/>
  <c r="K18" i="6"/>
  <c r="L18" i="6"/>
  <c r="M18" i="6"/>
  <c r="N18" i="6"/>
  <c r="O18" i="6"/>
  <c r="P18" i="6"/>
  <c r="Q18" i="6"/>
  <c r="R18" i="6"/>
  <c r="I19" i="6"/>
  <c r="J19" i="6"/>
  <c r="K19" i="6"/>
  <c r="L19" i="6"/>
  <c r="M19" i="6"/>
  <c r="N19" i="6"/>
  <c r="O19" i="6"/>
  <c r="P19" i="6"/>
  <c r="Q19" i="6"/>
  <c r="R19" i="6"/>
  <c r="I20" i="6"/>
  <c r="J20" i="6"/>
  <c r="K20" i="6"/>
  <c r="L20" i="6"/>
  <c r="M20" i="6"/>
  <c r="N20" i="6"/>
  <c r="O20" i="6"/>
  <c r="P20" i="6"/>
  <c r="Q20" i="6"/>
  <c r="R20" i="6"/>
  <c r="I21" i="6"/>
  <c r="J21" i="6"/>
  <c r="K21" i="6"/>
  <c r="L21" i="6"/>
  <c r="M21" i="6"/>
  <c r="N21" i="6"/>
  <c r="O21" i="6"/>
  <c r="P21" i="6"/>
  <c r="Q21" i="6"/>
  <c r="R21" i="6"/>
  <c r="I22" i="6"/>
  <c r="J22" i="6"/>
  <c r="K22" i="6"/>
  <c r="L22" i="6"/>
  <c r="M22" i="6"/>
  <c r="N22" i="6"/>
  <c r="O22" i="6"/>
  <c r="P22" i="6"/>
  <c r="Q22" i="6"/>
  <c r="R22" i="6"/>
  <c r="I23" i="6"/>
  <c r="J23" i="6"/>
  <c r="K23" i="6"/>
  <c r="L23" i="6"/>
  <c r="M23" i="6"/>
  <c r="N23" i="6"/>
  <c r="O23" i="6"/>
  <c r="P23" i="6"/>
  <c r="Q23" i="6"/>
  <c r="R23" i="6"/>
  <c r="I24" i="6"/>
  <c r="J24" i="6"/>
  <c r="K24" i="6"/>
  <c r="L24" i="6"/>
  <c r="M24" i="6"/>
  <c r="N24" i="6"/>
  <c r="O24" i="6"/>
  <c r="P24" i="6"/>
  <c r="Q24" i="6"/>
  <c r="R24" i="6"/>
  <c r="I25" i="6"/>
  <c r="J25" i="6"/>
  <c r="K25" i="6"/>
  <c r="L25" i="6"/>
  <c r="M25" i="6"/>
  <c r="N25" i="6"/>
  <c r="O25" i="6"/>
  <c r="P25" i="6"/>
  <c r="Q25" i="6"/>
  <c r="R25" i="6"/>
  <c r="I26" i="6"/>
  <c r="J26" i="6"/>
  <c r="K26" i="6"/>
  <c r="L26" i="6"/>
  <c r="M26" i="6"/>
  <c r="N26" i="6"/>
  <c r="O26" i="6"/>
  <c r="P26" i="6"/>
  <c r="Q26" i="6"/>
  <c r="R26" i="6"/>
  <c r="I27" i="6"/>
  <c r="J27" i="6"/>
  <c r="K27" i="6"/>
  <c r="L27" i="6"/>
  <c r="M27" i="6"/>
  <c r="N27" i="6"/>
  <c r="O27" i="6"/>
  <c r="P27" i="6"/>
  <c r="Q27" i="6"/>
  <c r="R27" i="6"/>
  <c r="I28" i="6"/>
  <c r="J28" i="6"/>
  <c r="K28" i="6"/>
  <c r="L28" i="6"/>
  <c r="M28" i="6"/>
  <c r="N28" i="6"/>
  <c r="O28" i="6"/>
  <c r="P28" i="6"/>
  <c r="Q28" i="6"/>
  <c r="R28" i="6"/>
  <c r="I29" i="6"/>
  <c r="J29" i="6"/>
  <c r="K29" i="6"/>
  <c r="L29" i="6"/>
  <c r="M29" i="6"/>
  <c r="N29" i="6"/>
  <c r="O29" i="6"/>
  <c r="P29" i="6"/>
  <c r="Q29" i="6"/>
  <c r="R29" i="6"/>
  <c r="I30" i="6"/>
  <c r="J30" i="6"/>
  <c r="K30" i="6"/>
  <c r="L30" i="6"/>
  <c r="M30" i="6"/>
  <c r="N30" i="6"/>
  <c r="O30" i="6"/>
  <c r="P30" i="6"/>
  <c r="Q30" i="6"/>
  <c r="R30" i="6"/>
  <c r="I31" i="6"/>
  <c r="J31" i="6"/>
  <c r="K31" i="6"/>
  <c r="L31" i="6"/>
  <c r="M31" i="6"/>
  <c r="N31" i="6"/>
  <c r="O31" i="6"/>
  <c r="P31" i="6"/>
  <c r="Q31" i="6"/>
  <c r="R31" i="6"/>
  <c r="I32" i="6"/>
  <c r="J32" i="6"/>
  <c r="K32" i="6"/>
  <c r="L32" i="6"/>
  <c r="M32" i="6"/>
  <c r="N32" i="6"/>
  <c r="O32" i="6"/>
  <c r="P32" i="6"/>
  <c r="Q32" i="6"/>
  <c r="R32" i="6"/>
  <c r="I33" i="6"/>
  <c r="J33" i="6"/>
  <c r="K33" i="6"/>
  <c r="L33" i="6"/>
  <c r="M33" i="6"/>
  <c r="N33" i="6"/>
  <c r="O33" i="6"/>
  <c r="P33" i="6"/>
  <c r="Q33" i="6"/>
  <c r="R33" i="6"/>
  <c r="I34" i="6"/>
  <c r="J34" i="6"/>
  <c r="K34" i="6"/>
  <c r="L34" i="6"/>
  <c r="M34" i="6"/>
  <c r="N34" i="6"/>
  <c r="O34" i="6"/>
  <c r="P34" i="6"/>
  <c r="Q34" i="6"/>
  <c r="R34" i="6"/>
  <c r="I35" i="6"/>
  <c r="J35" i="6"/>
  <c r="K35" i="6"/>
  <c r="L35" i="6"/>
  <c r="M35" i="6"/>
  <c r="N35" i="6"/>
  <c r="O35" i="6"/>
  <c r="P35" i="6"/>
  <c r="Q35" i="6"/>
  <c r="R35" i="6"/>
  <c r="I36" i="6"/>
  <c r="J36" i="6"/>
  <c r="K36" i="6"/>
  <c r="L36" i="6"/>
  <c r="M36" i="6"/>
  <c r="N36" i="6"/>
  <c r="O36" i="6"/>
  <c r="P36" i="6"/>
  <c r="Q36" i="6"/>
  <c r="R36" i="6"/>
  <c r="I37" i="6"/>
  <c r="J37" i="6"/>
  <c r="K37" i="6"/>
  <c r="L37" i="6"/>
  <c r="M37" i="6"/>
  <c r="N37" i="6"/>
  <c r="O37" i="6"/>
  <c r="P37" i="6"/>
  <c r="Q37" i="6"/>
  <c r="R37" i="6"/>
  <c r="I38" i="6"/>
  <c r="J38" i="6"/>
  <c r="K38" i="6"/>
  <c r="L38" i="6"/>
  <c r="M38" i="6"/>
  <c r="N38" i="6"/>
  <c r="O38" i="6"/>
  <c r="P38" i="6"/>
  <c r="Q38" i="6"/>
  <c r="R38" i="6"/>
  <c r="I39" i="6"/>
  <c r="J39" i="6"/>
  <c r="K39" i="6"/>
  <c r="L39" i="6"/>
  <c r="M39" i="6"/>
  <c r="N39" i="6"/>
  <c r="O39" i="6"/>
  <c r="P39" i="6"/>
  <c r="Q39" i="6"/>
  <c r="R39" i="6"/>
  <c r="I40" i="6"/>
  <c r="J40" i="6"/>
  <c r="K40" i="6"/>
  <c r="L40" i="6"/>
  <c r="M40" i="6"/>
  <c r="N40" i="6"/>
  <c r="O40" i="6"/>
  <c r="P40" i="6"/>
  <c r="Q40" i="6"/>
  <c r="R40" i="6"/>
  <c r="I41" i="6"/>
  <c r="J41" i="6"/>
  <c r="K41" i="6"/>
  <c r="L41" i="6"/>
  <c r="M41" i="6"/>
  <c r="N41" i="6"/>
  <c r="O41" i="6"/>
  <c r="P41" i="6"/>
  <c r="Q41" i="6"/>
  <c r="R41" i="6"/>
  <c r="I42" i="6"/>
  <c r="J42" i="6"/>
  <c r="K42" i="6"/>
  <c r="L42" i="6"/>
  <c r="M42" i="6"/>
  <c r="N42" i="6"/>
  <c r="O42" i="6"/>
  <c r="P42" i="6"/>
  <c r="Q42" i="6"/>
  <c r="R42" i="6"/>
  <c r="I43" i="6"/>
  <c r="J43" i="6"/>
  <c r="K43" i="6"/>
  <c r="L43" i="6"/>
  <c r="M43" i="6"/>
  <c r="N43" i="6"/>
  <c r="O43" i="6"/>
  <c r="P43" i="6"/>
  <c r="Q43" i="6"/>
  <c r="R43" i="6"/>
  <c r="I44" i="6"/>
  <c r="J44" i="6"/>
  <c r="K44" i="6"/>
  <c r="L44" i="6"/>
  <c r="M44" i="6"/>
  <c r="N44" i="6"/>
  <c r="O44" i="6"/>
  <c r="P44" i="6"/>
  <c r="Q44" i="6"/>
  <c r="R44" i="6"/>
  <c r="I45" i="6"/>
  <c r="J45" i="6"/>
  <c r="K45" i="6"/>
  <c r="L45" i="6"/>
  <c r="M45" i="6"/>
  <c r="N45" i="6"/>
  <c r="O45" i="6"/>
  <c r="P45" i="6"/>
  <c r="Q45" i="6"/>
  <c r="R45" i="6"/>
  <c r="I46" i="6"/>
  <c r="J46" i="6"/>
  <c r="K46" i="6"/>
  <c r="L46" i="6"/>
  <c r="M46" i="6"/>
  <c r="N46" i="6"/>
  <c r="O46" i="6"/>
  <c r="P46" i="6"/>
  <c r="Q46" i="6"/>
  <c r="R46" i="6"/>
  <c r="I47" i="6"/>
  <c r="J47" i="6"/>
  <c r="K47" i="6"/>
  <c r="L47" i="6"/>
  <c r="M47" i="6"/>
  <c r="N47" i="6"/>
  <c r="O47" i="6"/>
  <c r="P47" i="6"/>
  <c r="Q47" i="6"/>
  <c r="R47" i="6"/>
  <c r="I48" i="6"/>
  <c r="J48" i="6"/>
  <c r="K48" i="6"/>
  <c r="L48" i="6"/>
  <c r="M48" i="6"/>
  <c r="N48" i="6"/>
  <c r="O48" i="6"/>
  <c r="P48" i="6"/>
  <c r="Q48" i="6"/>
  <c r="R48" i="6"/>
  <c r="I49" i="6"/>
  <c r="J49" i="6"/>
  <c r="K49" i="6"/>
  <c r="L49" i="6"/>
  <c r="M49" i="6"/>
  <c r="N49" i="6"/>
  <c r="O49" i="6"/>
  <c r="P49" i="6"/>
  <c r="Q49" i="6"/>
  <c r="R49" i="6"/>
  <c r="I50" i="6"/>
  <c r="J50" i="6"/>
  <c r="K50" i="6"/>
  <c r="L50" i="6"/>
  <c r="M50" i="6"/>
  <c r="N50" i="6"/>
  <c r="O50" i="6"/>
  <c r="P50" i="6"/>
  <c r="Q50" i="6"/>
  <c r="R50" i="6"/>
  <c r="I51" i="6"/>
  <c r="J51" i="6"/>
  <c r="K51" i="6"/>
  <c r="L51" i="6"/>
  <c r="M51" i="6"/>
  <c r="N51" i="6"/>
  <c r="O51" i="6"/>
  <c r="P51" i="6"/>
  <c r="Q51" i="6"/>
  <c r="R51" i="6"/>
  <c r="I52" i="6"/>
  <c r="J52" i="6"/>
  <c r="K52" i="6"/>
  <c r="L52" i="6"/>
  <c r="M52" i="6"/>
  <c r="N52" i="6"/>
  <c r="O52" i="6"/>
  <c r="P52" i="6"/>
  <c r="Q52" i="6"/>
  <c r="R52" i="6"/>
  <c r="I53" i="6"/>
  <c r="J53" i="6"/>
  <c r="K53" i="6"/>
  <c r="L53" i="6"/>
  <c r="M53" i="6"/>
  <c r="N53" i="6"/>
  <c r="O53" i="6"/>
  <c r="P53" i="6"/>
  <c r="Q53" i="6"/>
  <c r="R53" i="6"/>
  <c r="I54" i="6"/>
  <c r="J54" i="6"/>
  <c r="K54" i="6"/>
  <c r="L54" i="6"/>
  <c r="M54" i="6"/>
  <c r="N54" i="6"/>
  <c r="O54" i="6"/>
  <c r="P54" i="6"/>
  <c r="Q54" i="6"/>
  <c r="R54" i="6"/>
  <c r="I55" i="6"/>
  <c r="J55" i="6"/>
  <c r="K55" i="6"/>
  <c r="L55" i="6"/>
  <c r="M55" i="6"/>
  <c r="N55" i="6"/>
  <c r="O55" i="6"/>
  <c r="P55" i="6"/>
  <c r="Q55" i="6"/>
  <c r="R55" i="6"/>
  <c r="I56" i="6"/>
  <c r="J56" i="6"/>
  <c r="K56" i="6"/>
  <c r="L56" i="6"/>
  <c r="M56" i="6"/>
  <c r="N56" i="6"/>
  <c r="O56" i="6"/>
  <c r="P56" i="6"/>
  <c r="Q56" i="6"/>
  <c r="R56" i="6"/>
  <c r="I57" i="6"/>
  <c r="J57" i="6"/>
  <c r="K57" i="6"/>
  <c r="L57" i="6"/>
  <c r="M57" i="6"/>
  <c r="N57" i="6"/>
  <c r="O57" i="6"/>
  <c r="P57" i="6"/>
  <c r="Q57" i="6"/>
  <c r="R57" i="6"/>
  <c r="I58" i="6"/>
  <c r="J58" i="6"/>
  <c r="K58" i="6"/>
  <c r="L58" i="6"/>
  <c r="M58" i="6"/>
  <c r="N58" i="6"/>
  <c r="O58" i="6"/>
  <c r="P58" i="6"/>
  <c r="Q58" i="6"/>
  <c r="R58" i="6"/>
  <c r="I59" i="6"/>
  <c r="J59" i="6"/>
  <c r="K59" i="6"/>
  <c r="L59" i="6"/>
  <c r="M59" i="6"/>
  <c r="N59" i="6"/>
  <c r="O59" i="6"/>
  <c r="P59" i="6"/>
  <c r="Q59" i="6"/>
  <c r="R59" i="6"/>
  <c r="I60" i="6"/>
  <c r="J60" i="6"/>
  <c r="K60" i="6"/>
  <c r="L60" i="6"/>
  <c r="M60" i="6"/>
  <c r="N60" i="6"/>
  <c r="O60" i="6"/>
  <c r="P60" i="6"/>
  <c r="Q60" i="6"/>
  <c r="R60" i="6"/>
  <c r="I61" i="6"/>
  <c r="J61" i="6"/>
  <c r="K61" i="6"/>
  <c r="L61" i="6"/>
  <c r="M61" i="6"/>
  <c r="N61" i="6"/>
  <c r="O61" i="6"/>
  <c r="P61" i="6"/>
  <c r="Q61" i="6"/>
  <c r="R61" i="6"/>
  <c r="I62" i="6"/>
  <c r="J62" i="6"/>
  <c r="K62" i="6"/>
  <c r="L62" i="6"/>
  <c r="M62" i="6"/>
  <c r="N62" i="6"/>
  <c r="O62" i="6"/>
  <c r="P62" i="6"/>
  <c r="Q62" i="6"/>
  <c r="R62" i="6"/>
  <c r="I63" i="6"/>
  <c r="J63" i="6"/>
  <c r="K63" i="6"/>
  <c r="L63" i="6"/>
  <c r="M63" i="6"/>
  <c r="N63" i="6"/>
  <c r="O63" i="6"/>
  <c r="P63" i="6"/>
  <c r="Q63" i="6"/>
  <c r="R63" i="6"/>
  <c r="I64" i="6"/>
  <c r="J64" i="6"/>
  <c r="K64" i="6"/>
  <c r="L64" i="6"/>
  <c r="M64" i="6"/>
  <c r="N64" i="6"/>
  <c r="O64" i="6"/>
  <c r="P64" i="6"/>
  <c r="Q64" i="6"/>
  <c r="R64" i="6"/>
  <c r="I65" i="6"/>
  <c r="J65" i="6"/>
  <c r="K65" i="6"/>
  <c r="L65" i="6"/>
  <c r="M65" i="6"/>
  <c r="N65" i="6"/>
  <c r="O65" i="6"/>
  <c r="P65" i="6"/>
  <c r="Q65" i="6"/>
  <c r="R65" i="6"/>
  <c r="I66" i="6"/>
  <c r="J66" i="6"/>
  <c r="K66" i="6"/>
  <c r="L66" i="6"/>
  <c r="M66" i="6"/>
  <c r="N66" i="6"/>
  <c r="O66" i="6"/>
  <c r="P66" i="6"/>
  <c r="Q66" i="6"/>
  <c r="R66" i="6"/>
  <c r="I67" i="6"/>
  <c r="J67" i="6"/>
  <c r="K67" i="6"/>
  <c r="L67" i="6"/>
  <c r="M67" i="6"/>
  <c r="N67" i="6"/>
  <c r="O67" i="6"/>
  <c r="P67" i="6"/>
  <c r="Q67" i="6"/>
  <c r="R67" i="6"/>
  <c r="I68" i="6"/>
  <c r="J68" i="6"/>
  <c r="K68" i="6"/>
  <c r="L68" i="6"/>
  <c r="M68" i="6"/>
  <c r="N68" i="6"/>
  <c r="O68" i="6"/>
  <c r="P68" i="6"/>
  <c r="Q68" i="6"/>
  <c r="R68" i="6"/>
  <c r="I69" i="6"/>
  <c r="J69" i="6"/>
  <c r="K69" i="6"/>
  <c r="L69" i="6"/>
  <c r="M69" i="6"/>
  <c r="N69" i="6"/>
  <c r="O69" i="6"/>
  <c r="P69" i="6"/>
  <c r="Q69" i="6"/>
  <c r="R69" i="6"/>
  <c r="I70" i="6"/>
  <c r="J70" i="6"/>
  <c r="K70" i="6"/>
  <c r="L70" i="6"/>
  <c r="M70" i="6"/>
  <c r="N70" i="6"/>
  <c r="O70" i="6"/>
  <c r="P70" i="6"/>
  <c r="Q70" i="6"/>
  <c r="R70" i="6"/>
  <c r="I71" i="6"/>
  <c r="J71" i="6"/>
  <c r="K71" i="6"/>
  <c r="L71" i="6"/>
  <c r="M71" i="6"/>
  <c r="N71" i="6"/>
  <c r="O71" i="6"/>
  <c r="P71" i="6"/>
  <c r="Q71" i="6"/>
  <c r="R71" i="6"/>
  <c r="I72" i="6"/>
  <c r="J72" i="6"/>
  <c r="K72" i="6"/>
  <c r="L72" i="6"/>
  <c r="M72" i="6"/>
  <c r="N72" i="6"/>
  <c r="O72" i="6"/>
  <c r="P72" i="6"/>
  <c r="Q72" i="6"/>
  <c r="R72" i="6"/>
  <c r="I73" i="6"/>
  <c r="J73" i="6"/>
  <c r="K73" i="6"/>
  <c r="L73" i="6"/>
  <c r="M73" i="6"/>
  <c r="N73" i="6"/>
  <c r="O73" i="6"/>
  <c r="P73" i="6"/>
  <c r="Q73" i="6"/>
  <c r="R73" i="6"/>
  <c r="I74" i="6"/>
  <c r="J74" i="6"/>
  <c r="K74" i="6"/>
  <c r="L74" i="6"/>
  <c r="M74" i="6"/>
  <c r="N74" i="6"/>
  <c r="O74" i="6"/>
  <c r="P74" i="6"/>
  <c r="Q74" i="6"/>
  <c r="R74" i="6"/>
  <c r="I75" i="6"/>
  <c r="J75" i="6"/>
  <c r="K75" i="6"/>
  <c r="L75" i="6"/>
  <c r="M75" i="6"/>
  <c r="N75" i="6"/>
  <c r="O75" i="6"/>
  <c r="P75" i="6"/>
  <c r="Q75" i="6"/>
  <c r="R75" i="6"/>
  <c r="I76" i="6"/>
  <c r="J76" i="6"/>
  <c r="K76" i="6"/>
  <c r="L76" i="6"/>
  <c r="M76" i="6"/>
  <c r="N76" i="6"/>
  <c r="O76" i="6"/>
  <c r="P76" i="6"/>
  <c r="Q76" i="6"/>
  <c r="R76" i="6"/>
  <c r="I77" i="6"/>
  <c r="J77" i="6"/>
  <c r="K77" i="6"/>
  <c r="L77" i="6"/>
  <c r="M77" i="6"/>
  <c r="N77" i="6"/>
  <c r="O77" i="6"/>
  <c r="P77" i="6"/>
  <c r="Q77" i="6"/>
  <c r="R77" i="6"/>
  <c r="I78" i="6"/>
  <c r="J78" i="6"/>
  <c r="K78" i="6"/>
  <c r="L78" i="6"/>
  <c r="M78" i="6"/>
  <c r="N78" i="6"/>
  <c r="O78" i="6"/>
  <c r="P78" i="6"/>
  <c r="Q78" i="6"/>
  <c r="R78" i="6"/>
  <c r="I79" i="6"/>
  <c r="J79" i="6"/>
  <c r="K79" i="6"/>
  <c r="L79" i="6"/>
  <c r="M79" i="6"/>
  <c r="N79" i="6"/>
  <c r="O79" i="6"/>
  <c r="P79" i="6"/>
  <c r="Q79" i="6"/>
  <c r="R79" i="6"/>
  <c r="I80" i="6"/>
  <c r="J80" i="6"/>
  <c r="K80" i="6"/>
  <c r="L80" i="6"/>
  <c r="M80" i="6"/>
  <c r="N80" i="6"/>
  <c r="O80" i="6"/>
  <c r="P80" i="6"/>
  <c r="Q80" i="6"/>
  <c r="R80" i="6"/>
  <c r="I81" i="6"/>
  <c r="J81" i="6"/>
  <c r="K81" i="6"/>
  <c r="L81" i="6"/>
  <c r="M81" i="6"/>
  <c r="N81" i="6"/>
  <c r="O81" i="6"/>
  <c r="P81" i="6"/>
  <c r="Q81" i="6"/>
  <c r="R81" i="6"/>
  <c r="I82" i="6"/>
  <c r="J82" i="6"/>
  <c r="K82" i="6"/>
  <c r="L82" i="6"/>
  <c r="M82" i="6"/>
  <c r="N82" i="6"/>
  <c r="O82" i="6"/>
  <c r="P82" i="6"/>
  <c r="Q82" i="6"/>
  <c r="R82" i="6"/>
  <c r="I83" i="6"/>
  <c r="J83" i="6"/>
  <c r="K83" i="6"/>
  <c r="L83" i="6"/>
  <c r="M83" i="6"/>
  <c r="N83" i="6"/>
  <c r="O83" i="6"/>
  <c r="P83" i="6"/>
  <c r="Q83" i="6"/>
  <c r="R83" i="6"/>
  <c r="I84" i="6"/>
  <c r="J84" i="6"/>
  <c r="K84" i="6"/>
  <c r="L84" i="6"/>
  <c r="M84" i="6"/>
  <c r="N84" i="6"/>
  <c r="O84" i="6"/>
  <c r="P84" i="6"/>
  <c r="Q84" i="6"/>
  <c r="R84" i="6"/>
  <c r="I85" i="6"/>
  <c r="J85" i="6"/>
  <c r="K85" i="6"/>
  <c r="L85" i="6"/>
  <c r="M85" i="6"/>
  <c r="N85" i="6"/>
  <c r="O85" i="6"/>
  <c r="P85" i="6"/>
  <c r="Q85" i="6"/>
  <c r="R85" i="6"/>
  <c r="I86" i="6"/>
  <c r="J86" i="6"/>
  <c r="K86" i="6"/>
  <c r="L86" i="6"/>
  <c r="M86" i="6"/>
  <c r="N86" i="6"/>
  <c r="O86" i="6"/>
  <c r="P86" i="6"/>
  <c r="Q86" i="6"/>
  <c r="R86" i="6"/>
  <c r="I87" i="6"/>
  <c r="J87" i="6"/>
  <c r="K87" i="6"/>
  <c r="L87" i="6"/>
  <c r="M87" i="6"/>
  <c r="N87" i="6"/>
  <c r="O87" i="6"/>
  <c r="P87" i="6"/>
  <c r="Q87" i="6"/>
  <c r="R87" i="6"/>
  <c r="I88" i="6"/>
  <c r="J88" i="6"/>
  <c r="K88" i="6"/>
  <c r="L88" i="6"/>
  <c r="M88" i="6"/>
  <c r="N88" i="6"/>
  <c r="O88" i="6"/>
  <c r="P88" i="6"/>
  <c r="Q88" i="6"/>
  <c r="R88" i="6"/>
  <c r="I89" i="6"/>
  <c r="J89" i="6"/>
  <c r="K89" i="6"/>
  <c r="L89" i="6"/>
  <c r="M89" i="6"/>
  <c r="N89" i="6"/>
  <c r="O89" i="6"/>
  <c r="P89" i="6"/>
  <c r="Q89" i="6"/>
  <c r="R89" i="6"/>
  <c r="I90" i="6"/>
  <c r="J90" i="6"/>
  <c r="K90" i="6"/>
  <c r="L90" i="6"/>
  <c r="M90" i="6"/>
  <c r="N90" i="6"/>
  <c r="O90" i="6"/>
  <c r="P90" i="6"/>
  <c r="Q90" i="6"/>
  <c r="R90" i="6"/>
  <c r="I91" i="6"/>
  <c r="J91" i="6"/>
  <c r="K91" i="6"/>
  <c r="L91" i="6"/>
  <c r="M91" i="6"/>
  <c r="N91" i="6"/>
  <c r="O91" i="6"/>
  <c r="P91" i="6"/>
  <c r="Q91" i="6"/>
  <c r="R91" i="6"/>
  <c r="I92" i="6"/>
  <c r="J92" i="6"/>
  <c r="K92" i="6"/>
  <c r="L92" i="6"/>
  <c r="M92" i="6"/>
  <c r="N92" i="6"/>
  <c r="O92" i="6"/>
  <c r="P92" i="6"/>
  <c r="Q92" i="6"/>
  <c r="R92" i="6"/>
  <c r="I93" i="6"/>
  <c r="J93" i="6"/>
  <c r="K93" i="6"/>
  <c r="L93" i="6"/>
  <c r="M93" i="6"/>
  <c r="N93" i="6"/>
  <c r="O93" i="6"/>
  <c r="P93" i="6"/>
  <c r="Q93" i="6"/>
  <c r="R93" i="6"/>
  <c r="I94" i="6"/>
  <c r="J94" i="6"/>
  <c r="K94" i="6"/>
  <c r="L94" i="6"/>
  <c r="M94" i="6"/>
  <c r="N94" i="6"/>
  <c r="O94" i="6"/>
  <c r="P94" i="6"/>
  <c r="Q94" i="6"/>
  <c r="R94" i="6"/>
  <c r="I95" i="6"/>
  <c r="J95" i="6"/>
  <c r="K95" i="6"/>
  <c r="L95" i="6"/>
  <c r="M95" i="6"/>
  <c r="N95" i="6"/>
  <c r="O95" i="6"/>
  <c r="P95" i="6"/>
  <c r="Q95" i="6"/>
  <c r="R95" i="6"/>
  <c r="I96" i="6"/>
  <c r="J96" i="6"/>
  <c r="K96" i="6"/>
  <c r="L96" i="6"/>
  <c r="M96" i="6"/>
  <c r="N96" i="6"/>
  <c r="O96" i="6"/>
  <c r="P96" i="6"/>
  <c r="Q96" i="6"/>
  <c r="R96" i="6"/>
  <c r="I97" i="6"/>
  <c r="J97" i="6"/>
  <c r="K97" i="6"/>
  <c r="L97" i="6"/>
  <c r="M97" i="6"/>
  <c r="N97" i="6"/>
  <c r="O97" i="6"/>
  <c r="P97" i="6"/>
  <c r="Q97" i="6"/>
  <c r="R97" i="6"/>
  <c r="I98" i="6"/>
  <c r="J98" i="6"/>
  <c r="K98" i="6"/>
  <c r="L98" i="6"/>
  <c r="M98" i="6"/>
  <c r="N98" i="6"/>
  <c r="O98" i="6"/>
  <c r="P98" i="6"/>
  <c r="Q98" i="6"/>
  <c r="R98" i="6"/>
  <c r="I99" i="6"/>
  <c r="J99" i="6"/>
  <c r="K99" i="6"/>
  <c r="L99" i="6"/>
  <c r="M99" i="6"/>
  <c r="N99" i="6"/>
  <c r="O99" i="6"/>
  <c r="P99" i="6"/>
  <c r="Q99" i="6"/>
  <c r="R99" i="6"/>
  <c r="I100" i="6"/>
  <c r="J100" i="6"/>
  <c r="K100" i="6"/>
  <c r="L100" i="6"/>
  <c r="M100" i="6"/>
  <c r="N100" i="6"/>
  <c r="O100" i="6"/>
  <c r="P100" i="6"/>
  <c r="Q100" i="6"/>
  <c r="R100" i="6"/>
  <c r="I101" i="6"/>
  <c r="J101" i="6"/>
  <c r="K101" i="6"/>
  <c r="L101" i="6"/>
  <c r="M101" i="6"/>
  <c r="N101" i="6"/>
  <c r="O101" i="6"/>
  <c r="P101" i="6"/>
  <c r="Q101" i="6"/>
  <c r="R101" i="6"/>
  <c r="I102" i="6"/>
  <c r="J102" i="6"/>
  <c r="K102" i="6"/>
  <c r="L102" i="6"/>
  <c r="M102" i="6"/>
  <c r="N102" i="6"/>
  <c r="O102" i="6"/>
  <c r="P102" i="6"/>
  <c r="Q102" i="6"/>
  <c r="R102" i="6"/>
  <c r="I103" i="6"/>
  <c r="J103" i="6"/>
  <c r="K103" i="6"/>
  <c r="L103" i="6"/>
  <c r="M103" i="6"/>
  <c r="N103" i="6"/>
  <c r="O103" i="6"/>
  <c r="P103" i="6"/>
  <c r="Q103" i="6"/>
  <c r="R103" i="6"/>
  <c r="I104" i="6"/>
  <c r="J104" i="6"/>
  <c r="K104" i="6"/>
  <c r="L104" i="6"/>
  <c r="M104" i="6"/>
  <c r="N104" i="6"/>
  <c r="O104" i="6"/>
  <c r="P104" i="6"/>
  <c r="Q104" i="6"/>
  <c r="R104" i="6"/>
  <c r="I105" i="6"/>
  <c r="J105" i="6"/>
  <c r="K105" i="6"/>
  <c r="L105" i="6"/>
  <c r="M105" i="6"/>
  <c r="N105" i="6"/>
  <c r="O105" i="6"/>
  <c r="P105" i="6"/>
  <c r="Q105" i="6"/>
  <c r="R105" i="6"/>
  <c r="I106" i="6"/>
  <c r="J106" i="6"/>
  <c r="K106" i="6"/>
  <c r="L106" i="6"/>
  <c r="M106" i="6"/>
  <c r="N106" i="6"/>
  <c r="O106" i="6"/>
  <c r="P106" i="6"/>
  <c r="Q106" i="6"/>
  <c r="R106" i="6"/>
  <c r="I107" i="6"/>
  <c r="J107" i="6"/>
  <c r="K107" i="6"/>
  <c r="L107" i="6"/>
  <c r="M107" i="6"/>
  <c r="N107" i="6"/>
  <c r="O107" i="6"/>
  <c r="P107" i="6"/>
  <c r="Q107" i="6"/>
  <c r="R107" i="6"/>
  <c r="I108" i="6"/>
  <c r="J108" i="6"/>
  <c r="K108" i="6"/>
  <c r="L108" i="6"/>
  <c r="M108" i="6"/>
  <c r="N108" i="6"/>
  <c r="O108" i="6"/>
  <c r="P108" i="6"/>
  <c r="Q108" i="6"/>
  <c r="R108" i="6"/>
  <c r="I109" i="6"/>
  <c r="J109" i="6"/>
  <c r="K109" i="6"/>
  <c r="L109" i="6"/>
  <c r="M109" i="6"/>
  <c r="N109" i="6"/>
  <c r="O109" i="6"/>
  <c r="P109" i="6"/>
  <c r="Q109" i="6"/>
  <c r="R109" i="6"/>
  <c r="I110" i="6"/>
  <c r="J110" i="6"/>
  <c r="K110" i="6"/>
  <c r="L110" i="6"/>
  <c r="M110" i="6"/>
  <c r="N110" i="6"/>
  <c r="O110" i="6"/>
  <c r="P110" i="6"/>
  <c r="Q110" i="6"/>
  <c r="R110" i="6"/>
  <c r="I111" i="6"/>
  <c r="J111" i="6"/>
  <c r="K111" i="6"/>
  <c r="L111" i="6"/>
  <c r="M111" i="6"/>
  <c r="N111" i="6"/>
  <c r="O111" i="6"/>
  <c r="P111" i="6"/>
  <c r="Q111" i="6"/>
  <c r="R111" i="6"/>
  <c r="I112" i="6"/>
  <c r="J112" i="6"/>
  <c r="K112" i="6"/>
  <c r="L112" i="6"/>
  <c r="M112" i="6"/>
  <c r="N112" i="6"/>
  <c r="O112" i="6"/>
  <c r="P112" i="6"/>
  <c r="Q112" i="6"/>
  <c r="R112" i="6"/>
  <c r="I113" i="6"/>
  <c r="J113" i="6"/>
  <c r="K113" i="6"/>
  <c r="L113" i="6"/>
  <c r="M113" i="6"/>
  <c r="N113" i="6"/>
  <c r="O113" i="6"/>
  <c r="P113" i="6"/>
  <c r="Q113" i="6"/>
  <c r="R113" i="6"/>
  <c r="I114" i="6"/>
  <c r="J114" i="6"/>
  <c r="K114" i="6"/>
  <c r="L114" i="6"/>
  <c r="M114" i="6"/>
  <c r="N114" i="6"/>
  <c r="O114" i="6"/>
  <c r="P114" i="6"/>
  <c r="Q114" i="6"/>
  <c r="R114" i="6"/>
  <c r="I115" i="6"/>
  <c r="J115" i="6"/>
  <c r="K115" i="6"/>
  <c r="L115" i="6"/>
  <c r="M115" i="6"/>
  <c r="N115" i="6"/>
  <c r="O115" i="6"/>
  <c r="P115" i="6"/>
  <c r="Q115" i="6"/>
  <c r="R115" i="6"/>
  <c r="I116" i="6"/>
  <c r="J116" i="6"/>
  <c r="K116" i="6"/>
  <c r="L116" i="6"/>
  <c r="M116" i="6"/>
  <c r="N116" i="6"/>
  <c r="O116" i="6"/>
  <c r="P116" i="6"/>
  <c r="Q116" i="6"/>
  <c r="R116" i="6"/>
  <c r="I117" i="6"/>
  <c r="J117" i="6"/>
  <c r="K117" i="6"/>
  <c r="L117" i="6"/>
  <c r="M117" i="6"/>
  <c r="N117" i="6"/>
  <c r="O117" i="6"/>
  <c r="P117" i="6"/>
  <c r="Q117" i="6"/>
  <c r="R117" i="6"/>
  <c r="I118" i="6"/>
  <c r="J118" i="6"/>
  <c r="K118" i="6"/>
  <c r="L118" i="6"/>
  <c r="M118" i="6"/>
  <c r="N118" i="6"/>
  <c r="O118" i="6"/>
  <c r="P118" i="6"/>
  <c r="Q118" i="6"/>
  <c r="R118" i="6"/>
  <c r="I119" i="6"/>
  <c r="J119" i="6"/>
  <c r="K119" i="6"/>
  <c r="L119" i="6"/>
  <c r="M119" i="6"/>
  <c r="N119" i="6"/>
  <c r="O119" i="6"/>
  <c r="P119" i="6"/>
  <c r="Q119" i="6"/>
  <c r="R119" i="6"/>
  <c r="I120" i="6"/>
  <c r="J120" i="6"/>
  <c r="K120" i="6"/>
  <c r="L120" i="6"/>
  <c r="M120" i="6"/>
  <c r="N120" i="6"/>
  <c r="O120" i="6"/>
  <c r="P120" i="6"/>
  <c r="Q120" i="6"/>
  <c r="R120" i="6"/>
  <c r="I121" i="6"/>
  <c r="J121" i="6"/>
  <c r="K121" i="6"/>
  <c r="L121" i="6"/>
  <c r="M121" i="6"/>
  <c r="N121" i="6"/>
  <c r="O121" i="6"/>
  <c r="P121" i="6"/>
  <c r="Q121" i="6"/>
  <c r="R121" i="6"/>
  <c r="I122" i="6"/>
  <c r="J122" i="6"/>
  <c r="K122" i="6"/>
  <c r="L122" i="6"/>
  <c r="M122" i="6"/>
  <c r="N122" i="6"/>
  <c r="O122" i="6"/>
  <c r="P122" i="6"/>
  <c r="Q122" i="6"/>
  <c r="R122" i="6"/>
  <c r="I123" i="6"/>
  <c r="J123" i="6"/>
  <c r="K123" i="6"/>
  <c r="L123" i="6"/>
  <c r="M123" i="6"/>
  <c r="N123" i="6"/>
  <c r="O123" i="6"/>
  <c r="P123" i="6"/>
  <c r="Q123" i="6"/>
  <c r="R123" i="6"/>
  <c r="I124" i="6"/>
  <c r="J124" i="6"/>
  <c r="K124" i="6"/>
  <c r="L124" i="6"/>
  <c r="M124" i="6"/>
  <c r="N124" i="6"/>
  <c r="O124" i="6"/>
  <c r="P124" i="6"/>
  <c r="Q124" i="6"/>
  <c r="R124" i="6"/>
  <c r="I125" i="6"/>
  <c r="J125" i="6"/>
  <c r="K125" i="6"/>
  <c r="L125" i="6"/>
  <c r="M125" i="6"/>
  <c r="N125" i="6"/>
  <c r="O125" i="6"/>
  <c r="P125" i="6"/>
  <c r="Q125" i="6"/>
  <c r="R125" i="6"/>
  <c r="I126" i="6"/>
  <c r="J126" i="6"/>
  <c r="K126" i="6"/>
  <c r="L126" i="6"/>
  <c r="M126" i="6"/>
  <c r="N126" i="6"/>
  <c r="O126" i="6"/>
  <c r="P126" i="6"/>
  <c r="Q126" i="6"/>
  <c r="R126" i="6"/>
  <c r="I127" i="6"/>
  <c r="J127" i="6"/>
  <c r="K127" i="6"/>
  <c r="L127" i="6"/>
  <c r="M127" i="6"/>
  <c r="N127" i="6"/>
  <c r="O127" i="6"/>
  <c r="P127" i="6"/>
  <c r="Q127" i="6"/>
  <c r="R127" i="6"/>
  <c r="I128" i="6"/>
  <c r="J128" i="6"/>
  <c r="K128" i="6"/>
  <c r="L128" i="6"/>
  <c r="M128" i="6"/>
  <c r="N128" i="6"/>
  <c r="O128" i="6"/>
  <c r="P128" i="6"/>
  <c r="Q128" i="6"/>
  <c r="R128" i="6"/>
  <c r="I129" i="6"/>
  <c r="J129" i="6"/>
  <c r="K129" i="6"/>
  <c r="L129" i="6"/>
  <c r="M129" i="6"/>
  <c r="N129" i="6"/>
  <c r="O129" i="6"/>
  <c r="P129" i="6"/>
  <c r="Q129" i="6"/>
  <c r="R129" i="6"/>
  <c r="I130" i="6"/>
  <c r="J130" i="6"/>
  <c r="K130" i="6"/>
  <c r="L130" i="6"/>
  <c r="M130" i="6"/>
  <c r="N130" i="6"/>
  <c r="O130" i="6"/>
  <c r="P130" i="6"/>
  <c r="Q130" i="6"/>
  <c r="R130" i="6"/>
  <c r="I131" i="6"/>
  <c r="J131" i="6"/>
  <c r="K131" i="6"/>
  <c r="L131" i="6"/>
  <c r="M131" i="6"/>
  <c r="N131" i="6"/>
  <c r="O131" i="6"/>
  <c r="P131" i="6"/>
  <c r="Q131" i="6"/>
  <c r="R131" i="6"/>
  <c r="I132" i="6"/>
  <c r="J132" i="6"/>
  <c r="K132" i="6"/>
  <c r="L132" i="6"/>
  <c r="M132" i="6"/>
  <c r="N132" i="6"/>
  <c r="O132" i="6"/>
  <c r="P132" i="6"/>
  <c r="Q132" i="6"/>
  <c r="R132" i="6"/>
  <c r="I133" i="6"/>
  <c r="J133" i="6"/>
  <c r="K133" i="6"/>
  <c r="L133" i="6"/>
  <c r="M133" i="6"/>
  <c r="N133" i="6"/>
  <c r="O133" i="6"/>
  <c r="P133" i="6"/>
  <c r="Q133" i="6"/>
  <c r="R133" i="6"/>
  <c r="I134" i="6"/>
  <c r="J134" i="6"/>
  <c r="K134" i="6"/>
  <c r="L134" i="6"/>
  <c r="M134" i="6"/>
  <c r="N134" i="6"/>
  <c r="O134" i="6"/>
  <c r="P134" i="6"/>
  <c r="Q134" i="6"/>
  <c r="R134" i="6"/>
  <c r="I135" i="6"/>
  <c r="J135" i="6"/>
  <c r="K135" i="6"/>
  <c r="L135" i="6"/>
  <c r="M135" i="6"/>
  <c r="N135" i="6"/>
  <c r="O135" i="6"/>
  <c r="P135" i="6"/>
  <c r="Q135" i="6"/>
  <c r="R135" i="6"/>
  <c r="I136" i="6"/>
  <c r="J136" i="6"/>
  <c r="K136" i="6"/>
  <c r="L136" i="6"/>
  <c r="M136" i="6"/>
  <c r="N136" i="6"/>
  <c r="O136" i="6"/>
  <c r="P136" i="6"/>
  <c r="Q136" i="6"/>
  <c r="R136" i="6"/>
  <c r="I137" i="6"/>
  <c r="J137" i="6"/>
  <c r="K137" i="6"/>
  <c r="L137" i="6"/>
  <c r="M137" i="6"/>
  <c r="N137" i="6"/>
  <c r="O137" i="6"/>
  <c r="P137" i="6"/>
  <c r="Q137" i="6"/>
  <c r="R137" i="6"/>
  <c r="I138" i="6"/>
  <c r="J138" i="6"/>
  <c r="K138" i="6"/>
  <c r="L138" i="6"/>
  <c r="M138" i="6"/>
  <c r="N138" i="6"/>
  <c r="O138" i="6"/>
  <c r="P138" i="6"/>
  <c r="Q138" i="6"/>
  <c r="R138" i="6"/>
  <c r="I139" i="6"/>
  <c r="J139" i="6"/>
  <c r="K139" i="6"/>
  <c r="L139" i="6"/>
  <c r="M139" i="6"/>
  <c r="N139" i="6"/>
  <c r="O139" i="6"/>
  <c r="P139" i="6"/>
  <c r="Q139" i="6"/>
  <c r="R139" i="6"/>
  <c r="I140" i="6"/>
  <c r="J140" i="6"/>
  <c r="K140" i="6"/>
  <c r="L140" i="6"/>
  <c r="M140" i="6"/>
  <c r="N140" i="6"/>
  <c r="O140" i="6"/>
  <c r="P140" i="6"/>
  <c r="Q140" i="6"/>
  <c r="R140" i="6"/>
  <c r="I141" i="6"/>
  <c r="J141" i="6"/>
  <c r="K141" i="6"/>
  <c r="L141" i="6"/>
  <c r="M141" i="6"/>
  <c r="N141" i="6"/>
  <c r="O141" i="6"/>
  <c r="P141" i="6"/>
  <c r="Q141" i="6"/>
  <c r="R141" i="6"/>
  <c r="I142" i="6"/>
  <c r="J142" i="6"/>
  <c r="K142" i="6"/>
  <c r="L142" i="6"/>
  <c r="M142" i="6"/>
  <c r="N142" i="6"/>
  <c r="O142" i="6"/>
  <c r="P142" i="6"/>
  <c r="Q142" i="6"/>
  <c r="R142" i="6"/>
  <c r="I143" i="6"/>
  <c r="J143" i="6"/>
  <c r="K143" i="6"/>
  <c r="L143" i="6"/>
  <c r="M143" i="6"/>
  <c r="N143" i="6"/>
  <c r="O143" i="6"/>
  <c r="P143" i="6"/>
  <c r="Q143" i="6"/>
  <c r="R143" i="6"/>
  <c r="I144" i="6"/>
  <c r="J144" i="6"/>
  <c r="K144" i="6"/>
  <c r="L144" i="6"/>
  <c r="M144" i="6"/>
  <c r="N144" i="6"/>
  <c r="O144" i="6"/>
  <c r="P144" i="6"/>
  <c r="Q144" i="6"/>
  <c r="R144" i="6"/>
  <c r="I145" i="6"/>
  <c r="J145" i="6"/>
  <c r="K145" i="6"/>
  <c r="L145" i="6"/>
  <c r="M145" i="6"/>
  <c r="N145" i="6"/>
  <c r="O145" i="6"/>
  <c r="P145" i="6"/>
  <c r="Q145" i="6"/>
  <c r="R145" i="6"/>
  <c r="I146" i="6"/>
  <c r="J146" i="6"/>
  <c r="K146" i="6"/>
  <c r="L146" i="6"/>
  <c r="M146" i="6"/>
  <c r="N146" i="6"/>
  <c r="O146" i="6"/>
  <c r="P146" i="6"/>
  <c r="Q146" i="6"/>
  <c r="R146" i="6"/>
  <c r="I147" i="6"/>
  <c r="J147" i="6"/>
  <c r="K147" i="6"/>
  <c r="L147" i="6"/>
  <c r="M147" i="6"/>
  <c r="N147" i="6"/>
  <c r="O147" i="6"/>
  <c r="P147" i="6"/>
  <c r="Q147" i="6"/>
  <c r="R147" i="6"/>
  <c r="I148" i="6"/>
  <c r="J148" i="6"/>
  <c r="K148" i="6"/>
  <c r="L148" i="6"/>
  <c r="M148" i="6"/>
  <c r="N148" i="6"/>
  <c r="O148" i="6"/>
  <c r="P148" i="6"/>
  <c r="Q148" i="6"/>
  <c r="R148" i="6"/>
  <c r="I149" i="6"/>
  <c r="J149" i="6"/>
  <c r="K149" i="6"/>
  <c r="L149" i="6"/>
  <c r="M149" i="6"/>
  <c r="N149" i="6"/>
  <c r="O149" i="6"/>
  <c r="P149" i="6"/>
  <c r="Q149" i="6"/>
  <c r="R149" i="6"/>
  <c r="I150" i="6"/>
  <c r="J150" i="6"/>
  <c r="K150" i="6"/>
  <c r="L150" i="6"/>
  <c r="M150" i="6"/>
  <c r="N150" i="6"/>
  <c r="O150" i="6"/>
  <c r="P150" i="6"/>
  <c r="Q150" i="6"/>
  <c r="R150" i="6"/>
  <c r="I151" i="6"/>
  <c r="J151" i="6"/>
  <c r="K151" i="6"/>
  <c r="L151" i="6"/>
  <c r="M151" i="6"/>
  <c r="N151" i="6"/>
  <c r="O151" i="6"/>
  <c r="P151" i="6"/>
  <c r="Q151" i="6"/>
  <c r="R151" i="6"/>
  <c r="I152" i="6"/>
  <c r="J152" i="6"/>
  <c r="K152" i="6"/>
  <c r="L152" i="6"/>
  <c r="M152" i="6"/>
  <c r="N152" i="6"/>
  <c r="O152" i="6"/>
  <c r="P152" i="6"/>
  <c r="Q152" i="6"/>
  <c r="R152" i="6"/>
  <c r="I153" i="6"/>
  <c r="J153" i="6"/>
  <c r="K153" i="6"/>
  <c r="L153" i="6"/>
  <c r="M153" i="6"/>
  <c r="N153" i="6"/>
  <c r="O153" i="6"/>
  <c r="P153" i="6"/>
  <c r="Q153" i="6"/>
  <c r="R153" i="6"/>
  <c r="I154" i="6"/>
  <c r="J154" i="6"/>
  <c r="K154" i="6"/>
  <c r="L154" i="6"/>
  <c r="M154" i="6"/>
  <c r="N154" i="6"/>
  <c r="O154" i="6"/>
  <c r="P154" i="6"/>
  <c r="Q154" i="6"/>
  <c r="R154" i="6"/>
  <c r="I155" i="6"/>
  <c r="J155" i="6"/>
  <c r="K155" i="6"/>
  <c r="L155" i="6"/>
  <c r="M155" i="6"/>
  <c r="N155" i="6"/>
  <c r="O155" i="6"/>
  <c r="P155" i="6"/>
  <c r="Q155" i="6"/>
  <c r="R155" i="6"/>
  <c r="I156" i="6"/>
  <c r="J156" i="6"/>
  <c r="K156" i="6"/>
  <c r="L156" i="6"/>
  <c r="M156" i="6"/>
  <c r="N156" i="6"/>
  <c r="O156" i="6"/>
  <c r="P156" i="6"/>
  <c r="Q156" i="6"/>
  <c r="R156" i="6"/>
  <c r="I157" i="6"/>
  <c r="J157" i="6"/>
  <c r="K157" i="6"/>
  <c r="L157" i="6"/>
  <c r="M157" i="6"/>
  <c r="N157" i="6"/>
  <c r="O157" i="6"/>
  <c r="P157" i="6"/>
  <c r="Q157" i="6"/>
  <c r="R157" i="6"/>
  <c r="I158" i="6"/>
  <c r="J158" i="6"/>
  <c r="K158" i="6"/>
  <c r="L158" i="6"/>
  <c r="M158" i="6"/>
  <c r="N158" i="6"/>
  <c r="O158" i="6"/>
  <c r="P158" i="6"/>
  <c r="Q158" i="6"/>
  <c r="R158" i="6"/>
  <c r="I159" i="6"/>
  <c r="J159" i="6"/>
  <c r="K159" i="6"/>
  <c r="L159" i="6"/>
  <c r="M159" i="6"/>
  <c r="N159" i="6"/>
  <c r="O159" i="6"/>
  <c r="P159" i="6"/>
  <c r="Q159" i="6"/>
  <c r="R159" i="6"/>
  <c r="I160" i="6"/>
  <c r="J160" i="6"/>
  <c r="K160" i="6"/>
  <c r="L160" i="6"/>
  <c r="M160" i="6"/>
  <c r="N160" i="6"/>
  <c r="O160" i="6"/>
  <c r="P160" i="6"/>
  <c r="Q160" i="6"/>
  <c r="R160" i="6"/>
  <c r="I161" i="6"/>
  <c r="J161" i="6"/>
  <c r="K161" i="6"/>
  <c r="L161" i="6"/>
  <c r="M161" i="6"/>
  <c r="N161" i="6"/>
  <c r="O161" i="6"/>
  <c r="P161" i="6"/>
  <c r="Q161" i="6"/>
  <c r="R161" i="6"/>
  <c r="I162" i="6"/>
  <c r="J162" i="6"/>
  <c r="K162" i="6"/>
  <c r="L162" i="6"/>
  <c r="M162" i="6"/>
  <c r="N162" i="6"/>
  <c r="O162" i="6"/>
  <c r="P162" i="6"/>
  <c r="Q162" i="6"/>
  <c r="R162" i="6"/>
  <c r="I163" i="6"/>
  <c r="J163" i="6"/>
  <c r="K163" i="6"/>
  <c r="L163" i="6"/>
  <c r="M163" i="6"/>
  <c r="N163" i="6"/>
  <c r="O163" i="6"/>
  <c r="P163" i="6"/>
  <c r="Q163" i="6"/>
  <c r="R163" i="6"/>
  <c r="I164" i="6"/>
  <c r="J164" i="6"/>
  <c r="K164" i="6"/>
  <c r="L164" i="6"/>
  <c r="M164" i="6"/>
  <c r="N164" i="6"/>
  <c r="O164" i="6"/>
  <c r="P164" i="6"/>
  <c r="Q164" i="6"/>
  <c r="R164" i="6"/>
  <c r="I165" i="6"/>
  <c r="J165" i="6"/>
  <c r="K165" i="6"/>
  <c r="L165" i="6"/>
  <c r="M165" i="6"/>
  <c r="N165" i="6"/>
  <c r="O165" i="6"/>
  <c r="P165" i="6"/>
  <c r="Q165" i="6"/>
  <c r="R165" i="6"/>
  <c r="I166" i="6"/>
  <c r="J166" i="6"/>
  <c r="K166" i="6"/>
  <c r="L166" i="6"/>
  <c r="M166" i="6"/>
  <c r="N166" i="6"/>
  <c r="O166" i="6"/>
  <c r="P166" i="6"/>
  <c r="Q166" i="6"/>
  <c r="R166" i="6"/>
  <c r="I167" i="6"/>
  <c r="J167" i="6"/>
  <c r="K167" i="6"/>
  <c r="L167" i="6"/>
  <c r="M167" i="6"/>
  <c r="N167" i="6"/>
  <c r="O167" i="6"/>
  <c r="P167" i="6"/>
  <c r="Q167" i="6"/>
  <c r="R167" i="6"/>
  <c r="I168" i="6"/>
  <c r="J168" i="6"/>
  <c r="K168" i="6"/>
  <c r="L168" i="6"/>
  <c r="M168" i="6"/>
  <c r="N168" i="6"/>
  <c r="O168" i="6"/>
  <c r="P168" i="6"/>
  <c r="Q168" i="6"/>
  <c r="R168" i="6"/>
  <c r="I169" i="6"/>
  <c r="J169" i="6"/>
  <c r="K169" i="6"/>
  <c r="L169" i="6"/>
  <c r="M169" i="6"/>
  <c r="N169" i="6"/>
  <c r="O169" i="6"/>
  <c r="P169" i="6"/>
  <c r="Q169" i="6"/>
  <c r="R169" i="6"/>
  <c r="I170" i="6"/>
  <c r="J170" i="6"/>
  <c r="K170" i="6"/>
  <c r="L170" i="6"/>
  <c r="M170" i="6"/>
  <c r="N170" i="6"/>
  <c r="O170" i="6"/>
  <c r="P170" i="6"/>
  <c r="Q170" i="6"/>
  <c r="R170" i="6"/>
  <c r="I171" i="6"/>
  <c r="J171" i="6"/>
  <c r="K171" i="6"/>
  <c r="L171" i="6"/>
  <c r="M171" i="6"/>
  <c r="N171" i="6"/>
  <c r="O171" i="6"/>
  <c r="P171" i="6"/>
  <c r="Q171" i="6"/>
  <c r="R171" i="6"/>
  <c r="I172" i="6"/>
  <c r="J172" i="6"/>
  <c r="K172" i="6"/>
  <c r="L172" i="6"/>
  <c r="M172" i="6"/>
  <c r="N172" i="6"/>
  <c r="O172" i="6"/>
  <c r="P172" i="6"/>
  <c r="Q172" i="6"/>
  <c r="R172" i="6"/>
  <c r="I173" i="6"/>
  <c r="J173" i="6"/>
  <c r="K173" i="6"/>
  <c r="L173" i="6"/>
  <c r="M173" i="6"/>
  <c r="N173" i="6"/>
  <c r="O173" i="6"/>
  <c r="P173" i="6"/>
  <c r="Q173" i="6"/>
  <c r="R173" i="6"/>
  <c r="I174" i="6"/>
  <c r="J174" i="6"/>
  <c r="K174" i="6"/>
  <c r="L174" i="6"/>
  <c r="M174" i="6"/>
  <c r="N174" i="6"/>
  <c r="O174" i="6"/>
  <c r="P174" i="6"/>
  <c r="Q174" i="6"/>
  <c r="R174" i="6"/>
  <c r="I175" i="6"/>
  <c r="J175" i="6"/>
  <c r="K175" i="6"/>
  <c r="L175" i="6"/>
  <c r="M175" i="6"/>
  <c r="N175" i="6"/>
  <c r="O175" i="6"/>
  <c r="P175" i="6"/>
  <c r="Q175" i="6"/>
  <c r="R175" i="6"/>
  <c r="I176" i="6"/>
  <c r="J176" i="6"/>
  <c r="K176" i="6"/>
  <c r="L176" i="6"/>
  <c r="M176" i="6"/>
  <c r="N176" i="6"/>
  <c r="O176" i="6"/>
  <c r="P176" i="6"/>
  <c r="Q176" i="6"/>
  <c r="R176" i="6"/>
  <c r="I177" i="6"/>
  <c r="J177" i="6"/>
  <c r="K177" i="6"/>
  <c r="L177" i="6"/>
  <c r="M177" i="6"/>
  <c r="N177" i="6"/>
  <c r="O177" i="6"/>
  <c r="P177" i="6"/>
  <c r="Q177" i="6"/>
  <c r="R177" i="6"/>
  <c r="I178" i="6"/>
  <c r="J178" i="6"/>
  <c r="K178" i="6"/>
  <c r="L178" i="6"/>
  <c r="M178" i="6"/>
  <c r="N178" i="6"/>
  <c r="O178" i="6"/>
  <c r="P178" i="6"/>
  <c r="Q178" i="6"/>
  <c r="R178" i="6"/>
  <c r="I179" i="6"/>
  <c r="J179" i="6"/>
  <c r="K179" i="6"/>
  <c r="L179" i="6"/>
  <c r="M179" i="6"/>
  <c r="N179" i="6"/>
  <c r="O179" i="6"/>
  <c r="P179" i="6"/>
  <c r="Q179" i="6"/>
  <c r="R179" i="6"/>
  <c r="I180" i="6"/>
  <c r="J180" i="6"/>
  <c r="K180" i="6"/>
  <c r="L180" i="6"/>
  <c r="M180" i="6"/>
  <c r="N180" i="6"/>
  <c r="O180" i="6"/>
  <c r="P180" i="6"/>
  <c r="Q180" i="6"/>
  <c r="R180" i="6"/>
  <c r="I181" i="6"/>
  <c r="J181" i="6"/>
  <c r="K181" i="6"/>
  <c r="L181" i="6"/>
  <c r="M181" i="6"/>
  <c r="N181" i="6"/>
  <c r="O181" i="6"/>
  <c r="P181" i="6"/>
  <c r="Q181" i="6"/>
  <c r="R181" i="6"/>
  <c r="I182" i="6"/>
  <c r="J182" i="6"/>
  <c r="K182" i="6"/>
  <c r="L182" i="6"/>
  <c r="M182" i="6"/>
  <c r="N182" i="6"/>
  <c r="O182" i="6"/>
  <c r="P182" i="6"/>
  <c r="Q182" i="6"/>
  <c r="R182" i="6"/>
  <c r="I183" i="6"/>
  <c r="J183" i="6"/>
  <c r="K183" i="6"/>
  <c r="L183" i="6"/>
  <c r="M183" i="6"/>
  <c r="N183" i="6"/>
  <c r="O183" i="6"/>
  <c r="P183" i="6"/>
  <c r="Q183" i="6"/>
  <c r="R183" i="6"/>
  <c r="I184" i="6"/>
  <c r="J184" i="6"/>
  <c r="K184" i="6"/>
  <c r="L184" i="6"/>
  <c r="M184" i="6"/>
  <c r="N184" i="6"/>
  <c r="O184" i="6"/>
  <c r="P184" i="6"/>
  <c r="Q184" i="6"/>
  <c r="R184" i="6"/>
  <c r="I185" i="6"/>
  <c r="J185" i="6"/>
  <c r="K185" i="6"/>
  <c r="L185" i="6"/>
  <c r="M185" i="6"/>
  <c r="N185" i="6"/>
  <c r="O185" i="6"/>
  <c r="P185" i="6"/>
  <c r="Q185" i="6"/>
  <c r="R185" i="6"/>
  <c r="I186" i="6"/>
  <c r="J186" i="6"/>
  <c r="K186" i="6"/>
  <c r="L186" i="6"/>
  <c r="M186" i="6"/>
  <c r="N186" i="6"/>
  <c r="O186" i="6"/>
  <c r="P186" i="6"/>
  <c r="Q186" i="6"/>
  <c r="R186" i="6"/>
  <c r="I187" i="6"/>
  <c r="J187" i="6"/>
  <c r="K187" i="6"/>
  <c r="L187" i="6"/>
  <c r="M187" i="6"/>
  <c r="N187" i="6"/>
  <c r="O187" i="6"/>
  <c r="P187" i="6"/>
  <c r="Q187" i="6"/>
  <c r="R187" i="6"/>
  <c r="I188" i="6"/>
  <c r="J188" i="6"/>
  <c r="K188" i="6"/>
  <c r="L188" i="6"/>
  <c r="M188" i="6"/>
  <c r="N188" i="6"/>
  <c r="O188" i="6"/>
  <c r="P188" i="6"/>
  <c r="Q188" i="6"/>
  <c r="R188" i="6"/>
  <c r="I189" i="6"/>
  <c r="J189" i="6"/>
  <c r="K189" i="6"/>
  <c r="L189" i="6"/>
  <c r="M189" i="6"/>
  <c r="N189" i="6"/>
  <c r="O189" i="6"/>
  <c r="P189" i="6"/>
  <c r="Q189" i="6"/>
  <c r="R189" i="6"/>
  <c r="I190" i="6"/>
  <c r="J190" i="6"/>
  <c r="K190" i="6"/>
  <c r="L190" i="6"/>
  <c r="M190" i="6"/>
  <c r="N190" i="6"/>
  <c r="O190" i="6"/>
  <c r="P190" i="6"/>
  <c r="Q190" i="6"/>
  <c r="R190" i="6"/>
  <c r="I191" i="6"/>
  <c r="J191" i="6"/>
  <c r="K191" i="6"/>
  <c r="L191" i="6"/>
  <c r="M191" i="6"/>
  <c r="N191" i="6"/>
  <c r="O191" i="6"/>
  <c r="P191" i="6"/>
  <c r="Q191" i="6"/>
  <c r="R191" i="6"/>
  <c r="I192" i="6"/>
  <c r="J192" i="6"/>
  <c r="K192" i="6"/>
  <c r="L192" i="6"/>
  <c r="M192" i="6"/>
  <c r="N192" i="6"/>
  <c r="O192" i="6"/>
  <c r="P192" i="6"/>
  <c r="Q192" i="6"/>
  <c r="R192" i="6"/>
  <c r="I193" i="6"/>
  <c r="J193" i="6"/>
  <c r="K193" i="6"/>
  <c r="L193" i="6"/>
  <c r="M193" i="6"/>
  <c r="N193" i="6"/>
  <c r="O193" i="6"/>
  <c r="P193" i="6"/>
  <c r="Q193" i="6"/>
  <c r="R193" i="6"/>
  <c r="I194" i="6"/>
  <c r="J194" i="6"/>
  <c r="K194" i="6"/>
  <c r="L194" i="6"/>
  <c r="M194" i="6"/>
  <c r="N194" i="6"/>
  <c r="O194" i="6"/>
  <c r="P194" i="6"/>
  <c r="Q194" i="6"/>
  <c r="R194" i="6"/>
  <c r="I195" i="6"/>
  <c r="J195" i="6"/>
  <c r="K195" i="6"/>
  <c r="L195" i="6"/>
  <c r="M195" i="6"/>
  <c r="N195" i="6"/>
  <c r="O195" i="6"/>
  <c r="P195" i="6"/>
  <c r="Q195" i="6"/>
  <c r="R195" i="6"/>
  <c r="I196" i="6"/>
  <c r="J196" i="6"/>
  <c r="K196" i="6"/>
  <c r="L196" i="6"/>
  <c r="M196" i="6"/>
  <c r="N196" i="6"/>
  <c r="O196" i="6"/>
  <c r="P196" i="6"/>
  <c r="Q196" i="6"/>
  <c r="R196" i="6"/>
  <c r="I197" i="6"/>
  <c r="J197" i="6"/>
  <c r="K197" i="6"/>
  <c r="L197" i="6"/>
  <c r="M197" i="6"/>
  <c r="N197" i="6"/>
  <c r="O197" i="6"/>
  <c r="P197" i="6"/>
  <c r="Q197" i="6"/>
  <c r="R197" i="6"/>
  <c r="I198" i="6"/>
  <c r="J198" i="6"/>
  <c r="K198" i="6"/>
  <c r="L198" i="6"/>
  <c r="M198" i="6"/>
  <c r="N198" i="6"/>
  <c r="O198" i="6"/>
  <c r="P198" i="6"/>
  <c r="Q198" i="6"/>
  <c r="R198" i="6"/>
  <c r="I199" i="6"/>
  <c r="J199" i="6"/>
  <c r="K199" i="6"/>
  <c r="L199" i="6"/>
  <c r="M199" i="6"/>
  <c r="N199" i="6"/>
  <c r="O199" i="6"/>
  <c r="P199" i="6"/>
  <c r="Q199" i="6"/>
  <c r="R199" i="6"/>
  <c r="I200" i="6"/>
  <c r="J200" i="6"/>
  <c r="K200" i="6"/>
  <c r="L200" i="6"/>
  <c r="M200" i="6"/>
  <c r="N200" i="6"/>
  <c r="O200" i="6"/>
  <c r="P200" i="6"/>
  <c r="Q200" i="6"/>
  <c r="R200" i="6"/>
  <c r="I201" i="6"/>
  <c r="J201" i="6"/>
  <c r="K201" i="6"/>
  <c r="L201" i="6"/>
  <c r="M201" i="6"/>
  <c r="N201" i="6"/>
  <c r="O201" i="6"/>
  <c r="P201" i="6"/>
  <c r="Q201" i="6"/>
  <c r="R201" i="6"/>
  <c r="I202" i="6"/>
  <c r="J202" i="6"/>
  <c r="K202" i="6"/>
  <c r="L202" i="6"/>
  <c r="M202" i="6"/>
  <c r="N202" i="6"/>
  <c r="O202" i="6"/>
  <c r="P202" i="6"/>
  <c r="Q202" i="6"/>
  <c r="R202" i="6"/>
  <c r="I203" i="6"/>
  <c r="J203" i="6"/>
  <c r="K203" i="6"/>
  <c r="L203" i="6"/>
  <c r="M203" i="6"/>
  <c r="N203" i="6"/>
  <c r="O203" i="6"/>
  <c r="P203" i="6"/>
  <c r="Q203" i="6"/>
  <c r="R203" i="6"/>
  <c r="I204" i="6"/>
  <c r="J204" i="6"/>
  <c r="K204" i="6"/>
  <c r="L204" i="6"/>
  <c r="M204" i="6"/>
  <c r="N204" i="6"/>
  <c r="O204" i="6"/>
  <c r="P204" i="6"/>
  <c r="Q204" i="6"/>
  <c r="R204" i="6"/>
  <c r="I205" i="6"/>
  <c r="J205" i="6"/>
  <c r="K205" i="6"/>
  <c r="L205" i="6"/>
  <c r="M205" i="6"/>
  <c r="N205" i="6"/>
  <c r="O205" i="6"/>
  <c r="P205" i="6"/>
  <c r="Q205" i="6"/>
  <c r="R205" i="6"/>
  <c r="I206" i="6"/>
  <c r="J206" i="6"/>
  <c r="K206" i="6"/>
  <c r="L206" i="6"/>
  <c r="M206" i="6"/>
  <c r="N206" i="6"/>
  <c r="O206" i="6"/>
  <c r="P206" i="6"/>
  <c r="Q206" i="6"/>
  <c r="R206" i="6"/>
  <c r="I207" i="6"/>
  <c r="J207" i="6"/>
  <c r="K207" i="6"/>
  <c r="L207" i="6"/>
  <c r="M207" i="6"/>
  <c r="N207" i="6"/>
  <c r="O207" i="6"/>
  <c r="P207" i="6"/>
  <c r="Q207" i="6"/>
  <c r="R207" i="6"/>
  <c r="I208" i="6"/>
  <c r="J208" i="6"/>
  <c r="K208" i="6"/>
  <c r="L208" i="6"/>
  <c r="M208" i="6"/>
  <c r="N208" i="6"/>
  <c r="O208" i="6"/>
  <c r="P208" i="6"/>
  <c r="Q208" i="6"/>
  <c r="R208" i="6"/>
  <c r="I209" i="6"/>
  <c r="J209" i="6"/>
  <c r="K209" i="6"/>
  <c r="L209" i="6"/>
  <c r="M209" i="6"/>
  <c r="N209" i="6"/>
  <c r="O209" i="6"/>
  <c r="P209" i="6"/>
  <c r="Q209" i="6"/>
  <c r="R209" i="6"/>
  <c r="I210" i="6"/>
  <c r="J210" i="6"/>
  <c r="K210" i="6"/>
  <c r="L210" i="6"/>
  <c r="M210" i="6"/>
  <c r="N210" i="6"/>
  <c r="O210" i="6"/>
  <c r="P210" i="6"/>
  <c r="Q210" i="6"/>
  <c r="R210" i="6"/>
  <c r="I211" i="6"/>
  <c r="J211" i="6"/>
  <c r="K211" i="6"/>
  <c r="L211" i="6"/>
  <c r="M211" i="6"/>
  <c r="N211" i="6"/>
  <c r="O211" i="6"/>
  <c r="P211" i="6"/>
  <c r="Q211" i="6"/>
  <c r="R211" i="6"/>
  <c r="I212" i="6"/>
  <c r="J212" i="6"/>
  <c r="K212" i="6"/>
  <c r="L212" i="6"/>
  <c r="M212" i="6"/>
  <c r="N212" i="6"/>
  <c r="O212" i="6"/>
  <c r="P212" i="6"/>
  <c r="Q212" i="6"/>
  <c r="R212" i="6"/>
  <c r="I213" i="6"/>
  <c r="J213" i="6"/>
  <c r="K213" i="6"/>
  <c r="L213" i="6"/>
  <c r="M213" i="6"/>
  <c r="N213" i="6"/>
  <c r="O213" i="6"/>
  <c r="P213" i="6"/>
  <c r="Q213" i="6"/>
  <c r="R213" i="6"/>
  <c r="I214" i="6"/>
  <c r="J214" i="6"/>
  <c r="K214" i="6"/>
  <c r="L214" i="6"/>
  <c r="M214" i="6"/>
  <c r="N214" i="6"/>
  <c r="O214" i="6"/>
  <c r="P214" i="6"/>
  <c r="Q214" i="6"/>
  <c r="R214" i="6"/>
  <c r="I215" i="6"/>
  <c r="J215" i="6"/>
  <c r="K215" i="6"/>
  <c r="L215" i="6"/>
  <c r="M215" i="6"/>
  <c r="N215" i="6"/>
  <c r="O215" i="6"/>
  <c r="P215" i="6"/>
  <c r="Q215" i="6"/>
  <c r="R215" i="6"/>
  <c r="I216" i="6"/>
  <c r="J216" i="6"/>
  <c r="K216" i="6"/>
  <c r="L216" i="6"/>
  <c r="M216" i="6"/>
  <c r="N216" i="6"/>
  <c r="O216" i="6"/>
  <c r="P216" i="6"/>
  <c r="Q216" i="6"/>
  <c r="R216" i="6"/>
  <c r="I217" i="6"/>
  <c r="J217" i="6"/>
  <c r="K217" i="6"/>
  <c r="L217" i="6"/>
  <c r="M217" i="6"/>
  <c r="N217" i="6"/>
  <c r="O217" i="6"/>
  <c r="P217" i="6"/>
  <c r="Q217" i="6"/>
  <c r="R217" i="6"/>
  <c r="I218" i="6"/>
  <c r="J218" i="6"/>
  <c r="K218" i="6"/>
  <c r="L218" i="6"/>
  <c r="M218" i="6"/>
  <c r="N218" i="6"/>
  <c r="O218" i="6"/>
  <c r="P218" i="6"/>
  <c r="Q218" i="6"/>
  <c r="R218" i="6"/>
  <c r="I219" i="6"/>
  <c r="J219" i="6"/>
  <c r="K219" i="6"/>
  <c r="L219" i="6"/>
  <c r="M219" i="6"/>
  <c r="N219" i="6"/>
  <c r="O219" i="6"/>
  <c r="P219" i="6"/>
  <c r="Q219" i="6"/>
  <c r="R219" i="6"/>
  <c r="I220" i="6"/>
  <c r="J220" i="6"/>
  <c r="K220" i="6"/>
  <c r="L220" i="6"/>
  <c r="M220" i="6"/>
  <c r="N220" i="6"/>
  <c r="O220" i="6"/>
  <c r="P220" i="6"/>
  <c r="Q220" i="6"/>
  <c r="R220" i="6"/>
  <c r="I221" i="6"/>
  <c r="J221" i="6"/>
  <c r="K221" i="6"/>
  <c r="L221" i="6"/>
  <c r="M221" i="6"/>
  <c r="N221" i="6"/>
  <c r="O221" i="6"/>
  <c r="P221" i="6"/>
  <c r="Q221" i="6"/>
  <c r="R221" i="6"/>
  <c r="I222" i="6"/>
  <c r="J222" i="6"/>
  <c r="K222" i="6"/>
  <c r="L222" i="6"/>
  <c r="M222" i="6"/>
  <c r="N222" i="6"/>
  <c r="O222" i="6"/>
  <c r="P222" i="6"/>
  <c r="Q222" i="6"/>
  <c r="R222" i="6"/>
  <c r="I223" i="6"/>
  <c r="J223" i="6"/>
  <c r="K223" i="6"/>
  <c r="L223" i="6"/>
  <c r="M223" i="6"/>
  <c r="N223" i="6"/>
  <c r="O223" i="6"/>
  <c r="P223" i="6"/>
  <c r="Q223" i="6"/>
  <c r="R223" i="6"/>
  <c r="R2" i="6"/>
  <c r="Q2" i="6"/>
  <c r="P2" i="6"/>
  <c r="O2" i="6"/>
  <c r="N2" i="6"/>
  <c r="M2" i="6"/>
  <c r="L2" i="6"/>
  <c r="K2" i="6"/>
  <c r="J2" i="6"/>
  <c r="I2" i="6"/>
  <c r="M1277" i="5"/>
  <c r="L1277" i="5"/>
  <c r="P1277" i="5" s="1"/>
  <c r="K1277" i="5"/>
  <c r="M1276" i="5"/>
  <c r="L1276" i="5"/>
  <c r="K1276" i="5"/>
  <c r="M1275" i="5"/>
  <c r="L1275" i="5"/>
  <c r="P1275" i="5" s="1"/>
  <c r="K1275" i="5"/>
  <c r="M1274" i="5"/>
  <c r="L1274" i="5"/>
  <c r="P1274" i="5" s="1"/>
  <c r="K1274" i="5"/>
  <c r="M1273" i="5"/>
  <c r="L1273" i="5"/>
  <c r="O1273" i="5" s="1"/>
  <c r="K1273" i="5"/>
  <c r="M1272" i="5"/>
  <c r="L1272" i="5"/>
  <c r="P1272" i="5" s="1"/>
  <c r="K1272" i="5"/>
  <c r="M1271" i="5"/>
  <c r="L1271" i="5"/>
  <c r="O1271" i="5" s="1"/>
  <c r="K1271" i="5"/>
  <c r="M1270" i="5"/>
  <c r="L1270" i="5"/>
  <c r="K1270" i="5"/>
  <c r="M1269" i="5"/>
  <c r="L1269" i="5"/>
  <c r="K1269" i="5"/>
  <c r="M1268" i="5"/>
  <c r="L1268" i="5"/>
  <c r="K1268" i="5"/>
  <c r="M1267" i="5"/>
  <c r="L1267" i="5"/>
  <c r="K1267" i="5"/>
  <c r="M1266" i="5"/>
  <c r="L1266" i="5"/>
  <c r="K1266" i="5"/>
  <c r="M1265" i="5"/>
  <c r="L1265" i="5"/>
  <c r="K1265" i="5"/>
  <c r="M1264" i="5"/>
  <c r="L1264" i="5"/>
  <c r="K1264" i="5"/>
  <c r="M1263" i="5"/>
  <c r="L1263" i="5"/>
  <c r="K1263" i="5"/>
  <c r="M1262" i="5"/>
  <c r="L1262" i="5"/>
  <c r="O1262" i="5" s="1"/>
  <c r="K1262" i="5"/>
  <c r="M1261" i="5"/>
  <c r="L1261" i="5"/>
  <c r="K1261" i="5"/>
  <c r="M1260" i="5"/>
  <c r="L1260" i="5"/>
  <c r="K1260" i="5"/>
  <c r="M1259" i="5"/>
  <c r="L1259" i="5"/>
  <c r="K1259" i="5"/>
  <c r="M1258" i="5"/>
  <c r="L1258" i="5"/>
  <c r="K1258" i="5"/>
  <c r="M1257" i="5"/>
  <c r="L1257" i="5"/>
  <c r="K1257" i="5"/>
  <c r="M1256" i="5"/>
  <c r="L1256" i="5"/>
  <c r="K1256" i="5"/>
  <c r="M1255" i="5"/>
  <c r="L1255" i="5"/>
  <c r="K1255" i="5"/>
  <c r="M1254" i="5"/>
  <c r="L1254" i="5"/>
  <c r="K1254" i="5"/>
  <c r="M1253" i="5"/>
  <c r="L1253" i="5"/>
  <c r="O1253" i="5" s="1"/>
  <c r="K1253" i="5"/>
  <c r="M1252" i="5"/>
  <c r="L1252" i="5"/>
  <c r="K1252" i="5"/>
  <c r="M1251" i="5"/>
  <c r="L1251" i="5"/>
  <c r="K1251" i="5"/>
  <c r="M1250" i="5"/>
  <c r="L1250" i="5"/>
  <c r="K1250" i="5"/>
  <c r="M1249" i="5"/>
  <c r="L1249" i="5"/>
  <c r="O1249" i="5" s="1"/>
  <c r="K1249" i="5"/>
  <c r="M1248" i="5"/>
  <c r="L1248" i="5"/>
  <c r="K1248" i="5"/>
  <c r="M1247" i="5"/>
  <c r="L1247" i="5"/>
  <c r="P1247" i="5" s="1"/>
  <c r="K1247" i="5"/>
  <c r="M1246" i="5"/>
  <c r="L1246" i="5"/>
  <c r="P1246" i="5" s="1"/>
  <c r="K1246" i="5"/>
  <c r="O1245" i="5"/>
  <c r="M1245" i="5"/>
  <c r="L1245" i="5"/>
  <c r="P1245" i="5" s="1"/>
  <c r="K1245" i="5"/>
  <c r="M1244" i="5"/>
  <c r="L1244" i="5"/>
  <c r="K1244" i="5"/>
  <c r="O1243" i="5"/>
  <c r="M1243" i="5"/>
  <c r="L1243" i="5"/>
  <c r="P1243" i="5" s="1"/>
  <c r="K1243" i="5"/>
  <c r="M1242" i="5"/>
  <c r="L1242" i="5"/>
  <c r="K1242" i="5"/>
  <c r="M1241" i="5"/>
  <c r="L1241" i="5"/>
  <c r="K1241" i="5"/>
  <c r="M1240" i="5"/>
  <c r="L1240" i="5"/>
  <c r="K1240" i="5"/>
  <c r="M1239" i="5"/>
  <c r="L1239" i="5"/>
  <c r="K1239" i="5"/>
  <c r="M1238" i="5"/>
  <c r="L1238" i="5"/>
  <c r="K1238" i="5"/>
  <c r="M1237" i="5"/>
  <c r="L1237" i="5"/>
  <c r="K1237" i="5"/>
  <c r="M1236" i="5"/>
  <c r="L1236" i="5"/>
  <c r="K1236" i="5"/>
  <c r="M1235" i="5"/>
  <c r="Q1235" i="5" s="1"/>
  <c r="L1235" i="5"/>
  <c r="K1235" i="5"/>
  <c r="M1234" i="5"/>
  <c r="L1234" i="5"/>
  <c r="K1234" i="5"/>
  <c r="M1233" i="5"/>
  <c r="Q1233" i="5" s="1"/>
  <c r="L1233" i="5"/>
  <c r="K1233" i="5"/>
  <c r="M1232" i="5"/>
  <c r="Q1232" i="5" s="1"/>
  <c r="L1232" i="5"/>
  <c r="N1232" i="5" s="1"/>
  <c r="K1232" i="5"/>
  <c r="M1231" i="5"/>
  <c r="Q1231" i="5" s="1"/>
  <c r="L1231" i="5"/>
  <c r="K1231" i="5"/>
  <c r="M1230" i="5"/>
  <c r="L1230" i="5"/>
  <c r="P1230" i="5" s="1"/>
  <c r="K1230" i="5"/>
  <c r="M1229" i="5"/>
  <c r="Q1229" i="5" s="1"/>
  <c r="L1229" i="5"/>
  <c r="K1229" i="5"/>
  <c r="M1228" i="5"/>
  <c r="Q1228" i="5" s="1"/>
  <c r="L1228" i="5"/>
  <c r="K1228" i="5"/>
  <c r="P1227" i="5"/>
  <c r="M1227" i="5"/>
  <c r="Q1227" i="5" s="1"/>
  <c r="L1227" i="5"/>
  <c r="K1227" i="5"/>
  <c r="M1226" i="5"/>
  <c r="Q1226" i="5" s="1"/>
  <c r="L1226" i="5"/>
  <c r="K1226" i="5"/>
  <c r="M1225" i="5"/>
  <c r="Q1225" i="5" s="1"/>
  <c r="L1225" i="5"/>
  <c r="K1225" i="5"/>
  <c r="M1224" i="5"/>
  <c r="Q1224" i="5" s="1"/>
  <c r="L1224" i="5"/>
  <c r="K1224" i="5"/>
  <c r="M1223" i="5"/>
  <c r="Q1223" i="5" s="1"/>
  <c r="L1223" i="5"/>
  <c r="K1223" i="5"/>
  <c r="M1222" i="5"/>
  <c r="Q1222" i="5" s="1"/>
  <c r="L1222" i="5"/>
  <c r="K1222" i="5"/>
  <c r="M1221" i="5"/>
  <c r="Q1221" i="5" s="1"/>
  <c r="L1221" i="5"/>
  <c r="O1221" i="5" s="1"/>
  <c r="S1221" i="5" s="1"/>
  <c r="K1221" i="5"/>
  <c r="M1220" i="5"/>
  <c r="Q1220" i="5" s="1"/>
  <c r="L1220" i="5"/>
  <c r="K1220" i="5"/>
  <c r="M1219" i="5"/>
  <c r="Q1219" i="5" s="1"/>
  <c r="L1219" i="5"/>
  <c r="K1219" i="5"/>
  <c r="M1218" i="5"/>
  <c r="Q1218" i="5" s="1"/>
  <c r="L1218" i="5"/>
  <c r="K1218" i="5"/>
  <c r="M1217" i="5"/>
  <c r="L1217" i="5"/>
  <c r="K1217" i="5"/>
  <c r="M1216" i="5"/>
  <c r="L1216" i="5"/>
  <c r="K1216" i="5"/>
  <c r="M1215" i="5"/>
  <c r="Q1215" i="5" s="1"/>
  <c r="L1215" i="5"/>
  <c r="O1215" i="5" s="1"/>
  <c r="K1215" i="5"/>
  <c r="M1214" i="5"/>
  <c r="L1214" i="5"/>
  <c r="P1214" i="5" s="1"/>
  <c r="K1214" i="5"/>
  <c r="M1213" i="5"/>
  <c r="Q1213" i="5" s="1"/>
  <c r="L1213" i="5"/>
  <c r="P1213" i="5" s="1"/>
  <c r="K1213" i="5"/>
  <c r="M1212" i="5"/>
  <c r="Q1212" i="5" s="1"/>
  <c r="L1212" i="5"/>
  <c r="K1212" i="5"/>
  <c r="P1211" i="5"/>
  <c r="M1211" i="5"/>
  <c r="Q1211" i="5" s="1"/>
  <c r="L1211" i="5"/>
  <c r="O1211" i="5" s="1"/>
  <c r="K1211" i="5"/>
  <c r="M1210" i="5"/>
  <c r="Q1210" i="5" s="1"/>
  <c r="L1210" i="5"/>
  <c r="K1210" i="5"/>
  <c r="M1209" i="5"/>
  <c r="Q1209" i="5" s="1"/>
  <c r="L1209" i="5"/>
  <c r="K1209" i="5"/>
  <c r="M1208" i="5"/>
  <c r="Q1208" i="5" s="1"/>
  <c r="L1208" i="5"/>
  <c r="N1208" i="5" s="1"/>
  <c r="K1208" i="5"/>
  <c r="M1207" i="5"/>
  <c r="Q1207" i="5" s="1"/>
  <c r="L1207" i="5"/>
  <c r="K1207" i="5"/>
  <c r="M1206" i="5"/>
  <c r="L1206" i="5"/>
  <c r="K1206" i="5"/>
  <c r="M1205" i="5"/>
  <c r="Q1205" i="5" s="1"/>
  <c r="L1205" i="5"/>
  <c r="K1205" i="5"/>
  <c r="P1204" i="5"/>
  <c r="M1204" i="5"/>
  <c r="Q1204" i="5" s="1"/>
  <c r="L1204" i="5"/>
  <c r="K1204" i="5"/>
  <c r="M1203" i="5"/>
  <c r="L1203" i="5"/>
  <c r="K1203" i="5"/>
  <c r="M1202" i="5"/>
  <c r="L1202" i="5"/>
  <c r="O1202" i="5" s="1"/>
  <c r="K1202" i="5"/>
  <c r="M1201" i="5"/>
  <c r="L1201" i="5"/>
  <c r="K1201" i="5"/>
  <c r="M1200" i="5"/>
  <c r="Q1200" i="5" s="1"/>
  <c r="L1200" i="5"/>
  <c r="N1200" i="5" s="1"/>
  <c r="K1200" i="5"/>
  <c r="M1199" i="5"/>
  <c r="Q1199" i="5" s="1"/>
  <c r="L1199" i="5"/>
  <c r="K1199" i="5"/>
  <c r="M1198" i="5"/>
  <c r="L1198" i="5"/>
  <c r="P1198" i="5" s="1"/>
  <c r="K1198" i="5"/>
  <c r="M1197" i="5"/>
  <c r="Q1197" i="5" s="1"/>
  <c r="L1197" i="5"/>
  <c r="K1197" i="5"/>
  <c r="M1196" i="5"/>
  <c r="Q1196" i="5" s="1"/>
  <c r="L1196" i="5"/>
  <c r="K1196" i="5"/>
  <c r="P1195" i="5"/>
  <c r="M1195" i="5"/>
  <c r="Q1195" i="5" s="1"/>
  <c r="L1195" i="5"/>
  <c r="K1195" i="5"/>
  <c r="P1194" i="5"/>
  <c r="M1194" i="5"/>
  <c r="Q1194" i="5" s="1"/>
  <c r="L1194" i="5"/>
  <c r="O1194" i="5" s="1"/>
  <c r="K1194" i="5"/>
  <c r="M1193" i="5"/>
  <c r="Q1193" i="5" s="1"/>
  <c r="L1193" i="5"/>
  <c r="K1193" i="5"/>
  <c r="M1192" i="5"/>
  <c r="Q1192" i="5" s="1"/>
  <c r="L1192" i="5"/>
  <c r="K1192" i="5"/>
  <c r="M1191" i="5"/>
  <c r="Q1191" i="5" s="1"/>
  <c r="L1191" i="5"/>
  <c r="K1191" i="5"/>
  <c r="M1190" i="5"/>
  <c r="L1190" i="5"/>
  <c r="O1190" i="5" s="1"/>
  <c r="K1190" i="5"/>
  <c r="M1189" i="5"/>
  <c r="Q1189" i="5" s="1"/>
  <c r="L1189" i="5"/>
  <c r="O1189" i="5" s="1"/>
  <c r="K1189" i="5"/>
  <c r="M1188" i="5"/>
  <c r="Q1188" i="5" s="1"/>
  <c r="L1188" i="5"/>
  <c r="K1188" i="5"/>
  <c r="M1187" i="5"/>
  <c r="Q1187" i="5" s="1"/>
  <c r="L1187" i="5"/>
  <c r="K1187" i="5"/>
  <c r="M1186" i="5"/>
  <c r="Q1186" i="5" s="1"/>
  <c r="L1186" i="5"/>
  <c r="K1186" i="5"/>
  <c r="M1185" i="5"/>
  <c r="Q1185" i="5" s="1"/>
  <c r="L1185" i="5"/>
  <c r="K1185" i="5"/>
  <c r="M1184" i="5"/>
  <c r="Q1184" i="5" s="1"/>
  <c r="L1184" i="5"/>
  <c r="R1184" i="5" s="1"/>
  <c r="K1184" i="5"/>
  <c r="M1183" i="5"/>
  <c r="Q1183" i="5" s="1"/>
  <c r="L1183" i="5"/>
  <c r="K1183" i="5"/>
  <c r="P1182" i="5"/>
  <c r="M1182" i="5"/>
  <c r="R1182" i="5" s="1"/>
  <c r="L1182" i="5"/>
  <c r="O1182" i="5" s="1"/>
  <c r="K1182" i="5"/>
  <c r="O1181" i="5"/>
  <c r="M1181" i="5"/>
  <c r="Q1181" i="5" s="1"/>
  <c r="L1181" i="5"/>
  <c r="P1181" i="5" s="1"/>
  <c r="K1181" i="5"/>
  <c r="M1180" i="5"/>
  <c r="Q1180" i="5" s="1"/>
  <c r="L1180" i="5"/>
  <c r="P1180" i="5" s="1"/>
  <c r="K1180" i="5"/>
  <c r="M1179" i="5"/>
  <c r="Q1179" i="5" s="1"/>
  <c r="L1179" i="5"/>
  <c r="P1179" i="5" s="1"/>
  <c r="K1179" i="5"/>
  <c r="M1178" i="5"/>
  <c r="L1178" i="5"/>
  <c r="K1178" i="5"/>
  <c r="M1177" i="5"/>
  <c r="Q1177" i="5" s="1"/>
  <c r="L1177" i="5"/>
  <c r="K1177" i="5"/>
  <c r="M1176" i="5"/>
  <c r="L1176" i="5"/>
  <c r="K1176" i="5"/>
  <c r="M1175" i="5"/>
  <c r="L1175" i="5"/>
  <c r="K1175" i="5"/>
  <c r="M1174" i="5"/>
  <c r="L1174" i="5"/>
  <c r="K1174" i="5"/>
  <c r="M1173" i="5"/>
  <c r="Q1173" i="5" s="1"/>
  <c r="L1173" i="5"/>
  <c r="K1173" i="5"/>
  <c r="M1172" i="5"/>
  <c r="Q1172" i="5" s="1"/>
  <c r="L1172" i="5"/>
  <c r="P1172" i="5" s="1"/>
  <c r="K1172" i="5"/>
  <c r="M1171" i="5"/>
  <c r="Q1171" i="5" s="1"/>
  <c r="L1171" i="5"/>
  <c r="K1171" i="5"/>
  <c r="M1170" i="5"/>
  <c r="L1170" i="5"/>
  <c r="O1170" i="5" s="1"/>
  <c r="K1170" i="5"/>
  <c r="M1169" i="5"/>
  <c r="Q1169" i="5" s="1"/>
  <c r="L1169" i="5"/>
  <c r="K1169" i="5"/>
  <c r="M1168" i="5"/>
  <c r="Q1168" i="5" s="1"/>
  <c r="L1168" i="5"/>
  <c r="K1168" i="5"/>
  <c r="O1167" i="5"/>
  <c r="M1167" i="5"/>
  <c r="Q1167" i="5" s="1"/>
  <c r="L1167" i="5"/>
  <c r="P1167" i="5" s="1"/>
  <c r="T1167" i="5" s="1"/>
  <c r="K1167" i="5"/>
  <c r="P1166" i="5"/>
  <c r="M1166" i="5"/>
  <c r="L1166" i="5"/>
  <c r="K1166" i="5"/>
  <c r="M1165" i="5"/>
  <c r="Q1165" i="5" s="1"/>
  <c r="L1165" i="5"/>
  <c r="K1165" i="5"/>
  <c r="M1164" i="5"/>
  <c r="Q1164" i="5" s="1"/>
  <c r="L1164" i="5"/>
  <c r="K1164" i="5"/>
  <c r="M1163" i="5"/>
  <c r="Q1163" i="5" s="1"/>
  <c r="L1163" i="5"/>
  <c r="K1163" i="5"/>
  <c r="M1162" i="5"/>
  <c r="Q1162" i="5" s="1"/>
  <c r="L1162" i="5"/>
  <c r="O1162" i="5" s="1"/>
  <c r="K1162" i="5"/>
  <c r="O1161" i="5"/>
  <c r="M1161" i="5"/>
  <c r="L1161" i="5"/>
  <c r="P1161" i="5" s="1"/>
  <c r="K1161" i="5"/>
  <c r="O1160" i="5"/>
  <c r="M1160" i="5"/>
  <c r="L1160" i="5"/>
  <c r="K1160" i="5"/>
  <c r="M1159" i="5"/>
  <c r="L1159" i="5"/>
  <c r="K1159" i="5"/>
  <c r="M1158" i="5"/>
  <c r="L1158" i="5"/>
  <c r="K1158" i="5"/>
  <c r="M1157" i="5"/>
  <c r="Q1157" i="5" s="1"/>
  <c r="L1157" i="5"/>
  <c r="K1157" i="5"/>
  <c r="M1156" i="5"/>
  <c r="Q1156" i="5" s="1"/>
  <c r="L1156" i="5"/>
  <c r="K1156" i="5"/>
  <c r="M1155" i="5"/>
  <c r="Q1155" i="5" s="1"/>
  <c r="L1155" i="5"/>
  <c r="K1155" i="5"/>
  <c r="M1154" i="5"/>
  <c r="Q1154" i="5" s="1"/>
  <c r="L1154" i="5"/>
  <c r="O1154" i="5" s="1"/>
  <c r="K1154" i="5"/>
  <c r="M1153" i="5"/>
  <c r="L1153" i="5"/>
  <c r="K1153" i="5"/>
  <c r="M1152" i="5"/>
  <c r="L1152" i="5"/>
  <c r="O1152" i="5" s="1"/>
  <c r="K1152" i="5"/>
  <c r="M1151" i="5"/>
  <c r="L1151" i="5"/>
  <c r="K1151" i="5"/>
  <c r="M1150" i="5"/>
  <c r="L1150" i="5"/>
  <c r="K1150" i="5"/>
  <c r="M1149" i="5"/>
  <c r="L1149" i="5"/>
  <c r="K1149" i="5"/>
  <c r="M1148" i="5"/>
  <c r="Q1148" i="5" s="1"/>
  <c r="L1148" i="5"/>
  <c r="K1148" i="5"/>
  <c r="M1147" i="5"/>
  <c r="L1147" i="5"/>
  <c r="K1147" i="5"/>
  <c r="M1146" i="5"/>
  <c r="Q1146" i="5" s="1"/>
  <c r="L1146" i="5"/>
  <c r="O1146" i="5" s="1"/>
  <c r="K1146" i="5"/>
  <c r="M1145" i="5"/>
  <c r="L1145" i="5"/>
  <c r="K1145" i="5"/>
  <c r="M1144" i="5"/>
  <c r="L1144" i="5"/>
  <c r="O1144" i="5" s="1"/>
  <c r="K1144" i="5"/>
  <c r="M1143" i="5"/>
  <c r="L1143" i="5"/>
  <c r="K1143" i="5"/>
  <c r="M1142" i="5"/>
  <c r="L1142" i="5"/>
  <c r="K1142" i="5"/>
  <c r="M1141" i="5"/>
  <c r="Q1141" i="5" s="1"/>
  <c r="L1141" i="5"/>
  <c r="P1141" i="5" s="1"/>
  <c r="K1141" i="5"/>
  <c r="M1140" i="5"/>
  <c r="Q1140" i="5" s="1"/>
  <c r="L1140" i="5"/>
  <c r="K1140" i="5"/>
  <c r="M1139" i="5"/>
  <c r="L1139" i="5"/>
  <c r="K1139" i="5"/>
  <c r="M1138" i="5"/>
  <c r="Q1138" i="5" s="1"/>
  <c r="L1138" i="5"/>
  <c r="O1138" i="5" s="1"/>
  <c r="K1138" i="5"/>
  <c r="M1137" i="5"/>
  <c r="L1137" i="5"/>
  <c r="K1137" i="5"/>
  <c r="M1136" i="5"/>
  <c r="L1136" i="5"/>
  <c r="O1136" i="5" s="1"/>
  <c r="K1136" i="5"/>
  <c r="M1135" i="5"/>
  <c r="L1135" i="5"/>
  <c r="K1135" i="5"/>
  <c r="M1134" i="5"/>
  <c r="L1134" i="5"/>
  <c r="K1134" i="5"/>
  <c r="O1133" i="5"/>
  <c r="M1133" i="5"/>
  <c r="L1133" i="5"/>
  <c r="P1133" i="5" s="1"/>
  <c r="K1133" i="5"/>
  <c r="M1132" i="5"/>
  <c r="Q1132" i="5" s="1"/>
  <c r="L1132" i="5"/>
  <c r="K1132" i="5"/>
  <c r="M1131" i="5"/>
  <c r="Q1131" i="5" s="1"/>
  <c r="L1131" i="5"/>
  <c r="K1131" i="5"/>
  <c r="M1130" i="5"/>
  <c r="L1130" i="5"/>
  <c r="O1130" i="5" s="1"/>
  <c r="K1130" i="5"/>
  <c r="M1129" i="5"/>
  <c r="L1129" i="5"/>
  <c r="K1129" i="5"/>
  <c r="M1128" i="5"/>
  <c r="L1128" i="5"/>
  <c r="O1128" i="5" s="1"/>
  <c r="K1128" i="5"/>
  <c r="M1127" i="5"/>
  <c r="L1127" i="5"/>
  <c r="K1127" i="5"/>
  <c r="M1126" i="5"/>
  <c r="L1126" i="5"/>
  <c r="K1126" i="5"/>
  <c r="M1125" i="5"/>
  <c r="Q1125" i="5" s="1"/>
  <c r="L1125" i="5"/>
  <c r="P1125" i="5" s="1"/>
  <c r="K1125" i="5"/>
  <c r="M1124" i="5"/>
  <c r="Q1124" i="5" s="1"/>
  <c r="L1124" i="5"/>
  <c r="K1124" i="5"/>
  <c r="O1123" i="5"/>
  <c r="M1123" i="5"/>
  <c r="L1123" i="5"/>
  <c r="P1123" i="5" s="1"/>
  <c r="K1123" i="5"/>
  <c r="O1122" i="5"/>
  <c r="M1122" i="5"/>
  <c r="L1122" i="5"/>
  <c r="K1122" i="5"/>
  <c r="M1121" i="5"/>
  <c r="R1121" i="5" s="1"/>
  <c r="L1121" i="5"/>
  <c r="K1121" i="5"/>
  <c r="O1120" i="5"/>
  <c r="M1120" i="5"/>
  <c r="L1120" i="5"/>
  <c r="K1120" i="5"/>
  <c r="M1119" i="5"/>
  <c r="L1119" i="5"/>
  <c r="K1119" i="5"/>
  <c r="M1118" i="5"/>
  <c r="L1118" i="5"/>
  <c r="K1118" i="5"/>
  <c r="M1117" i="5"/>
  <c r="Q1117" i="5" s="1"/>
  <c r="L1117" i="5"/>
  <c r="K1117" i="5"/>
  <c r="M1116" i="5"/>
  <c r="Q1116" i="5" s="1"/>
  <c r="L1116" i="5"/>
  <c r="K1116" i="5"/>
  <c r="M1115" i="5"/>
  <c r="Q1115" i="5" s="1"/>
  <c r="L1115" i="5"/>
  <c r="K1115" i="5"/>
  <c r="M1114" i="5"/>
  <c r="L1114" i="5"/>
  <c r="O1114" i="5" s="1"/>
  <c r="K1114" i="5"/>
  <c r="M1113" i="5"/>
  <c r="L1113" i="5"/>
  <c r="P1113" i="5" s="1"/>
  <c r="K1113" i="5"/>
  <c r="M1112" i="5"/>
  <c r="L1112" i="5"/>
  <c r="O1112" i="5" s="1"/>
  <c r="K1112" i="5"/>
  <c r="M1111" i="5"/>
  <c r="L1111" i="5"/>
  <c r="K1111" i="5"/>
  <c r="M1110" i="5"/>
  <c r="L1110" i="5"/>
  <c r="K1110" i="5"/>
  <c r="M1109" i="5"/>
  <c r="L1109" i="5"/>
  <c r="K1109" i="5"/>
  <c r="M1108" i="5"/>
  <c r="Q1108" i="5" s="1"/>
  <c r="L1108" i="5"/>
  <c r="K1108" i="5"/>
  <c r="M1107" i="5"/>
  <c r="Q1107" i="5" s="1"/>
  <c r="L1107" i="5"/>
  <c r="K1107" i="5"/>
  <c r="M1106" i="5"/>
  <c r="L1106" i="5"/>
  <c r="O1106" i="5" s="1"/>
  <c r="K1106" i="5"/>
  <c r="M1105" i="5"/>
  <c r="L1105" i="5"/>
  <c r="K1105" i="5"/>
  <c r="M1104" i="5"/>
  <c r="L1104" i="5"/>
  <c r="O1104" i="5" s="1"/>
  <c r="S1104" i="5" s="1"/>
  <c r="K1104" i="5"/>
  <c r="O1103" i="5"/>
  <c r="M1103" i="5"/>
  <c r="R1103" i="5" s="1"/>
  <c r="L1103" i="5"/>
  <c r="K1103" i="5"/>
  <c r="M1102" i="5"/>
  <c r="L1102" i="5"/>
  <c r="K1102" i="5"/>
  <c r="M1101" i="5"/>
  <c r="Q1101" i="5" s="1"/>
  <c r="L1101" i="5"/>
  <c r="K1101" i="5"/>
  <c r="M1100" i="5"/>
  <c r="Q1100" i="5" s="1"/>
  <c r="L1100" i="5"/>
  <c r="K1100" i="5"/>
  <c r="M1099" i="5"/>
  <c r="Q1099" i="5" s="1"/>
  <c r="L1099" i="5"/>
  <c r="K1099" i="5"/>
  <c r="M1098" i="5"/>
  <c r="L1098" i="5"/>
  <c r="O1098" i="5" s="1"/>
  <c r="K1098" i="5"/>
  <c r="M1097" i="5"/>
  <c r="L1097" i="5"/>
  <c r="K1097" i="5"/>
  <c r="M1096" i="5"/>
  <c r="L1096" i="5"/>
  <c r="O1096" i="5" s="1"/>
  <c r="K1096" i="5"/>
  <c r="M1095" i="5"/>
  <c r="Q1095" i="5" s="1"/>
  <c r="L1095" i="5"/>
  <c r="K1095" i="5"/>
  <c r="M1094" i="5"/>
  <c r="L1094" i="5"/>
  <c r="K1094" i="5"/>
  <c r="M1093" i="5"/>
  <c r="Q1093" i="5" s="1"/>
  <c r="L1093" i="5"/>
  <c r="K1093" i="5"/>
  <c r="M1092" i="5"/>
  <c r="Q1092" i="5" s="1"/>
  <c r="L1092" i="5"/>
  <c r="K1092" i="5"/>
  <c r="M1091" i="5"/>
  <c r="L1091" i="5"/>
  <c r="K1091" i="5"/>
  <c r="O1090" i="5"/>
  <c r="M1090" i="5"/>
  <c r="L1090" i="5"/>
  <c r="K1090" i="5"/>
  <c r="O1089" i="5"/>
  <c r="M1089" i="5"/>
  <c r="R1089" i="5" s="1"/>
  <c r="L1089" i="5"/>
  <c r="P1089" i="5" s="1"/>
  <c r="K1089" i="5"/>
  <c r="M1088" i="5"/>
  <c r="S1088" i="5" s="1"/>
  <c r="L1088" i="5"/>
  <c r="O1088" i="5" s="1"/>
  <c r="K1088" i="5"/>
  <c r="M1087" i="5"/>
  <c r="Q1087" i="5" s="1"/>
  <c r="L1087" i="5"/>
  <c r="K1087" i="5"/>
  <c r="M1086" i="5"/>
  <c r="L1086" i="5"/>
  <c r="K1086" i="5"/>
  <c r="M1085" i="5"/>
  <c r="L1085" i="5"/>
  <c r="K1085" i="5"/>
  <c r="M1084" i="5"/>
  <c r="Q1084" i="5" s="1"/>
  <c r="L1084" i="5"/>
  <c r="K1084" i="5"/>
  <c r="O1083" i="5"/>
  <c r="M1083" i="5"/>
  <c r="N1083" i="5" s="1"/>
  <c r="L1083" i="5"/>
  <c r="P1083" i="5" s="1"/>
  <c r="K1083" i="5"/>
  <c r="O1082" i="5"/>
  <c r="M1082" i="5"/>
  <c r="L1082" i="5"/>
  <c r="K1082" i="5"/>
  <c r="M1081" i="5"/>
  <c r="L1081" i="5"/>
  <c r="K1081" i="5"/>
  <c r="M1080" i="5"/>
  <c r="L1080" i="5"/>
  <c r="O1080" i="5" s="1"/>
  <c r="K1080" i="5"/>
  <c r="M1079" i="5"/>
  <c r="N1079" i="5" s="1"/>
  <c r="L1079" i="5"/>
  <c r="K1079" i="5"/>
  <c r="M1078" i="5"/>
  <c r="L1078" i="5"/>
  <c r="K1078" i="5"/>
  <c r="M1077" i="5"/>
  <c r="Q1077" i="5" s="1"/>
  <c r="L1077" i="5"/>
  <c r="K1077" i="5"/>
  <c r="M1076" i="5"/>
  <c r="Q1076" i="5" s="1"/>
  <c r="L1076" i="5"/>
  <c r="K1076" i="5"/>
  <c r="M1075" i="5"/>
  <c r="R1075" i="5" s="1"/>
  <c r="L1075" i="5"/>
  <c r="O1075" i="5" s="1"/>
  <c r="S1075" i="5" s="1"/>
  <c r="K1075" i="5"/>
  <c r="M1074" i="5"/>
  <c r="L1074" i="5"/>
  <c r="O1074" i="5" s="1"/>
  <c r="K1074" i="5"/>
  <c r="M1073" i="5"/>
  <c r="L1073" i="5"/>
  <c r="K1073" i="5"/>
  <c r="M1072" i="5"/>
  <c r="L1072" i="5"/>
  <c r="O1072" i="5" s="1"/>
  <c r="K1072" i="5"/>
  <c r="M1071" i="5"/>
  <c r="Q1071" i="5" s="1"/>
  <c r="L1071" i="5"/>
  <c r="K1071" i="5"/>
  <c r="M1070" i="5"/>
  <c r="L1070" i="5"/>
  <c r="K1070" i="5"/>
  <c r="O1069" i="5"/>
  <c r="M1069" i="5"/>
  <c r="Q1069" i="5" s="1"/>
  <c r="T1069" i="5" s="1"/>
  <c r="L1069" i="5"/>
  <c r="P1069" i="5" s="1"/>
  <c r="K1069" i="5"/>
  <c r="M1068" i="5"/>
  <c r="Q1068" i="5" s="1"/>
  <c r="L1068" i="5"/>
  <c r="K1068" i="5"/>
  <c r="M1067" i="5"/>
  <c r="L1067" i="5"/>
  <c r="K1067" i="5"/>
  <c r="M1066" i="5"/>
  <c r="L1066" i="5"/>
  <c r="O1066" i="5" s="1"/>
  <c r="K1066" i="5"/>
  <c r="M1065" i="5"/>
  <c r="Q1065" i="5" s="1"/>
  <c r="L1065" i="5"/>
  <c r="K1065" i="5"/>
  <c r="M1064" i="5"/>
  <c r="Q1064" i="5" s="1"/>
  <c r="L1064" i="5"/>
  <c r="K1064" i="5"/>
  <c r="M1063" i="5"/>
  <c r="Q1063" i="5" s="1"/>
  <c r="L1063" i="5"/>
  <c r="K1063" i="5"/>
  <c r="M1062" i="5"/>
  <c r="L1062" i="5"/>
  <c r="O1062" i="5" s="1"/>
  <c r="K1062" i="5"/>
  <c r="M1061" i="5"/>
  <c r="Q1061" i="5" s="1"/>
  <c r="L1061" i="5"/>
  <c r="K1061" i="5"/>
  <c r="M1060" i="5"/>
  <c r="Q1060" i="5" s="1"/>
  <c r="L1060" i="5"/>
  <c r="K1060" i="5"/>
  <c r="M1059" i="5"/>
  <c r="Q1059" i="5" s="1"/>
  <c r="L1059" i="5"/>
  <c r="K1059" i="5"/>
  <c r="M1058" i="5"/>
  <c r="L1058" i="5"/>
  <c r="K1058" i="5"/>
  <c r="M1057" i="5"/>
  <c r="L1057" i="5"/>
  <c r="K1057" i="5"/>
  <c r="M1056" i="5"/>
  <c r="Q1056" i="5" s="1"/>
  <c r="L1056" i="5"/>
  <c r="R1056" i="5" s="1"/>
  <c r="K1056" i="5"/>
  <c r="M1055" i="5"/>
  <c r="Q1055" i="5" s="1"/>
  <c r="L1055" i="5"/>
  <c r="K1055" i="5"/>
  <c r="M1054" i="5"/>
  <c r="Q1054" i="5" s="1"/>
  <c r="L1054" i="5"/>
  <c r="K1054" i="5"/>
  <c r="Q1053" i="5"/>
  <c r="M1053" i="5"/>
  <c r="L1053" i="5"/>
  <c r="K1053" i="5"/>
  <c r="M1052" i="5"/>
  <c r="Q1052" i="5" s="1"/>
  <c r="L1052" i="5"/>
  <c r="K1052" i="5"/>
  <c r="M1051" i="5"/>
  <c r="Q1051" i="5" s="1"/>
  <c r="L1051" i="5"/>
  <c r="K1051" i="5"/>
  <c r="M1050" i="5"/>
  <c r="Q1050" i="5" s="1"/>
  <c r="L1050" i="5"/>
  <c r="K1050" i="5"/>
  <c r="M1049" i="5"/>
  <c r="Q1049" i="5" s="1"/>
  <c r="L1049" i="5"/>
  <c r="N1049" i="5" s="1"/>
  <c r="K1049" i="5"/>
  <c r="M1048" i="5"/>
  <c r="L1048" i="5"/>
  <c r="K1048" i="5"/>
  <c r="M1047" i="5"/>
  <c r="L1047" i="5"/>
  <c r="K1047" i="5"/>
  <c r="M1046" i="5"/>
  <c r="Q1046" i="5" s="1"/>
  <c r="L1046" i="5"/>
  <c r="P1046" i="5" s="1"/>
  <c r="K1046" i="5"/>
  <c r="M1045" i="5"/>
  <c r="Q1045" i="5" s="1"/>
  <c r="L1045" i="5"/>
  <c r="K1045" i="5"/>
  <c r="M1044" i="5"/>
  <c r="Q1044" i="5" s="1"/>
  <c r="L1044" i="5"/>
  <c r="K1044" i="5"/>
  <c r="M1043" i="5"/>
  <c r="L1043" i="5"/>
  <c r="K1043" i="5"/>
  <c r="M1042" i="5"/>
  <c r="Q1042" i="5" s="1"/>
  <c r="L1042" i="5"/>
  <c r="K1042" i="5"/>
  <c r="M1041" i="5"/>
  <c r="L1041" i="5"/>
  <c r="K1041" i="5"/>
  <c r="M1040" i="5"/>
  <c r="L1040" i="5"/>
  <c r="R1040" i="5" s="1"/>
  <c r="K1040" i="5"/>
  <c r="M1039" i="5"/>
  <c r="L1039" i="5"/>
  <c r="O1039" i="5" s="1"/>
  <c r="K1039" i="5"/>
  <c r="M1038" i="5"/>
  <c r="Q1038" i="5" s="1"/>
  <c r="L1038" i="5"/>
  <c r="K1038" i="5"/>
  <c r="M1037" i="5"/>
  <c r="Q1037" i="5" s="1"/>
  <c r="L1037" i="5"/>
  <c r="K1037" i="5"/>
  <c r="M1036" i="5"/>
  <c r="Q1036" i="5" s="1"/>
  <c r="L1036" i="5"/>
  <c r="K1036" i="5"/>
  <c r="M1035" i="5"/>
  <c r="L1035" i="5"/>
  <c r="K1035" i="5"/>
  <c r="M1034" i="5"/>
  <c r="Q1034" i="5" s="1"/>
  <c r="L1034" i="5"/>
  <c r="K1034" i="5"/>
  <c r="M1033" i="5"/>
  <c r="Q1033" i="5" s="1"/>
  <c r="L1033" i="5"/>
  <c r="K1033" i="5"/>
  <c r="O1032" i="5"/>
  <c r="M1032" i="5"/>
  <c r="L1032" i="5"/>
  <c r="P1032" i="5" s="1"/>
  <c r="K1032" i="5"/>
  <c r="P1031" i="5"/>
  <c r="M1031" i="5"/>
  <c r="Q1031" i="5" s="1"/>
  <c r="L1031" i="5"/>
  <c r="K1031" i="5"/>
  <c r="M1030" i="5"/>
  <c r="L1030" i="5"/>
  <c r="K1030" i="5"/>
  <c r="M1029" i="5"/>
  <c r="Q1029" i="5" s="1"/>
  <c r="L1029" i="5"/>
  <c r="K1029" i="5"/>
  <c r="M1028" i="5"/>
  <c r="Q1028" i="5" s="1"/>
  <c r="L1028" i="5"/>
  <c r="K1028" i="5"/>
  <c r="M1027" i="5"/>
  <c r="Q1027" i="5" s="1"/>
  <c r="L1027" i="5"/>
  <c r="K1027" i="5"/>
  <c r="P1026" i="5"/>
  <c r="M1026" i="5"/>
  <c r="Q1026" i="5" s="1"/>
  <c r="L1026" i="5"/>
  <c r="O1026" i="5" s="1"/>
  <c r="K1026" i="5"/>
  <c r="M1025" i="5"/>
  <c r="L1025" i="5"/>
  <c r="K1025" i="5"/>
  <c r="O1024" i="5"/>
  <c r="M1024" i="5"/>
  <c r="Q1024" i="5" s="1"/>
  <c r="L1024" i="5"/>
  <c r="K1024" i="5"/>
  <c r="P1023" i="5"/>
  <c r="M1023" i="5"/>
  <c r="Q1023" i="5" s="1"/>
  <c r="L1023" i="5"/>
  <c r="K1023" i="5"/>
  <c r="O1022" i="5"/>
  <c r="M1022" i="5"/>
  <c r="Q1022" i="5" s="1"/>
  <c r="L1022" i="5"/>
  <c r="P1022" i="5" s="1"/>
  <c r="K1022" i="5"/>
  <c r="P1021" i="5"/>
  <c r="M1021" i="5"/>
  <c r="Q1021" i="5" s="1"/>
  <c r="L1021" i="5"/>
  <c r="K1021" i="5"/>
  <c r="M1020" i="5"/>
  <c r="Q1020" i="5" s="1"/>
  <c r="L1020" i="5"/>
  <c r="K1020" i="5"/>
  <c r="M1019" i="5"/>
  <c r="Q1019" i="5" s="1"/>
  <c r="L1019" i="5"/>
  <c r="K1019" i="5"/>
  <c r="M1018" i="5"/>
  <c r="Q1018" i="5" s="1"/>
  <c r="L1018" i="5"/>
  <c r="K1018" i="5"/>
  <c r="M1017" i="5"/>
  <c r="Q1017" i="5" s="1"/>
  <c r="L1017" i="5"/>
  <c r="K1017" i="5"/>
  <c r="M1016" i="5"/>
  <c r="Q1016" i="5" s="1"/>
  <c r="L1016" i="5"/>
  <c r="K1016" i="5"/>
  <c r="M1015" i="5"/>
  <c r="L1015" i="5"/>
  <c r="K1015" i="5"/>
  <c r="M1014" i="5"/>
  <c r="Q1014" i="5" s="1"/>
  <c r="L1014" i="5"/>
  <c r="K1014" i="5"/>
  <c r="M1013" i="5"/>
  <c r="Q1013" i="5" s="1"/>
  <c r="L1013" i="5"/>
  <c r="P1013" i="5" s="1"/>
  <c r="K1013" i="5"/>
  <c r="M1012" i="5"/>
  <c r="Q1012" i="5" s="1"/>
  <c r="L1012" i="5"/>
  <c r="K1012" i="5"/>
  <c r="M1011" i="5"/>
  <c r="L1011" i="5"/>
  <c r="K1011" i="5"/>
  <c r="M1010" i="5"/>
  <c r="Q1010" i="5" s="1"/>
  <c r="L1010" i="5"/>
  <c r="K1010" i="5"/>
  <c r="M1009" i="5"/>
  <c r="Q1009" i="5" s="1"/>
  <c r="L1009" i="5"/>
  <c r="K1009" i="5"/>
  <c r="M1008" i="5"/>
  <c r="Q1008" i="5" s="1"/>
  <c r="L1008" i="5"/>
  <c r="K1008" i="5"/>
  <c r="M1007" i="5"/>
  <c r="L1007" i="5"/>
  <c r="K1007" i="5"/>
  <c r="M1006" i="5"/>
  <c r="L1006" i="5"/>
  <c r="O1006" i="5" s="1"/>
  <c r="K1006" i="5"/>
  <c r="M1005" i="5"/>
  <c r="Q1005" i="5" s="1"/>
  <c r="L1005" i="5"/>
  <c r="K1005" i="5"/>
  <c r="M1004" i="5"/>
  <c r="Q1004" i="5" s="1"/>
  <c r="L1004" i="5"/>
  <c r="K1004" i="5"/>
  <c r="M1003" i="5"/>
  <c r="L1003" i="5"/>
  <c r="K1003" i="5"/>
  <c r="M1002" i="5"/>
  <c r="Q1002" i="5" s="1"/>
  <c r="L1002" i="5"/>
  <c r="K1002" i="5"/>
  <c r="M1001" i="5"/>
  <c r="Q1001" i="5" s="1"/>
  <c r="L1001" i="5"/>
  <c r="K1001" i="5"/>
  <c r="M1000" i="5"/>
  <c r="Q1000" i="5" s="1"/>
  <c r="L1000" i="5"/>
  <c r="K1000" i="5"/>
  <c r="M999" i="5"/>
  <c r="L999" i="5"/>
  <c r="K999" i="5"/>
  <c r="M998" i="5"/>
  <c r="L998" i="5"/>
  <c r="K998" i="5"/>
  <c r="P997" i="5"/>
  <c r="M997" i="5"/>
  <c r="L997" i="5"/>
  <c r="K997" i="5"/>
  <c r="M996" i="5"/>
  <c r="L996" i="5"/>
  <c r="K996" i="5"/>
  <c r="P995" i="5"/>
  <c r="M995" i="5"/>
  <c r="Q995" i="5" s="1"/>
  <c r="L995" i="5"/>
  <c r="O995" i="5" s="1"/>
  <c r="K995" i="5"/>
  <c r="M994" i="5"/>
  <c r="L994" i="5"/>
  <c r="K994" i="5"/>
  <c r="M993" i="5"/>
  <c r="L993" i="5"/>
  <c r="K993" i="5"/>
  <c r="M992" i="5"/>
  <c r="Q992" i="5" s="1"/>
  <c r="L992" i="5"/>
  <c r="K992" i="5"/>
  <c r="M991" i="5"/>
  <c r="L991" i="5"/>
  <c r="K991" i="5"/>
  <c r="M990" i="5"/>
  <c r="Q990" i="5" s="1"/>
  <c r="L990" i="5"/>
  <c r="K990" i="5"/>
  <c r="M989" i="5"/>
  <c r="Q989" i="5" s="1"/>
  <c r="L989" i="5"/>
  <c r="K989" i="5"/>
  <c r="M988" i="5"/>
  <c r="Q988" i="5" s="1"/>
  <c r="L988" i="5"/>
  <c r="O988" i="5" s="1"/>
  <c r="K988" i="5"/>
  <c r="M987" i="5"/>
  <c r="L987" i="5"/>
  <c r="K987" i="5"/>
  <c r="M986" i="5"/>
  <c r="Q986" i="5" s="1"/>
  <c r="L986" i="5"/>
  <c r="K986" i="5"/>
  <c r="M985" i="5"/>
  <c r="Q985" i="5" s="1"/>
  <c r="L985" i="5"/>
  <c r="K985" i="5"/>
  <c r="M984" i="5"/>
  <c r="L984" i="5"/>
  <c r="P984" i="5" s="1"/>
  <c r="K984" i="5"/>
  <c r="M983" i="5"/>
  <c r="L983" i="5"/>
  <c r="O983" i="5" s="1"/>
  <c r="K983" i="5"/>
  <c r="M982" i="5"/>
  <c r="Q982" i="5" s="1"/>
  <c r="L982" i="5"/>
  <c r="K982" i="5"/>
  <c r="M981" i="5"/>
  <c r="Q981" i="5" s="1"/>
  <c r="L981" i="5"/>
  <c r="P981" i="5" s="1"/>
  <c r="K981" i="5"/>
  <c r="M980" i="5"/>
  <c r="L980" i="5"/>
  <c r="K980" i="5"/>
  <c r="M979" i="5"/>
  <c r="L979" i="5"/>
  <c r="K979" i="5"/>
  <c r="M978" i="5"/>
  <c r="L978" i="5"/>
  <c r="K978" i="5"/>
  <c r="M977" i="5"/>
  <c r="L977" i="5"/>
  <c r="K977" i="5"/>
  <c r="M976" i="5"/>
  <c r="L976" i="5"/>
  <c r="K976" i="5"/>
  <c r="M975" i="5"/>
  <c r="L975" i="5"/>
  <c r="K975" i="5"/>
  <c r="M974" i="5"/>
  <c r="Q974" i="5" s="1"/>
  <c r="L974" i="5"/>
  <c r="O974" i="5" s="1"/>
  <c r="K974" i="5"/>
  <c r="M973" i="5"/>
  <c r="Q973" i="5" s="1"/>
  <c r="L973" i="5"/>
  <c r="K973" i="5"/>
  <c r="M972" i="5"/>
  <c r="Q972" i="5" s="1"/>
  <c r="L972" i="5"/>
  <c r="K972" i="5"/>
  <c r="M971" i="5"/>
  <c r="L971" i="5"/>
  <c r="O971" i="5" s="1"/>
  <c r="K971" i="5"/>
  <c r="M970" i="5"/>
  <c r="Q970" i="5" s="1"/>
  <c r="L970" i="5"/>
  <c r="K970" i="5"/>
  <c r="M969" i="5"/>
  <c r="Q969" i="5" s="1"/>
  <c r="L969" i="5"/>
  <c r="R969" i="5" s="1"/>
  <c r="K969" i="5"/>
  <c r="M968" i="5"/>
  <c r="L968" i="5"/>
  <c r="O968" i="5" s="1"/>
  <c r="K968" i="5"/>
  <c r="M967" i="5"/>
  <c r="L967" i="5"/>
  <c r="K967" i="5"/>
  <c r="M966" i="5"/>
  <c r="Q966" i="5" s="1"/>
  <c r="L966" i="5"/>
  <c r="K966" i="5"/>
  <c r="M965" i="5"/>
  <c r="Q965" i="5" s="1"/>
  <c r="L965" i="5"/>
  <c r="K965" i="5"/>
  <c r="P964" i="5"/>
  <c r="M964" i="5"/>
  <c r="Q964" i="5" s="1"/>
  <c r="L964" i="5"/>
  <c r="K964" i="5"/>
  <c r="P963" i="5"/>
  <c r="M963" i="5"/>
  <c r="L963" i="5"/>
  <c r="O963" i="5" s="1"/>
  <c r="K963" i="5"/>
  <c r="M962" i="5"/>
  <c r="Q962" i="5" s="1"/>
  <c r="L962" i="5"/>
  <c r="K962" i="5"/>
  <c r="M961" i="5"/>
  <c r="Q961" i="5" s="1"/>
  <c r="L961" i="5"/>
  <c r="K961" i="5"/>
  <c r="M960" i="5"/>
  <c r="Q960" i="5" s="1"/>
  <c r="L960" i="5"/>
  <c r="R960" i="5" s="1"/>
  <c r="K960" i="5"/>
  <c r="M959" i="5"/>
  <c r="Q959" i="5" s="1"/>
  <c r="L959" i="5"/>
  <c r="P959" i="5" s="1"/>
  <c r="K959" i="5"/>
  <c r="M958" i="5"/>
  <c r="Q958" i="5" s="1"/>
  <c r="L958" i="5"/>
  <c r="K958" i="5"/>
  <c r="M957" i="5"/>
  <c r="L957" i="5"/>
  <c r="P957" i="5" s="1"/>
  <c r="K957" i="5"/>
  <c r="M956" i="5"/>
  <c r="Q956" i="5" s="1"/>
  <c r="L956" i="5"/>
  <c r="K956" i="5"/>
  <c r="M955" i="5"/>
  <c r="L955" i="5"/>
  <c r="K955" i="5"/>
  <c r="M954" i="5"/>
  <c r="Q954" i="5" s="1"/>
  <c r="L954" i="5"/>
  <c r="K954" i="5"/>
  <c r="M953" i="5"/>
  <c r="L953" i="5"/>
  <c r="K953" i="5"/>
  <c r="M952" i="5"/>
  <c r="Q952" i="5" s="1"/>
  <c r="L952" i="5"/>
  <c r="K952" i="5"/>
  <c r="P951" i="5"/>
  <c r="M951" i="5"/>
  <c r="L951" i="5"/>
  <c r="O951" i="5" s="1"/>
  <c r="K951" i="5"/>
  <c r="O950" i="5"/>
  <c r="M950" i="5"/>
  <c r="Q950" i="5" s="1"/>
  <c r="L950" i="5"/>
  <c r="P950" i="5" s="1"/>
  <c r="K950" i="5"/>
  <c r="N949" i="5"/>
  <c r="M949" i="5"/>
  <c r="Q949" i="5" s="1"/>
  <c r="L949" i="5"/>
  <c r="P949" i="5" s="1"/>
  <c r="K949" i="5"/>
  <c r="O948" i="5"/>
  <c r="S948" i="5" s="1"/>
  <c r="M948" i="5"/>
  <c r="Q948" i="5" s="1"/>
  <c r="L948" i="5"/>
  <c r="N948" i="5" s="1"/>
  <c r="K948" i="5"/>
  <c r="Q947" i="5"/>
  <c r="M947" i="5"/>
  <c r="L947" i="5"/>
  <c r="R947" i="5" s="1"/>
  <c r="K947" i="5"/>
  <c r="M946" i="5"/>
  <c r="Q946" i="5" s="1"/>
  <c r="L946" i="5"/>
  <c r="K946" i="5"/>
  <c r="M945" i="5"/>
  <c r="L945" i="5"/>
  <c r="K945" i="5"/>
  <c r="M944" i="5"/>
  <c r="L944" i="5"/>
  <c r="K944" i="5"/>
  <c r="M943" i="5"/>
  <c r="L943" i="5"/>
  <c r="K943" i="5"/>
  <c r="M942" i="5"/>
  <c r="Q942" i="5" s="1"/>
  <c r="L942" i="5"/>
  <c r="K942" i="5"/>
  <c r="M941" i="5"/>
  <c r="Q941" i="5" s="1"/>
  <c r="L941" i="5"/>
  <c r="K941" i="5"/>
  <c r="M940" i="5"/>
  <c r="Q940" i="5" s="1"/>
  <c r="L940" i="5"/>
  <c r="P940" i="5" s="1"/>
  <c r="K940" i="5"/>
  <c r="M939" i="5"/>
  <c r="L939" i="5"/>
  <c r="K939" i="5"/>
  <c r="M938" i="5"/>
  <c r="Q938" i="5" s="1"/>
  <c r="L938" i="5"/>
  <c r="K938" i="5"/>
  <c r="M937" i="5"/>
  <c r="Q937" i="5" s="1"/>
  <c r="L937" i="5"/>
  <c r="K937" i="5"/>
  <c r="N936" i="5"/>
  <c r="M936" i="5"/>
  <c r="Q936" i="5" s="1"/>
  <c r="L936" i="5"/>
  <c r="P936" i="5" s="1"/>
  <c r="T936" i="5" s="1"/>
  <c r="K936" i="5"/>
  <c r="P935" i="5"/>
  <c r="M935" i="5"/>
  <c r="L935" i="5"/>
  <c r="O935" i="5" s="1"/>
  <c r="K935" i="5"/>
  <c r="N934" i="5"/>
  <c r="M934" i="5"/>
  <c r="Q934" i="5" s="1"/>
  <c r="L934" i="5"/>
  <c r="R934" i="5" s="1"/>
  <c r="K934" i="5"/>
  <c r="Q933" i="5"/>
  <c r="M933" i="5"/>
  <c r="L933" i="5"/>
  <c r="K933" i="5"/>
  <c r="M932" i="5"/>
  <c r="Q932" i="5" s="1"/>
  <c r="L932" i="5"/>
  <c r="K932" i="5"/>
  <c r="M931" i="5"/>
  <c r="L931" i="5"/>
  <c r="O931" i="5" s="1"/>
  <c r="K931" i="5"/>
  <c r="M930" i="5"/>
  <c r="L930" i="5"/>
  <c r="K930" i="5"/>
  <c r="M929" i="5"/>
  <c r="Q929" i="5" s="1"/>
  <c r="L929" i="5"/>
  <c r="K929" i="5"/>
  <c r="M928" i="5"/>
  <c r="L928" i="5"/>
  <c r="K928" i="5"/>
  <c r="P927" i="5"/>
  <c r="M927" i="5"/>
  <c r="L927" i="5"/>
  <c r="O927" i="5" s="1"/>
  <c r="K927" i="5"/>
  <c r="M926" i="5"/>
  <c r="Q926" i="5" s="1"/>
  <c r="L926" i="5"/>
  <c r="K926" i="5"/>
  <c r="M925" i="5"/>
  <c r="Q925" i="5" s="1"/>
  <c r="L925" i="5"/>
  <c r="K925" i="5"/>
  <c r="M924" i="5"/>
  <c r="Q924" i="5" s="1"/>
  <c r="L924" i="5"/>
  <c r="K924" i="5"/>
  <c r="M923" i="5"/>
  <c r="Q923" i="5" s="1"/>
  <c r="L923" i="5"/>
  <c r="O923" i="5" s="1"/>
  <c r="K923" i="5"/>
  <c r="M922" i="5"/>
  <c r="L922" i="5"/>
  <c r="O922" i="5" s="1"/>
  <c r="K922" i="5"/>
  <c r="M921" i="5"/>
  <c r="L921" i="5"/>
  <c r="K921" i="5"/>
  <c r="M920" i="5"/>
  <c r="Q920" i="5" s="1"/>
  <c r="L920" i="5"/>
  <c r="O920" i="5" s="1"/>
  <c r="K920" i="5"/>
  <c r="M919" i="5"/>
  <c r="L919" i="5"/>
  <c r="O919" i="5" s="1"/>
  <c r="K919" i="5"/>
  <c r="M918" i="5"/>
  <c r="Q918" i="5" s="1"/>
  <c r="L918" i="5"/>
  <c r="K918" i="5"/>
  <c r="M917" i="5"/>
  <c r="L917" i="5"/>
  <c r="P917" i="5" s="1"/>
  <c r="K917" i="5"/>
  <c r="O916" i="5"/>
  <c r="M916" i="5"/>
  <c r="Q916" i="5" s="1"/>
  <c r="L916" i="5"/>
  <c r="K916" i="5"/>
  <c r="M915" i="5"/>
  <c r="Q915" i="5" s="1"/>
  <c r="L915" i="5"/>
  <c r="K915" i="5"/>
  <c r="M914" i="5"/>
  <c r="L914" i="5"/>
  <c r="K914" i="5"/>
  <c r="M913" i="5"/>
  <c r="L913" i="5"/>
  <c r="K913" i="5"/>
  <c r="M912" i="5"/>
  <c r="L912" i="5"/>
  <c r="K912" i="5"/>
  <c r="P911" i="5"/>
  <c r="M911" i="5"/>
  <c r="L911" i="5"/>
  <c r="O911" i="5" s="1"/>
  <c r="K911" i="5"/>
  <c r="P910" i="5"/>
  <c r="M910" i="5"/>
  <c r="Q910" i="5" s="1"/>
  <c r="L910" i="5"/>
  <c r="K910" i="5"/>
  <c r="P909" i="5"/>
  <c r="M909" i="5"/>
  <c r="Q909" i="5" s="1"/>
  <c r="L909" i="5"/>
  <c r="K909" i="5"/>
  <c r="P908" i="5"/>
  <c r="M908" i="5"/>
  <c r="Q908" i="5" s="1"/>
  <c r="L908" i="5"/>
  <c r="K908" i="5"/>
  <c r="M907" i="5"/>
  <c r="L907" i="5"/>
  <c r="K907" i="5"/>
  <c r="M906" i="5"/>
  <c r="Q906" i="5" s="1"/>
  <c r="L906" i="5"/>
  <c r="K906" i="5"/>
  <c r="M905" i="5"/>
  <c r="L905" i="5"/>
  <c r="K905" i="5"/>
  <c r="M904" i="5"/>
  <c r="Q904" i="5" s="1"/>
  <c r="L904" i="5"/>
  <c r="K904" i="5"/>
  <c r="P903" i="5"/>
  <c r="M903" i="5"/>
  <c r="L903" i="5"/>
  <c r="O903" i="5" s="1"/>
  <c r="K903" i="5"/>
  <c r="M902" i="5"/>
  <c r="L902" i="5"/>
  <c r="K902" i="5"/>
  <c r="M901" i="5"/>
  <c r="Q901" i="5" s="1"/>
  <c r="L901" i="5"/>
  <c r="K901" i="5"/>
  <c r="M900" i="5"/>
  <c r="Q900" i="5" s="1"/>
  <c r="L900" i="5"/>
  <c r="P900" i="5" s="1"/>
  <c r="K900" i="5"/>
  <c r="M899" i="5"/>
  <c r="L899" i="5"/>
  <c r="O899" i="5" s="1"/>
  <c r="K899" i="5"/>
  <c r="M898" i="5"/>
  <c r="Q898" i="5" s="1"/>
  <c r="L898" i="5"/>
  <c r="K898" i="5"/>
  <c r="M897" i="5"/>
  <c r="Q897" i="5" s="1"/>
  <c r="L897" i="5"/>
  <c r="K897" i="5"/>
  <c r="M896" i="5"/>
  <c r="Q896" i="5" s="1"/>
  <c r="L896" i="5"/>
  <c r="K896" i="5"/>
  <c r="M895" i="5"/>
  <c r="Q895" i="5" s="1"/>
  <c r="L895" i="5"/>
  <c r="K895" i="5"/>
  <c r="M894" i="5"/>
  <c r="Q894" i="5" s="1"/>
  <c r="L894" i="5"/>
  <c r="R894" i="5" s="1"/>
  <c r="K894" i="5"/>
  <c r="M893" i="5"/>
  <c r="Q893" i="5" s="1"/>
  <c r="L893" i="5"/>
  <c r="K893" i="5"/>
  <c r="M892" i="5"/>
  <c r="Q892" i="5" s="1"/>
  <c r="L892" i="5"/>
  <c r="K892" i="5"/>
  <c r="P891" i="5"/>
  <c r="M891" i="5"/>
  <c r="L891" i="5"/>
  <c r="O891" i="5" s="1"/>
  <c r="K891" i="5"/>
  <c r="P890" i="5"/>
  <c r="M890" i="5"/>
  <c r="Q890" i="5" s="1"/>
  <c r="L890" i="5"/>
  <c r="K890" i="5"/>
  <c r="M889" i="5"/>
  <c r="Q889" i="5" s="1"/>
  <c r="L889" i="5"/>
  <c r="K889" i="5"/>
  <c r="M888" i="5"/>
  <c r="Q888" i="5" s="1"/>
  <c r="L888" i="5"/>
  <c r="K888" i="5"/>
  <c r="M887" i="5"/>
  <c r="Q887" i="5" s="1"/>
  <c r="L887" i="5"/>
  <c r="K887" i="5"/>
  <c r="M886" i="5"/>
  <c r="Q886" i="5" s="1"/>
  <c r="L886" i="5"/>
  <c r="K886" i="5"/>
  <c r="M885" i="5"/>
  <c r="Q885" i="5" s="1"/>
  <c r="L885" i="5"/>
  <c r="K885" i="5"/>
  <c r="M884" i="5"/>
  <c r="Q884" i="5" s="1"/>
  <c r="L884" i="5"/>
  <c r="O884" i="5" s="1"/>
  <c r="K884" i="5"/>
  <c r="M883" i="5"/>
  <c r="L883" i="5"/>
  <c r="K883" i="5"/>
  <c r="M882" i="5"/>
  <c r="Q882" i="5" s="1"/>
  <c r="L882" i="5"/>
  <c r="P882" i="5" s="1"/>
  <c r="K882" i="5"/>
  <c r="M881" i="5"/>
  <c r="Q881" i="5" s="1"/>
  <c r="L881" i="5"/>
  <c r="K881" i="5"/>
  <c r="M880" i="5"/>
  <c r="Q880" i="5" s="1"/>
  <c r="L880" i="5"/>
  <c r="K880" i="5"/>
  <c r="M879" i="5"/>
  <c r="L879" i="5"/>
  <c r="K879" i="5"/>
  <c r="M878" i="5"/>
  <c r="Q878" i="5" s="1"/>
  <c r="L878" i="5"/>
  <c r="K878" i="5"/>
  <c r="M877" i="5"/>
  <c r="L877" i="5"/>
  <c r="O877" i="5" s="1"/>
  <c r="K877" i="5"/>
  <c r="M876" i="5"/>
  <c r="Q876" i="5" s="1"/>
  <c r="L876" i="5"/>
  <c r="K876" i="5"/>
  <c r="P875" i="5"/>
  <c r="M875" i="5"/>
  <c r="L875" i="5"/>
  <c r="O875" i="5" s="1"/>
  <c r="K875" i="5"/>
  <c r="O874" i="5"/>
  <c r="M874" i="5"/>
  <c r="Q874" i="5" s="1"/>
  <c r="L874" i="5"/>
  <c r="P874" i="5" s="1"/>
  <c r="K874" i="5"/>
  <c r="P873" i="5"/>
  <c r="M873" i="5"/>
  <c r="Q873" i="5" s="1"/>
  <c r="L873" i="5"/>
  <c r="K873" i="5"/>
  <c r="M872" i="5"/>
  <c r="Q872" i="5" s="1"/>
  <c r="L872" i="5"/>
  <c r="K872" i="5"/>
  <c r="M871" i="5"/>
  <c r="L871" i="5"/>
  <c r="K871" i="5"/>
  <c r="M870" i="5"/>
  <c r="L870" i="5"/>
  <c r="K870" i="5"/>
  <c r="M869" i="5"/>
  <c r="L869" i="5"/>
  <c r="O869" i="5" s="1"/>
  <c r="K869" i="5"/>
  <c r="M868" i="5"/>
  <c r="L868" i="5"/>
  <c r="O868" i="5" s="1"/>
  <c r="K868" i="5"/>
  <c r="M867" i="5"/>
  <c r="L867" i="5"/>
  <c r="K867" i="5"/>
  <c r="M866" i="5"/>
  <c r="Q866" i="5" s="1"/>
  <c r="L866" i="5"/>
  <c r="K866" i="5"/>
  <c r="M865" i="5"/>
  <c r="Q865" i="5" s="1"/>
  <c r="L865" i="5"/>
  <c r="P865" i="5" s="1"/>
  <c r="K865" i="5"/>
  <c r="M864" i="5"/>
  <c r="L864" i="5"/>
  <c r="P864" i="5" s="1"/>
  <c r="K864" i="5"/>
  <c r="M863" i="5"/>
  <c r="Q863" i="5" s="1"/>
  <c r="L863" i="5"/>
  <c r="K863" i="5"/>
  <c r="M862" i="5"/>
  <c r="Q862" i="5" s="1"/>
  <c r="L862" i="5"/>
  <c r="K862" i="5"/>
  <c r="M861" i="5"/>
  <c r="Q861" i="5" s="1"/>
  <c r="L861" i="5"/>
  <c r="K861" i="5"/>
  <c r="M860" i="5"/>
  <c r="L860" i="5"/>
  <c r="P860" i="5" s="1"/>
  <c r="K860" i="5"/>
  <c r="M859" i="5"/>
  <c r="L859" i="5"/>
  <c r="P859" i="5" s="1"/>
  <c r="K859" i="5"/>
  <c r="M858" i="5"/>
  <c r="Q858" i="5" s="1"/>
  <c r="L858" i="5"/>
  <c r="P858" i="5" s="1"/>
  <c r="K858" i="5"/>
  <c r="M857" i="5"/>
  <c r="Q857" i="5" s="1"/>
  <c r="L857" i="5"/>
  <c r="K857" i="5"/>
  <c r="M856" i="5"/>
  <c r="Q856" i="5" s="1"/>
  <c r="L856" i="5"/>
  <c r="K856" i="5"/>
  <c r="M855" i="5"/>
  <c r="Q855" i="5" s="1"/>
  <c r="L855" i="5"/>
  <c r="K855" i="5"/>
  <c r="M854" i="5"/>
  <c r="L854" i="5"/>
  <c r="P854" i="5" s="1"/>
  <c r="K854" i="5"/>
  <c r="M853" i="5"/>
  <c r="N853" i="5" s="1"/>
  <c r="L853" i="5"/>
  <c r="O853" i="5" s="1"/>
  <c r="K853" i="5"/>
  <c r="M852" i="5"/>
  <c r="Q852" i="5" s="1"/>
  <c r="L852" i="5"/>
  <c r="K852" i="5"/>
  <c r="M851" i="5"/>
  <c r="L851" i="5"/>
  <c r="K851" i="5"/>
  <c r="M850" i="5"/>
  <c r="Q850" i="5" s="1"/>
  <c r="L850" i="5"/>
  <c r="O850" i="5" s="1"/>
  <c r="S850" i="5" s="1"/>
  <c r="K850" i="5"/>
  <c r="M849" i="5"/>
  <c r="Q849" i="5" s="1"/>
  <c r="L849" i="5"/>
  <c r="K849" i="5"/>
  <c r="M848" i="5"/>
  <c r="Q848" i="5" s="1"/>
  <c r="L848" i="5"/>
  <c r="K848" i="5"/>
  <c r="M847" i="5"/>
  <c r="Q847" i="5" s="1"/>
  <c r="L847" i="5"/>
  <c r="K847" i="5"/>
  <c r="M846" i="5"/>
  <c r="Q846" i="5" s="1"/>
  <c r="L846" i="5"/>
  <c r="K846" i="5"/>
  <c r="M845" i="5"/>
  <c r="L845" i="5"/>
  <c r="O845" i="5" s="1"/>
  <c r="K845" i="5"/>
  <c r="O844" i="5"/>
  <c r="M844" i="5"/>
  <c r="L844" i="5"/>
  <c r="P844" i="5" s="1"/>
  <c r="K844" i="5"/>
  <c r="P843" i="5"/>
  <c r="M843" i="5"/>
  <c r="R843" i="5" s="1"/>
  <c r="L843" i="5"/>
  <c r="K843" i="5"/>
  <c r="M842" i="5"/>
  <c r="Q842" i="5" s="1"/>
  <c r="L842" i="5"/>
  <c r="K842" i="5"/>
  <c r="P841" i="5"/>
  <c r="M841" i="5"/>
  <c r="Q841" i="5" s="1"/>
  <c r="L841" i="5"/>
  <c r="K841" i="5"/>
  <c r="M840" i="5"/>
  <c r="Q840" i="5" s="1"/>
  <c r="L840" i="5"/>
  <c r="K840" i="5"/>
  <c r="M839" i="5"/>
  <c r="L839" i="5"/>
  <c r="K839" i="5"/>
  <c r="M838" i="5"/>
  <c r="Q838" i="5" s="1"/>
  <c r="L838" i="5"/>
  <c r="K838" i="5"/>
  <c r="M837" i="5"/>
  <c r="L837" i="5"/>
  <c r="O837" i="5" s="1"/>
  <c r="K837" i="5"/>
  <c r="O836" i="5"/>
  <c r="M836" i="5"/>
  <c r="L836" i="5"/>
  <c r="P836" i="5" s="1"/>
  <c r="K836" i="5"/>
  <c r="P835" i="5"/>
  <c r="M835" i="5"/>
  <c r="L835" i="5"/>
  <c r="K835" i="5"/>
  <c r="M834" i="5"/>
  <c r="Q834" i="5" s="1"/>
  <c r="L834" i="5"/>
  <c r="K834" i="5"/>
  <c r="M833" i="5"/>
  <c r="Q833" i="5" s="1"/>
  <c r="L833" i="5"/>
  <c r="P833" i="5" s="1"/>
  <c r="K833" i="5"/>
  <c r="M832" i="5"/>
  <c r="Q832" i="5" s="1"/>
  <c r="L832" i="5"/>
  <c r="K832" i="5"/>
  <c r="M831" i="5"/>
  <c r="Q831" i="5" s="1"/>
  <c r="L831" i="5"/>
  <c r="R831" i="5" s="1"/>
  <c r="K831" i="5"/>
  <c r="M830" i="5"/>
  <c r="L830" i="5"/>
  <c r="P830" i="5" s="1"/>
  <c r="K830" i="5"/>
  <c r="M829" i="5"/>
  <c r="L829" i="5"/>
  <c r="K829" i="5"/>
  <c r="M828" i="5"/>
  <c r="L828" i="5"/>
  <c r="K828" i="5"/>
  <c r="M827" i="5"/>
  <c r="L827" i="5"/>
  <c r="K827" i="5"/>
  <c r="M826" i="5"/>
  <c r="Q826" i="5" s="1"/>
  <c r="L826" i="5"/>
  <c r="P826" i="5" s="1"/>
  <c r="K826" i="5"/>
  <c r="M825" i="5"/>
  <c r="Q825" i="5" s="1"/>
  <c r="L825" i="5"/>
  <c r="K825" i="5"/>
  <c r="M824" i="5"/>
  <c r="Q824" i="5" s="1"/>
  <c r="L824" i="5"/>
  <c r="R824" i="5" s="1"/>
  <c r="K824" i="5"/>
  <c r="M823" i="5"/>
  <c r="Q823" i="5" s="1"/>
  <c r="L823" i="5"/>
  <c r="K823" i="5"/>
  <c r="M822" i="5"/>
  <c r="Q822" i="5" s="1"/>
  <c r="L822" i="5"/>
  <c r="K822" i="5"/>
  <c r="M821" i="5"/>
  <c r="Q821" i="5" s="1"/>
  <c r="L821" i="5"/>
  <c r="K821" i="5"/>
  <c r="M820" i="5"/>
  <c r="Q820" i="5" s="1"/>
  <c r="L820" i="5"/>
  <c r="O820" i="5" s="1"/>
  <c r="S820" i="5" s="1"/>
  <c r="K820" i="5"/>
  <c r="M819" i="5"/>
  <c r="L819" i="5"/>
  <c r="K819" i="5"/>
  <c r="M818" i="5"/>
  <c r="Q818" i="5" s="1"/>
  <c r="L818" i="5"/>
  <c r="P818" i="5" s="1"/>
  <c r="T818" i="5" s="1"/>
  <c r="K818" i="5"/>
  <c r="M817" i="5"/>
  <c r="Q817" i="5" s="1"/>
  <c r="L817" i="5"/>
  <c r="K817" i="5"/>
  <c r="M816" i="5"/>
  <c r="Q816" i="5" s="1"/>
  <c r="L816" i="5"/>
  <c r="K816" i="5"/>
  <c r="M815" i="5"/>
  <c r="Q815" i="5" s="1"/>
  <c r="L815" i="5"/>
  <c r="K815" i="5"/>
  <c r="M814" i="5"/>
  <c r="L814" i="5"/>
  <c r="P814" i="5" s="1"/>
  <c r="K814" i="5"/>
  <c r="M813" i="5"/>
  <c r="L813" i="5"/>
  <c r="O813" i="5" s="1"/>
  <c r="K813" i="5"/>
  <c r="M812" i="5"/>
  <c r="Q812" i="5" s="1"/>
  <c r="L812" i="5"/>
  <c r="K812" i="5"/>
  <c r="M811" i="5"/>
  <c r="L811" i="5"/>
  <c r="K811" i="5"/>
  <c r="M810" i="5"/>
  <c r="Q810" i="5" s="1"/>
  <c r="L810" i="5"/>
  <c r="K810" i="5"/>
  <c r="M809" i="5"/>
  <c r="Q809" i="5" s="1"/>
  <c r="L809" i="5"/>
  <c r="P809" i="5" s="1"/>
  <c r="K809" i="5"/>
  <c r="M808" i="5"/>
  <c r="Q808" i="5" s="1"/>
  <c r="L808" i="5"/>
  <c r="K808" i="5"/>
  <c r="M807" i="5"/>
  <c r="L807" i="5"/>
  <c r="K807" i="5"/>
  <c r="M806" i="5"/>
  <c r="Q806" i="5" s="1"/>
  <c r="L806" i="5"/>
  <c r="K806" i="5"/>
  <c r="M805" i="5"/>
  <c r="L805" i="5"/>
  <c r="O805" i="5" s="1"/>
  <c r="K805" i="5"/>
  <c r="M804" i="5"/>
  <c r="L804" i="5"/>
  <c r="O804" i="5" s="1"/>
  <c r="K804" i="5"/>
  <c r="M803" i="5"/>
  <c r="L803" i="5"/>
  <c r="K803" i="5"/>
  <c r="M802" i="5"/>
  <c r="Q802" i="5" s="1"/>
  <c r="L802" i="5"/>
  <c r="K802" i="5"/>
  <c r="M801" i="5"/>
  <c r="Q801" i="5" s="1"/>
  <c r="L801" i="5"/>
  <c r="P801" i="5" s="1"/>
  <c r="K801" i="5"/>
  <c r="M800" i="5"/>
  <c r="L800" i="5"/>
  <c r="P800" i="5" s="1"/>
  <c r="K800" i="5"/>
  <c r="M799" i="5"/>
  <c r="L799" i="5"/>
  <c r="K799" i="5"/>
  <c r="M798" i="5"/>
  <c r="Q798" i="5" s="1"/>
  <c r="L798" i="5"/>
  <c r="K798" i="5"/>
  <c r="M797" i="5"/>
  <c r="Q797" i="5" s="1"/>
  <c r="L797" i="5"/>
  <c r="K797" i="5"/>
  <c r="M796" i="5"/>
  <c r="L796" i="5"/>
  <c r="P796" i="5" s="1"/>
  <c r="K796" i="5"/>
  <c r="M795" i="5"/>
  <c r="L795" i="5"/>
  <c r="P795" i="5" s="1"/>
  <c r="K795" i="5"/>
  <c r="M794" i="5"/>
  <c r="Q794" i="5" s="1"/>
  <c r="L794" i="5"/>
  <c r="P794" i="5" s="1"/>
  <c r="T794" i="5" s="1"/>
  <c r="K794" i="5"/>
  <c r="M793" i="5"/>
  <c r="Q793" i="5" s="1"/>
  <c r="L793" i="5"/>
  <c r="K793" i="5"/>
  <c r="M792" i="5"/>
  <c r="Q792" i="5" s="1"/>
  <c r="L792" i="5"/>
  <c r="K792" i="5"/>
  <c r="M791" i="5"/>
  <c r="L791" i="5"/>
  <c r="K791" i="5"/>
  <c r="M790" i="5"/>
  <c r="L790" i="5"/>
  <c r="K790" i="5"/>
  <c r="M789" i="5"/>
  <c r="L789" i="5"/>
  <c r="K789" i="5"/>
  <c r="M788" i="5"/>
  <c r="L788" i="5"/>
  <c r="K788" i="5"/>
  <c r="M787" i="5"/>
  <c r="L787" i="5"/>
  <c r="K787" i="5"/>
  <c r="M786" i="5"/>
  <c r="Q786" i="5" s="1"/>
  <c r="L786" i="5"/>
  <c r="K786" i="5"/>
  <c r="M785" i="5"/>
  <c r="Q785" i="5" s="1"/>
  <c r="L785" i="5"/>
  <c r="K785" i="5"/>
  <c r="M784" i="5"/>
  <c r="Q784" i="5" s="1"/>
  <c r="L784" i="5"/>
  <c r="K784" i="5"/>
  <c r="M783" i="5"/>
  <c r="Q783" i="5" s="1"/>
  <c r="L783" i="5"/>
  <c r="K783" i="5"/>
  <c r="M782" i="5"/>
  <c r="Q782" i="5" s="1"/>
  <c r="L782" i="5"/>
  <c r="K782" i="5"/>
  <c r="M781" i="5"/>
  <c r="L781" i="5"/>
  <c r="O781" i="5" s="1"/>
  <c r="K781" i="5"/>
  <c r="M780" i="5"/>
  <c r="Q780" i="5" s="1"/>
  <c r="L780" i="5"/>
  <c r="K780" i="5"/>
  <c r="M779" i="5"/>
  <c r="L779" i="5"/>
  <c r="K779" i="5"/>
  <c r="M778" i="5"/>
  <c r="Q778" i="5" s="1"/>
  <c r="L778" i="5"/>
  <c r="K778" i="5"/>
  <c r="P777" i="5"/>
  <c r="M777" i="5"/>
  <c r="Q777" i="5" s="1"/>
  <c r="L777" i="5"/>
  <c r="K777" i="5"/>
  <c r="M776" i="5"/>
  <c r="Q776" i="5" s="1"/>
  <c r="L776" i="5"/>
  <c r="K776" i="5"/>
  <c r="M775" i="5"/>
  <c r="L775" i="5"/>
  <c r="K775" i="5"/>
  <c r="M774" i="5"/>
  <c r="Q774" i="5" s="1"/>
  <c r="L774" i="5"/>
  <c r="K774" i="5"/>
  <c r="M773" i="5"/>
  <c r="L773" i="5"/>
  <c r="O773" i="5" s="1"/>
  <c r="K773" i="5"/>
  <c r="M772" i="5"/>
  <c r="Q772" i="5" s="1"/>
  <c r="L772" i="5"/>
  <c r="K772" i="5"/>
  <c r="M771" i="5"/>
  <c r="L771" i="5"/>
  <c r="K771" i="5"/>
  <c r="M770" i="5"/>
  <c r="Q770" i="5" s="1"/>
  <c r="L770" i="5"/>
  <c r="K770" i="5"/>
  <c r="M769" i="5"/>
  <c r="Q769" i="5" s="1"/>
  <c r="L769" i="5"/>
  <c r="P769" i="5" s="1"/>
  <c r="K769" i="5"/>
  <c r="M768" i="5"/>
  <c r="Q768" i="5" s="1"/>
  <c r="L768" i="5"/>
  <c r="K768" i="5"/>
  <c r="M767" i="5"/>
  <c r="L767" i="5"/>
  <c r="K767" i="5"/>
  <c r="M766" i="5"/>
  <c r="Q766" i="5" s="1"/>
  <c r="L766" i="5"/>
  <c r="K766" i="5"/>
  <c r="M765" i="5"/>
  <c r="Q765" i="5" s="1"/>
  <c r="L765" i="5"/>
  <c r="K765" i="5"/>
  <c r="M764" i="5"/>
  <c r="L764" i="5"/>
  <c r="K764" i="5"/>
  <c r="M763" i="5"/>
  <c r="L763" i="5"/>
  <c r="K763" i="5"/>
  <c r="M762" i="5"/>
  <c r="Q762" i="5" s="1"/>
  <c r="L762" i="5"/>
  <c r="P762" i="5" s="1"/>
  <c r="K762" i="5"/>
  <c r="M761" i="5"/>
  <c r="Q761" i="5" s="1"/>
  <c r="L761" i="5"/>
  <c r="K761" i="5"/>
  <c r="M760" i="5"/>
  <c r="Q760" i="5" s="1"/>
  <c r="L760" i="5"/>
  <c r="K760" i="5"/>
  <c r="M759" i="5"/>
  <c r="Q759" i="5" s="1"/>
  <c r="L759" i="5"/>
  <c r="K759" i="5"/>
  <c r="M758" i="5"/>
  <c r="Q758" i="5" s="1"/>
  <c r="L758" i="5"/>
  <c r="K758" i="5"/>
  <c r="M757" i="5"/>
  <c r="L757" i="5"/>
  <c r="O757" i="5" s="1"/>
  <c r="K757" i="5"/>
  <c r="M756" i="5"/>
  <c r="L756" i="5"/>
  <c r="K756" i="5"/>
  <c r="M755" i="5"/>
  <c r="L755" i="5"/>
  <c r="P755" i="5" s="1"/>
  <c r="K755" i="5"/>
  <c r="M754" i="5"/>
  <c r="Q754" i="5" s="1"/>
  <c r="L754" i="5"/>
  <c r="K754" i="5"/>
  <c r="M753" i="5"/>
  <c r="Q753" i="5" s="1"/>
  <c r="L753" i="5"/>
  <c r="K753" i="5"/>
  <c r="M752" i="5"/>
  <c r="Q752" i="5" s="1"/>
  <c r="L752" i="5"/>
  <c r="K752" i="5"/>
  <c r="M751" i="5"/>
  <c r="L751" i="5"/>
  <c r="K751" i="5"/>
  <c r="M750" i="5"/>
  <c r="L750" i="5"/>
  <c r="P750" i="5" s="1"/>
  <c r="K750" i="5"/>
  <c r="M749" i="5"/>
  <c r="N749" i="5" s="1"/>
  <c r="L749" i="5"/>
  <c r="O749" i="5" s="1"/>
  <c r="K749" i="5"/>
  <c r="M748" i="5"/>
  <c r="Q748" i="5" s="1"/>
  <c r="L748" i="5"/>
  <c r="K748" i="5"/>
  <c r="M747" i="5"/>
  <c r="L747" i="5"/>
  <c r="K747" i="5"/>
  <c r="M746" i="5"/>
  <c r="Q746" i="5" s="1"/>
  <c r="L746" i="5"/>
  <c r="K746" i="5"/>
  <c r="M745" i="5"/>
  <c r="Q745" i="5" s="1"/>
  <c r="L745" i="5"/>
  <c r="P745" i="5" s="1"/>
  <c r="K745" i="5"/>
  <c r="M744" i="5"/>
  <c r="Q744" i="5" s="1"/>
  <c r="L744" i="5"/>
  <c r="K744" i="5"/>
  <c r="M743" i="5"/>
  <c r="L743" i="5"/>
  <c r="K743" i="5"/>
  <c r="M742" i="5"/>
  <c r="Q742" i="5" s="1"/>
  <c r="L742" i="5"/>
  <c r="K742" i="5"/>
  <c r="M741" i="5"/>
  <c r="L741" i="5"/>
  <c r="O741" i="5" s="1"/>
  <c r="K741" i="5"/>
  <c r="M740" i="5"/>
  <c r="Q740" i="5" s="1"/>
  <c r="L740" i="5"/>
  <c r="K740" i="5"/>
  <c r="P739" i="5"/>
  <c r="M739" i="5"/>
  <c r="L739" i="5"/>
  <c r="O739" i="5" s="1"/>
  <c r="K739" i="5"/>
  <c r="O738" i="5"/>
  <c r="M738" i="5"/>
  <c r="Q738" i="5" s="1"/>
  <c r="L738" i="5"/>
  <c r="P738" i="5" s="1"/>
  <c r="K738" i="5"/>
  <c r="M737" i="5"/>
  <c r="Q737" i="5" s="1"/>
  <c r="L737" i="5"/>
  <c r="P737" i="5" s="1"/>
  <c r="K737" i="5"/>
  <c r="M736" i="5"/>
  <c r="Q736" i="5" s="1"/>
  <c r="L736" i="5"/>
  <c r="K736" i="5"/>
  <c r="M735" i="5"/>
  <c r="Q735" i="5" s="1"/>
  <c r="L735" i="5"/>
  <c r="K735" i="5"/>
  <c r="M734" i="5"/>
  <c r="L734" i="5"/>
  <c r="K734" i="5"/>
  <c r="M733" i="5"/>
  <c r="Q733" i="5" s="1"/>
  <c r="L733" i="5"/>
  <c r="K733" i="5"/>
  <c r="M732" i="5"/>
  <c r="L732" i="5"/>
  <c r="K732" i="5"/>
  <c r="M731" i="5"/>
  <c r="L731" i="5"/>
  <c r="O731" i="5" s="1"/>
  <c r="K731" i="5"/>
  <c r="M730" i="5"/>
  <c r="Q730" i="5" s="1"/>
  <c r="L730" i="5"/>
  <c r="K730" i="5"/>
  <c r="M729" i="5"/>
  <c r="Q729" i="5" s="1"/>
  <c r="L729" i="5"/>
  <c r="K729" i="5"/>
  <c r="P728" i="5"/>
  <c r="O728" i="5"/>
  <c r="M728" i="5"/>
  <c r="Q728" i="5" s="1"/>
  <c r="L728" i="5"/>
  <c r="K728" i="5"/>
  <c r="M727" i="5"/>
  <c r="L727" i="5"/>
  <c r="K727" i="5"/>
  <c r="M726" i="5"/>
  <c r="L726" i="5"/>
  <c r="P726" i="5" s="1"/>
  <c r="K726" i="5"/>
  <c r="M725" i="5"/>
  <c r="Q725" i="5" s="1"/>
  <c r="L725" i="5"/>
  <c r="K725" i="5"/>
  <c r="M724" i="5"/>
  <c r="Q724" i="5" s="1"/>
  <c r="L724" i="5"/>
  <c r="P724" i="5" s="1"/>
  <c r="T724" i="5" s="1"/>
  <c r="K724" i="5"/>
  <c r="M723" i="5"/>
  <c r="L723" i="5"/>
  <c r="O723" i="5" s="1"/>
  <c r="K723" i="5"/>
  <c r="M722" i="5"/>
  <c r="Q722" i="5" s="1"/>
  <c r="L722" i="5"/>
  <c r="K722" i="5"/>
  <c r="M721" i="5"/>
  <c r="Q721" i="5" s="1"/>
  <c r="L721" i="5"/>
  <c r="K721" i="5"/>
  <c r="M720" i="5"/>
  <c r="Q720" i="5" s="1"/>
  <c r="L720" i="5"/>
  <c r="K720" i="5"/>
  <c r="M719" i="5"/>
  <c r="L719" i="5"/>
  <c r="O719" i="5" s="1"/>
  <c r="K719" i="5"/>
  <c r="M718" i="5"/>
  <c r="Q718" i="5" s="1"/>
  <c r="L718" i="5"/>
  <c r="K718" i="5"/>
  <c r="M717" i="5"/>
  <c r="Q717" i="5" s="1"/>
  <c r="L717" i="5"/>
  <c r="K717" i="5"/>
  <c r="M716" i="5"/>
  <c r="L716" i="5"/>
  <c r="K716" i="5"/>
  <c r="M715" i="5"/>
  <c r="Q715" i="5" s="1"/>
  <c r="L715" i="5"/>
  <c r="K715" i="5"/>
  <c r="M714" i="5"/>
  <c r="L714" i="5"/>
  <c r="O714" i="5" s="1"/>
  <c r="K714" i="5"/>
  <c r="M713" i="5"/>
  <c r="L713" i="5"/>
  <c r="P713" i="5" s="1"/>
  <c r="K713" i="5"/>
  <c r="M712" i="5"/>
  <c r="L712" i="5"/>
  <c r="K712" i="5"/>
  <c r="M711" i="5"/>
  <c r="L711" i="5"/>
  <c r="K711" i="5"/>
  <c r="M710" i="5"/>
  <c r="Q710" i="5" s="1"/>
  <c r="L710" i="5"/>
  <c r="K710" i="5"/>
  <c r="M709" i="5"/>
  <c r="Q709" i="5" s="1"/>
  <c r="L709" i="5"/>
  <c r="P709" i="5" s="1"/>
  <c r="K709" i="5"/>
  <c r="M708" i="5"/>
  <c r="Q708" i="5" s="1"/>
  <c r="L708" i="5"/>
  <c r="K708" i="5"/>
  <c r="M707" i="5"/>
  <c r="L707" i="5"/>
  <c r="K707" i="5"/>
  <c r="M706" i="5"/>
  <c r="Q706" i="5" s="1"/>
  <c r="L706" i="5"/>
  <c r="K706" i="5"/>
  <c r="M705" i="5"/>
  <c r="L705" i="5"/>
  <c r="P705" i="5" s="1"/>
  <c r="K705" i="5"/>
  <c r="M704" i="5"/>
  <c r="Q704" i="5" s="1"/>
  <c r="L704" i="5"/>
  <c r="K704" i="5"/>
  <c r="M703" i="5"/>
  <c r="L703" i="5"/>
  <c r="K703" i="5"/>
  <c r="M702" i="5"/>
  <c r="L702" i="5"/>
  <c r="K702" i="5"/>
  <c r="O701" i="5"/>
  <c r="M701" i="5"/>
  <c r="Q701" i="5" s="1"/>
  <c r="L701" i="5"/>
  <c r="P701" i="5" s="1"/>
  <c r="K701" i="5"/>
  <c r="P700" i="5"/>
  <c r="M700" i="5"/>
  <c r="L700" i="5"/>
  <c r="K700" i="5"/>
  <c r="M699" i="5"/>
  <c r="Q699" i="5" s="1"/>
  <c r="L699" i="5"/>
  <c r="K699" i="5"/>
  <c r="M698" i="5"/>
  <c r="L698" i="5"/>
  <c r="P698" i="5" s="1"/>
  <c r="K698" i="5"/>
  <c r="M697" i="5"/>
  <c r="L697" i="5"/>
  <c r="K697" i="5"/>
  <c r="M696" i="5"/>
  <c r="Q696" i="5" s="1"/>
  <c r="L696" i="5"/>
  <c r="K696" i="5"/>
  <c r="M695" i="5"/>
  <c r="Q695" i="5" s="1"/>
  <c r="L695" i="5"/>
  <c r="K695" i="5"/>
  <c r="M694" i="5"/>
  <c r="L694" i="5"/>
  <c r="K694" i="5"/>
  <c r="M693" i="5"/>
  <c r="L693" i="5"/>
  <c r="O693" i="5" s="1"/>
  <c r="K693" i="5"/>
  <c r="M692" i="5"/>
  <c r="L692" i="5"/>
  <c r="P692" i="5" s="1"/>
  <c r="K692" i="5"/>
  <c r="M691" i="5"/>
  <c r="Q691" i="5" s="1"/>
  <c r="L691" i="5"/>
  <c r="P691" i="5" s="1"/>
  <c r="K691" i="5"/>
  <c r="M690" i="5"/>
  <c r="Q690" i="5" s="1"/>
  <c r="L690" i="5"/>
  <c r="P690" i="5" s="1"/>
  <c r="K690" i="5"/>
  <c r="M689" i="5"/>
  <c r="Q689" i="5" s="1"/>
  <c r="L689" i="5"/>
  <c r="K689" i="5"/>
  <c r="M688" i="5"/>
  <c r="Q688" i="5" s="1"/>
  <c r="L688" i="5"/>
  <c r="K688" i="5"/>
  <c r="M687" i="5"/>
  <c r="L687" i="5"/>
  <c r="K687" i="5"/>
  <c r="M686" i="5"/>
  <c r="L686" i="5"/>
  <c r="K686" i="5"/>
  <c r="M685" i="5"/>
  <c r="Q685" i="5" s="1"/>
  <c r="L685" i="5"/>
  <c r="K685" i="5"/>
  <c r="M684" i="5"/>
  <c r="L684" i="5"/>
  <c r="P684" i="5" s="1"/>
  <c r="K684" i="5"/>
  <c r="M683" i="5"/>
  <c r="Q683" i="5" s="1"/>
  <c r="L683" i="5"/>
  <c r="K683" i="5"/>
  <c r="M682" i="5"/>
  <c r="Q682" i="5" s="1"/>
  <c r="L682" i="5"/>
  <c r="P682" i="5" s="1"/>
  <c r="K682" i="5"/>
  <c r="M681" i="5"/>
  <c r="L681" i="5"/>
  <c r="R681" i="5" s="1"/>
  <c r="K681" i="5"/>
  <c r="M680" i="5"/>
  <c r="Q680" i="5" s="1"/>
  <c r="L680" i="5"/>
  <c r="K680" i="5"/>
  <c r="M679" i="5"/>
  <c r="Q679" i="5" s="1"/>
  <c r="L679" i="5"/>
  <c r="K679" i="5"/>
  <c r="M678" i="5"/>
  <c r="L678" i="5"/>
  <c r="K678" i="5"/>
  <c r="M677" i="5"/>
  <c r="Q677" i="5" s="1"/>
  <c r="L677" i="5"/>
  <c r="K677" i="5"/>
  <c r="M676" i="5"/>
  <c r="L676" i="5"/>
  <c r="P676" i="5" s="1"/>
  <c r="K676" i="5"/>
  <c r="M675" i="5"/>
  <c r="Q675" i="5" s="1"/>
  <c r="L675" i="5"/>
  <c r="O675" i="5" s="1"/>
  <c r="K675" i="5"/>
  <c r="M674" i="5"/>
  <c r="Q674" i="5" s="1"/>
  <c r="L674" i="5"/>
  <c r="P674" i="5" s="1"/>
  <c r="K674" i="5"/>
  <c r="M673" i="5"/>
  <c r="Q673" i="5" s="1"/>
  <c r="L673" i="5"/>
  <c r="P673" i="5" s="1"/>
  <c r="K673" i="5"/>
  <c r="M672" i="5"/>
  <c r="Q672" i="5" s="1"/>
  <c r="L672" i="5"/>
  <c r="K672" i="5"/>
  <c r="M671" i="5"/>
  <c r="Q671" i="5" s="1"/>
  <c r="L671" i="5"/>
  <c r="K671" i="5"/>
  <c r="M670" i="5"/>
  <c r="L670" i="5"/>
  <c r="K670" i="5"/>
  <c r="M669" i="5"/>
  <c r="L669" i="5"/>
  <c r="P669" i="5" s="1"/>
  <c r="K669" i="5"/>
  <c r="M668" i="5"/>
  <c r="L668" i="5"/>
  <c r="P668" i="5" s="1"/>
  <c r="K668" i="5"/>
  <c r="M667" i="5"/>
  <c r="L667" i="5"/>
  <c r="K667" i="5"/>
  <c r="M666" i="5"/>
  <c r="L666" i="5"/>
  <c r="P666" i="5" s="1"/>
  <c r="K666" i="5"/>
  <c r="M665" i="5"/>
  <c r="L665" i="5"/>
  <c r="K665" i="5"/>
  <c r="M664" i="5"/>
  <c r="Q664" i="5" s="1"/>
  <c r="L664" i="5"/>
  <c r="K664" i="5"/>
  <c r="O663" i="5"/>
  <c r="M663" i="5"/>
  <c r="Q663" i="5" s="1"/>
  <c r="L663" i="5"/>
  <c r="P663" i="5" s="1"/>
  <c r="K663" i="5"/>
  <c r="M662" i="5"/>
  <c r="L662" i="5"/>
  <c r="K662" i="5"/>
  <c r="M661" i="5"/>
  <c r="Q661" i="5" s="1"/>
  <c r="L661" i="5"/>
  <c r="K661" i="5"/>
  <c r="M660" i="5"/>
  <c r="L660" i="5"/>
  <c r="P660" i="5" s="1"/>
  <c r="K660" i="5"/>
  <c r="M659" i="5"/>
  <c r="L659" i="5"/>
  <c r="K659" i="5"/>
  <c r="M658" i="5"/>
  <c r="Q658" i="5" s="1"/>
  <c r="L658" i="5"/>
  <c r="P658" i="5" s="1"/>
  <c r="K658" i="5"/>
  <c r="M657" i="5"/>
  <c r="Q657" i="5" s="1"/>
  <c r="L657" i="5"/>
  <c r="K657" i="5"/>
  <c r="M656" i="5"/>
  <c r="Q656" i="5" s="1"/>
  <c r="L656" i="5"/>
  <c r="K656" i="5"/>
  <c r="M655" i="5"/>
  <c r="Q655" i="5" s="1"/>
  <c r="L655" i="5"/>
  <c r="K655" i="5"/>
  <c r="M654" i="5"/>
  <c r="L654" i="5"/>
  <c r="K654" i="5"/>
  <c r="M653" i="5"/>
  <c r="Q653" i="5" s="1"/>
  <c r="L653" i="5"/>
  <c r="K653" i="5"/>
  <c r="M652" i="5"/>
  <c r="L652" i="5"/>
  <c r="P652" i="5" s="1"/>
  <c r="K652" i="5"/>
  <c r="M651" i="5"/>
  <c r="L651" i="5"/>
  <c r="K651" i="5"/>
  <c r="P650" i="5"/>
  <c r="M650" i="5"/>
  <c r="Q650" i="5" s="1"/>
  <c r="L650" i="5"/>
  <c r="K650" i="5"/>
  <c r="M649" i="5"/>
  <c r="Q649" i="5" s="1"/>
  <c r="L649" i="5"/>
  <c r="K649" i="5"/>
  <c r="M648" i="5"/>
  <c r="Q648" i="5" s="1"/>
  <c r="L648" i="5"/>
  <c r="K648" i="5"/>
  <c r="M647" i="5"/>
  <c r="L647" i="5"/>
  <c r="P647" i="5" s="1"/>
  <c r="K647" i="5"/>
  <c r="M646" i="5"/>
  <c r="L646" i="5"/>
  <c r="K646" i="5"/>
  <c r="M645" i="5"/>
  <c r="Q645" i="5" s="1"/>
  <c r="L645" i="5"/>
  <c r="O645" i="5" s="1"/>
  <c r="K645" i="5"/>
  <c r="M644" i="5"/>
  <c r="L644" i="5"/>
  <c r="P644" i="5" s="1"/>
  <c r="K644" i="5"/>
  <c r="M643" i="5"/>
  <c r="Q643" i="5" s="1"/>
  <c r="L643" i="5"/>
  <c r="P643" i="5" s="1"/>
  <c r="K643" i="5"/>
  <c r="M642" i="5"/>
  <c r="Q642" i="5" s="1"/>
  <c r="L642" i="5"/>
  <c r="P642" i="5" s="1"/>
  <c r="K642" i="5"/>
  <c r="M641" i="5"/>
  <c r="L641" i="5"/>
  <c r="P641" i="5" s="1"/>
  <c r="K641" i="5"/>
  <c r="M640" i="5"/>
  <c r="Q640" i="5" s="1"/>
  <c r="L640" i="5"/>
  <c r="K640" i="5"/>
  <c r="M639" i="5"/>
  <c r="L639" i="5"/>
  <c r="K639" i="5"/>
  <c r="M638" i="5"/>
  <c r="L638" i="5"/>
  <c r="K638" i="5"/>
  <c r="M637" i="5"/>
  <c r="L637" i="5"/>
  <c r="P637" i="5" s="1"/>
  <c r="K637" i="5"/>
  <c r="M636" i="5"/>
  <c r="L636" i="5"/>
  <c r="P636" i="5" s="1"/>
  <c r="K636" i="5"/>
  <c r="M635" i="5"/>
  <c r="Q635" i="5" s="1"/>
  <c r="L635" i="5"/>
  <c r="K635" i="5"/>
  <c r="M634" i="5"/>
  <c r="L634" i="5"/>
  <c r="P634" i="5" s="1"/>
  <c r="K634" i="5"/>
  <c r="M633" i="5"/>
  <c r="Q633" i="5" s="1"/>
  <c r="L633" i="5"/>
  <c r="K633" i="5"/>
  <c r="M632" i="5"/>
  <c r="Q632" i="5" s="1"/>
  <c r="L632" i="5"/>
  <c r="K632" i="5"/>
  <c r="M631" i="5"/>
  <c r="L631" i="5"/>
  <c r="P631" i="5" s="1"/>
  <c r="K631" i="5"/>
  <c r="M630" i="5"/>
  <c r="L630" i="5"/>
  <c r="K630" i="5"/>
  <c r="M629" i="5"/>
  <c r="L629" i="5"/>
  <c r="O629" i="5" s="1"/>
  <c r="K629" i="5"/>
  <c r="M628" i="5"/>
  <c r="L628" i="5"/>
  <c r="P628" i="5" s="1"/>
  <c r="K628" i="5"/>
  <c r="M627" i="5"/>
  <c r="L627" i="5"/>
  <c r="P627" i="5" s="1"/>
  <c r="K627" i="5"/>
  <c r="M626" i="5"/>
  <c r="Q626" i="5" s="1"/>
  <c r="L626" i="5"/>
  <c r="P626" i="5" s="1"/>
  <c r="K626" i="5"/>
  <c r="M625" i="5"/>
  <c r="Q625" i="5" s="1"/>
  <c r="L625" i="5"/>
  <c r="K625" i="5"/>
  <c r="M624" i="5"/>
  <c r="Q624" i="5" s="1"/>
  <c r="L624" i="5"/>
  <c r="K624" i="5"/>
  <c r="M623" i="5"/>
  <c r="L623" i="5"/>
  <c r="K623" i="5"/>
  <c r="M622" i="5"/>
  <c r="L622" i="5"/>
  <c r="K622" i="5"/>
  <c r="M621" i="5"/>
  <c r="L621" i="5"/>
  <c r="K621" i="5"/>
  <c r="M620" i="5"/>
  <c r="L620" i="5"/>
  <c r="P620" i="5" s="1"/>
  <c r="K620" i="5"/>
  <c r="M619" i="5"/>
  <c r="L619" i="5"/>
  <c r="K619" i="5"/>
  <c r="M618" i="5"/>
  <c r="Q618" i="5" s="1"/>
  <c r="L618" i="5"/>
  <c r="P618" i="5" s="1"/>
  <c r="K618" i="5"/>
  <c r="M617" i="5"/>
  <c r="L617" i="5"/>
  <c r="K617" i="5"/>
  <c r="M616" i="5"/>
  <c r="Q616" i="5" s="1"/>
  <c r="L616" i="5"/>
  <c r="K616" i="5"/>
  <c r="M615" i="5"/>
  <c r="Q615" i="5" s="1"/>
  <c r="L615" i="5"/>
  <c r="K615" i="5"/>
  <c r="M614" i="5"/>
  <c r="L614" i="5"/>
  <c r="K614" i="5"/>
  <c r="M613" i="5"/>
  <c r="Q613" i="5" s="1"/>
  <c r="L613" i="5"/>
  <c r="K613" i="5"/>
  <c r="M612" i="5"/>
  <c r="L612" i="5"/>
  <c r="P612" i="5" s="1"/>
  <c r="K612" i="5"/>
  <c r="O611" i="5"/>
  <c r="M611" i="5"/>
  <c r="Q611" i="5" s="1"/>
  <c r="L611" i="5"/>
  <c r="P611" i="5" s="1"/>
  <c r="K611" i="5"/>
  <c r="M610" i="5"/>
  <c r="N610" i="5" s="1"/>
  <c r="L610" i="5"/>
  <c r="P610" i="5" s="1"/>
  <c r="K610" i="5"/>
  <c r="O609" i="5"/>
  <c r="M609" i="5"/>
  <c r="Q609" i="5" s="1"/>
  <c r="L609" i="5"/>
  <c r="P609" i="5" s="1"/>
  <c r="K609" i="5"/>
  <c r="M608" i="5"/>
  <c r="Q608" i="5" s="1"/>
  <c r="L608" i="5"/>
  <c r="K608" i="5"/>
  <c r="M607" i="5"/>
  <c r="Q607" i="5" s="1"/>
  <c r="L607" i="5"/>
  <c r="K607" i="5"/>
  <c r="M606" i="5"/>
  <c r="L606" i="5"/>
  <c r="K606" i="5"/>
  <c r="O605" i="5"/>
  <c r="M605" i="5"/>
  <c r="L605" i="5"/>
  <c r="P605" i="5" s="1"/>
  <c r="K605" i="5"/>
  <c r="P604" i="5"/>
  <c r="M604" i="5"/>
  <c r="L604" i="5"/>
  <c r="K604" i="5"/>
  <c r="M603" i="5"/>
  <c r="L603" i="5"/>
  <c r="K603" i="5"/>
  <c r="P602" i="5"/>
  <c r="M602" i="5"/>
  <c r="L602" i="5"/>
  <c r="K602" i="5"/>
  <c r="M601" i="5"/>
  <c r="L601" i="5"/>
  <c r="K601" i="5"/>
  <c r="M600" i="5"/>
  <c r="Q600" i="5" s="1"/>
  <c r="L600" i="5"/>
  <c r="K600" i="5"/>
  <c r="M599" i="5"/>
  <c r="Q599" i="5" s="1"/>
  <c r="L599" i="5"/>
  <c r="P599" i="5" s="1"/>
  <c r="K599" i="5"/>
  <c r="M598" i="5"/>
  <c r="L598" i="5"/>
  <c r="K598" i="5"/>
  <c r="M597" i="5"/>
  <c r="L597" i="5"/>
  <c r="K597" i="5"/>
  <c r="M596" i="5"/>
  <c r="L596" i="5"/>
  <c r="P596" i="5" s="1"/>
  <c r="K596" i="5"/>
  <c r="M595" i="5"/>
  <c r="Q595" i="5" s="1"/>
  <c r="L595" i="5"/>
  <c r="K595" i="5"/>
  <c r="M594" i="5"/>
  <c r="Q594" i="5" s="1"/>
  <c r="L594" i="5"/>
  <c r="P594" i="5" s="1"/>
  <c r="K594" i="5"/>
  <c r="O593" i="5"/>
  <c r="M593" i="5"/>
  <c r="L593" i="5"/>
  <c r="P593" i="5" s="1"/>
  <c r="K593" i="5"/>
  <c r="M592" i="5"/>
  <c r="Q592" i="5" s="1"/>
  <c r="L592" i="5"/>
  <c r="K592" i="5"/>
  <c r="M591" i="5"/>
  <c r="L591" i="5"/>
  <c r="K591" i="5"/>
  <c r="M590" i="5"/>
  <c r="L590" i="5"/>
  <c r="K590" i="5"/>
  <c r="M589" i="5"/>
  <c r="L589" i="5"/>
  <c r="P589" i="5" s="1"/>
  <c r="K589" i="5"/>
  <c r="M588" i="5"/>
  <c r="L588" i="5"/>
  <c r="P588" i="5" s="1"/>
  <c r="K588" i="5"/>
  <c r="M587" i="5"/>
  <c r="L587" i="5"/>
  <c r="K587" i="5"/>
  <c r="M586" i="5"/>
  <c r="Q586" i="5" s="1"/>
  <c r="L586" i="5"/>
  <c r="P586" i="5" s="1"/>
  <c r="K586" i="5"/>
  <c r="M585" i="5"/>
  <c r="Q585" i="5" s="1"/>
  <c r="L585" i="5"/>
  <c r="K585" i="5"/>
  <c r="M584" i="5"/>
  <c r="Q584" i="5" s="1"/>
  <c r="L584" i="5"/>
  <c r="K584" i="5"/>
  <c r="M583" i="5"/>
  <c r="L583" i="5"/>
  <c r="P583" i="5" s="1"/>
  <c r="K583" i="5"/>
  <c r="M582" i="5"/>
  <c r="L582" i="5"/>
  <c r="K582" i="5"/>
  <c r="O581" i="5"/>
  <c r="M581" i="5"/>
  <c r="L581" i="5"/>
  <c r="K581" i="5"/>
  <c r="M580" i="5"/>
  <c r="L580" i="5"/>
  <c r="P580" i="5" s="1"/>
  <c r="K580" i="5"/>
  <c r="M579" i="5"/>
  <c r="Q579" i="5" s="1"/>
  <c r="L579" i="5"/>
  <c r="P579" i="5" s="1"/>
  <c r="K579" i="5"/>
  <c r="M578" i="5"/>
  <c r="Q578" i="5" s="1"/>
  <c r="L578" i="5"/>
  <c r="P578" i="5" s="1"/>
  <c r="K578" i="5"/>
  <c r="M577" i="5"/>
  <c r="L577" i="5"/>
  <c r="P577" i="5" s="1"/>
  <c r="K577" i="5"/>
  <c r="M576" i="5"/>
  <c r="Q576" i="5" s="1"/>
  <c r="L576" i="5"/>
  <c r="K576" i="5"/>
  <c r="M575" i="5"/>
  <c r="L575" i="5"/>
  <c r="K575" i="5"/>
  <c r="M574" i="5"/>
  <c r="L574" i="5"/>
  <c r="K574" i="5"/>
  <c r="M573" i="5"/>
  <c r="Q573" i="5" s="1"/>
  <c r="L573" i="5"/>
  <c r="P573" i="5" s="1"/>
  <c r="K573" i="5"/>
  <c r="M572" i="5"/>
  <c r="L572" i="5"/>
  <c r="P572" i="5" s="1"/>
  <c r="K572" i="5"/>
  <c r="M571" i="5"/>
  <c r="Q571" i="5" s="1"/>
  <c r="L571" i="5"/>
  <c r="K571" i="5"/>
  <c r="M570" i="5"/>
  <c r="L570" i="5"/>
  <c r="P570" i="5" s="1"/>
  <c r="K570" i="5"/>
  <c r="M569" i="5"/>
  <c r="Q569" i="5" s="1"/>
  <c r="L569" i="5"/>
  <c r="K569" i="5"/>
  <c r="M568" i="5"/>
  <c r="Q568" i="5" s="1"/>
  <c r="L568" i="5"/>
  <c r="K568" i="5"/>
  <c r="M567" i="5"/>
  <c r="Q567" i="5" s="1"/>
  <c r="L567" i="5"/>
  <c r="P567" i="5" s="1"/>
  <c r="K567" i="5"/>
  <c r="M566" i="5"/>
  <c r="L566" i="5"/>
  <c r="K566" i="5"/>
  <c r="M565" i="5"/>
  <c r="Q565" i="5" s="1"/>
  <c r="L565" i="5"/>
  <c r="K565" i="5"/>
  <c r="M564" i="5"/>
  <c r="L564" i="5"/>
  <c r="P564" i="5" s="1"/>
  <c r="K564" i="5"/>
  <c r="M563" i="5"/>
  <c r="Q563" i="5" s="1"/>
  <c r="L563" i="5"/>
  <c r="K563" i="5"/>
  <c r="M562" i="5"/>
  <c r="Q562" i="5" s="1"/>
  <c r="L562" i="5"/>
  <c r="P562" i="5" s="1"/>
  <c r="K562" i="5"/>
  <c r="M561" i="5"/>
  <c r="Q561" i="5" s="1"/>
  <c r="L561" i="5"/>
  <c r="K561" i="5"/>
  <c r="M560" i="5"/>
  <c r="Q560" i="5" s="1"/>
  <c r="L560" i="5"/>
  <c r="K560" i="5"/>
  <c r="M559" i="5"/>
  <c r="L559" i="5"/>
  <c r="K559" i="5"/>
  <c r="M558" i="5"/>
  <c r="L558" i="5"/>
  <c r="K558" i="5"/>
  <c r="O557" i="5"/>
  <c r="M557" i="5"/>
  <c r="Q557" i="5" s="1"/>
  <c r="L557" i="5"/>
  <c r="P557" i="5" s="1"/>
  <c r="K557" i="5"/>
  <c r="P556" i="5"/>
  <c r="M556" i="5"/>
  <c r="L556" i="5"/>
  <c r="K556" i="5"/>
  <c r="M555" i="5"/>
  <c r="Q555" i="5" s="1"/>
  <c r="L555" i="5"/>
  <c r="K555" i="5"/>
  <c r="M554" i="5"/>
  <c r="Q554" i="5" s="1"/>
  <c r="L554" i="5"/>
  <c r="P554" i="5" s="1"/>
  <c r="K554" i="5"/>
  <c r="M553" i="5"/>
  <c r="L553" i="5"/>
  <c r="K553" i="5"/>
  <c r="M552" i="5"/>
  <c r="Q552" i="5" s="1"/>
  <c r="L552" i="5"/>
  <c r="K552" i="5"/>
  <c r="M551" i="5"/>
  <c r="Q551" i="5" s="1"/>
  <c r="L551" i="5"/>
  <c r="K551" i="5"/>
  <c r="M550" i="5"/>
  <c r="L550" i="5"/>
  <c r="K550" i="5"/>
  <c r="M549" i="5"/>
  <c r="Q549" i="5" s="1"/>
  <c r="L549" i="5"/>
  <c r="K549" i="5"/>
  <c r="M548" i="5"/>
  <c r="L548" i="5"/>
  <c r="P548" i="5" s="1"/>
  <c r="K548" i="5"/>
  <c r="M547" i="5"/>
  <c r="L547" i="5"/>
  <c r="P547" i="5" s="1"/>
  <c r="K547" i="5"/>
  <c r="M546" i="5"/>
  <c r="L546" i="5"/>
  <c r="P546" i="5" s="1"/>
  <c r="K546" i="5"/>
  <c r="M545" i="5"/>
  <c r="Q545" i="5" s="1"/>
  <c r="L545" i="5"/>
  <c r="P545" i="5" s="1"/>
  <c r="K545" i="5"/>
  <c r="M544" i="5"/>
  <c r="Q544" i="5" s="1"/>
  <c r="L544" i="5"/>
  <c r="K544" i="5"/>
  <c r="M543" i="5"/>
  <c r="Q543" i="5" s="1"/>
  <c r="L543" i="5"/>
  <c r="K543" i="5"/>
  <c r="M542" i="5"/>
  <c r="L542" i="5"/>
  <c r="K542" i="5"/>
  <c r="M541" i="5"/>
  <c r="L541" i="5"/>
  <c r="P541" i="5" s="1"/>
  <c r="K541" i="5"/>
  <c r="M540" i="5"/>
  <c r="L540" i="5"/>
  <c r="P540" i="5" s="1"/>
  <c r="K540" i="5"/>
  <c r="M539" i="5"/>
  <c r="L539" i="5"/>
  <c r="K539" i="5"/>
  <c r="M538" i="5"/>
  <c r="Q538" i="5" s="1"/>
  <c r="L538" i="5"/>
  <c r="P538" i="5" s="1"/>
  <c r="K538" i="5"/>
  <c r="M537" i="5"/>
  <c r="Q537" i="5" s="1"/>
  <c r="L537" i="5"/>
  <c r="K537" i="5"/>
  <c r="M536" i="5"/>
  <c r="Q536" i="5" s="1"/>
  <c r="L536" i="5"/>
  <c r="K536" i="5"/>
  <c r="M535" i="5"/>
  <c r="Q535" i="5" s="1"/>
  <c r="L535" i="5"/>
  <c r="P535" i="5" s="1"/>
  <c r="K535" i="5"/>
  <c r="M534" i="5"/>
  <c r="L534" i="5"/>
  <c r="K534" i="5"/>
  <c r="M533" i="5"/>
  <c r="Q533" i="5" s="1"/>
  <c r="L533" i="5"/>
  <c r="K533" i="5"/>
  <c r="M532" i="5"/>
  <c r="L532" i="5"/>
  <c r="P532" i="5" s="1"/>
  <c r="K532" i="5"/>
  <c r="M531" i="5"/>
  <c r="L531" i="5"/>
  <c r="K531" i="5"/>
  <c r="M530" i="5"/>
  <c r="Q530" i="5" s="1"/>
  <c r="L530" i="5"/>
  <c r="P530" i="5" s="1"/>
  <c r="K530" i="5"/>
  <c r="O529" i="5"/>
  <c r="M529" i="5"/>
  <c r="Q529" i="5" s="1"/>
  <c r="L529" i="5"/>
  <c r="P529" i="5" s="1"/>
  <c r="K529" i="5"/>
  <c r="M528" i="5"/>
  <c r="Q528" i="5" s="1"/>
  <c r="L528" i="5"/>
  <c r="K528" i="5"/>
  <c r="M527" i="5"/>
  <c r="Q527" i="5" s="1"/>
  <c r="L527" i="5"/>
  <c r="K527" i="5"/>
  <c r="M526" i="5"/>
  <c r="L526" i="5"/>
  <c r="K526" i="5"/>
  <c r="O525" i="5"/>
  <c r="M525" i="5"/>
  <c r="Q525" i="5" s="1"/>
  <c r="L525" i="5"/>
  <c r="P525" i="5" s="1"/>
  <c r="K525" i="5"/>
  <c r="P524" i="5"/>
  <c r="M524" i="5"/>
  <c r="L524" i="5"/>
  <c r="K524" i="5"/>
  <c r="M523" i="5"/>
  <c r="Q523" i="5" s="1"/>
  <c r="L523" i="5"/>
  <c r="N523" i="5" s="1"/>
  <c r="K523" i="5"/>
  <c r="M522" i="5"/>
  <c r="L522" i="5"/>
  <c r="P522" i="5" s="1"/>
  <c r="K522" i="5"/>
  <c r="M521" i="5"/>
  <c r="Q521" i="5" s="1"/>
  <c r="L521" i="5"/>
  <c r="K521" i="5"/>
  <c r="M520" i="5"/>
  <c r="Q520" i="5" s="1"/>
  <c r="L520" i="5"/>
  <c r="K520" i="5"/>
  <c r="M519" i="5"/>
  <c r="L519" i="5"/>
  <c r="P519" i="5" s="1"/>
  <c r="K519" i="5"/>
  <c r="M518" i="5"/>
  <c r="L518" i="5"/>
  <c r="K518" i="5"/>
  <c r="M517" i="5"/>
  <c r="L517" i="5"/>
  <c r="O517" i="5" s="1"/>
  <c r="K517" i="5"/>
  <c r="M516" i="5"/>
  <c r="L516" i="5"/>
  <c r="P516" i="5" s="1"/>
  <c r="K516" i="5"/>
  <c r="M515" i="5"/>
  <c r="Q515" i="5" s="1"/>
  <c r="L515" i="5"/>
  <c r="P515" i="5" s="1"/>
  <c r="K515" i="5"/>
  <c r="M514" i="5"/>
  <c r="Q514" i="5" s="1"/>
  <c r="L514" i="5"/>
  <c r="P514" i="5" s="1"/>
  <c r="K514" i="5"/>
  <c r="O513" i="5"/>
  <c r="M513" i="5"/>
  <c r="L513" i="5"/>
  <c r="P513" i="5" s="1"/>
  <c r="K513" i="5"/>
  <c r="M512" i="5"/>
  <c r="Q512" i="5" s="1"/>
  <c r="L512" i="5"/>
  <c r="K512" i="5"/>
  <c r="M511" i="5"/>
  <c r="L511" i="5"/>
  <c r="K511" i="5"/>
  <c r="M510" i="5"/>
  <c r="L510" i="5"/>
  <c r="K510" i="5"/>
  <c r="M509" i="5"/>
  <c r="Q509" i="5" s="1"/>
  <c r="L509" i="5"/>
  <c r="K509" i="5"/>
  <c r="M508" i="5"/>
  <c r="L508" i="5"/>
  <c r="P508" i="5" s="1"/>
  <c r="K508" i="5"/>
  <c r="M507" i="5"/>
  <c r="Q507" i="5" s="1"/>
  <c r="L507" i="5"/>
  <c r="K507" i="5"/>
  <c r="M506" i="5"/>
  <c r="L506" i="5"/>
  <c r="P506" i="5" s="1"/>
  <c r="K506" i="5"/>
  <c r="M505" i="5"/>
  <c r="Q505" i="5" s="1"/>
  <c r="L505" i="5"/>
  <c r="K505" i="5"/>
  <c r="M504" i="5"/>
  <c r="Q504" i="5" s="1"/>
  <c r="L504" i="5"/>
  <c r="K504" i="5"/>
  <c r="O503" i="5"/>
  <c r="M503" i="5"/>
  <c r="L503" i="5"/>
  <c r="P503" i="5" s="1"/>
  <c r="K503" i="5"/>
  <c r="M502" i="5"/>
  <c r="L502" i="5"/>
  <c r="K502" i="5"/>
  <c r="O501" i="5"/>
  <c r="M501" i="5"/>
  <c r="Q501" i="5" s="1"/>
  <c r="L501" i="5"/>
  <c r="K501" i="5"/>
  <c r="M500" i="5"/>
  <c r="L500" i="5"/>
  <c r="P500" i="5" s="1"/>
  <c r="K500" i="5"/>
  <c r="M499" i="5"/>
  <c r="Q499" i="5" s="1"/>
  <c r="L499" i="5"/>
  <c r="P499" i="5" s="1"/>
  <c r="K499" i="5"/>
  <c r="M498" i="5"/>
  <c r="Q498" i="5" s="1"/>
  <c r="L498" i="5"/>
  <c r="P498" i="5" s="1"/>
  <c r="K498" i="5"/>
  <c r="M497" i="5"/>
  <c r="Q497" i="5" s="1"/>
  <c r="L497" i="5"/>
  <c r="K497" i="5"/>
  <c r="M496" i="5"/>
  <c r="Q496" i="5" s="1"/>
  <c r="L496" i="5"/>
  <c r="K496" i="5"/>
  <c r="M495" i="5"/>
  <c r="Q495" i="5" s="1"/>
  <c r="L495" i="5"/>
  <c r="K495" i="5"/>
  <c r="M494" i="5"/>
  <c r="L494" i="5"/>
  <c r="K494" i="5"/>
  <c r="M493" i="5"/>
  <c r="L493" i="5"/>
  <c r="K493" i="5"/>
  <c r="P492" i="5"/>
  <c r="M492" i="5"/>
  <c r="L492" i="5"/>
  <c r="K492" i="5"/>
  <c r="M491" i="5"/>
  <c r="L491" i="5"/>
  <c r="K491" i="5"/>
  <c r="P490" i="5"/>
  <c r="M490" i="5"/>
  <c r="N490" i="5" s="1"/>
  <c r="L490" i="5"/>
  <c r="K490" i="5"/>
  <c r="M489" i="5"/>
  <c r="L489" i="5"/>
  <c r="K489" i="5"/>
  <c r="M488" i="5"/>
  <c r="Q488" i="5" s="1"/>
  <c r="L488" i="5"/>
  <c r="K488" i="5"/>
  <c r="M487" i="5"/>
  <c r="Q487" i="5" s="1"/>
  <c r="L487" i="5"/>
  <c r="K487" i="5"/>
  <c r="M486" i="5"/>
  <c r="L486" i="5"/>
  <c r="K486" i="5"/>
  <c r="M485" i="5"/>
  <c r="Q485" i="5" s="1"/>
  <c r="L485" i="5"/>
  <c r="K485" i="5"/>
  <c r="M484" i="5"/>
  <c r="L484" i="5"/>
  <c r="P484" i="5" s="1"/>
  <c r="K484" i="5"/>
  <c r="M483" i="5"/>
  <c r="Q483" i="5" s="1"/>
  <c r="L483" i="5"/>
  <c r="K483" i="5"/>
  <c r="M482" i="5"/>
  <c r="L482" i="5"/>
  <c r="P482" i="5" s="1"/>
  <c r="K482" i="5"/>
  <c r="O481" i="5"/>
  <c r="M481" i="5"/>
  <c r="Q481" i="5" s="1"/>
  <c r="L481" i="5"/>
  <c r="P481" i="5" s="1"/>
  <c r="K481" i="5"/>
  <c r="M480" i="5"/>
  <c r="Q480" i="5" s="1"/>
  <c r="L480" i="5"/>
  <c r="K480" i="5"/>
  <c r="M479" i="5"/>
  <c r="Q479" i="5" s="1"/>
  <c r="L479" i="5"/>
  <c r="K479" i="5"/>
  <c r="M478" i="5"/>
  <c r="L478" i="5"/>
  <c r="K478" i="5"/>
  <c r="M477" i="5"/>
  <c r="L477" i="5"/>
  <c r="K477" i="5"/>
  <c r="M476" i="5"/>
  <c r="L476" i="5"/>
  <c r="P476" i="5" s="1"/>
  <c r="K476" i="5"/>
  <c r="M475" i="5"/>
  <c r="L475" i="5"/>
  <c r="K475" i="5"/>
  <c r="M474" i="5"/>
  <c r="Q474" i="5" s="1"/>
  <c r="L474" i="5"/>
  <c r="P474" i="5" s="1"/>
  <c r="K474" i="5"/>
  <c r="M473" i="5"/>
  <c r="Q473" i="5" s="1"/>
  <c r="L473" i="5"/>
  <c r="K473" i="5"/>
  <c r="M472" i="5"/>
  <c r="Q472" i="5" s="1"/>
  <c r="L472" i="5"/>
  <c r="K472" i="5"/>
  <c r="M471" i="5"/>
  <c r="Q471" i="5" s="1"/>
  <c r="L471" i="5"/>
  <c r="P471" i="5" s="1"/>
  <c r="K471" i="5"/>
  <c r="M470" i="5"/>
  <c r="L470" i="5"/>
  <c r="K470" i="5"/>
  <c r="M469" i="5"/>
  <c r="Q469" i="5" s="1"/>
  <c r="L469" i="5"/>
  <c r="K469" i="5"/>
  <c r="M468" i="5"/>
  <c r="L468" i="5"/>
  <c r="P468" i="5" s="1"/>
  <c r="K468" i="5"/>
  <c r="M467" i="5"/>
  <c r="Q467" i="5" s="1"/>
  <c r="L467" i="5"/>
  <c r="K467" i="5"/>
  <c r="M466" i="5"/>
  <c r="Q466" i="5" s="1"/>
  <c r="L466" i="5"/>
  <c r="P466" i="5" s="1"/>
  <c r="K466" i="5"/>
  <c r="O465" i="5"/>
  <c r="M465" i="5"/>
  <c r="Q465" i="5" s="1"/>
  <c r="L465" i="5"/>
  <c r="P465" i="5" s="1"/>
  <c r="K465" i="5"/>
  <c r="M464" i="5"/>
  <c r="Q464" i="5" s="1"/>
  <c r="L464" i="5"/>
  <c r="K464" i="5"/>
  <c r="M463" i="5"/>
  <c r="Q463" i="5" s="1"/>
  <c r="L463" i="5"/>
  <c r="K463" i="5"/>
  <c r="M462" i="5"/>
  <c r="L462" i="5"/>
  <c r="K462" i="5"/>
  <c r="M461" i="5"/>
  <c r="Q461" i="5" s="1"/>
  <c r="L461" i="5"/>
  <c r="P461" i="5" s="1"/>
  <c r="K461" i="5"/>
  <c r="M460" i="5"/>
  <c r="L460" i="5"/>
  <c r="P460" i="5" s="1"/>
  <c r="K460" i="5"/>
  <c r="M459" i="5"/>
  <c r="L459" i="5"/>
  <c r="K459" i="5"/>
  <c r="P458" i="5"/>
  <c r="M458" i="5"/>
  <c r="L458" i="5"/>
  <c r="K458" i="5"/>
  <c r="M457" i="5"/>
  <c r="Q457" i="5" s="1"/>
  <c r="L457" i="5"/>
  <c r="K457" i="5"/>
  <c r="M456" i="5"/>
  <c r="Q456" i="5" s="1"/>
  <c r="L456" i="5"/>
  <c r="K456" i="5"/>
  <c r="M455" i="5"/>
  <c r="L455" i="5"/>
  <c r="P455" i="5" s="1"/>
  <c r="K455" i="5"/>
  <c r="M454" i="5"/>
  <c r="L454" i="5"/>
  <c r="K454" i="5"/>
  <c r="M453" i="5"/>
  <c r="Q453" i="5" s="1"/>
  <c r="L453" i="5"/>
  <c r="O453" i="5" s="1"/>
  <c r="K453" i="5"/>
  <c r="M452" i="5"/>
  <c r="L452" i="5"/>
  <c r="P452" i="5" s="1"/>
  <c r="K452" i="5"/>
  <c r="M451" i="5"/>
  <c r="Q451" i="5" s="1"/>
  <c r="L451" i="5"/>
  <c r="P451" i="5" s="1"/>
  <c r="K451" i="5"/>
  <c r="Q450" i="5"/>
  <c r="M450" i="5"/>
  <c r="L450" i="5"/>
  <c r="P450" i="5" s="1"/>
  <c r="K450" i="5"/>
  <c r="M449" i="5"/>
  <c r="L449" i="5"/>
  <c r="P449" i="5" s="1"/>
  <c r="K449" i="5"/>
  <c r="M448" i="5"/>
  <c r="Q448" i="5" s="1"/>
  <c r="L448" i="5"/>
  <c r="K448" i="5"/>
  <c r="M447" i="5"/>
  <c r="L447" i="5"/>
  <c r="K447" i="5"/>
  <c r="M446" i="5"/>
  <c r="L446" i="5"/>
  <c r="K446" i="5"/>
  <c r="O445" i="5"/>
  <c r="M445" i="5"/>
  <c r="Q445" i="5" s="1"/>
  <c r="L445" i="5"/>
  <c r="P445" i="5" s="1"/>
  <c r="K445" i="5"/>
  <c r="P444" i="5"/>
  <c r="M444" i="5"/>
  <c r="L444" i="5"/>
  <c r="K444" i="5"/>
  <c r="M443" i="5"/>
  <c r="Q443" i="5" s="1"/>
  <c r="L443" i="5"/>
  <c r="K443" i="5"/>
  <c r="M442" i="5"/>
  <c r="L442" i="5"/>
  <c r="P442" i="5" s="1"/>
  <c r="K442" i="5"/>
  <c r="M441" i="5"/>
  <c r="L441" i="5"/>
  <c r="K441" i="5"/>
  <c r="M440" i="5"/>
  <c r="Q440" i="5" s="1"/>
  <c r="L440" i="5"/>
  <c r="K440" i="5"/>
  <c r="O439" i="5"/>
  <c r="M439" i="5"/>
  <c r="Q439" i="5" s="1"/>
  <c r="L439" i="5"/>
  <c r="P439" i="5" s="1"/>
  <c r="K439" i="5"/>
  <c r="M438" i="5"/>
  <c r="L438" i="5"/>
  <c r="K438" i="5"/>
  <c r="M437" i="5"/>
  <c r="L437" i="5"/>
  <c r="O437" i="5" s="1"/>
  <c r="K437" i="5"/>
  <c r="M436" i="5"/>
  <c r="L436" i="5"/>
  <c r="P436" i="5" s="1"/>
  <c r="K436" i="5"/>
  <c r="M435" i="5"/>
  <c r="Q435" i="5" s="1"/>
  <c r="L435" i="5"/>
  <c r="P435" i="5" s="1"/>
  <c r="K435" i="5"/>
  <c r="M434" i="5"/>
  <c r="Q434" i="5" s="1"/>
  <c r="L434" i="5"/>
  <c r="P434" i="5" s="1"/>
  <c r="K434" i="5"/>
  <c r="M433" i="5"/>
  <c r="Q433" i="5" s="1"/>
  <c r="L433" i="5"/>
  <c r="K433" i="5"/>
  <c r="M432" i="5"/>
  <c r="Q432" i="5" s="1"/>
  <c r="L432" i="5"/>
  <c r="K432" i="5"/>
  <c r="M431" i="5"/>
  <c r="N431" i="5" s="1"/>
  <c r="L431" i="5"/>
  <c r="K431" i="5"/>
  <c r="M430" i="5"/>
  <c r="L430" i="5"/>
  <c r="K430" i="5"/>
  <c r="O429" i="5"/>
  <c r="M429" i="5"/>
  <c r="Q429" i="5" s="1"/>
  <c r="L429" i="5"/>
  <c r="P429" i="5" s="1"/>
  <c r="K429" i="5"/>
  <c r="P428" i="5"/>
  <c r="M428" i="5"/>
  <c r="L428" i="5"/>
  <c r="K428" i="5"/>
  <c r="M427" i="5"/>
  <c r="Q427" i="5" s="1"/>
  <c r="L427" i="5"/>
  <c r="K427" i="5"/>
  <c r="M426" i="5"/>
  <c r="Q426" i="5" s="1"/>
  <c r="L426" i="5"/>
  <c r="P426" i="5" s="1"/>
  <c r="K426" i="5"/>
  <c r="M425" i="5"/>
  <c r="L425" i="5"/>
  <c r="K425" i="5"/>
  <c r="M424" i="5"/>
  <c r="Q424" i="5" s="1"/>
  <c r="L424" i="5"/>
  <c r="K424" i="5"/>
  <c r="M423" i="5"/>
  <c r="Q423" i="5" s="1"/>
  <c r="L423" i="5"/>
  <c r="K423" i="5"/>
  <c r="M422" i="5"/>
  <c r="L422" i="5"/>
  <c r="K422" i="5"/>
  <c r="M421" i="5"/>
  <c r="Q421" i="5" s="1"/>
  <c r="L421" i="5"/>
  <c r="K421" i="5"/>
  <c r="M420" i="5"/>
  <c r="L420" i="5"/>
  <c r="P420" i="5" s="1"/>
  <c r="K420" i="5"/>
  <c r="O419" i="5"/>
  <c r="M419" i="5"/>
  <c r="L419" i="5"/>
  <c r="P419" i="5" s="1"/>
  <c r="K419" i="5"/>
  <c r="M418" i="5"/>
  <c r="Q418" i="5" s="1"/>
  <c r="L418" i="5"/>
  <c r="P418" i="5" s="1"/>
  <c r="K418" i="5"/>
  <c r="O417" i="5"/>
  <c r="M417" i="5"/>
  <c r="Q417" i="5" s="1"/>
  <c r="L417" i="5"/>
  <c r="P417" i="5" s="1"/>
  <c r="K417" i="5"/>
  <c r="M416" i="5"/>
  <c r="Q416" i="5" s="1"/>
  <c r="L416" i="5"/>
  <c r="K416" i="5"/>
  <c r="M415" i="5"/>
  <c r="Q415" i="5" s="1"/>
  <c r="L415" i="5"/>
  <c r="K415" i="5"/>
  <c r="M414" i="5"/>
  <c r="L414" i="5"/>
  <c r="K414" i="5"/>
  <c r="M413" i="5"/>
  <c r="L413" i="5"/>
  <c r="P413" i="5" s="1"/>
  <c r="K413" i="5"/>
  <c r="M412" i="5"/>
  <c r="L412" i="5"/>
  <c r="P412" i="5" s="1"/>
  <c r="K412" i="5"/>
  <c r="M411" i="5"/>
  <c r="L411" i="5"/>
  <c r="K411" i="5"/>
  <c r="M410" i="5"/>
  <c r="L410" i="5"/>
  <c r="P410" i="5" s="1"/>
  <c r="K410" i="5"/>
  <c r="M409" i="5"/>
  <c r="L409" i="5"/>
  <c r="K409" i="5"/>
  <c r="M408" i="5"/>
  <c r="Q408" i="5" s="1"/>
  <c r="L408" i="5"/>
  <c r="K408" i="5"/>
  <c r="M407" i="5"/>
  <c r="Q407" i="5" s="1"/>
  <c r="L407" i="5"/>
  <c r="P407" i="5" s="1"/>
  <c r="K407" i="5"/>
  <c r="M406" i="5"/>
  <c r="L406" i="5"/>
  <c r="K406" i="5"/>
  <c r="M405" i="5"/>
  <c r="Q405" i="5" s="1"/>
  <c r="L405" i="5"/>
  <c r="K405" i="5"/>
  <c r="M404" i="5"/>
  <c r="L404" i="5"/>
  <c r="P404" i="5" s="1"/>
  <c r="K404" i="5"/>
  <c r="M403" i="5"/>
  <c r="L403" i="5"/>
  <c r="K403" i="5"/>
  <c r="M402" i="5"/>
  <c r="L402" i="5"/>
  <c r="P402" i="5" s="1"/>
  <c r="K402" i="5"/>
  <c r="M401" i="5"/>
  <c r="L401" i="5"/>
  <c r="K401" i="5"/>
  <c r="M400" i="5"/>
  <c r="Q400" i="5" s="1"/>
  <c r="L400" i="5"/>
  <c r="K400" i="5"/>
  <c r="O399" i="5"/>
  <c r="M399" i="5"/>
  <c r="Q399" i="5" s="1"/>
  <c r="L399" i="5"/>
  <c r="P399" i="5" s="1"/>
  <c r="K399" i="5"/>
  <c r="M398" i="5"/>
  <c r="L398" i="5"/>
  <c r="K398" i="5"/>
  <c r="O397" i="5"/>
  <c r="M397" i="5"/>
  <c r="Q397" i="5" s="1"/>
  <c r="L397" i="5"/>
  <c r="P397" i="5" s="1"/>
  <c r="K397" i="5"/>
  <c r="M396" i="5"/>
  <c r="L396" i="5"/>
  <c r="P396" i="5" s="1"/>
  <c r="K396" i="5"/>
  <c r="M395" i="5"/>
  <c r="Q395" i="5" s="1"/>
  <c r="L395" i="5"/>
  <c r="K395" i="5"/>
  <c r="M394" i="5"/>
  <c r="Q394" i="5" s="1"/>
  <c r="L394" i="5"/>
  <c r="P394" i="5" s="1"/>
  <c r="K394" i="5"/>
  <c r="O393" i="5"/>
  <c r="M393" i="5"/>
  <c r="L393" i="5"/>
  <c r="P393" i="5" s="1"/>
  <c r="K393" i="5"/>
  <c r="M392" i="5"/>
  <c r="Q392" i="5" s="1"/>
  <c r="L392" i="5"/>
  <c r="K392" i="5"/>
  <c r="M391" i="5"/>
  <c r="Q391" i="5" s="1"/>
  <c r="L391" i="5"/>
  <c r="K391" i="5"/>
  <c r="M390" i="5"/>
  <c r="L390" i="5"/>
  <c r="K390" i="5"/>
  <c r="M389" i="5"/>
  <c r="Q389" i="5" s="1"/>
  <c r="L389" i="5"/>
  <c r="K389" i="5"/>
  <c r="M388" i="5"/>
  <c r="L388" i="5"/>
  <c r="P388" i="5" s="1"/>
  <c r="K388" i="5"/>
  <c r="M387" i="5"/>
  <c r="Q387" i="5" s="1"/>
  <c r="L387" i="5"/>
  <c r="K387" i="5"/>
  <c r="M386" i="5"/>
  <c r="L386" i="5"/>
  <c r="P386" i="5" s="1"/>
  <c r="K386" i="5"/>
  <c r="M385" i="5"/>
  <c r="Q385" i="5" s="1"/>
  <c r="L385" i="5"/>
  <c r="K385" i="5"/>
  <c r="M384" i="5"/>
  <c r="Q384" i="5" s="1"/>
  <c r="L384" i="5"/>
  <c r="K384" i="5"/>
  <c r="O383" i="5"/>
  <c r="M383" i="5"/>
  <c r="Q383" i="5" s="1"/>
  <c r="L383" i="5"/>
  <c r="P383" i="5" s="1"/>
  <c r="K383" i="5"/>
  <c r="M382" i="5"/>
  <c r="L382" i="5"/>
  <c r="K382" i="5"/>
  <c r="M381" i="5"/>
  <c r="Q381" i="5" s="1"/>
  <c r="L381" i="5"/>
  <c r="P381" i="5" s="1"/>
  <c r="K381" i="5"/>
  <c r="M380" i="5"/>
  <c r="L380" i="5"/>
  <c r="P380" i="5" s="1"/>
  <c r="K380" i="5"/>
  <c r="M379" i="5"/>
  <c r="L379" i="5"/>
  <c r="K379" i="5"/>
  <c r="M378" i="5"/>
  <c r="Q378" i="5" s="1"/>
  <c r="L378" i="5"/>
  <c r="P378" i="5" s="1"/>
  <c r="K378" i="5"/>
  <c r="M377" i="5"/>
  <c r="Q377" i="5" s="1"/>
  <c r="L377" i="5"/>
  <c r="K377" i="5"/>
  <c r="M376" i="5"/>
  <c r="Q376" i="5" s="1"/>
  <c r="L376" i="5"/>
  <c r="K376" i="5"/>
  <c r="M375" i="5"/>
  <c r="Q375" i="5" s="1"/>
  <c r="L375" i="5"/>
  <c r="K375" i="5"/>
  <c r="M374" i="5"/>
  <c r="L374" i="5"/>
  <c r="K374" i="5"/>
  <c r="O373" i="5"/>
  <c r="M373" i="5"/>
  <c r="Q373" i="5" s="1"/>
  <c r="L373" i="5"/>
  <c r="K373" i="5"/>
  <c r="M372" i="5"/>
  <c r="L372" i="5"/>
  <c r="P372" i="5" s="1"/>
  <c r="K372" i="5"/>
  <c r="M371" i="5"/>
  <c r="Q371" i="5" s="1"/>
  <c r="L371" i="5"/>
  <c r="K371" i="5"/>
  <c r="M370" i="5"/>
  <c r="Q370" i="5" s="1"/>
  <c r="L370" i="5"/>
  <c r="P370" i="5" s="1"/>
  <c r="K370" i="5"/>
  <c r="M369" i="5"/>
  <c r="Q369" i="5" s="1"/>
  <c r="L369" i="5"/>
  <c r="K369" i="5"/>
  <c r="M368" i="5"/>
  <c r="Q368" i="5" s="1"/>
  <c r="L368" i="5"/>
  <c r="K368" i="5"/>
  <c r="M367" i="5"/>
  <c r="L367" i="5"/>
  <c r="K367" i="5"/>
  <c r="M366" i="5"/>
  <c r="L366" i="5"/>
  <c r="P366" i="5" s="1"/>
  <c r="K366" i="5"/>
  <c r="M365" i="5"/>
  <c r="Q365" i="5" s="1"/>
  <c r="L365" i="5"/>
  <c r="K365" i="5"/>
  <c r="M364" i="5"/>
  <c r="Q364" i="5" s="1"/>
  <c r="L364" i="5"/>
  <c r="P364" i="5" s="1"/>
  <c r="K364" i="5"/>
  <c r="M363" i="5"/>
  <c r="Q363" i="5" s="1"/>
  <c r="L363" i="5"/>
  <c r="O363" i="5" s="1"/>
  <c r="K363" i="5"/>
  <c r="M362" i="5"/>
  <c r="L362" i="5"/>
  <c r="P362" i="5" s="1"/>
  <c r="K362" i="5"/>
  <c r="M361" i="5"/>
  <c r="Q361" i="5" s="1"/>
  <c r="L361" i="5"/>
  <c r="O361" i="5" s="1"/>
  <c r="K361" i="5"/>
  <c r="M360" i="5"/>
  <c r="Q360" i="5" s="1"/>
  <c r="L360" i="5"/>
  <c r="P360" i="5" s="1"/>
  <c r="K360" i="5"/>
  <c r="O359" i="5"/>
  <c r="M359" i="5"/>
  <c r="Q359" i="5" s="1"/>
  <c r="L359" i="5"/>
  <c r="K359" i="5"/>
  <c r="M358" i="5"/>
  <c r="L358" i="5"/>
  <c r="P358" i="5" s="1"/>
  <c r="K358" i="5"/>
  <c r="M357" i="5"/>
  <c r="Q357" i="5" s="1"/>
  <c r="L357" i="5"/>
  <c r="O357" i="5" s="1"/>
  <c r="K357" i="5"/>
  <c r="M356" i="5"/>
  <c r="Q356" i="5" s="1"/>
  <c r="L356" i="5"/>
  <c r="P356" i="5" s="1"/>
  <c r="K356" i="5"/>
  <c r="M355" i="5"/>
  <c r="Q355" i="5" s="1"/>
  <c r="L355" i="5"/>
  <c r="O355" i="5" s="1"/>
  <c r="K355" i="5"/>
  <c r="M354" i="5"/>
  <c r="L354" i="5"/>
  <c r="P354" i="5" s="1"/>
  <c r="K354" i="5"/>
  <c r="M353" i="5"/>
  <c r="Q353" i="5" s="1"/>
  <c r="L353" i="5"/>
  <c r="K353" i="5"/>
  <c r="M352" i="5"/>
  <c r="Q352" i="5" s="1"/>
  <c r="L352" i="5"/>
  <c r="P352" i="5" s="1"/>
  <c r="K352" i="5"/>
  <c r="M351" i="5"/>
  <c r="Q351" i="5" s="1"/>
  <c r="L351" i="5"/>
  <c r="R351" i="5" s="1"/>
  <c r="K351" i="5"/>
  <c r="M350" i="5"/>
  <c r="L350" i="5"/>
  <c r="P350" i="5" s="1"/>
  <c r="K350" i="5"/>
  <c r="O349" i="5"/>
  <c r="M349" i="5"/>
  <c r="Q349" i="5" s="1"/>
  <c r="L349" i="5"/>
  <c r="K349" i="5"/>
  <c r="M348" i="5"/>
  <c r="Q348" i="5" s="1"/>
  <c r="L348" i="5"/>
  <c r="P348" i="5" s="1"/>
  <c r="K348" i="5"/>
  <c r="M347" i="5"/>
  <c r="Q347" i="5" s="1"/>
  <c r="L347" i="5"/>
  <c r="O347" i="5" s="1"/>
  <c r="K347" i="5"/>
  <c r="M346" i="5"/>
  <c r="L346" i="5"/>
  <c r="P346" i="5" s="1"/>
  <c r="K346" i="5"/>
  <c r="M345" i="5"/>
  <c r="Q345" i="5" s="1"/>
  <c r="L345" i="5"/>
  <c r="K345" i="5"/>
  <c r="M344" i="5"/>
  <c r="Q344" i="5" s="1"/>
  <c r="L344" i="5"/>
  <c r="P344" i="5" s="1"/>
  <c r="K344" i="5"/>
  <c r="M343" i="5"/>
  <c r="Q343" i="5" s="1"/>
  <c r="L343" i="5"/>
  <c r="K343" i="5"/>
  <c r="M342" i="5"/>
  <c r="L342" i="5"/>
  <c r="P342" i="5" s="1"/>
  <c r="K342" i="5"/>
  <c r="M341" i="5"/>
  <c r="Q341" i="5" s="1"/>
  <c r="L341" i="5"/>
  <c r="O341" i="5" s="1"/>
  <c r="K341" i="5"/>
  <c r="M340" i="5"/>
  <c r="Q340" i="5" s="1"/>
  <c r="L340" i="5"/>
  <c r="P340" i="5" s="1"/>
  <c r="K340" i="5"/>
  <c r="O339" i="5"/>
  <c r="M339" i="5"/>
  <c r="Q339" i="5" s="1"/>
  <c r="L339" i="5"/>
  <c r="K339" i="5"/>
  <c r="M338" i="5"/>
  <c r="L338" i="5"/>
  <c r="P338" i="5" s="1"/>
  <c r="K338" i="5"/>
  <c r="M337" i="5"/>
  <c r="Q337" i="5" s="1"/>
  <c r="L337" i="5"/>
  <c r="K337" i="5"/>
  <c r="M336" i="5"/>
  <c r="Q336" i="5" s="1"/>
  <c r="L336" i="5"/>
  <c r="P336" i="5" s="1"/>
  <c r="K336" i="5"/>
  <c r="M335" i="5"/>
  <c r="Q335" i="5" s="1"/>
  <c r="L335" i="5"/>
  <c r="K335" i="5"/>
  <c r="M334" i="5"/>
  <c r="L334" i="5"/>
  <c r="P334" i="5" s="1"/>
  <c r="K334" i="5"/>
  <c r="O333" i="5"/>
  <c r="M333" i="5"/>
  <c r="Q333" i="5" s="1"/>
  <c r="L333" i="5"/>
  <c r="K333" i="5"/>
  <c r="M332" i="5"/>
  <c r="Q332" i="5" s="1"/>
  <c r="L332" i="5"/>
  <c r="P332" i="5" s="1"/>
  <c r="K332" i="5"/>
  <c r="M331" i="5"/>
  <c r="Q331" i="5" s="1"/>
  <c r="L331" i="5"/>
  <c r="O331" i="5" s="1"/>
  <c r="K331" i="5"/>
  <c r="M330" i="5"/>
  <c r="L330" i="5"/>
  <c r="P330" i="5" s="1"/>
  <c r="K330" i="5"/>
  <c r="M329" i="5"/>
  <c r="Q329" i="5" s="1"/>
  <c r="L329" i="5"/>
  <c r="K329" i="5"/>
  <c r="M328" i="5"/>
  <c r="Q328" i="5" s="1"/>
  <c r="L328" i="5"/>
  <c r="P328" i="5" s="1"/>
  <c r="K328" i="5"/>
  <c r="M327" i="5"/>
  <c r="Q327" i="5" s="1"/>
  <c r="L327" i="5"/>
  <c r="K327" i="5"/>
  <c r="M326" i="5"/>
  <c r="L326" i="5"/>
  <c r="P326" i="5" s="1"/>
  <c r="K326" i="5"/>
  <c r="M325" i="5"/>
  <c r="Q325" i="5" s="1"/>
  <c r="L325" i="5"/>
  <c r="O325" i="5" s="1"/>
  <c r="K325" i="5"/>
  <c r="M324" i="5"/>
  <c r="Q324" i="5" s="1"/>
  <c r="L324" i="5"/>
  <c r="P324" i="5" s="1"/>
  <c r="K324" i="5"/>
  <c r="M323" i="5"/>
  <c r="Q323" i="5" s="1"/>
  <c r="L323" i="5"/>
  <c r="O323" i="5" s="1"/>
  <c r="K323" i="5"/>
  <c r="M322" i="5"/>
  <c r="L322" i="5"/>
  <c r="P322" i="5" s="1"/>
  <c r="K322" i="5"/>
  <c r="M321" i="5"/>
  <c r="Q321" i="5" s="1"/>
  <c r="L321" i="5"/>
  <c r="O321" i="5" s="1"/>
  <c r="K321" i="5"/>
  <c r="M320" i="5"/>
  <c r="Q320" i="5" s="1"/>
  <c r="L320" i="5"/>
  <c r="P320" i="5" s="1"/>
  <c r="K320" i="5"/>
  <c r="M319" i="5"/>
  <c r="Q319" i="5" s="1"/>
  <c r="L319" i="5"/>
  <c r="O319" i="5" s="1"/>
  <c r="K319" i="5"/>
  <c r="M318" i="5"/>
  <c r="L318" i="5"/>
  <c r="P318" i="5" s="1"/>
  <c r="K318" i="5"/>
  <c r="M317" i="5"/>
  <c r="Q317" i="5" s="1"/>
  <c r="L317" i="5"/>
  <c r="O317" i="5" s="1"/>
  <c r="K317" i="5"/>
  <c r="M316" i="5"/>
  <c r="Q316" i="5" s="1"/>
  <c r="L316" i="5"/>
  <c r="P316" i="5" s="1"/>
  <c r="K316" i="5"/>
  <c r="O315" i="5"/>
  <c r="M315" i="5"/>
  <c r="Q315" i="5" s="1"/>
  <c r="L315" i="5"/>
  <c r="K315" i="5"/>
  <c r="M314" i="5"/>
  <c r="L314" i="5"/>
  <c r="P314" i="5" s="1"/>
  <c r="K314" i="5"/>
  <c r="M313" i="5"/>
  <c r="Q313" i="5" s="1"/>
  <c r="L313" i="5"/>
  <c r="K313" i="5"/>
  <c r="M312" i="5"/>
  <c r="Q312" i="5" s="1"/>
  <c r="L312" i="5"/>
  <c r="P312" i="5" s="1"/>
  <c r="K312" i="5"/>
  <c r="M311" i="5"/>
  <c r="Q311" i="5" s="1"/>
  <c r="L311" i="5"/>
  <c r="K311" i="5"/>
  <c r="M310" i="5"/>
  <c r="L310" i="5"/>
  <c r="P310" i="5" s="1"/>
  <c r="K310" i="5"/>
  <c r="O309" i="5"/>
  <c r="M309" i="5"/>
  <c r="Q309" i="5" s="1"/>
  <c r="L309" i="5"/>
  <c r="K309" i="5"/>
  <c r="Q308" i="5"/>
  <c r="M308" i="5"/>
  <c r="L308" i="5"/>
  <c r="P308" i="5" s="1"/>
  <c r="K308" i="5"/>
  <c r="O307" i="5"/>
  <c r="S307" i="5" s="1"/>
  <c r="M307" i="5"/>
  <c r="Q307" i="5" s="1"/>
  <c r="L307" i="5"/>
  <c r="K307" i="5"/>
  <c r="M306" i="5"/>
  <c r="L306" i="5"/>
  <c r="P306" i="5" s="1"/>
  <c r="K306" i="5"/>
  <c r="M305" i="5"/>
  <c r="Q305" i="5" s="1"/>
  <c r="L305" i="5"/>
  <c r="O305" i="5" s="1"/>
  <c r="K305" i="5"/>
  <c r="M304" i="5"/>
  <c r="Q304" i="5" s="1"/>
  <c r="L304" i="5"/>
  <c r="P304" i="5" s="1"/>
  <c r="K304" i="5"/>
  <c r="M303" i="5"/>
  <c r="Q303" i="5" s="1"/>
  <c r="L303" i="5"/>
  <c r="K303" i="5"/>
  <c r="M302" i="5"/>
  <c r="L302" i="5"/>
  <c r="P302" i="5" s="1"/>
  <c r="K302" i="5"/>
  <c r="M301" i="5"/>
  <c r="Q301" i="5" s="1"/>
  <c r="L301" i="5"/>
  <c r="O301" i="5" s="1"/>
  <c r="K301" i="5"/>
  <c r="M300" i="5"/>
  <c r="Q300" i="5" s="1"/>
  <c r="L300" i="5"/>
  <c r="P300" i="5" s="1"/>
  <c r="K300" i="5"/>
  <c r="M299" i="5"/>
  <c r="Q299" i="5" s="1"/>
  <c r="L299" i="5"/>
  <c r="R299" i="5" s="1"/>
  <c r="K299" i="5"/>
  <c r="M298" i="5"/>
  <c r="L298" i="5"/>
  <c r="P298" i="5" s="1"/>
  <c r="K298" i="5"/>
  <c r="M297" i="5"/>
  <c r="Q297" i="5" s="1"/>
  <c r="L297" i="5"/>
  <c r="K297" i="5"/>
  <c r="M296" i="5"/>
  <c r="L296" i="5"/>
  <c r="P296" i="5" s="1"/>
  <c r="K296" i="5"/>
  <c r="M295" i="5"/>
  <c r="Q295" i="5" s="1"/>
  <c r="L295" i="5"/>
  <c r="K295" i="5"/>
  <c r="M294" i="5"/>
  <c r="Q294" i="5" s="1"/>
  <c r="L294" i="5"/>
  <c r="P294" i="5" s="1"/>
  <c r="K294" i="5"/>
  <c r="O293" i="5"/>
  <c r="M293" i="5"/>
  <c r="Q293" i="5" s="1"/>
  <c r="L293" i="5"/>
  <c r="K293" i="5"/>
  <c r="M292" i="5"/>
  <c r="Q292" i="5" s="1"/>
  <c r="L292" i="5"/>
  <c r="P292" i="5" s="1"/>
  <c r="K292" i="5"/>
  <c r="M291" i="5"/>
  <c r="Q291" i="5" s="1"/>
  <c r="L291" i="5"/>
  <c r="O291" i="5" s="1"/>
  <c r="K291" i="5"/>
  <c r="M290" i="5"/>
  <c r="L290" i="5"/>
  <c r="P290" i="5" s="1"/>
  <c r="K290" i="5"/>
  <c r="M289" i="5"/>
  <c r="Q289" i="5" s="1"/>
  <c r="L289" i="5"/>
  <c r="K289" i="5"/>
  <c r="M288" i="5"/>
  <c r="L288" i="5"/>
  <c r="P288" i="5" s="1"/>
  <c r="K288" i="5"/>
  <c r="M287" i="5"/>
  <c r="Q287" i="5" s="1"/>
  <c r="L287" i="5"/>
  <c r="K287" i="5"/>
  <c r="M286" i="5"/>
  <c r="Q286" i="5" s="1"/>
  <c r="L286" i="5"/>
  <c r="P286" i="5" s="1"/>
  <c r="K286" i="5"/>
  <c r="M285" i="5"/>
  <c r="Q285" i="5" s="1"/>
  <c r="L285" i="5"/>
  <c r="O285" i="5" s="1"/>
  <c r="K285" i="5"/>
  <c r="M284" i="5"/>
  <c r="Q284" i="5" s="1"/>
  <c r="L284" i="5"/>
  <c r="P284" i="5" s="1"/>
  <c r="K284" i="5"/>
  <c r="O283" i="5"/>
  <c r="M283" i="5"/>
  <c r="Q283" i="5" s="1"/>
  <c r="L283" i="5"/>
  <c r="K283" i="5"/>
  <c r="M282" i="5"/>
  <c r="L282" i="5"/>
  <c r="P282" i="5" s="1"/>
  <c r="K282" i="5"/>
  <c r="M281" i="5"/>
  <c r="Q281" i="5" s="1"/>
  <c r="L281" i="5"/>
  <c r="O281" i="5" s="1"/>
  <c r="K281" i="5"/>
  <c r="M280" i="5"/>
  <c r="L280" i="5"/>
  <c r="P280" i="5" s="1"/>
  <c r="K280" i="5"/>
  <c r="M279" i="5"/>
  <c r="Q279" i="5" s="1"/>
  <c r="L279" i="5"/>
  <c r="K279" i="5"/>
  <c r="M278" i="5"/>
  <c r="Q278" i="5" s="1"/>
  <c r="L278" i="5"/>
  <c r="P278" i="5" s="1"/>
  <c r="K278" i="5"/>
  <c r="O277" i="5"/>
  <c r="M277" i="5"/>
  <c r="Q277" i="5" s="1"/>
  <c r="L277" i="5"/>
  <c r="K277" i="5"/>
  <c r="M276" i="5"/>
  <c r="Q276" i="5" s="1"/>
  <c r="L276" i="5"/>
  <c r="P276" i="5" s="1"/>
  <c r="K276" i="5"/>
  <c r="M275" i="5"/>
  <c r="Q275" i="5" s="1"/>
  <c r="L275" i="5"/>
  <c r="O275" i="5" s="1"/>
  <c r="K275" i="5"/>
  <c r="M274" i="5"/>
  <c r="L274" i="5"/>
  <c r="P274" i="5" s="1"/>
  <c r="K274" i="5"/>
  <c r="M273" i="5"/>
  <c r="Q273" i="5" s="1"/>
  <c r="L273" i="5"/>
  <c r="O273" i="5" s="1"/>
  <c r="K273" i="5"/>
  <c r="M272" i="5"/>
  <c r="L272" i="5"/>
  <c r="P272" i="5" s="1"/>
  <c r="K272" i="5"/>
  <c r="M271" i="5"/>
  <c r="Q271" i="5" s="1"/>
  <c r="L271" i="5"/>
  <c r="K271" i="5"/>
  <c r="M270" i="5"/>
  <c r="Q270" i="5" s="1"/>
  <c r="L270" i="5"/>
  <c r="P270" i="5" s="1"/>
  <c r="K270" i="5"/>
  <c r="M269" i="5"/>
  <c r="Q269" i="5" s="1"/>
  <c r="L269" i="5"/>
  <c r="O269" i="5" s="1"/>
  <c r="K269" i="5"/>
  <c r="M268" i="5"/>
  <c r="Q268" i="5" s="1"/>
  <c r="L268" i="5"/>
  <c r="P268" i="5" s="1"/>
  <c r="K268" i="5"/>
  <c r="M267" i="5"/>
  <c r="Q267" i="5" s="1"/>
  <c r="L267" i="5"/>
  <c r="R267" i="5" s="1"/>
  <c r="K267" i="5"/>
  <c r="M266" i="5"/>
  <c r="L266" i="5"/>
  <c r="P266" i="5" s="1"/>
  <c r="K266" i="5"/>
  <c r="M265" i="5"/>
  <c r="Q265" i="5" s="1"/>
  <c r="L265" i="5"/>
  <c r="K265" i="5"/>
  <c r="M264" i="5"/>
  <c r="L264" i="5"/>
  <c r="P264" i="5" s="1"/>
  <c r="K264" i="5"/>
  <c r="M263" i="5"/>
  <c r="Q263" i="5" s="1"/>
  <c r="L263" i="5"/>
  <c r="K263" i="5"/>
  <c r="M262" i="5"/>
  <c r="Q262" i="5" s="1"/>
  <c r="L262" i="5"/>
  <c r="P262" i="5" s="1"/>
  <c r="K262" i="5"/>
  <c r="O261" i="5"/>
  <c r="M261" i="5"/>
  <c r="Q261" i="5" s="1"/>
  <c r="L261" i="5"/>
  <c r="K261" i="5"/>
  <c r="M260" i="5"/>
  <c r="Q260" i="5" s="1"/>
  <c r="L260" i="5"/>
  <c r="P260" i="5" s="1"/>
  <c r="K260" i="5"/>
  <c r="M259" i="5"/>
  <c r="Q259" i="5" s="1"/>
  <c r="L259" i="5"/>
  <c r="O259" i="5" s="1"/>
  <c r="K259" i="5"/>
  <c r="M258" i="5"/>
  <c r="L258" i="5"/>
  <c r="P258" i="5" s="1"/>
  <c r="K258" i="5"/>
  <c r="M257" i="5"/>
  <c r="Q257" i="5" s="1"/>
  <c r="L257" i="5"/>
  <c r="K257" i="5"/>
  <c r="M256" i="5"/>
  <c r="L256" i="5"/>
  <c r="P256" i="5" s="1"/>
  <c r="K256" i="5"/>
  <c r="M255" i="5"/>
  <c r="Q255" i="5" s="1"/>
  <c r="L255" i="5"/>
  <c r="K255" i="5"/>
  <c r="M254" i="5"/>
  <c r="Q254" i="5" s="1"/>
  <c r="L254" i="5"/>
  <c r="P254" i="5" s="1"/>
  <c r="K254" i="5"/>
  <c r="M253" i="5"/>
  <c r="Q253" i="5" s="1"/>
  <c r="L253" i="5"/>
  <c r="O253" i="5" s="1"/>
  <c r="K253" i="5"/>
  <c r="M252" i="5"/>
  <c r="Q252" i="5" s="1"/>
  <c r="L252" i="5"/>
  <c r="P252" i="5" s="1"/>
  <c r="K252" i="5"/>
  <c r="O251" i="5"/>
  <c r="M251" i="5"/>
  <c r="Q251" i="5" s="1"/>
  <c r="L251" i="5"/>
  <c r="K251" i="5"/>
  <c r="M250" i="5"/>
  <c r="L250" i="5"/>
  <c r="P250" i="5" s="1"/>
  <c r="K250" i="5"/>
  <c r="O249" i="5"/>
  <c r="S249" i="5" s="1"/>
  <c r="M249" i="5"/>
  <c r="Q249" i="5" s="1"/>
  <c r="L249" i="5"/>
  <c r="K249" i="5"/>
  <c r="M248" i="5"/>
  <c r="L248" i="5"/>
  <c r="P248" i="5" s="1"/>
  <c r="K248" i="5"/>
  <c r="M247" i="5"/>
  <c r="Q247" i="5" s="1"/>
  <c r="L247" i="5"/>
  <c r="K247" i="5"/>
  <c r="M246" i="5"/>
  <c r="Q246" i="5" s="1"/>
  <c r="L246" i="5"/>
  <c r="P246" i="5" s="1"/>
  <c r="K246" i="5"/>
  <c r="O245" i="5"/>
  <c r="M245" i="5"/>
  <c r="Q245" i="5" s="1"/>
  <c r="L245" i="5"/>
  <c r="K245" i="5"/>
  <c r="M244" i="5"/>
  <c r="L244" i="5"/>
  <c r="P244" i="5" s="1"/>
  <c r="K244" i="5"/>
  <c r="M243" i="5"/>
  <c r="Q243" i="5" s="1"/>
  <c r="L243" i="5"/>
  <c r="K243" i="5"/>
  <c r="M242" i="5"/>
  <c r="L242" i="5"/>
  <c r="P242" i="5" s="1"/>
  <c r="K242" i="5"/>
  <c r="M241" i="5"/>
  <c r="Q241" i="5" s="1"/>
  <c r="L241" i="5"/>
  <c r="K241" i="5"/>
  <c r="M240" i="5"/>
  <c r="L240" i="5"/>
  <c r="P240" i="5" s="1"/>
  <c r="K240" i="5"/>
  <c r="O239" i="5"/>
  <c r="S239" i="5" s="1"/>
  <c r="M239" i="5"/>
  <c r="Q239" i="5" s="1"/>
  <c r="L239" i="5"/>
  <c r="K239" i="5"/>
  <c r="Q238" i="5"/>
  <c r="T238" i="5" s="1"/>
  <c r="M238" i="5"/>
  <c r="L238" i="5"/>
  <c r="P238" i="5" s="1"/>
  <c r="K238" i="5"/>
  <c r="M237" i="5"/>
  <c r="Q237" i="5" s="1"/>
  <c r="L237" i="5"/>
  <c r="K237" i="5"/>
  <c r="M236" i="5"/>
  <c r="L236" i="5"/>
  <c r="P236" i="5" s="1"/>
  <c r="K236" i="5"/>
  <c r="M235" i="5"/>
  <c r="Q235" i="5" s="1"/>
  <c r="L235" i="5"/>
  <c r="K235" i="5"/>
  <c r="M234" i="5"/>
  <c r="L234" i="5"/>
  <c r="P234" i="5" s="1"/>
  <c r="K234" i="5"/>
  <c r="O233" i="5"/>
  <c r="M233" i="5"/>
  <c r="Q233" i="5" s="1"/>
  <c r="L233" i="5"/>
  <c r="K233" i="5"/>
  <c r="M232" i="5"/>
  <c r="L232" i="5"/>
  <c r="P232" i="5" s="1"/>
  <c r="K232" i="5"/>
  <c r="M231" i="5"/>
  <c r="Q231" i="5" s="1"/>
  <c r="L231" i="5"/>
  <c r="K231" i="5"/>
  <c r="M230" i="5"/>
  <c r="Q230" i="5" s="1"/>
  <c r="L230" i="5"/>
  <c r="P230" i="5" s="1"/>
  <c r="K230" i="5"/>
  <c r="M229" i="5"/>
  <c r="Q229" i="5" s="1"/>
  <c r="L229" i="5"/>
  <c r="O229" i="5" s="1"/>
  <c r="K229" i="5"/>
  <c r="M228" i="5"/>
  <c r="L228" i="5"/>
  <c r="P228" i="5" s="1"/>
  <c r="K228" i="5"/>
  <c r="M227" i="5"/>
  <c r="Q227" i="5" s="1"/>
  <c r="L227" i="5"/>
  <c r="K227" i="5"/>
  <c r="M226" i="5"/>
  <c r="L226" i="5"/>
  <c r="P226" i="5" s="1"/>
  <c r="K226" i="5"/>
  <c r="M225" i="5"/>
  <c r="Q225" i="5" s="1"/>
  <c r="L225" i="5"/>
  <c r="K225" i="5"/>
  <c r="M224" i="5"/>
  <c r="L224" i="5"/>
  <c r="P224" i="5" s="1"/>
  <c r="K224" i="5"/>
  <c r="M223" i="5"/>
  <c r="Q223" i="5" s="1"/>
  <c r="L223" i="5"/>
  <c r="O223" i="5" s="1"/>
  <c r="K223" i="5"/>
  <c r="M222" i="5"/>
  <c r="Q222" i="5" s="1"/>
  <c r="L222" i="5"/>
  <c r="P222" i="5" s="1"/>
  <c r="K222" i="5"/>
  <c r="M221" i="5"/>
  <c r="Q221" i="5" s="1"/>
  <c r="L221" i="5"/>
  <c r="K221" i="5"/>
  <c r="M220" i="5"/>
  <c r="L220" i="5"/>
  <c r="P220" i="5" s="1"/>
  <c r="K220" i="5"/>
  <c r="M219" i="5"/>
  <c r="Q219" i="5" s="1"/>
  <c r="L219" i="5"/>
  <c r="K219" i="5"/>
  <c r="M218" i="5"/>
  <c r="L218" i="5"/>
  <c r="P218" i="5" s="1"/>
  <c r="K218" i="5"/>
  <c r="M217" i="5"/>
  <c r="Q217" i="5" s="1"/>
  <c r="L217" i="5"/>
  <c r="O217" i="5" s="1"/>
  <c r="K217" i="5"/>
  <c r="M216" i="5"/>
  <c r="L216" i="5"/>
  <c r="P216" i="5" s="1"/>
  <c r="K216" i="5"/>
  <c r="M215" i="5"/>
  <c r="Q215" i="5" s="1"/>
  <c r="L215" i="5"/>
  <c r="K215" i="5"/>
  <c r="M214" i="5"/>
  <c r="Q214" i="5" s="1"/>
  <c r="L214" i="5"/>
  <c r="P214" i="5" s="1"/>
  <c r="K214" i="5"/>
  <c r="M213" i="5"/>
  <c r="Q213" i="5" s="1"/>
  <c r="L213" i="5"/>
  <c r="R213" i="5" s="1"/>
  <c r="K213" i="5"/>
  <c r="M212" i="5"/>
  <c r="L212" i="5"/>
  <c r="P212" i="5" s="1"/>
  <c r="K212" i="5"/>
  <c r="M211" i="5"/>
  <c r="Q211" i="5" s="1"/>
  <c r="L211" i="5"/>
  <c r="K211" i="5"/>
  <c r="M210" i="5"/>
  <c r="L210" i="5"/>
  <c r="P210" i="5" s="1"/>
  <c r="K210" i="5"/>
  <c r="M209" i="5"/>
  <c r="Q209" i="5" s="1"/>
  <c r="L209" i="5"/>
  <c r="K209" i="5"/>
  <c r="M208" i="5"/>
  <c r="L208" i="5"/>
  <c r="P208" i="5" s="1"/>
  <c r="K208" i="5"/>
  <c r="O207" i="5"/>
  <c r="M207" i="5"/>
  <c r="Q207" i="5" s="1"/>
  <c r="L207" i="5"/>
  <c r="K207" i="5"/>
  <c r="M206" i="5"/>
  <c r="Q206" i="5" s="1"/>
  <c r="T206" i="5" s="1"/>
  <c r="L206" i="5"/>
  <c r="P206" i="5" s="1"/>
  <c r="K206" i="5"/>
  <c r="M205" i="5"/>
  <c r="Q205" i="5" s="1"/>
  <c r="L205" i="5"/>
  <c r="K205" i="5"/>
  <c r="M204" i="5"/>
  <c r="Q204" i="5" s="1"/>
  <c r="L204" i="5"/>
  <c r="P204" i="5" s="1"/>
  <c r="K204" i="5"/>
  <c r="M203" i="5"/>
  <c r="Q203" i="5" s="1"/>
  <c r="L203" i="5"/>
  <c r="K203" i="5"/>
  <c r="M202" i="5"/>
  <c r="L202" i="5"/>
  <c r="P202" i="5" s="1"/>
  <c r="K202" i="5"/>
  <c r="M201" i="5"/>
  <c r="Q201" i="5" s="1"/>
  <c r="L201" i="5"/>
  <c r="K201" i="5"/>
  <c r="M200" i="5"/>
  <c r="L200" i="5"/>
  <c r="P200" i="5" s="1"/>
  <c r="K200" i="5"/>
  <c r="M199" i="5"/>
  <c r="Q199" i="5" s="1"/>
  <c r="L199" i="5"/>
  <c r="O199" i="5" s="1"/>
  <c r="K199" i="5"/>
  <c r="M198" i="5"/>
  <c r="Q198" i="5" s="1"/>
  <c r="L198" i="5"/>
  <c r="P198" i="5" s="1"/>
  <c r="K198" i="5"/>
  <c r="M197" i="5"/>
  <c r="Q197" i="5" s="1"/>
  <c r="L197" i="5"/>
  <c r="K197" i="5"/>
  <c r="M196" i="5"/>
  <c r="L196" i="5"/>
  <c r="P196" i="5" s="1"/>
  <c r="K196" i="5"/>
  <c r="M195" i="5"/>
  <c r="Q195" i="5" s="1"/>
  <c r="L195" i="5"/>
  <c r="O195" i="5" s="1"/>
  <c r="K195" i="5"/>
  <c r="M194" i="5"/>
  <c r="L194" i="5"/>
  <c r="P194" i="5" s="1"/>
  <c r="K194" i="5"/>
  <c r="M193" i="5"/>
  <c r="Q193" i="5" s="1"/>
  <c r="L193" i="5"/>
  <c r="K193" i="5"/>
  <c r="M192" i="5"/>
  <c r="L192" i="5"/>
  <c r="P192" i="5" s="1"/>
  <c r="K192" i="5"/>
  <c r="M191" i="5"/>
  <c r="Q191" i="5" s="1"/>
  <c r="L191" i="5"/>
  <c r="K191" i="5"/>
  <c r="M190" i="5"/>
  <c r="Q190" i="5" s="1"/>
  <c r="L190" i="5"/>
  <c r="P190" i="5" s="1"/>
  <c r="K190" i="5"/>
  <c r="O189" i="5"/>
  <c r="M189" i="5"/>
  <c r="Q189" i="5" s="1"/>
  <c r="L189" i="5"/>
  <c r="K189" i="5"/>
  <c r="M188" i="5"/>
  <c r="Q188" i="5" s="1"/>
  <c r="L188" i="5"/>
  <c r="P188" i="5" s="1"/>
  <c r="K188" i="5"/>
  <c r="M187" i="5"/>
  <c r="Q187" i="5" s="1"/>
  <c r="L187" i="5"/>
  <c r="K187" i="5"/>
  <c r="M186" i="5"/>
  <c r="L186" i="5"/>
  <c r="P186" i="5" s="1"/>
  <c r="K186" i="5"/>
  <c r="M185" i="5"/>
  <c r="Q185" i="5" s="1"/>
  <c r="L185" i="5"/>
  <c r="K185" i="5"/>
  <c r="M184" i="5"/>
  <c r="L184" i="5"/>
  <c r="P184" i="5" s="1"/>
  <c r="K184" i="5"/>
  <c r="M183" i="5"/>
  <c r="Q183" i="5" s="1"/>
  <c r="L183" i="5"/>
  <c r="K183" i="5"/>
  <c r="M182" i="5"/>
  <c r="Q182" i="5" s="1"/>
  <c r="L182" i="5"/>
  <c r="P182" i="5" s="1"/>
  <c r="K182" i="5"/>
  <c r="M181" i="5"/>
  <c r="Q181" i="5" s="1"/>
  <c r="L181" i="5"/>
  <c r="O181" i="5" s="1"/>
  <c r="K181" i="5"/>
  <c r="M180" i="5"/>
  <c r="L180" i="5"/>
  <c r="P180" i="5" s="1"/>
  <c r="K180" i="5"/>
  <c r="M179" i="5"/>
  <c r="Q179" i="5" s="1"/>
  <c r="L179" i="5"/>
  <c r="K179" i="5"/>
  <c r="M178" i="5"/>
  <c r="L178" i="5"/>
  <c r="P178" i="5" s="1"/>
  <c r="K178" i="5"/>
  <c r="M177" i="5"/>
  <c r="Q177" i="5" s="1"/>
  <c r="L177" i="5"/>
  <c r="K177" i="5"/>
  <c r="M176" i="5"/>
  <c r="L176" i="5"/>
  <c r="P176" i="5" s="1"/>
  <c r="K176" i="5"/>
  <c r="M175" i="5"/>
  <c r="Q175" i="5" s="1"/>
  <c r="L175" i="5"/>
  <c r="K175" i="5"/>
  <c r="M174" i="5"/>
  <c r="Q174" i="5" s="1"/>
  <c r="L174" i="5"/>
  <c r="P174" i="5" s="1"/>
  <c r="K174" i="5"/>
  <c r="M173" i="5"/>
  <c r="Q173" i="5" s="1"/>
  <c r="L173" i="5"/>
  <c r="K173" i="5"/>
  <c r="M172" i="5"/>
  <c r="L172" i="5"/>
  <c r="P172" i="5" s="1"/>
  <c r="K172" i="5"/>
  <c r="M171" i="5"/>
  <c r="Q171" i="5" s="1"/>
  <c r="L171" i="5"/>
  <c r="K171" i="5"/>
  <c r="M170" i="5"/>
  <c r="L170" i="5"/>
  <c r="P170" i="5" s="1"/>
  <c r="K170" i="5"/>
  <c r="M169" i="5"/>
  <c r="Q169" i="5" s="1"/>
  <c r="L169" i="5"/>
  <c r="O169" i="5" s="1"/>
  <c r="K169" i="5"/>
  <c r="M168" i="5"/>
  <c r="L168" i="5"/>
  <c r="P168" i="5" s="1"/>
  <c r="K168" i="5"/>
  <c r="M167" i="5"/>
  <c r="Q167" i="5" s="1"/>
  <c r="L167" i="5"/>
  <c r="K167" i="5"/>
  <c r="M166" i="5"/>
  <c r="Q166" i="5" s="1"/>
  <c r="L166" i="5"/>
  <c r="P166" i="5" s="1"/>
  <c r="K166" i="5"/>
  <c r="M165" i="5"/>
  <c r="Q165" i="5" s="1"/>
  <c r="L165" i="5"/>
  <c r="K165" i="5"/>
  <c r="M164" i="5"/>
  <c r="L164" i="5"/>
  <c r="P164" i="5" s="1"/>
  <c r="K164" i="5"/>
  <c r="M163" i="5"/>
  <c r="Q163" i="5" s="1"/>
  <c r="L163" i="5"/>
  <c r="K163" i="5"/>
  <c r="M162" i="5"/>
  <c r="L162" i="5"/>
  <c r="P162" i="5" s="1"/>
  <c r="K162" i="5"/>
  <c r="M161" i="5"/>
  <c r="Q161" i="5" s="1"/>
  <c r="L161" i="5"/>
  <c r="K161" i="5"/>
  <c r="M160" i="5"/>
  <c r="L160" i="5"/>
  <c r="P160" i="5" s="1"/>
  <c r="K160" i="5"/>
  <c r="M159" i="5"/>
  <c r="Q159" i="5" s="1"/>
  <c r="L159" i="5"/>
  <c r="K159" i="5"/>
  <c r="M158" i="5"/>
  <c r="Q158" i="5" s="1"/>
  <c r="L158" i="5"/>
  <c r="P158" i="5" s="1"/>
  <c r="K158" i="5"/>
  <c r="M157" i="5"/>
  <c r="Q157" i="5" s="1"/>
  <c r="L157" i="5"/>
  <c r="K157" i="5"/>
  <c r="M156" i="5"/>
  <c r="L156" i="5"/>
  <c r="P156" i="5" s="1"/>
  <c r="K156" i="5"/>
  <c r="O155" i="5"/>
  <c r="M155" i="5"/>
  <c r="Q155" i="5" s="1"/>
  <c r="L155" i="5"/>
  <c r="R155" i="5" s="1"/>
  <c r="K155" i="5"/>
  <c r="M154" i="5"/>
  <c r="L154" i="5"/>
  <c r="P154" i="5" s="1"/>
  <c r="K154" i="5"/>
  <c r="M153" i="5"/>
  <c r="Q153" i="5" s="1"/>
  <c r="L153" i="5"/>
  <c r="K153" i="5"/>
  <c r="M152" i="5"/>
  <c r="L152" i="5"/>
  <c r="P152" i="5" s="1"/>
  <c r="K152" i="5"/>
  <c r="M151" i="5"/>
  <c r="Q151" i="5" s="1"/>
  <c r="L151" i="5"/>
  <c r="K151" i="5"/>
  <c r="M150" i="5"/>
  <c r="Q150" i="5" s="1"/>
  <c r="L150" i="5"/>
  <c r="P150" i="5" s="1"/>
  <c r="K150" i="5"/>
  <c r="M149" i="5"/>
  <c r="Q149" i="5" s="1"/>
  <c r="L149" i="5"/>
  <c r="O149" i="5" s="1"/>
  <c r="K149" i="5"/>
  <c r="M148" i="5"/>
  <c r="L148" i="5"/>
  <c r="P148" i="5" s="1"/>
  <c r="K148" i="5"/>
  <c r="M147" i="5"/>
  <c r="Q147" i="5" s="1"/>
  <c r="L147" i="5"/>
  <c r="K147" i="5"/>
  <c r="M146" i="5"/>
  <c r="L146" i="5"/>
  <c r="P146" i="5" s="1"/>
  <c r="K146" i="5"/>
  <c r="M145" i="5"/>
  <c r="Q145" i="5" s="1"/>
  <c r="L145" i="5"/>
  <c r="K145" i="5"/>
  <c r="M144" i="5"/>
  <c r="L144" i="5"/>
  <c r="P144" i="5" s="1"/>
  <c r="K144" i="5"/>
  <c r="M143" i="5"/>
  <c r="Q143" i="5" s="1"/>
  <c r="L143" i="5"/>
  <c r="K143" i="5"/>
  <c r="M142" i="5"/>
  <c r="Q142" i="5" s="1"/>
  <c r="L142" i="5"/>
  <c r="P142" i="5" s="1"/>
  <c r="K142" i="5"/>
  <c r="M141" i="5"/>
  <c r="Q141" i="5" s="1"/>
  <c r="L141" i="5"/>
  <c r="K141" i="5"/>
  <c r="M140" i="5"/>
  <c r="L140" i="5"/>
  <c r="P140" i="5" s="1"/>
  <c r="K140" i="5"/>
  <c r="M139" i="5"/>
  <c r="Q139" i="5" s="1"/>
  <c r="L139" i="5"/>
  <c r="R139" i="5" s="1"/>
  <c r="K139" i="5"/>
  <c r="M138" i="5"/>
  <c r="L138" i="5"/>
  <c r="P138" i="5" s="1"/>
  <c r="K138" i="5"/>
  <c r="M137" i="5"/>
  <c r="Q137" i="5" s="1"/>
  <c r="L137" i="5"/>
  <c r="O137" i="5" s="1"/>
  <c r="S137" i="5" s="1"/>
  <c r="K137" i="5"/>
  <c r="M136" i="5"/>
  <c r="L136" i="5"/>
  <c r="P136" i="5" s="1"/>
  <c r="K136" i="5"/>
  <c r="M135" i="5"/>
  <c r="Q135" i="5" s="1"/>
  <c r="L135" i="5"/>
  <c r="K135" i="5"/>
  <c r="M134" i="5"/>
  <c r="Q134" i="5" s="1"/>
  <c r="L134" i="5"/>
  <c r="P134" i="5" s="1"/>
  <c r="K134" i="5"/>
  <c r="O133" i="5"/>
  <c r="M133" i="5"/>
  <c r="Q133" i="5" s="1"/>
  <c r="L133" i="5"/>
  <c r="K133" i="5"/>
  <c r="M132" i="5"/>
  <c r="L132" i="5"/>
  <c r="P132" i="5" s="1"/>
  <c r="K132" i="5"/>
  <c r="M131" i="5"/>
  <c r="Q131" i="5" s="1"/>
  <c r="L131" i="5"/>
  <c r="K131" i="5"/>
  <c r="M130" i="5"/>
  <c r="L130" i="5"/>
  <c r="P130" i="5" s="1"/>
  <c r="K130" i="5"/>
  <c r="M129" i="5"/>
  <c r="Q129" i="5" s="1"/>
  <c r="L129" i="5"/>
  <c r="K129" i="5"/>
  <c r="M128" i="5"/>
  <c r="L128" i="5"/>
  <c r="P128" i="5" s="1"/>
  <c r="K128" i="5"/>
  <c r="M127" i="5"/>
  <c r="L127" i="5"/>
  <c r="K127" i="5"/>
  <c r="M126" i="5"/>
  <c r="Q126" i="5" s="1"/>
  <c r="L126" i="5"/>
  <c r="P126" i="5" s="1"/>
  <c r="K126" i="5"/>
  <c r="M125" i="5"/>
  <c r="L125" i="5"/>
  <c r="K125" i="5"/>
  <c r="M124" i="5"/>
  <c r="Q124" i="5" s="1"/>
  <c r="L124" i="5"/>
  <c r="P124" i="5" s="1"/>
  <c r="K124" i="5"/>
  <c r="M123" i="5"/>
  <c r="L123" i="5"/>
  <c r="K123" i="5"/>
  <c r="M122" i="5"/>
  <c r="L122" i="5"/>
  <c r="P122" i="5" s="1"/>
  <c r="K122" i="5"/>
  <c r="M121" i="5"/>
  <c r="L121" i="5"/>
  <c r="K121" i="5"/>
  <c r="M120" i="5"/>
  <c r="L120" i="5"/>
  <c r="P120" i="5" s="1"/>
  <c r="K120" i="5"/>
  <c r="O119" i="5"/>
  <c r="M119" i="5"/>
  <c r="L119" i="5"/>
  <c r="K119" i="5"/>
  <c r="M118" i="5"/>
  <c r="Q118" i="5" s="1"/>
  <c r="L118" i="5"/>
  <c r="P118" i="5" s="1"/>
  <c r="K118" i="5"/>
  <c r="M117" i="5"/>
  <c r="L117" i="5"/>
  <c r="K117" i="5"/>
  <c r="M116" i="5"/>
  <c r="Q116" i="5" s="1"/>
  <c r="L116" i="5"/>
  <c r="P116" i="5" s="1"/>
  <c r="K116" i="5"/>
  <c r="M115" i="5"/>
  <c r="L115" i="5"/>
  <c r="K115" i="5"/>
  <c r="M114" i="5"/>
  <c r="L114" i="5"/>
  <c r="P114" i="5" s="1"/>
  <c r="K114" i="5"/>
  <c r="M113" i="5"/>
  <c r="L113" i="5"/>
  <c r="K113" i="5"/>
  <c r="M112" i="5"/>
  <c r="L112" i="5"/>
  <c r="P112" i="5" s="1"/>
  <c r="K112" i="5"/>
  <c r="M111" i="5"/>
  <c r="L111" i="5"/>
  <c r="K111" i="5"/>
  <c r="M110" i="5"/>
  <c r="Q110" i="5" s="1"/>
  <c r="L110" i="5"/>
  <c r="P110" i="5" s="1"/>
  <c r="K110" i="5"/>
  <c r="M109" i="5"/>
  <c r="L109" i="5"/>
  <c r="K109" i="5"/>
  <c r="M108" i="5"/>
  <c r="Q108" i="5" s="1"/>
  <c r="L108" i="5"/>
  <c r="P108" i="5" s="1"/>
  <c r="K108" i="5"/>
  <c r="M107" i="5"/>
  <c r="L107" i="5"/>
  <c r="K107" i="5"/>
  <c r="M106" i="5"/>
  <c r="L106" i="5"/>
  <c r="P106" i="5" s="1"/>
  <c r="K106" i="5"/>
  <c r="M105" i="5"/>
  <c r="L105" i="5"/>
  <c r="K105" i="5"/>
  <c r="M104" i="5"/>
  <c r="L104" i="5"/>
  <c r="P104" i="5" s="1"/>
  <c r="K104" i="5"/>
  <c r="M103" i="5"/>
  <c r="L103" i="5"/>
  <c r="K103" i="5"/>
  <c r="M102" i="5"/>
  <c r="Q102" i="5" s="1"/>
  <c r="L102" i="5"/>
  <c r="P102" i="5" s="1"/>
  <c r="K102" i="5"/>
  <c r="M101" i="5"/>
  <c r="L101" i="5"/>
  <c r="K101" i="5"/>
  <c r="M100" i="5"/>
  <c r="Q100" i="5" s="1"/>
  <c r="T100" i="5" s="1"/>
  <c r="L100" i="5"/>
  <c r="P100" i="5" s="1"/>
  <c r="K100" i="5"/>
  <c r="O99" i="5"/>
  <c r="M99" i="5"/>
  <c r="L99" i="5"/>
  <c r="K99" i="5"/>
  <c r="M98" i="5"/>
  <c r="Q98" i="5" s="1"/>
  <c r="L98" i="5"/>
  <c r="K98" i="5"/>
  <c r="P97" i="5"/>
  <c r="O97" i="5"/>
  <c r="M97" i="5"/>
  <c r="L97" i="5"/>
  <c r="K97" i="5"/>
  <c r="M96" i="5"/>
  <c r="L96" i="5"/>
  <c r="P96" i="5" s="1"/>
  <c r="K96" i="5"/>
  <c r="M95" i="5"/>
  <c r="L95" i="5"/>
  <c r="P95" i="5" s="1"/>
  <c r="K95" i="5"/>
  <c r="M94" i="5"/>
  <c r="L94" i="5"/>
  <c r="K94" i="5"/>
  <c r="M93" i="5"/>
  <c r="L93" i="5"/>
  <c r="K93" i="5"/>
  <c r="M92" i="5"/>
  <c r="L92" i="5"/>
  <c r="K92" i="5"/>
  <c r="M91" i="5"/>
  <c r="L91" i="5"/>
  <c r="K91" i="5"/>
  <c r="M90" i="5"/>
  <c r="L90" i="5"/>
  <c r="P90" i="5" s="1"/>
  <c r="K90" i="5"/>
  <c r="M89" i="5"/>
  <c r="L89" i="5"/>
  <c r="P89" i="5" s="1"/>
  <c r="K89" i="5"/>
  <c r="M88" i="5"/>
  <c r="L88" i="5"/>
  <c r="K88" i="5"/>
  <c r="M87" i="5"/>
  <c r="L87" i="5"/>
  <c r="K87" i="5"/>
  <c r="M86" i="5"/>
  <c r="L86" i="5"/>
  <c r="P86" i="5" s="1"/>
  <c r="K86" i="5"/>
  <c r="M85" i="5"/>
  <c r="L85" i="5"/>
  <c r="K85" i="5"/>
  <c r="M84" i="5"/>
  <c r="L84" i="5"/>
  <c r="P84" i="5" s="1"/>
  <c r="K84" i="5"/>
  <c r="O83" i="5"/>
  <c r="M83" i="5"/>
  <c r="L83" i="5"/>
  <c r="K83" i="5"/>
  <c r="M82" i="5"/>
  <c r="L82" i="5"/>
  <c r="K82" i="5"/>
  <c r="M81" i="5"/>
  <c r="L81" i="5"/>
  <c r="K81" i="5"/>
  <c r="M80" i="5"/>
  <c r="L80" i="5"/>
  <c r="P80" i="5" s="1"/>
  <c r="K80" i="5"/>
  <c r="M79" i="5"/>
  <c r="L79" i="5"/>
  <c r="P79" i="5" s="1"/>
  <c r="K79" i="5"/>
  <c r="M78" i="5"/>
  <c r="L78" i="5"/>
  <c r="P78" i="5" s="1"/>
  <c r="K78" i="5"/>
  <c r="M77" i="5"/>
  <c r="L77" i="5"/>
  <c r="K77" i="5"/>
  <c r="M76" i="5"/>
  <c r="Q76" i="5" s="1"/>
  <c r="T76" i="5" s="1"/>
  <c r="L76" i="5"/>
  <c r="P76" i="5" s="1"/>
  <c r="K76" i="5"/>
  <c r="O75" i="5"/>
  <c r="M75" i="5"/>
  <c r="L75" i="5"/>
  <c r="K75" i="5"/>
  <c r="M74" i="5"/>
  <c r="L74" i="5"/>
  <c r="K74" i="5"/>
  <c r="P73" i="5"/>
  <c r="O73" i="5"/>
  <c r="M73" i="5"/>
  <c r="L73" i="5"/>
  <c r="K73" i="5"/>
  <c r="M72" i="5"/>
  <c r="R72" i="5" s="1"/>
  <c r="L72" i="5"/>
  <c r="P72" i="5" s="1"/>
  <c r="K72" i="5"/>
  <c r="P71" i="5"/>
  <c r="M71" i="5"/>
  <c r="L71" i="5"/>
  <c r="K71" i="5"/>
  <c r="M70" i="5"/>
  <c r="L70" i="5"/>
  <c r="P70" i="5" s="1"/>
  <c r="K70" i="5"/>
  <c r="M69" i="5"/>
  <c r="L69" i="5"/>
  <c r="K69" i="5"/>
  <c r="M68" i="5"/>
  <c r="Q68" i="5" s="1"/>
  <c r="L68" i="5"/>
  <c r="K68" i="5"/>
  <c r="M67" i="5"/>
  <c r="L67" i="5"/>
  <c r="K67" i="5"/>
  <c r="M66" i="5"/>
  <c r="L66" i="5"/>
  <c r="P66" i="5" s="1"/>
  <c r="K66" i="5"/>
  <c r="M65" i="5"/>
  <c r="L65" i="5"/>
  <c r="K65" i="5"/>
  <c r="M64" i="5"/>
  <c r="L64" i="5"/>
  <c r="P64" i="5" s="1"/>
  <c r="K64" i="5"/>
  <c r="M63" i="5"/>
  <c r="L63" i="5"/>
  <c r="K63" i="5"/>
  <c r="M62" i="5"/>
  <c r="L62" i="5"/>
  <c r="P62" i="5" s="1"/>
  <c r="K62" i="5"/>
  <c r="M61" i="5"/>
  <c r="L61" i="5"/>
  <c r="K61" i="5"/>
  <c r="M60" i="5"/>
  <c r="L60" i="5"/>
  <c r="P60" i="5" s="1"/>
  <c r="K60" i="5"/>
  <c r="M59" i="5"/>
  <c r="L59" i="5"/>
  <c r="O59" i="5" s="1"/>
  <c r="K59" i="5"/>
  <c r="M58" i="5"/>
  <c r="L58" i="5"/>
  <c r="K58" i="5"/>
  <c r="M57" i="5"/>
  <c r="L57" i="5"/>
  <c r="K57" i="5"/>
  <c r="M56" i="5"/>
  <c r="L56" i="5"/>
  <c r="K56" i="5"/>
  <c r="M55" i="5"/>
  <c r="L55" i="5"/>
  <c r="K55" i="5"/>
  <c r="M54" i="5"/>
  <c r="L54" i="5"/>
  <c r="P54" i="5" s="1"/>
  <c r="K54" i="5"/>
  <c r="M53" i="5"/>
  <c r="L53" i="5"/>
  <c r="K53" i="5"/>
  <c r="M52" i="5"/>
  <c r="Q52" i="5" s="1"/>
  <c r="L52" i="5"/>
  <c r="P52" i="5" s="1"/>
  <c r="K52" i="5"/>
  <c r="M51" i="5"/>
  <c r="L51" i="5"/>
  <c r="O51" i="5" s="1"/>
  <c r="K51" i="5"/>
  <c r="M50" i="5"/>
  <c r="Q50" i="5" s="1"/>
  <c r="L50" i="5"/>
  <c r="K50" i="5"/>
  <c r="M49" i="5"/>
  <c r="L49" i="5"/>
  <c r="K49" i="5"/>
  <c r="M48" i="5"/>
  <c r="L48" i="5"/>
  <c r="P48" i="5" s="1"/>
  <c r="K48" i="5"/>
  <c r="M47" i="5"/>
  <c r="L47" i="5"/>
  <c r="P47" i="5" s="1"/>
  <c r="K47" i="5"/>
  <c r="M46" i="5"/>
  <c r="L46" i="5"/>
  <c r="K46" i="5"/>
  <c r="M45" i="5"/>
  <c r="L45" i="5"/>
  <c r="K45" i="5"/>
  <c r="M44" i="5"/>
  <c r="Q44" i="5" s="1"/>
  <c r="L44" i="5"/>
  <c r="K44" i="5"/>
  <c r="M43" i="5"/>
  <c r="L43" i="5"/>
  <c r="K43" i="5"/>
  <c r="M42" i="5"/>
  <c r="Q42" i="5" s="1"/>
  <c r="L42" i="5"/>
  <c r="K42" i="5"/>
  <c r="M41" i="5"/>
  <c r="L41" i="5"/>
  <c r="P41" i="5" s="1"/>
  <c r="K41" i="5"/>
  <c r="M40" i="5"/>
  <c r="L40" i="5"/>
  <c r="K40" i="5"/>
  <c r="M39" i="5"/>
  <c r="L39" i="5"/>
  <c r="P39" i="5" s="1"/>
  <c r="K39" i="5"/>
  <c r="M38" i="5"/>
  <c r="L38" i="5"/>
  <c r="K38" i="5"/>
  <c r="M37" i="5"/>
  <c r="L37" i="5"/>
  <c r="K37" i="5"/>
  <c r="M36" i="5"/>
  <c r="Q36" i="5" s="1"/>
  <c r="L36" i="5"/>
  <c r="P36" i="5" s="1"/>
  <c r="K36" i="5"/>
  <c r="P35" i="5"/>
  <c r="M35" i="5"/>
  <c r="L35" i="5"/>
  <c r="O35" i="5" s="1"/>
  <c r="K35" i="5"/>
  <c r="M34" i="5"/>
  <c r="L34" i="5"/>
  <c r="P34" i="5" s="1"/>
  <c r="K34" i="5"/>
  <c r="M33" i="5"/>
  <c r="L33" i="5"/>
  <c r="K33" i="5"/>
  <c r="M32" i="5"/>
  <c r="L32" i="5"/>
  <c r="P32" i="5" s="1"/>
  <c r="K32" i="5"/>
  <c r="M31" i="5"/>
  <c r="L31" i="5"/>
  <c r="K31" i="5"/>
  <c r="M30" i="5"/>
  <c r="R30" i="5" s="1"/>
  <c r="L30" i="5"/>
  <c r="K30" i="5"/>
  <c r="M29" i="5"/>
  <c r="L29" i="5"/>
  <c r="K29" i="5"/>
  <c r="M28" i="5"/>
  <c r="Q28" i="5" s="1"/>
  <c r="L28" i="5"/>
  <c r="P28" i="5" s="1"/>
  <c r="K28" i="5"/>
  <c r="M27" i="5"/>
  <c r="L27" i="5"/>
  <c r="P27" i="5" s="1"/>
  <c r="K27" i="5"/>
  <c r="M26" i="5"/>
  <c r="L26" i="5"/>
  <c r="P26" i="5" s="1"/>
  <c r="K26" i="5"/>
  <c r="P25" i="5"/>
  <c r="M25" i="5"/>
  <c r="L25" i="5"/>
  <c r="K25" i="5"/>
  <c r="M24" i="5"/>
  <c r="N24" i="5" s="1"/>
  <c r="L24" i="5"/>
  <c r="P24" i="5" s="1"/>
  <c r="K24" i="5"/>
  <c r="M23" i="5"/>
  <c r="L23" i="5"/>
  <c r="K23" i="5"/>
  <c r="M22" i="5"/>
  <c r="L22" i="5"/>
  <c r="P22" i="5" s="1"/>
  <c r="K22" i="5"/>
  <c r="M21" i="5"/>
  <c r="L21" i="5"/>
  <c r="O21" i="5" s="1"/>
  <c r="K21" i="5"/>
  <c r="M20" i="5"/>
  <c r="L20" i="5"/>
  <c r="K20" i="5"/>
  <c r="P19" i="5"/>
  <c r="M19" i="5"/>
  <c r="L19" i="5"/>
  <c r="K19" i="5"/>
  <c r="M18" i="5"/>
  <c r="L18" i="5"/>
  <c r="P18" i="5" s="1"/>
  <c r="K18" i="5"/>
  <c r="M17" i="5"/>
  <c r="L17" i="5"/>
  <c r="K17" i="5"/>
  <c r="M16" i="5"/>
  <c r="L16" i="5"/>
  <c r="P16" i="5" s="1"/>
  <c r="K16" i="5"/>
  <c r="M15" i="5"/>
  <c r="L15" i="5"/>
  <c r="K15" i="5"/>
  <c r="M14" i="5"/>
  <c r="Q14" i="5" s="1"/>
  <c r="L14" i="5"/>
  <c r="K14" i="5"/>
  <c r="M13" i="5"/>
  <c r="L13" i="5"/>
  <c r="K13" i="5"/>
  <c r="M12" i="5"/>
  <c r="Q12" i="5" s="1"/>
  <c r="L12" i="5"/>
  <c r="P12" i="5" s="1"/>
  <c r="K12" i="5"/>
  <c r="M11" i="5"/>
  <c r="L11" i="5"/>
  <c r="K11" i="5"/>
  <c r="M10" i="5"/>
  <c r="Q10" i="5" s="1"/>
  <c r="L10" i="5"/>
  <c r="K10" i="5"/>
  <c r="M9" i="5"/>
  <c r="L9" i="5"/>
  <c r="K9" i="5"/>
  <c r="M8" i="5"/>
  <c r="L8" i="5"/>
  <c r="P8" i="5" s="1"/>
  <c r="K8" i="5"/>
  <c r="M7" i="5"/>
  <c r="L7" i="5"/>
  <c r="K7" i="5"/>
  <c r="M6" i="5"/>
  <c r="Q6" i="5" s="1"/>
  <c r="L6" i="5"/>
  <c r="K6" i="5"/>
  <c r="M5" i="5"/>
  <c r="L5" i="5"/>
  <c r="K5" i="5"/>
  <c r="M4" i="5"/>
  <c r="Q4" i="5" s="1"/>
  <c r="L4" i="5"/>
  <c r="P4" i="5" s="1"/>
  <c r="K4" i="5"/>
  <c r="M3" i="5"/>
  <c r="L3" i="5"/>
  <c r="K3" i="5"/>
  <c r="M2" i="5"/>
  <c r="Q2" i="5" s="1"/>
  <c r="L2" i="5"/>
  <c r="K2" i="5"/>
  <c r="C9" i="5"/>
  <c r="C8" i="5"/>
  <c r="D7" i="5"/>
  <c r="E7" i="5" s="1"/>
  <c r="R82" i="5" l="1"/>
  <c r="T118" i="5"/>
  <c r="S922" i="5"/>
  <c r="N955" i="5"/>
  <c r="N1041" i="5"/>
  <c r="R1081" i="5"/>
  <c r="R1244" i="5"/>
  <c r="R1272" i="5"/>
  <c r="N1274" i="5"/>
  <c r="T222" i="5"/>
  <c r="O381" i="5"/>
  <c r="O407" i="5"/>
  <c r="S407" i="5" s="1"/>
  <c r="R425" i="5"/>
  <c r="O455" i="5"/>
  <c r="O499" i="5"/>
  <c r="O545" i="5"/>
  <c r="S545" i="5" s="1"/>
  <c r="O631" i="5"/>
  <c r="O637" i="5"/>
  <c r="O647" i="5"/>
  <c r="N687" i="5"/>
  <c r="O705" i="5"/>
  <c r="P719" i="5"/>
  <c r="R854" i="5"/>
  <c r="O860" i="5"/>
  <c r="S860" i="5" s="1"/>
  <c r="O882" i="5"/>
  <c r="S882" i="5" s="1"/>
  <c r="P931" i="5"/>
  <c r="O936" i="5"/>
  <c r="P971" i="5"/>
  <c r="P1039" i="5"/>
  <c r="R1113" i="5"/>
  <c r="O1141" i="5"/>
  <c r="S1141" i="5" s="1"/>
  <c r="R1145" i="5"/>
  <c r="P1202" i="5"/>
  <c r="P1249" i="5"/>
  <c r="S1253" i="5"/>
  <c r="P1271" i="5"/>
  <c r="O1272" i="5"/>
  <c r="P1273" i="5"/>
  <c r="O1274" i="5"/>
  <c r="O1275" i="5"/>
  <c r="S1275" i="5" s="1"/>
  <c r="O1277" i="5"/>
  <c r="N62" i="5"/>
  <c r="N66" i="5"/>
  <c r="O139" i="5"/>
  <c r="O267" i="5"/>
  <c r="O299" i="5"/>
  <c r="O351" i="5"/>
  <c r="O461" i="5"/>
  <c r="O515" i="5"/>
  <c r="O573" i="5"/>
  <c r="O583" i="5"/>
  <c r="O589" i="5"/>
  <c r="S589" i="5" s="1"/>
  <c r="O599" i="5"/>
  <c r="S599" i="5" s="1"/>
  <c r="O673" i="5"/>
  <c r="O691" i="5"/>
  <c r="S691" i="5" s="1"/>
  <c r="P723" i="5"/>
  <c r="O724" i="5"/>
  <c r="P731" i="5"/>
  <c r="P824" i="5"/>
  <c r="O894" i="5"/>
  <c r="S894" i="5" s="1"/>
  <c r="P899" i="5"/>
  <c r="P919" i="5"/>
  <c r="P983" i="5"/>
  <c r="O984" i="5"/>
  <c r="T1026" i="5"/>
  <c r="O1113" i="5"/>
  <c r="O1125" i="5"/>
  <c r="S1125" i="5" s="1"/>
  <c r="P1190" i="5"/>
  <c r="O1213" i="5"/>
  <c r="P1253" i="5"/>
  <c r="R75" i="5"/>
  <c r="R185" i="5"/>
  <c r="S325" i="5"/>
  <c r="R375" i="5"/>
  <c r="R722" i="5"/>
  <c r="R863" i="5"/>
  <c r="R924" i="5"/>
  <c r="R495" i="5"/>
  <c r="S1162" i="5"/>
  <c r="S1181" i="5"/>
  <c r="N495" i="5"/>
  <c r="R523" i="5"/>
  <c r="S525" i="5"/>
  <c r="R806" i="5"/>
  <c r="S1022" i="5"/>
  <c r="S1024" i="5"/>
  <c r="R1031" i="5"/>
  <c r="Q1079" i="5"/>
  <c r="R1192" i="5"/>
  <c r="R17" i="5"/>
  <c r="S319" i="5"/>
  <c r="R327" i="5"/>
  <c r="R569" i="5"/>
  <c r="T737" i="5"/>
  <c r="R765" i="5"/>
  <c r="N803" i="5"/>
  <c r="N958" i="5"/>
  <c r="N960" i="5"/>
  <c r="R964" i="5"/>
  <c r="N967" i="5"/>
  <c r="R1008" i="5"/>
  <c r="T1181" i="5"/>
  <c r="Q503" i="5"/>
  <c r="T503" i="5" s="1"/>
  <c r="N503" i="5"/>
  <c r="Q393" i="5"/>
  <c r="T393" i="5" s="1"/>
  <c r="N393" i="5"/>
  <c r="Q651" i="5"/>
  <c r="N651" i="5"/>
  <c r="R159" i="5"/>
  <c r="R175" i="5"/>
  <c r="N791" i="5"/>
  <c r="Q791" i="5"/>
  <c r="Q868" i="5"/>
  <c r="R868" i="5"/>
  <c r="S309" i="5"/>
  <c r="S139" i="5"/>
  <c r="S393" i="5"/>
  <c r="N399" i="5"/>
  <c r="R427" i="5"/>
  <c r="N429" i="5"/>
  <c r="N499" i="5"/>
  <c r="S501" i="5"/>
  <c r="S557" i="5"/>
  <c r="S647" i="5"/>
  <c r="R655" i="5"/>
  <c r="N657" i="5"/>
  <c r="N722" i="5"/>
  <c r="N724" i="5"/>
  <c r="N892" i="5"/>
  <c r="N894" i="5"/>
  <c r="R929" i="5"/>
  <c r="T949" i="5"/>
  <c r="Q955" i="5"/>
  <c r="S1083" i="5"/>
  <c r="R15" i="5"/>
  <c r="R19" i="5"/>
  <c r="R233" i="5"/>
  <c r="R239" i="5"/>
  <c r="S273" i="5"/>
  <c r="R303" i="5"/>
  <c r="R315" i="5"/>
  <c r="R343" i="5"/>
  <c r="R363" i="5"/>
  <c r="R369" i="5"/>
  <c r="N461" i="5"/>
  <c r="R463" i="5"/>
  <c r="N465" i="5"/>
  <c r="R469" i="5"/>
  <c r="Q490" i="5"/>
  <c r="T490" i="5" s="1"/>
  <c r="N539" i="5"/>
  <c r="R1001" i="5"/>
  <c r="N1026" i="5"/>
  <c r="R1033" i="5"/>
  <c r="Q1075" i="5"/>
  <c r="S1146" i="5"/>
  <c r="N1184" i="5"/>
  <c r="N1185" i="5"/>
  <c r="Q401" i="5"/>
  <c r="R401" i="5"/>
  <c r="Q559" i="5"/>
  <c r="R559" i="5"/>
  <c r="Q601" i="5"/>
  <c r="N601" i="5"/>
  <c r="Q714" i="5"/>
  <c r="N714" i="5"/>
  <c r="Q804" i="5"/>
  <c r="R804" i="5"/>
  <c r="Q912" i="5"/>
  <c r="N912" i="5"/>
  <c r="Q917" i="5"/>
  <c r="T917" i="5" s="1"/>
  <c r="N917" i="5"/>
  <c r="Q996" i="5"/>
  <c r="R996" i="5"/>
  <c r="Q1030" i="5"/>
  <c r="N1030" i="5"/>
  <c r="Q1085" i="5"/>
  <c r="R1085" i="5"/>
  <c r="Q1190" i="5"/>
  <c r="N1190" i="5"/>
  <c r="Q30" i="5"/>
  <c r="Q82" i="5"/>
  <c r="R111" i="5"/>
  <c r="R133" i="5"/>
  <c r="R195" i="5"/>
  <c r="S207" i="5"/>
  <c r="R219" i="5"/>
  <c r="R223" i="5"/>
  <c r="S251" i="5"/>
  <c r="S253" i="5"/>
  <c r="R257" i="5"/>
  <c r="R261" i="5"/>
  <c r="S275" i="5"/>
  <c r="S277" i="5"/>
  <c r="S283" i="5"/>
  <c r="S285" i="5"/>
  <c r="R289" i="5"/>
  <c r="R293" i="5"/>
  <c r="S323" i="5"/>
  <c r="R329" i="5"/>
  <c r="S359" i="5"/>
  <c r="Q419" i="5"/>
  <c r="N419" i="5"/>
  <c r="Q493" i="5"/>
  <c r="N493" i="5"/>
  <c r="R601" i="5"/>
  <c r="Q665" i="5"/>
  <c r="N665" i="5"/>
  <c r="S714" i="5"/>
  <c r="N751" i="5"/>
  <c r="Q751" i="5"/>
  <c r="Q409" i="5"/>
  <c r="N409" i="5"/>
  <c r="Q459" i="5"/>
  <c r="T459" i="5" s="1"/>
  <c r="N459" i="5"/>
  <c r="Q491" i="5"/>
  <c r="R491" i="5"/>
  <c r="Q587" i="5"/>
  <c r="R587" i="5"/>
  <c r="Q914" i="5"/>
  <c r="T914" i="5" s="1"/>
  <c r="N914" i="5"/>
  <c r="Q927" i="5"/>
  <c r="T927" i="5" s="1"/>
  <c r="N927" i="5"/>
  <c r="R3" i="5"/>
  <c r="R35" i="5"/>
  <c r="Q66" i="5"/>
  <c r="T66" i="5" s="1"/>
  <c r="R97" i="5"/>
  <c r="R99" i="5"/>
  <c r="R207" i="5"/>
  <c r="R235" i="5"/>
  <c r="R245" i="5"/>
  <c r="R251" i="5"/>
  <c r="R269" i="5"/>
  <c r="R275" i="5"/>
  <c r="R277" i="5"/>
  <c r="R301" i="5"/>
  <c r="S321" i="5"/>
  <c r="R345" i="5"/>
  <c r="R349" i="5"/>
  <c r="R359" i="5"/>
  <c r="R361" i="5"/>
  <c r="R459" i="5"/>
  <c r="Q531" i="5"/>
  <c r="R531" i="5"/>
  <c r="Q716" i="5"/>
  <c r="R716" i="5"/>
  <c r="R717" i="5"/>
  <c r="T882" i="5"/>
  <c r="R900" i="5"/>
  <c r="Q913" i="5"/>
  <c r="N913" i="5"/>
  <c r="N997" i="5"/>
  <c r="Q997" i="5"/>
  <c r="T997" i="5" s="1"/>
  <c r="Q1040" i="5"/>
  <c r="N1040" i="5"/>
  <c r="S361" i="5"/>
  <c r="R371" i="5"/>
  <c r="S397" i="5"/>
  <c r="S399" i="5"/>
  <c r="R453" i="5"/>
  <c r="S461" i="5"/>
  <c r="S465" i="5"/>
  <c r="R473" i="5"/>
  <c r="R537" i="5"/>
  <c r="R565" i="5"/>
  <c r="R665" i="5"/>
  <c r="S673" i="5"/>
  <c r="R683" i="5"/>
  <c r="R714" i="5"/>
  <c r="N725" i="5"/>
  <c r="T738" i="5"/>
  <c r="R768" i="5"/>
  <c r="T858" i="5"/>
  <c r="T910" i="5"/>
  <c r="S916" i="5"/>
  <c r="R920" i="5"/>
  <c r="S936" i="5"/>
  <c r="R939" i="5"/>
  <c r="S968" i="5"/>
  <c r="S995" i="5"/>
  <c r="N1009" i="5"/>
  <c r="R1062" i="5"/>
  <c r="N1067" i="5"/>
  <c r="S1152" i="5"/>
  <c r="S1189" i="5"/>
  <c r="R1209" i="5"/>
  <c r="R1219" i="5"/>
  <c r="R1224" i="5"/>
  <c r="S1272" i="5"/>
  <c r="R409" i="5"/>
  <c r="S417" i="5"/>
  <c r="S499" i="5"/>
  <c r="R501" i="5"/>
  <c r="S503" i="5"/>
  <c r="N511" i="5"/>
  <c r="S515" i="5"/>
  <c r="S529" i="5"/>
  <c r="N587" i="5"/>
  <c r="R645" i="5"/>
  <c r="R651" i="5"/>
  <c r="S663" i="5"/>
  <c r="S705" i="5"/>
  <c r="R708" i="5"/>
  <c r="S724" i="5"/>
  <c r="N728" i="5"/>
  <c r="R735" i="5"/>
  <c r="N736" i="5"/>
  <c r="T762" i="5"/>
  <c r="R791" i="5"/>
  <c r="S804" i="5"/>
  <c r="N819" i="5"/>
  <c r="R823" i="5"/>
  <c r="R855" i="5"/>
  <c r="N895" i="5"/>
  <c r="N916" i="5"/>
  <c r="N966" i="5"/>
  <c r="R993" i="5"/>
  <c r="N1021" i="5"/>
  <c r="R1024" i="5"/>
  <c r="R1065" i="5"/>
  <c r="S1112" i="5"/>
  <c r="S1154" i="5"/>
  <c r="N1168" i="5"/>
  <c r="S1271" i="5"/>
  <c r="P42" i="5"/>
  <c r="N42" i="5"/>
  <c r="R127" i="5"/>
  <c r="O127" i="5"/>
  <c r="S127" i="5" s="1"/>
  <c r="R193" i="5"/>
  <c r="O193" i="5"/>
  <c r="S193" i="5" s="1"/>
  <c r="P367" i="5"/>
  <c r="O367" i="5"/>
  <c r="S367" i="5" s="1"/>
  <c r="R153" i="5"/>
  <c r="O153" i="5"/>
  <c r="R171" i="5"/>
  <c r="O171" i="5"/>
  <c r="S171" i="5" s="1"/>
  <c r="R187" i="5"/>
  <c r="O187" i="5"/>
  <c r="S187" i="5" s="1"/>
  <c r="R103" i="5"/>
  <c r="O103" i="5"/>
  <c r="S103" i="5" s="1"/>
  <c r="R143" i="5"/>
  <c r="O143" i="5"/>
  <c r="R353" i="5"/>
  <c r="O353" i="5"/>
  <c r="R49" i="5"/>
  <c r="P49" i="5"/>
  <c r="O49" i="5"/>
  <c r="S49" i="5" s="1"/>
  <c r="R165" i="5"/>
  <c r="O165" i="5"/>
  <c r="S165" i="5" s="1"/>
  <c r="R265" i="5"/>
  <c r="O265" i="5"/>
  <c r="S265" i="5" s="1"/>
  <c r="R297" i="5"/>
  <c r="O297" i="5"/>
  <c r="S297" i="5" s="1"/>
  <c r="P379" i="5"/>
  <c r="O379" i="5"/>
  <c r="S379" i="5" s="1"/>
  <c r="P395" i="5"/>
  <c r="T395" i="5" s="1"/>
  <c r="O395" i="5"/>
  <c r="S395" i="5" s="1"/>
  <c r="P653" i="5"/>
  <c r="O653" i="5"/>
  <c r="P685" i="5"/>
  <c r="O685" i="5"/>
  <c r="S685" i="5" s="1"/>
  <c r="P748" i="5"/>
  <c r="O748" i="5"/>
  <c r="S748" i="5" s="1"/>
  <c r="N748" i="5"/>
  <c r="O763" i="5"/>
  <c r="S763" i="5" s="1"/>
  <c r="P763" i="5"/>
  <c r="P878" i="5"/>
  <c r="N878" i="5"/>
  <c r="R878" i="5"/>
  <c r="O896" i="5"/>
  <c r="S896" i="5" s="1"/>
  <c r="R896" i="5"/>
  <c r="O943" i="5"/>
  <c r="S943" i="5" s="1"/>
  <c r="P943" i="5"/>
  <c r="R943" i="5"/>
  <c r="O999" i="5"/>
  <c r="P999" i="5"/>
  <c r="O1003" i="5"/>
  <c r="S1003" i="5" s="1"/>
  <c r="P1003" i="5"/>
  <c r="P1129" i="5"/>
  <c r="O1129" i="5"/>
  <c r="S1129" i="5" s="1"/>
  <c r="P1143" i="5"/>
  <c r="O1143" i="5"/>
  <c r="N1188" i="5"/>
  <c r="P1188" i="5"/>
  <c r="T1188" i="5" s="1"/>
  <c r="P1207" i="5"/>
  <c r="T1207" i="5" s="1"/>
  <c r="O1207" i="5"/>
  <c r="O1222" i="5"/>
  <c r="N1222" i="5"/>
  <c r="P1222" i="5"/>
  <c r="T1222" i="5" s="1"/>
  <c r="P1248" i="5"/>
  <c r="O1248" i="5"/>
  <c r="S1248" i="5" s="1"/>
  <c r="O1255" i="5"/>
  <c r="S1255" i="5" s="1"/>
  <c r="P1255" i="5"/>
  <c r="O1259" i="5"/>
  <c r="S1259" i="5" s="1"/>
  <c r="P1259" i="5"/>
  <c r="O1263" i="5"/>
  <c r="S1263" i="5" s="1"/>
  <c r="P1263" i="5"/>
  <c r="O1267" i="5"/>
  <c r="P1267" i="5"/>
  <c r="N23" i="5"/>
  <c r="R34" i="5"/>
  <c r="N36" i="5"/>
  <c r="R44" i="5"/>
  <c r="N49" i="5"/>
  <c r="T52" i="5"/>
  <c r="N61" i="5"/>
  <c r="R313" i="5"/>
  <c r="O313" i="5"/>
  <c r="S313" i="5" s="1"/>
  <c r="R337" i="5"/>
  <c r="O337" i="5"/>
  <c r="S337" i="5" s="1"/>
  <c r="N367" i="5"/>
  <c r="N370" i="5"/>
  <c r="P377" i="5"/>
  <c r="T377" i="5" s="1"/>
  <c r="N377" i="5"/>
  <c r="P389" i="5"/>
  <c r="O389" i="5"/>
  <c r="S389" i="5" s="1"/>
  <c r="N474" i="5"/>
  <c r="P483" i="5"/>
  <c r="O483" i="5"/>
  <c r="S483" i="5" s="1"/>
  <c r="P509" i="5"/>
  <c r="T509" i="5" s="1"/>
  <c r="N509" i="5"/>
  <c r="N538" i="5"/>
  <c r="N618" i="5"/>
  <c r="N682" i="5"/>
  <c r="P742" i="5"/>
  <c r="R742" i="5"/>
  <c r="T748" i="5"/>
  <c r="P766" i="5"/>
  <c r="T766" i="5" s="1"/>
  <c r="N766" i="5"/>
  <c r="R766" i="5"/>
  <c r="R803" i="5"/>
  <c r="R819" i="5"/>
  <c r="O827" i="5"/>
  <c r="S827" i="5" s="1"/>
  <c r="P827" i="5"/>
  <c r="P832" i="5"/>
  <c r="T832" i="5" s="1"/>
  <c r="R832" i="5"/>
  <c r="P852" i="5"/>
  <c r="T852" i="5" s="1"/>
  <c r="N852" i="5"/>
  <c r="P870" i="5"/>
  <c r="R870" i="5"/>
  <c r="O975" i="5"/>
  <c r="P975" i="5"/>
  <c r="O979" i="5"/>
  <c r="S979" i="5" s="1"/>
  <c r="P979" i="5"/>
  <c r="O1007" i="5"/>
  <c r="P1007" i="5"/>
  <c r="O1016" i="5"/>
  <c r="S1016" i="5" s="1"/>
  <c r="R1016" i="5"/>
  <c r="O1055" i="5"/>
  <c r="P1055" i="5"/>
  <c r="T1055" i="5" s="1"/>
  <c r="R1055" i="5"/>
  <c r="P1093" i="5"/>
  <c r="T1093" i="5" s="1"/>
  <c r="O1093" i="5"/>
  <c r="P1107" i="5"/>
  <c r="N1107" i="5"/>
  <c r="P1139" i="5"/>
  <c r="O1139" i="5"/>
  <c r="S1139" i="5" s="1"/>
  <c r="P1149" i="5"/>
  <c r="O1149" i="5"/>
  <c r="S1149" i="5" s="1"/>
  <c r="O1206" i="5"/>
  <c r="S1206" i="5" s="1"/>
  <c r="P1206" i="5"/>
  <c r="N1220" i="5"/>
  <c r="P1220" i="5"/>
  <c r="T1220" i="5" s="1"/>
  <c r="O1226" i="5"/>
  <c r="S1226" i="5" s="1"/>
  <c r="P1226" i="5"/>
  <c r="P1254" i="5"/>
  <c r="O1254" i="5"/>
  <c r="S1254" i="5" s="1"/>
  <c r="P1266" i="5"/>
  <c r="O1266" i="5"/>
  <c r="N17" i="5"/>
  <c r="T36" i="5"/>
  <c r="N59" i="5"/>
  <c r="N78" i="5"/>
  <c r="T102" i="5"/>
  <c r="T126" i="5"/>
  <c r="T142" i="5"/>
  <c r="T198" i="5"/>
  <c r="R311" i="5"/>
  <c r="O311" i="5"/>
  <c r="S311" i="5" s="1"/>
  <c r="R335" i="5"/>
  <c r="O335" i="5"/>
  <c r="S335" i="5" s="1"/>
  <c r="R365" i="5"/>
  <c r="O365" i="5"/>
  <c r="S365" i="5" s="1"/>
  <c r="T394" i="5"/>
  <c r="N395" i="5"/>
  <c r="O471" i="5"/>
  <c r="S471" i="5" s="1"/>
  <c r="N473" i="5"/>
  <c r="T474" i="5"/>
  <c r="P477" i="5"/>
  <c r="O477" i="5"/>
  <c r="O519" i="5"/>
  <c r="S519" i="5" s="1"/>
  <c r="O535" i="5"/>
  <c r="S535" i="5" s="1"/>
  <c r="N537" i="5"/>
  <c r="T538" i="5"/>
  <c r="O541" i="5"/>
  <c r="S541" i="5" s="1"/>
  <c r="O547" i="5"/>
  <c r="S547" i="5" s="1"/>
  <c r="O567" i="5"/>
  <c r="S567" i="5" s="1"/>
  <c r="O577" i="5"/>
  <c r="O579" i="5"/>
  <c r="S579" i="5" s="1"/>
  <c r="N586" i="5"/>
  <c r="P621" i="5"/>
  <c r="O621" i="5"/>
  <c r="O627" i="5"/>
  <c r="S627" i="5" s="1"/>
  <c r="O641" i="5"/>
  <c r="S641" i="5" s="1"/>
  <c r="O643" i="5"/>
  <c r="S643" i="5" s="1"/>
  <c r="N653" i="5"/>
  <c r="O669" i="5"/>
  <c r="S669" i="5" s="1"/>
  <c r="P675" i="5"/>
  <c r="T675" i="5" s="1"/>
  <c r="N675" i="5"/>
  <c r="N685" i="5"/>
  <c r="O734" i="5"/>
  <c r="S734" i="5" s="1"/>
  <c r="P734" i="5"/>
  <c r="O755" i="5"/>
  <c r="N755" i="5"/>
  <c r="O811" i="5"/>
  <c r="S811" i="5" s="1"/>
  <c r="P811" i="5"/>
  <c r="N811" i="5"/>
  <c r="O818" i="5"/>
  <c r="S818" i="5" s="1"/>
  <c r="P1231" i="5"/>
  <c r="T1231" i="5" s="1"/>
  <c r="O1231" i="5"/>
  <c r="S1231" i="5" s="1"/>
  <c r="O1239" i="5"/>
  <c r="S1239" i="5" s="1"/>
  <c r="P1239" i="5"/>
  <c r="O1257" i="5"/>
  <c r="S1257" i="5" s="1"/>
  <c r="P1257" i="5"/>
  <c r="O1265" i="5"/>
  <c r="S1265" i="5" s="1"/>
  <c r="P1265" i="5"/>
  <c r="R16" i="5"/>
  <c r="P17" i="5"/>
  <c r="R18" i="5"/>
  <c r="O19" i="5"/>
  <c r="S19" i="5" s="1"/>
  <c r="R20" i="5"/>
  <c r="T42" i="5"/>
  <c r="R58" i="5"/>
  <c r="N76" i="5"/>
  <c r="N77" i="5"/>
  <c r="N83" i="5"/>
  <c r="N97" i="5"/>
  <c r="N100" i="5"/>
  <c r="T110" i="5"/>
  <c r="O111" i="5"/>
  <c r="S111" i="5" s="1"/>
  <c r="T158" i="5"/>
  <c r="O159" i="5"/>
  <c r="S159" i="5" s="1"/>
  <c r="T174" i="5"/>
  <c r="O175" i="5"/>
  <c r="S175" i="5" s="1"/>
  <c r="O185" i="5"/>
  <c r="O213" i="5"/>
  <c r="O219" i="5"/>
  <c r="S219" i="5" s="1"/>
  <c r="O235" i="5"/>
  <c r="S235" i="5" s="1"/>
  <c r="O257" i="5"/>
  <c r="O289" i="5"/>
  <c r="O303" i="5"/>
  <c r="S303" i="5" s="1"/>
  <c r="O327" i="5"/>
  <c r="S327" i="5" s="1"/>
  <c r="O329" i="5"/>
  <c r="S329" i="5" s="1"/>
  <c r="O343" i="5"/>
  <c r="S343" i="5" s="1"/>
  <c r="O345" i="5"/>
  <c r="S345" i="5" s="1"/>
  <c r="P373" i="5"/>
  <c r="T373" i="5" s="1"/>
  <c r="N373" i="5"/>
  <c r="O377" i="5"/>
  <c r="N389" i="5"/>
  <c r="O413" i="5"/>
  <c r="S413" i="5" s="1"/>
  <c r="O435" i="5"/>
  <c r="O449" i="5"/>
  <c r="S449" i="5" s="1"/>
  <c r="O451" i="5"/>
  <c r="S451" i="5" s="1"/>
  <c r="P493" i="5"/>
  <c r="O493" i="5"/>
  <c r="S493" i="5" s="1"/>
  <c r="O509" i="5"/>
  <c r="N554" i="5"/>
  <c r="P563" i="5"/>
  <c r="T563" i="5" s="1"/>
  <c r="O563" i="5"/>
  <c r="S563" i="5" s="1"/>
  <c r="O565" i="5"/>
  <c r="P657" i="5"/>
  <c r="T657" i="5" s="1"/>
  <c r="O657" i="5"/>
  <c r="S657" i="5" s="1"/>
  <c r="O754" i="5"/>
  <c r="P754" i="5"/>
  <c r="T754" i="5" s="1"/>
  <c r="P790" i="5"/>
  <c r="R790" i="5"/>
  <c r="O796" i="5"/>
  <c r="P810" i="5"/>
  <c r="T810" i="5" s="1"/>
  <c r="O810" i="5"/>
  <c r="S810" i="5" s="1"/>
  <c r="R811" i="5"/>
  <c r="O835" i="5"/>
  <c r="N835" i="5"/>
  <c r="O852" i="5"/>
  <c r="S852" i="5" s="1"/>
  <c r="T1023" i="5"/>
  <c r="N1044" i="5"/>
  <c r="O1044" i="5"/>
  <c r="S1044" i="5" s="1"/>
  <c r="P1044" i="5"/>
  <c r="T1044" i="5" s="1"/>
  <c r="O1107" i="5"/>
  <c r="S1107" i="5" s="1"/>
  <c r="P1111" i="5"/>
  <c r="O1111" i="5"/>
  <c r="P1135" i="5"/>
  <c r="O1135" i="5"/>
  <c r="S1135" i="5" s="1"/>
  <c r="O1217" i="5"/>
  <c r="S1217" i="5" s="1"/>
  <c r="P1217" i="5"/>
  <c r="T1226" i="5"/>
  <c r="N418" i="5"/>
  <c r="N426" i="5"/>
  <c r="N482" i="5"/>
  <c r="N650" i="5"/>
  <c r="N674" i="5"/>
  <c r="P695" i="5"/>
  <c r="O695" i="5"/>
  <c r="P764" i="5"/>
  <c r="O764" i="5"/>
  <c r="S764" i="5" s="1"/>
  <c r="R795" i="5"/>
  <c r="P806" i="5"/>
  <c r="T806" i="5" s="1"/>
  <c r="N806" i="5"/>
  <c r="R859" i="5"/>
  <c r="R888" i="5"/>
  <c r="P888" i="5"/>
  <c r="T888" i="5" s="1"/>
  <c r="N940" i="5"/>
  <c r="O940" i="5"/>
  <c r="S940" i="5" s="1"/>
  <c r="O955" i="5"/>
  <c r="S955" i="5" s="1"/>
  <c r="P955" i="5"/>
  <c r="N957" i="5"/>
  <c r="N975" i="5"/>
  <c r="P992" i="5"/>
  <c r="T992" i="5" s="1"/>
  <c r="O992" i="5"/>
  <c r="S992" i="5" s="1"/>
  <c r="N1007" i="5"/>
  <c r="O1011" i="5"/>
  <c r="S1011" i="5" s="1"/>
  <c r="P1011" i="5"/>
  <c r="O1058" i="5"/>
  <c r="S1058" i="5" s="1"/>
  <c r="P1058" i="5"/>
  <c r="P1087" i="5"/>
  <c r="T1087" i="5" s="1"/>
  <c r="O1087" i="5"/>
  <c r="S1087" i="5" s="1"/>
  <c r="P1101" i="5"/>
  <c r="T1101" i="5" s="1"/>
  <c r="O1101" i="5"/>
  <c r="S1101" i="5" s="1"/>
  <c r="P1117" i="5"/>
  <c r="T1117" i="5" s="1"/>
  <c r="O1117" i="5"/>
  <c r="P1127" i="5"/>
  <c r="O1127" i="5"/>
  <c r="S1127" i="5" s="1"/>
  <c r="P1147" i="5"/>
  <c r="O1147" i="5"/>
  <c r="S1147" i="5" s="1"/>
  <c r="P1157" i="5"/>
  <c r="O1157" i="5"/>
  <c r="T1172" i="5"/>
  <c r="N1176" i="5"/>
  <c r="T1195" i="5"/>
  <c r="P1199" i="5"/>
  <c r="T1199" i="5" s="1"/>
  <c r="O1199" i="5"/>
  <c r="S1199" i="5" s="1"/>
  <c r="P1256" i="5"/>
  <c r="O1256" i="5"/>
  <c r="S1256" i="5" s="1"/>
  <c r="P1260" i="5"/>
  <c r="O1260" i="5"/>
  <c r="S1260" i="5" s="1"/>
  <c r="N903" i="5"/>
  <c r="N1039" i="5"/>
  <c r="R1109" i="5"/>
  <c r="T1125" i="5"/>
  <c r="N1137" i="5"/>
  <c r="T1141" i="5"/>
  <c r="N1161" i="5"/>
  <c r="N1192" i="5"/>
  <c r="N1194" i="5"/>
  <c r="R731" i="5"/>
  <c r="R755" i="5"/>
  <c r="R767" i="5"/>
  <c r="R799" i="5"/>
  <c r="N815" i="5"/>
  <c r="T824" i="5"/>
  <c r="N877" i="5"/>
  <c r="R1107" i="5"/>
  <c r="R1129" i="5"/>
  <c r="N1154" i="5"/>
  <c r="T1179" i="5"/>
  <c r="N1224" i="5"/>
  <c r="N1226" i="5"/>
  <c r="R1260" i="5"/>
  <c r="Q22" i="5"/>
  <c r="T22" i="5" s="1"/>
  <c r="N22" i="5"/>
  <c r="R60" i="5"/>
  <c r="Q60" i="5"/>
  <c r="T60" i="5" s="1"/>
  <c r="N60" i="5"/>
  <c r="R92" i="5"/>
  <c r="Q92" i="5"/>
  <c r="N386" i="5"/>
  <c r="Q386" i="5"/>
  <c r="T386" i="5" s="1"/>
  <c r="Q413" i="5"/>
  <c r="N413" i="5"/>
  <c r="Q441" i="5"/>
  <c r="T441" i="5" s="1"/>
  <c r="R441" i="5"/>
  <c r="N522" i="5"/>
  <c r="Q522" i="5"/>
  <c r="T522" i="5" s="1"/>
  <c r="Q553" i="5"/>
  <c r="N553" i="5"/>
  <c r="R553" i="5"/>
  <c r="Q597" i="5"/>
  <c r="R597" i="5"/>
  <c r="Q617" i="5"/>
  <c r="N617" i="5"/>
  <c r="Q621" i="5"/>
  <c r="N621" i="5"/>
  <c r="Q669" i="5"/>
  <c r="T669" i="5" s="1"/>
  <c r="N669" i="5"/>
  <c r="Q697" i="5"/>
  <c r="R697" i="5"/>
  <c r="Q789" i="5"/>
  <c r="R789" i="5"/>
  <c r="Q800" i="5"/>
  <c r="R800" i="5"/>
  <c r="Q829" i="5"/>
  <c r="R829" i="5"/>
  <c r="Q864" i="5"/>
  <c r="T864" i="5" s="1"/>
  <c r="R864" i="5"/>
  <c r="R1123" i="5"/>
  <c r="N1123" i="5"/>
  <c r="Q1123" i="5"/>
  <c r="T1123" i="5" s="1"/>
  <c r="S1123" i="5"/>
  <c r="N1178" i="5"/>
  <c r="Q1178" i="5"/>
  <c r="R6" i="5"/>
  <c r="Q20" i="5"/>
  <c r="N28" i="5"/>
  <c r="Q58" i="5"/>
  <c r="S119" i="5"/>
  <c r="S181" i="5"/>
  <c r="S229" i="5"/>
  <c r="N410" i="5"/>
  <c r="Q410" i="5"/>
  <c r="T410" i="5" s="1"/>
  <c r="Q411" i="5"/>
  <c r="T411" i="5" s="1"/>
  <c r="R411" i="5"/>
  <c r="N411" i="5"/>
  <c r="Q437" i="5"/>
  <c r="R437" i="5"/>
  <c r="N439" i="5"/>
  <c r="Q475" i="5"/>
  <c r="R475" i="5"/>
  <c r="Q477" i="5"/>
  <c r="T477" i="5" s="1"/>
  <c r="N477" i="5"/>
  <c r="N506" i="5"/>
  <c r="Q506" i="5"/>
  <c r="T506" i="5" s="1"/>
  <c r="Q519" i="5"/>
  <c r="T519" i="5" s="1"/>
  <c r="N519" i="5"/>
  <c r="Q547" i="5"/>
  <c r="N547" i="5"/>
  <c r="Q583" i="5"/>
  <c r="T583" i="5" s="1"/>
  <c r="N583" i="5"/>
  <c r="Q591" i="5"/>
  <c r="R591" i="5"/>
  <c r="S609" i="5"/>
  <c r="Q610" i="5"/>
  <c r="T610" i="5" s="1"/>
  <c r="N611" i="5"/>
  <c r="R617" i="5"/>
  <c r="Q619" i="5"/>
  <c r="R619" i="5"/>
  <c r="Q631" i="5"/>
  <c r="T631" i="5" s="1"/>
  <c r="N631" i="5"/>
  <c r="Q639" i="5"/>
  <c r="R639" i="5"/>
  <c r="N639" i="5"/>
  <c r="N666" i="5"/>
  <c r="Q666" i="5"/>
  <c r="T666" i="5" s="1"/>
  <c r="Q667" i="5"/>
  <c r="R667" i="5"/>
  <c r="N667" i="5"/>
  <c r="Q693" i="5"/>
  <c r="T693" i="5" s="1"/>
  <c r="R693" i="5"/>
  <c r="N695" i="5"/>
  <c r="Q732" i="5"/>
  <c r="N732" i="5"/>
  <c r="R732" i="5"/>
  <c r="Q757" i="5"/>
  <c r="R757" i="5"/>
  <c r="N757" i="5"/>
  <c r="Q788" i="5"/>
  <c r="R788" i="5"/>
  <c r="Q799" i="5"/>
  <c r="R827" i="5"/>
  <c r="N827" i="5"/>
  <c r="Q860" i="5"/>
  <c r="T860" i="5" s="1"/>
  <c r="N860" i="5"/>
  <c r="Q902" i="5"/>
  <c r="N902" i="5"/>
  <c r="Q977" i="5"/>
  <c r="N977" i="5"/>
  <c r="Q1032" i="5"/>
  <c r="T1032" i="5" s="1"/>
  <c r="N1032" i="5"/>
  <c r="Q1159" i="5"/>
  <c r="R1159" i="5"/>
  <c r="Q1203" i="5"/>
  <c r="R1203" i="5"/>
  <c r="S51" i="5"/>
  <c r="N52" i="5"/>
  <c r="R84" i="5"/>
  <c r="Q84" i="5"/>
  <c r="T84" i="5" s="1"/>
  <c r="Q90" i="5"/>
  <c r="T90" i="5" s="1"/>
  <c r="N90" i="5"/>
  <c r="S169" i="5"/>
  <c r="S217" i="5"/>
  <c r="N383" i="5"/>
  <c r="R405" i="5"/>
  <c r="N435" i="5"/>
  <c r="S437" i="5"/>
  <c r="Q447" i="5"/>
  <c r="R447" i="5"/>
  <c r="R467" i="5"/>
  <c r="N475" i="5"/>
  <c r="S477" i="5"/>
  <c r="R505" i="5"/>
  <c r="Q517" i="5"/>
  <c r="T517" i="5" s="1"/>
  <c r="R517" i="5"/>
  <c r="N546" i="5"/>
  <c r="Q546" i="5"/>
  <c r="T546" i="5" s="1"/>
  <c r="Q581" i="5"/>
  <c r="R581" i="5"/>
  <c r="S583" i="5"/>
  <c r="Q589" i="5"/>
  <c r="T589" i="5" s="1"/>
  <c r="N589" i="5"/>
  <c r="Q629" i="5"/>
  <c r="R629" i="5"/>
  <c r="Q637" i="5"/>
  <c r="T637" i="5" s="1"/>
  <c r="N637" i="5"/>
  <c r="R661" i="5"/>
  <c r="N691" i="5"/>
  <c r="S693" i="5"/>
  <c r="Q703" i="5"/>
  <c r="R703" i="5"/>
  <c r="Q756" i="5"/>
  <c r="R756" i="5"/>
  <c r="Q767" i="5"/>
  <c r="Q814" i="5"/>
  <c r="T814" i="5" s="1"/>
  <c r="N814" i="5"/>
  <c r="Q928" i="5"/>
  <c r="N928" i="5"/>
  <c r="R928" i="5"/>
  <c r="R21" i="5"/>
  <c r="R59" i="5"/>
  <c r="S73" i="5"/>
  <c r="R74" i="5"/>
  <c r="Q74" i="5"/>
  <c r="S83" i="5"/>
  <c r="N84" i="5"/>
  <c r="S149" i="5"/>
  <c r="R189" i="5"/>
  <c r="S199" i="5"/>
  <c r="R259" i="5"/>
  <c r="R281" i="5"/>
  <c r="R291" i="5"/>
  <c r="R305" i="5"/>
  <c r="R317" i="5"/>
  <c r="R331" i="5"/>
  <c r="Q367" i="5"/>
  <c r="T367" i="5" s="1"/>
  <c r="Q379" i="5"/>
  <c r="T379" i="5" s="1"/>
  <c r="N379" i="5"/>
  <c r="N402" i="5"/>
  <c r="Q402" i="5"/>
  <c r="T402" i="5" s="1"/>
  <c r="Q403" i="5"/>
  <c r="R403" i="5"/>
  <c r="Q431" i="5"/>
  <c r="R431" i="5"/>
  <c r="N442" i="5"/>
  <c r="Q442" i="5"/>
  <c r="T442" i="5" s="1"/>
  <c r="N445" i="5"/>
  <c r="N447" i="5"/>
  <c r="N458" i="5"/>
  <c r="Q458" i="5"/>
  <c r="T458" i="5" s="1"/>
  <c r="Q577" i="5"/>
  <c r="T577" i="5" s="1"/>
  <c r="N577" i="5"/>
  <c r="Q593" i="5"/>
  <c r="T593" i="5" s="1"/>
  <c r="N593" i="5"/>
  <c r="N602" i="5"/>
  <c r="Q602" i="5"/>
  <c r="T602" i="5" s="1"/>
  <c r="Q623" i="5"/>
  <c r="R623" i="5"/>
  <c r="N623" i="5"/>
  <c r="Q627" i="5"/>
  <c r="N627" i="5"/>
  <c r="Q641" i="5"/>
  <c r="T641" i="5" s="1"/>
  <c r="N641" i="5"/>
  <c r="Q659" i="5"/>
  <c r="R659" i="5"/>
  <c r="Q687" i="5"/>
  <c r="R687" i="5"/>
  <c r="N698" i="5"/>
  <c r="Q698" i="5"/>
  <c r="N701" i="5"/>
  <c r="N703" i="5"/>
  <c r="N713" i="5"/>
  <c r="Q713" i="5"/>
  <c r="T713" i="5" s="1"/>
  <c r="Q734" i="5"/>
  <c r="N734" i="5"/>
  <c r="Q750" i="5"/>
  <c r="N750" i="5"/>
  <c r="R750" i="5"/>
  <c r="R814" i="5"/>
  <c r="Q830" i="5"/>
  <c r="T830" i="5" s="1"/>
  <c r="N830" i="5"/>
  <c r="R830" i="5"/>
  <c r="R867" i="5"/>
  <c r="N867" i="5"/>
  <c r="N879" i="5"/>
  <c r="Q879" i="5"/>
  <c r="Q905" i="5"/>
  <c r="N905" i="5"/>
  <c r="Q998" i="5"/>
  <c r="N998" i="5"/>
  <c r="N1003" i="5"/>
  <c r="Q1003" i="5"/>
  <c r="T1003" i="5" s="1"/>
  <c r="R1127" i="5"/>
  <c r="N1127" i="5"/>
  <c r="Q1127" i="5"/>
  <c r="T1127" i="5" s="1"/>
  <c r="Q836" i="5"/>
  <c r="T836" i="5" s="1"/>
  <c r="S836" i="5"/>
  <c r="R875" i="5"/>
  <c r="N875" i="5"/>
  <c r="Q930" i="5"/>
  <c r="R930" i="5"/>
  <c r="Q951" i="5"/>
  <c r="T951" i="5" s="1"/>
  <c r="N951" i="5"/>
  <c r="N971" i="5"/>
  <c r="Q971" i="5"/>
  <c r="S974" i="5"/>
  <c r="Q976" i="5"/>
  <c r="R976" i="5"/>
  <c r="Q984" i="5"/>
  <c r="T984" i="5" s="1"/>
  <c r="N984" i="5"/>
  <c r="Q1048" i="5"/>
  <c r="R1048" i="5"/>
  <c r="R1091" i="5"/>
  <c r="Q1091" i="5"/>
  <c r="R1111" i="5"/>
  <c r="Q1111" i="5"/>
  <c r="R1139" i="5"/>
  <c r="N1139" i="5"/>
  <c r="R1147" i="5"/>
  <c r="Q1147" i="5"/>
  <c r="Q1201" i="5"/>
  <c r="R1201" i="5"/>
  <c r="Q1217" i="5"/>
  <c r="T1217" i="5" s="1"/>
  <c r="N1217" i="5"/>
  <c r="S1249" i="5"/>
  <c r="S1262" i="5"/>
  <c r="S21" i="5"/>
  <c r="S35" i="5"/>
  <c r="S59" i="5"/>
  <c r="S97" i="5"/>
  <c r="S143" i="5"/>
  <c r="S155" i="5"/>
  <c r="S189" i="5"/>
  <c r="S223" i="5"/>
  <c r="S259" i="5"/>
  <c r="S261" i="5"/>
  <c r="S281" i="5"/>
  <c r="S291" i="5"/>
  <c r="S293" i="5"/>
  <c r="S305" i="5"/>
  <c r="S355" i="5"/>
  <c r="S357" i="5"/>
  <c r="S373" i="5"/>
  <c r="S377" i="5"/>
  <c r="S381" i="5"/>
  <c r="S383" i="5"/>
  <c r="S429" i="5"/>
  <c r="S435" i="5"/>
  <c r="S439" i="5"/>
  <c r="Q455" i="5"/>
  <c r="N455" i="5"/>
  <c r="Q489" i="5"/>
  <c r="N489" i="5"/>
  <c r="Q513" i="5"/>
  <c r="T513" i="5" s="1"/>
  <c r="N513" i="5"/>
  <c r="Q575" i="5"/>
  <c r="R575" i="5"/>
  <c r="S577" i="5"/>
  <c r="Q603" i="5"/>
  <c r="R603" i="5"/>
  <c r="Q605" i="5"/>
  <c r="N605" i="5"/>
  <c r="S629" i="5"/>
  <c r="N634" i="5"/>
  <c r="Q634" i="5"/>
  <c r="T634" i="5" s="1"/>
  <c r="S653" i="5"/>
  <c r="S695" i="5"/>
  <c r="Q712" i="5"/>
  <c r="R712" i="5"/>
  <c r="Q739" i="5"/>
  <c r="T739" i="5" s="1"/>
  <c r="N739" i="5"/>
  <c r="Q796" i="5"/>
  <c r="T796" i="5" s="1"/>
  <c r="N796" i="5"/>
  <c r="T826" i="5"/>
  <c r="Q828" i="5"/>
  <c r="N828" i="5"/>
  <c r="N836" i="5"/>
  <c r="Q844" i="5"/>
  <c r="T844" i="5" s="1"/>
  <c r="N844" i="5"/>
  <c r="R891" i="5"/>
  <c r="N891" i="5"/>
  <c r="Q919" i="5"/>
  <c r="T919" i="5" s="1"/>
  <c r="N919" i="5"/>
  <c r="Q944" i="5"/>
  <c r="N944" i="5"/>
  <c r="Q980" i="5"/>
  <c r="R980" i="5"/>
  <c r="S984" i="5"/>
  <c r="N987" i="5"/>
  <c r="R987" i="5"/>
  <c r="Q1041" i="5"/>
  <c r="Q1062" i="5"/>
  <c r="N1062" i="5"/>
  <c r="N1091" i="5"/>
  <c r="S1103" i="5"/>
  <c r="N1111" i="5"/>
  <c r="S1136" i="5"/>
  <c r="S1138" i="5"/>
  <c r="Q1143" i="5"/>
  <c r="T1143" i="5" s="1"/>
  <c r="R1143" i="5"/>
  <c r="N1147" i="5"/>
  <c r="S1161" i="5"/>
  <c r="N1165" i="5"/>
  <c r="N1167" i="5"/>
  <c r="Q1175" i="5"/>
  <c r="R1175" i="5"/>
  <c r="Q1176" i="5"/>
  <c r="N1197" i="5"/>
  <c r="N1199" i="5"/>
  <c r="S1211" i="5"/>
  <c r="S1267" i="5"/>
  <c r="S1274" i="5"/>
  <c r="R7" i="5"/>
  <c r="R11" i="5"/>
  <c r="R51" i="5"/>
  <c r="R73" i="5"/>
  <c r="S75" i="5"/>
  <c r="R83" i="5"/>
  <c r="S99" i="5"/>
  <c r="R119" i="5"/>
  <c r="S133" i="5"/>
  <c r="R137" i="5"/>
  <c r="R149" i="5"/>
  <c r="S153" i="5"/>
  <c r="R169" i="5"/>
  <c r="R181" i="5"/>
  <c r="S185" i="5"/>
  <c r="S195" i="5"/>
  <c r="R199" i="5"/>
  <c r="S213" i="5"/>
  <c r="R217" i="5"/>
  <c r="R229" i="5"/>
  <c r="S233" i="5"/>
  <c r="S245" i="5"/>
  <c r="R249" i="5"/>
  <c r="R253" i="5"/>
  <c r="S257" i="5"/>
  <c r="S267" i="5"/>
  <c r="S269" i="5"/>
  <c r="R273" i="5"/>
  <c r="R283" i="5"/>
  <c r="R285" i="5"/>
  <c r="S289" i="5"/>
  <c r="S299" i="5"/>
  <c r="S301" i="5"/>
  <c r="R307" i="5"/>
  <c r="R309" i="5"/>
  <c r="R319" i="5"/>
  <c r="R321" i="5"/>
  <c r="R333" i="5"/>
  <c r="S339" i="5"/>
  <c r="S341" i="5"/>
  <c r="R347" i="5"/>
  <c r="S351" i="5"/>
  <c r="S353" i="5"/>
  <c r="Q425" i="5"/>
  <c r="N425" i="5"/>
  <c r="Q449" i="5"/>
  <c r="T449" i="5" s="1"/>
  <c r="N449" i="5"/>
  <c r="S455" i="5"/>
  <c r="S481" i="5"/>
  <c r="Q482" i="5"/>
  <c r="T482" i="5" s="1"/>
  <c r="N483" i="5"/>
  <c r="R489" i="5"/>
  <c r="Q511" i="5"/>
  <c r="R511" i="5"/>
  <c r="S513" i="5"/>
  <c r="N525" i="5"/>
  <c r="R527" i="5"/>
  <c r="N529" i="5"/>
  <c r="R533" i="5"/>
  <c r="Q539" i="5"/>
  <c r="R539" i="5"/>
  <c r="Q541" i="5"/>
  <c r="T541" i="5" s="1"/>
  <c r="N541" i="5"/>
  <c r="R555" i="5"/>
  <c r="N557" i="5"/>
  <c r="N559" i="5"/>
  <c r="N563" i="5"/>
  <c r="S565" i="5"/>
  <c r="N567" i="5"/>
  <c r="N570" i="5"/>
  <c r="Q570" i="5"/>
  <c r="T570" i="5" s="1"/>
  <c r="N573" i="5"/>
  <c r="N575" i="5"/>
  <c r="S593" i="5"/>
  <c r="R595" i="5"/>
  <c r="N603" i="5"/>
  <c r="S605" i="5"/>
  <c r="S621" i="5"/>
  <c r="S631" i="5"/>
  <c r="R633" i="5"/>
  <c r="Q647" i="5"/>
  <c r="T647" i="5" s="1"/>
  <c r="N647" i="5"/>
  <c r="Q681" i="5"/>
  <c r="N681" i="5"/>
  <c r="Q705" i="5"/>
  <c r="T705" i="5" s="1"/>
  <c r="N705" i="5"/>
  <c r="R718" i="5"/>
  <c r="Q726" i="5"/>
  <c r="T726" i="5" s="1"/>
  <c r="R726" i="5"/>
  <c r="S728" i="5"/>
  <c r="Q764" i="5"/>
  <c r="N764" i="5"/>
  <c r="Q790" i="5"/>
  <c r="N790" i="5"/>
  <c r="S796" i="5"/>
  <c r="S844" i="5"/>
  <c r="Q853" i="5"/>
  <c r="R853" i="5"/>
  <c r="Q854" i="5"/>
  <c r="T854" i="5" s="1"/>
  <c r="N854" i="5"/>
  <c r="Q870" i="5"/>
  <c r="T870" i="5" s="1"/>
  <c r="N870" i="5"/>
  <c r="R883" i="5"/>
  <c r="N883" i="5"/>
  <c r="R944" i="5"/>
  <c r="Q957" i="5"/>
  <c r="T957" i="5" s="1"/>
  <c r="Q968" i="5"/>
  <c r="R968" i="5"/>
  <c r="Q978" i="5"/>
  <c r="R978" i="5"/>
  <c r="R986" i="5"/>
  <c r="Q987" i="5"/>
  <c r="Q999" i="5"/>
  <c r="N999" i="5"/>
  <c r="Q1006" i="5"/>
  <c r="S1006" i="5"/>
  <c r="N1017" i="5"/>
  <c r="R1034" i="5"/>
  <c r="S1062" i="5"/>
  <c r="R1087" i="5"/>
  <c r="N1087" i="5"/>
  <c r="Q1103" i="5"/>
  <c r="Q1109" i="5"/>
  <c r="S1128" i="5"/>
  <c r="Q1139" i="5"/>
  <c r="N1207" i="5"/>
  <c r="R1215" i="5"/>
  <c r="N1229" i="5"/>
  <c r="N1231" i="5"/>
  <c r="S315" i="5"/>
  <c r="S317" i="5"/>
  <c r="R323" i="5"/>
  <c r="R325" i="5"/>
  <c r="S331" i="5"/>
  <c r="S333" i="5"/>
  <c r="R339" i="5"/>
  <c r="R341" i="5"/>
  <c r="S347" i="5"/>
  <c r="S349" i="5"/>
  <c r="R355" i="5"/>
  <c r="R357" i="5"/>
  <c r="S363" i="5"/>
  <c r="S419" i="5"/>
  <c r="S445" i="5"/>
  <c r="S453" i="5"/>
  <c r="S509" i="5"/>
  <c r="S517" i="5"/>
  <c r="S573" i="5"/>
  <c r="S581" i="5"/>
  <c r="S611" i="5"/>
  <c r="S637" i="5"/>
  <c r="S645" i="5"/>
  <c r="S675" i="5"/>
  <c r="S701" i="5"/>
  <c r="S738" i="5"/>
  <c r="S754" i="5"/>
  <c r="R759" i="5"/>
  <c r="R760" i="5"/>
  <c r="S868" i="5"/>
  <c r="S874" i="5"/>
  <c r="S884" i="5"/>
  <c r="R887" i="5"/>
  <c r="R902" i="5"/>
  <c r="Q922" i="5"/>
  <c r="N922" i="5"/>
  <c r="S950" i="5"/>
  <c r="S988" i="5"/>
  <c r="Q994" i="5"/>
  <c r="N994" i="5"/>
  <c r="Q1058" i="5"/>
  <c r="N1058" i="5"/>
  <c r="R1067" i="5"/>
  <c r="Q1067" i="5"/>
  <c r="S1080" i="5"/>
  <c r="R1083" i="5"/>
  <c r="Q1083" i="5"/>
  <c r="T1083" i="5" s="1"/>
  <c r="R1119" i="5"/>
  <c r="Q1119" i="5"/>
  <c r="R1178" i="5"/>
  <c r="R1210" i="5"/>
  <c r="N1211" i="5"/>
  <c r="T1213" i="5"/>
  <c r="S1243" i="5"/>
  <c r="T874" i="5"/>
  <c r="T890" i="5"/>
  <c r="N908" i="5"/>
  <c r="S920" i="5"/>
  <c r="N937" i="5"/>
  <c r="T950" i="5"/>
  <c r="R966" i="5"/>
  <c r="N985" i="5"/>
  <c r="R1019" i="5"/>
  <c r="T1022" i="5"/>
  <c r="S1026" i="5"/>
  <c r="S1032" i="5"/>
  <c r="T1046" i="5"/>
  <c r="R1051" i="5"/>
  <c r="S1072" i="5"/>
  <c r="S1096" i="5"/>
  <c r="S1111" i="5"/>
  <c r="S1113" i="5"/>
  <c r="S1120" i="5"/>
  <c r="S1167" i="5"/>
  <c r="R1195" i="5"/>
  <c r="S1207" i="5"/>
  <c r="S1213" i="5"/>
  <c r="S1215" i="5"/>
  <c r="R1227" i="5"/>
  <c r="S1245" i="5"/>
  <c r="S1273" i="5"/>
  <c r="R5" i="5"/>
  <c r="P5" i="5"/>
  <c r="P10" i="5"/>
  <c r="T10" i="5" s="1"/>
  <c r="R10" i="5"/>
  <c r="N10" i="5"/>
  <c r="R29" i="5"/>
  <c r="O29" i="5"/>
  <c r="S29" i="5" s="1"/>
  <c r="P40" i="5"/>
  <c r="R40" i="5"/>
  <c r="R43" i="5"/>
  <c r="O43" i="5"/>
  <c r="S43" i="5" s="1"/>
  <c r="P50" i="5"/>
  <c r="T50" i="5" s="1"/>
  <c r="N50" i="5"/>
  <c r="R65" i="5"/>
  <c r="O65" i="5"/>
  <c r="S65" i="5" s="1"/>
  <c r="P68" i="5"/>
  <c r="T68" i="5" s="1"/>
  <c r="N68" i="5"/>
  <c r="P88" i="5"/>
  <c r="R88" i="5"/>
  <c r="R91" i="5"/>
  <c r="O91" i="5"/>
  <c r="S91" i="5" s="1"/>
  <c r="P98" i="5"/>
  <c r="T98" i="5" s="1"/>
  <c r="N98" i="5"/>
  <c r="R105" i="5"/>
  <c r="O105" i="5"/>
  <c r="S105" i="5" s="1"/>
  <c r="R113" i="5"/>
  <c r="O113" i="5"/>
  <c r="S113" i="5" s="1"/>
  <c r="R121" i="5"/>
  <c r="O121" i="5"/>
  <c r="S121" i="5" s="1"/>
  <c r="R129" i="5"/>
  <c r="O129" i="5"/>
  <c r="S129" i="5" s="1"/>
  <c r="R135" i="5"/>
  <c r="O135" i="5"/>
  <c r="S135" i="5" s="1"/>
  <c r="R141" i="5"/>
  <c r="O141" i="5"/>
  <c r="S141" i="5" s="1"/>
  <c r="R163" i="5"/>
  <c r="O163" i="5"/>
  <c r="S163" i="5" s="1"/>
  <c r="R203" i="5"/>
  <c r="O203" i="5"/>
  <c r="S203" i="5" s="1"/>
  <c r="R211" i="5"/>
  <c r="O211" i="5"/>
  <c r="S211" i="5" s="1"/>
  <c r="R241" i="5"/>
  <c r="O241" i="5"/>
  <c r="S241" i="5" s="1"/>
  <c r="R247" i="5"/>
  <c r="O247" i="5"/>
  <c r="S247" i="5" s="1"/>
  <c r="R263" i="5"/>
  <c r="O263" i="5"/>
  <c r="S263" i="5" s="1"/>
  <c r="R295" i="5"/>
  <c r="O295" i="5"/>
  <c r="S295" i="5" s="1"/>
  <c r="P385" i="5"/>
  <c r="T385" i="5" s="1"/>
  <c r="O385" i="5"/>
  <c r="S385" i="5" s="1"/>
  <c r="N385" i="5"/>
  <c r="P415" i="5"/>
  <c r="T415" i="5" s="1"/>
  <c r="O415" i="5"/>
  <c r="S415" i="5" s="1"/>
  <c r="R415" i="5"/>
  <c r="N415" i="5"/>
  <c r="P433" i="5"/>
  <c r="O433" i="5"/>
  <c r="S433" i="5" s="1"/>
  <c r="N433" i="5"/>
  <c r="P457" i="5"/>
  <c r="T457" i="5" s="1"/>
  <c r="O457" i="5"/>
  <c r="S457" i="5" s="1"/>
  <c r="R457" i="5"/>
  <c r="N457" i="5"/>
  <c r="P479" i="5"/>
  <c r="T479" i="5" s="1"/>
  <c r="O479" i="5"/>
  <c r="S479" i="5" s="1"/>
  <c r="R479" i="5"/>
  <c r="N479" i="5"/>
  <c r="P497" i="5"/>
  <c r="O497" i="5"/>
  <c r="S497" i="5" s="1"/>
  <c r="N497" i="5"/>
  <c r="P521" i="5"/>
  <c r="T521" i="5" s="1"/>
  <c r="O521" i="5"/>
  <c r="S521" i="5" s="1"/>
  <c r="R521" i="5"/>
  <c r="N521" i="5"/>
  <c r="P543" i="5"/>
  <c r="T543" i="5" s="1"/>
  <c r="O543" i="5"/>
  <c r="S543" i="5" s="1"/>
  <c r="R543" i="5"/>
  <c r="N543" i="5"/>
  <c r="P561" i="5"/>
  <c r="T561" i="5" s="1"/>
  <c r="O561" i="5"/>
  <c r="S561" i="5" s="1"/>
  <c r="N561" i="5"/>
  <c r="P585" i="5"/>
  <c r="T585" i="5" s="1"/>
  <c r="O585" i="5"/>
  <c r="S585" i="5" s="1"/>
  <c r="R585" i="5"/>
  <c r="N585" i="5"/>
  <c r="P607" i="5"/>
  <c r="T607" i="5" s="1"/>
  <c r="O607" i="5"/>
  <c r="S607" i="5" s="1"/>
  <c r="R607" i="5"/>
  <c r="N607" i="5"/>
  <c r="P625" i="5"/>
  <c r="T625" i="5" s="1"/>
  <c r="O625" i="5"/>
  <c r="S625" i="5" s="1"/>
  <c r="N625" i="5"/>
  <c r="P649" i="5"/>
  <c r="T649" i="5" s="1"/>
  <c r="O649" i="5"/>
  <c r="S649" i="5" s="1"/>
  <c r="R649" i="5"/>
  <c r="N649" i="5"/>
  <c r="P671" i="5"/>
  <c r="T671" i="5" s="1"/>
  <c r="O671" i="5"/>
  <c r="S671" i="5" s="1"/>
  <c r="R671" i="5"/>
  <c r="N671" i="5"/>
  <c r="P689" i="5"/>
  <c r="T689" i="5" s="1"/>
  <c r="O689" i="5"/>
  <c r="S689" i="5" s="1"/>
  <c r="N689" i="5"/>
  <c r="O711" i="5"/>
  <c r="S711" i="5" s="1"/>
  <c r="N711" i="5"/>
  <c r="P711" i="5"/>
  <c r="P740" i="5"/>
  <c r="T740" i="5" s="1"/>
  <c r="O740" i="5"/>
  <c r="S740" i="5" s="1"/>
  <c r="R740" i="5"/>
  <c r="N740" i="5"/>
  <c r="O747" i="5"/>
  <c r="S747" i="5" s="1"/>
  <c r="P747" i="5"/>
  <c r="N747" i="5"/>
  <c r="P772" i="5"/>
  <c r="T772" i="5" s="1"/>
  <c r="O772" i="5"/>
  <c r="S772" i="5" s="1"/>
  <c r="N772" i="5"/>
  <c r="O779" i="5"/>
  <c r="S779" i="5" s="1"/>
  <c r="P779" i="5"/>
  <c r="N779" i="5"/>
  <c r="P786" i="5"/>
  <c r="T786" i="5" s="1"/>
  <c r="O786" i="5"/>
  <c r="S786" i="5" s="1"/>
  <c r="R792" i="5"/>
  <c r="P792" i="5"/>
  <c r="T792" i="5" s="1"/>
  <c r="O821" i="5"/>
  <c r="S821" i="5" s="1"/>
  <c r="R821" i="5"/>
  <c r="N821" i="5"/>
  <c r="O885" i="5"/>
  <c r="S885" i="5" s="1"/>
  <c r="R885" i="5"/>
  <c r="N885" i="5"/>
  <c r="P952" i="5"/>
  <c r="O952" i="5"/>
  <c r="S952" i="5" s="1"/>
  <c r="N952" i="5"/>
  <c r="R952" i="5"/>
  <c r="N1020" i="5"/>
  <c r="O1020" i="5"/>
  <c r="S1020" i="5" s="1"/>
  <c r="P1020" i="5"/>
  <c r="T1020" i="5" s="1"/>
  <c r="N1029" i="5"/>
  <c r="P1029" i="5"/>
  <c r="T1029" i="5" s="1"/>
  <c r="P1053" i="5"/>
  <c r="T1053" i="5" s="1"/>
  <c r="N1053" i="5"/>
  <c r="O1063" i="5"/>
  <c r="S1063" i="5" s="1"/>
  <c r="P1063" i="5"/>
  <c r="R1063" i="5"/>
  <c r="N1063" i="5"/>
  <c r="P1191" i="5"/>
  <c r="T1191" i="5" s="1"/>
  <c r="O1191" i="5"/>
  <c r="S1191" i="5" s="1"/>
  <c r="N1191" i="5"/>
  <c r="R1191" i="5"/>
  <c r="P1238" i="5"/>
  <c r="O1238" i="5"/>
  <c r="S1238" i="5" s="1"/>
  <c r="P1270" i="5"/>
  <c r="O1270" i="5"/>
  <c r="S1270" i="5" s="1"/>
  <c r="P2" i="5"/>
  <c r="N2" i="5"/>
  <c r="R9" i="5"/>
  <c r="P9" i="5"/>
  <c r="P14" i="5"/>
  <c r="R14" i="5"/>
  <c r="N14" i="5"/>
  <c r="N29" i="5"/>
  <c r="P38" i="5"/>
  <c r="N38" i="5"/>
  <c r="N43" i="5"/>
  <c r="P58" i="5"/>
  <c r="T58" i="5" s="1"/>
  <c r="N58" i="5"/>
  <c r="R67" i="5"/>
  <c r="O67" i="5"/>
  <c r="S67" i="5" s="1"/>
  <c r="R68" i="5"/>
  <c r="P82" i="5"/>
  <c r="N82" i="5"/>
  <c r="N91" i="5"/>
  <c r="R109" i="5"/>
  <c r="O109" i="5"/>
  <c r="S109" i="5" s="1"/>
  <c r="R117" i="5"/>
  <c r="O117" i="5"/>
  <c r="S117" i="5" s="1"/>
  <c r="R125" i="5"/>
  <c r="O125" i="5"/>
  <c r="S125" i="5" s="1"/>
  <c r="R147" i="5"/>
  <c r="O147" i="5"/>
  <c r="S147" i="5" s="1"/>
  <c r="R177" i="5"/>
  <c r="O177" i="5"/>
  <c r="S177" i="5" s="1"/>
  <c r="R183" i="5"/>
  <c r="O183" i="5"/>
  <c r="S183" i="5" s="1"/>
  <c r="R225" i="5"/>
  <c r="O225" i="5"/>
  <c r="S225" i="5" s="1"/>
  <c r="R231" i="5"/>
  <c r="O231" i="5"/>
  <c r="S231" i="5" s="1"/>
  <c r="R237" i="5"/>
  <c r="O237" i="5"/>
  <c r="S237" i="5" s="1"/>
  <c r="R271" i="5"/>
  <c r="O271" i="5"/>
  <c r="S271" i="5" s="1"/>
  <c r="P387" i="5"/>
  <c r="T387" i="5" s="1"/>
  <c r="O387" i="5"/>
  <c r="S387" i="5" s="1"/>
  <c r="N387" i="5"/>
  <c r="P391" i="5"/>
  <c r="T391" i="5" s="1"/>
  <c r="O391" i="5"/>
  <c r="S391" i="5" s="1"/>
  <c r="N391" i="5"/>
  <c r="P423" i="5"/>
  <c r="T423" i="5" s="1"/>
  <c r="O423" i="5"/>
  <c r="S423" i="5" s="1"/>
  <c r="N423" i="5"/>
  <c r="P487" i="5"/>
  <c r="T487" i="5" s="1"/>
  <c r="O487" i="5"/>
  <c r="S487" i="5" s="1"/>
  <c r="N487" i="5"/>
  <c r="P551" i="5"/>
  <c r="O551" i="5"/>
  <c r="S551" i="5" s="1"/>
  <c r="N551" i="5"/>
  <c r="P615" i="5"/>
  <c r="T615" i="5" s="1"/>
  <c r="O615" i="5"/>
  <c r="S615" i="5" s="1"/>
  <c r="N615" i="5"/>
  <c r="P679" i="5"/>
  <c r="T679" i="5" s="1"/>
  <c r="O679" i="5"/>
  <c r="S679" i="5" s="1"/>
  <c r="N679" i="5"/>
  <c r="P746" i="5"/>
  <c r="T746" i="5" s="1"/>
  <c r="O746" i="5"/>
  <c r="S746" i="5" s="1"/>
  <c r="O771" i="5"/>
  <c r="S771" i="5" s="1"/>
  <c r="N771" i="5"/>
  <c r="P771" i="5"/>
  <c r="P778" i="5"/>
  <c r="T778" i="5" s="1"/>
  <c r="O778" i="5"/>
  <c r="S778" i="5" s="1"/>
  <c r="N1052" i="5"/>
  <c r="O1052" i="5"/>
  <c r="S1052" i="5" s="1"/>
  <c r="P1052" i="5"/>
  <c r="T1052" i="5" s="1"/>
  <c r="O1237" i="5"/>
  <c r="S1237" i="5" s="1"/>
  <c r="P1237" i="5"/>
  <c r="P1269" i="5"/>
  <c r="O1269" i="5"/>
  <c r="S1269" i="5" s="1"/>
  <c r="N9" i="5"/>
  <c r="R13" i="5"/>
  <c r="P13" i="5"/>
  <c r="T14" i="5"/>
  <c r="R37" i="5"/>
  <c r="O37" i="5"/>
  <c r="S37" i="5" s="1"/>
  <c r="P46" i="5"/>
  <c r="N46" i="5"/>
  <c r="R57" i="5"/>
  <c r="P57" i="5"/>
  <c r="O57" i="5"/>
  <c r="S57" i="5" s="1"/>
  <c r="P65" i="5"/>
  <c r="N67" i="5"/>
  <c r="R81" i="5"/>
  <c r="P81" i="5"/>
  <c r="O81" i="5"/>
  <c r="S81" i="5" s="1"/>
  <c r="P94" i="5"/>
  <c r="N94" i="5"/>
  <c r="R107" i="5"/>
  <c r="O107" i="5"/>
  <c r="S107" i="5" s="1"/>
  <c r="R115" i="5"/>
  <c r="O115" i="5"/>
  <c r="S115" i="5" s="1"/>
  <c r="R123" i="5"/>
  <c r="O123" i="5"/>
  <c r="S123" i="5" s="1"/>
  <c r="R131" i="5"/>
  <c r="O131" i="5"/>
  <c r="S131" i="5" s="1"/>
  <c r="R161" i="5"/>
  <c r="O161" i="5"/>
  <c r="S161" i="5" s="1"/>
  <c r="R167" i="5"/>
  <c r="O167" i="5"/>
  <c r="S167" i="5" s="1"/>
  <c r="R173" i="5"/>
  <c r="O173" i="5"/>
  <c r="S173" i="5" s="1"/>
  <c r="R201" i="5"/>
  <c r="O201" i="5"/>
  <c r="S201" i="5" s="1"/>
  <c r="R209" i="5"/>
  <c r="O209" i="5"/>
  <c r="S209" i="5" s="1"/>
  <c r="R215" i="5"/>
  <c r="O215" i="5"/>
  <c r="S215" i="5" s="1"/>
  <c r="R221" i="5"/>
  <c r="O221" i="5"/>
  <c r="S221" i="5" s="1"/>
  <c r="R243" i="5"/>
  <c r="O243" i="5"/>
  <c r="S243" i="5" s="1"/>
  <c r="R255" i="5"/>
  <c r="O255" i="5"/>
  <c r="S255" i="5" s="1"/>
  <c r="R279" i="5"/>
  <c r="O279" i="5"/>
  <c r="S279" i="5" s="1"/>
  <c r="P369" i="5"/>
  <c r="O369" i="5"/>
  <c r="S369" i="5" s="1"/>
  <c r="N369" i="5"/>
  <c r="T378" i="5"/>
  <c r="R385" i="5"/>
  <c r="P401" i="5"/>
  <c r="O401" i="5"/>
  <c r="S401" i="5" s="1"/>
  <c r="N401" i="5"/>
  <c r="R433" i="5"/>
  <c r="P443" i="5"/>
  <c r="O443" i="5"/>
  <c r="S443" i="5" s="1"/>
  <c r="R443" i="5"/>
  <c r="N443" i="5"/>
  <c r="R497" i="5"/>
  <c r="P507" i="5"/>
  <c r="T507" i="5" s="1"/>
  <c r="O507" i="5"/>
  <c r="S507" i="5" s="1"/>
  <c r="R507" i="5"/>
  <c r="N507" i="5"/>
  <c r="R561" i="5"/>
  <c r="P571" i="5"/>
  <c r="T571" i="5" s="1"/>
  <c r="O571" i="5"/>
  <c r="S571" i="5" s="1"/>
  <c r="R571" i="5"/>
  <c r="N571" i="5"/>
  <c r="R625" i="5"/>
  <c r="P635" i="5"/>
  <c r="O635" i="5"/>
  <c r="S635" i="5" s="1"/>
  <c r="R635" i="5"/>
  <c r="N635" i="5"/>
  <c r="R689" i="5"/>
  <c r="P699" i="5"/>
  <c r="T699" i="5" s="1"/>
  <c r="O699" i="5"/>
  <c r="S699" i="5" s="1"/>
  <c r="R699" i="5"/>
  <c r="N699" i="5"/>
  <c r="R772" i="5"/>
  <c r="P788" i="5"/>
  <c r="O788" i="5"/>
  <c r="S788" i="5" s="1"/>
  <c r="N788" i="5"/>
  <c r="P938" i="5"/>
  <c r="T938" i="5" s="1"/>
  <c r="R938" i="5"/>
  <c r="O954" i="5"/>
  <c r="S954" i="5" s="1"/>
  <c r="N954" i="5"/>
  <c r="P1000" i="5"/>
  <c r="T1000" i="5" s="1"/>
  <c r="N1000" i="5"/>
  <c r="R1000" i="5"/>
  <c r="O1000" i="5"/>
  <c r="S1000" i="5" s="1"/>
  <c r="O1050" i="5"/>
  <c r="S1050" i="5" s="1"/>
  <c r="P1050" i="5"/>
  <c r="T1050" i="5" s="1"/>
  <c r="N1050" i="5"/>
  <c r="P1077" i="5"/>
  <c r="O1077" i="5"/>
  <c r="S1077" i="5" s="1"/>
  <c r="R1077" i="5"/>
  <c r="P1099" i="5"/>
  <c r="N1099" i="5"/>
  <c r="O1099" i="5"/>
  <c r="S1099" i="5" s="1"/>
  <c r="P1131" i="5"/>
  <c r="T1131" i="5" s="1"/>
  <c r="N1131" i="5"/>
  <c r="O1131" i="5"/>
  <c r="S1131" i="5" s="1"/>
  <c r="P1236" i="5"/>
  <c r="O1236" i="5"/>
  <c r="S1236" i="5" s="1"/>
  <c r="P1268" i="5"/>
  <c r="O1268" i="5"/>
  <c r="R2" i="5"/>
  <c r="P6" i="5"/>
  <c r="T6" i="5" s="1"/>
  <c r="N6" i="5"/>
  <c r="N12" i="5"/>
  <c r="N13" i="5"/>
  <c r="P20" i="5"/>
  <c r="N20" i="5"/>
  <c r="R27" i="5"/>
  <c r="O27" i="5"/>
  <c r="S27" i="5" s="1"/>
  <c r="P30" i="5"/>
  <c r="N30" i="5"/>
  <c r="O38" i="5"/>
  <c r="S38" i="5" s="1"/>
  <c r="R41" i="5"/>
  <c r="O41" i="5"/>
  <c r="S41" i="5" s="1"/>
  <c r="P44" i="5"/>
  <c r="T44" i="5" s="1"/>
  <c r="N44" i="5"/>
  <c r="R50" i="5"/>
  <c r="P56" i="5"/>
  <c r="R56" i="5"/>
  <c r="N57" i="5"/>
  <c r="P74" i="5"/>
  <c r="N74" i="5"/>
  <c r="R89" i="5"/>
  <c r="O89" i="5"/>
  <c r="S89" i="5" s="1"/>
  <c r="P92" i="5"/>
  <c r="T92" i="5" s="1"/>
  <c r="N92" i="5"/>
  <c r="R98" i="5"/>
  <c r="N107" i="5"/>
  <c r="N115" i="5"/>
  <c r="N123" i="5"/>
  <c r="R145" i="5"/>
  <c r="O145" i="5"/>
  <c r="S145" i="5" s="1"/>
  <c r="R151" i="5"/>
  <c r="O151" i="5"/>
  <c r="S151" i="5" s="1"/>
  <c r="R157" i="5"/>
  <c r="O157" i="5"/>
  <c r="S157" i="5" s="1"/>
  <c r="R179" i="5"/>
  <c r="O179" i="5"/>
  <c r="S179" i="5" s="1"/>
  <c r="R191" i="5"/>
  <c r="O191" i="5"/>
  <c r="S191" i="5" s="1"/>
  <c r="R197" i="5"/>
  <c r="O197" i="5"/>
  <c r="S197" i="5" s="1"/>
  <c r="R205" i="5"/>
  <c r="O205" i="5"/>
  <c r="S205" i="5" s="1"/>
  <c r="R227" i="5"/>
  <c r="O227" i="5"/>
  <c r="S227" i="5" s="1"/>
  <c r="R287" i="5"/>
  <c r="O287" i="5"/>
  <c r="S287" i="5" s="1"/>
  <c r="P371" i="5"/>
  <c r="T371" i="5" s="1"/>
  <c r="O371" i="5"/>
  <c r="S371" i="5" s="1"/>
  <c r="N371" i="5"/>
  <c r="P375" i="5"/>
  <c r="O375" i="5"/>
  <c r="S375" i="5" s="1"/>
  <c r="N375" i="5"/>
  <c r="R387" i="5"/>
  <c r="R391" i="5"/>
  <c r="P403" i="5"/>
  <c r="T403" i="5" s="1"/>
  <c r="O403" i="5"/>
  <c r="S403" i="5" s="1"/>
  <c r="N403" i="5"/>
  <c r="P421" i="5"/>
  <c r="N421" i="5"/>
  <c r="R421" i="5"/>
  <c r="O421" i="5"/>
  <c r="S421" i="5" s="1"/>
  <c r="R423" i="5"/>
  <c r="P467" i="5"/>
  <c r="T467" i="5" s="1"/>
  <c r="O467" i="5"/>
  <c r="S467" i="5" s="1"/>
  <c r="N467" i="5"/>
  <c r="P485" i="5"/>
  <c r="N485" i="5"/>
  <c r="R485" i="5"/>
  <c r="O485" i="5"/>
  <c r="S485" i="5" s="1"/>
  <c r="R487" i="5"/>
  <c r="P531" i="5"/>
  <c r="O531" i="5"/>
  <c r="S531" i="5" s="1"/>
  <c r="N531" i="5"/>
  <c r="P549" i="5"/>
  <c r="T549" i="5" s="1"/>
  <c r="N549" i="5"/>
  <c r="R549" i="5"/>
  <c r="O549" i="5"/>
  <c r="S549" i="5" s="1"/>
  <c r="R551" i="5"/>
  <c r="P595" i="5"/>
  <c r="T595" i="5" s="1"/>
  <c r="O595" i="5"/>
  <c r="S595" i="5" s="1"/>
  <c r="N595" i="5"/>
  <c r="P613" i="5"/>
  <c r="N613" i="5"/>
  <c r="R613" i="5"/>
  <c r="O613" i="5"/>
  <c r="S613" i="5" s="1"/>
  <c r="R615" i="5"/>
  <c r="P659" i="5"/>
  <c r="O659" i="5"/>
  <c r="S659" i="5" s="1"/>
  <c r="N659" i="5"/>
  <c r="P677" i="5"/>
  <c r="N677" i="5"/>
  <c r="R677" i="5"/>
  <c r="O677" i="5"/>
  <c r="S677" i="5" s="1"/>
  <c r="R679" i="5"/>
  <c r="P712" i="5"/>
  <c r="T712" i="5" s="1"/>
  <c r="O712" i="5"/>
  <c r="S712" i="5" s="1"/>
  <c r="N712" i="5"/>
  <c r="P758" i="5"/>
  <c r="R758" i="5"/>
  <c r="N758" i="5"/>
  <c r="P780" i="5"/>
  <c r="T780" i="5" s="1"/>
  <c r="N780" i="5"/>
  <c r="R780" i="5"/>
  <c r="O780" i="5"/>
  <c r="S780" i="5" s="1"/>
  <c r="O787" i="5"/>
  <c r="S787" i="5" s="1"/>
  <c r="N787" i="5"/>
  <c r="P787" i="5"/>
  <c r="O797" i="5"/>
  <c r="S797" i="5" s="1"/>
  <c r="R797" i="5"/>
  <c r="N797" i="5"/>
  <c r="P822" i="5"/>
  <c r="T822" i="5" s="1"/>
  <c r="N822" i="5"/>
  <c r="R822" i="5"/>
  <c r="O861" i="5"/>
  <c r="S861" i="5" s="1"/>
  <c r="R861" i="5"/>
  <c r="N861" i="5"/>
  <c r="P886" i="5"/>
  <c r="T886" i="5" s="1"/>
  <c r="N886" i="5"/>
  <c r="R886" i="5"/>
  <c r="P1064" i="5"/>
  <c r="T1064" i="5" s="1"/>
  <c r="N1064" i="5"/>
  <c r="R1064" i="5"/>
  <c r="O1064" i="5"/>
  <c r="S1064" i="5" s="1"/>
  <c r="P1073" i="5"/>
  <c r="R1073" i="5"/>
  <c r="O1073" i="5"/>
  <c r="S1073" i="5" s="1"/>
  <c r="P1153" i="5"/>
  <c r="N1153" i="5"/>
  <c r="O1153" i="5"/>
  <c r="S1153" i="5" s="1"/>
  <c r="P1241" i="5"/>
  <c r="O1241" i="5"/>
  <c r="S1241" i="5" s="1"/>
  <c r="P1252" i="5"/>
  <c r="O1252" i="5"/>
  <c r="S1252" i="5" s="1"/>
  <c r="T369" i="5"/>
  <c r="T375" i="5"/>
  <c r="R381" i="5"/>
  <c r="R397" i="5"/>
  <c r="P405" i="5"/>
  <c r="N405" i="5"/>
  <c r="R407" i="5"/>
  <c r="R417" i="5"/>
  <c r="P427" i="5"/>
  <c r="O427" i="5"/>
  <c r="S427" i="5" s="1"/>
  <c r="P441" i="5"/>
  <c r="O441" i="5"/>
  <c r="S441" i="5" s="1"/>
  <c r="R451" i="5"/>
  <c r="P463" i="5"/>
  <c r="T463" i="5" s="1"/>
  <c r="O463" i="5"/>
  <c r="S463" i="5" s="1"/>
  <c r="N466" i="5"/>
  <c r="P469" i="5"/>
  <c r="T469" i="5" s="1"/>
  <c r="N469" i="5"/>
  <c r="R471" i="5"/>
  <c r="R481" i="5"/>
  <c r="P491" i="5"/>
  <c r="O491" i="5"/>
  <c r="S491" i="5" s="1"/>
  <c r="P505" i="5"/>
  <c r="T505" i="5" s="1"/>
  <c r="O505" i="5"/>
  <c r="S505" i="5" s="1"/>
  <c r="R515" i="5"/>
  <c r="P527" i="5"/>
  <c r="T527" i="5" s="1"/>
  <c r="O527" i="5"/>
  <c r="S527" i="5" s="1"/>
  <c r="N530" i="5"/>
  <c r="P533" i="5"/>
  <c r="N533" i="5"/>
  <c r="R535" i="5"/>
  <c r="R545" i="5"/>
  <c r="P555" i="5"/>
  <c r="T555" i="5" s="1"/>
  <c r="O555" i="5"/>
  <c r="S555" i="5" s="1"/>
  <c r="P569" i="5"/>
  <c r="O569" i="5"/>
  <c r="S569" i="5" s="1"/>
  <c r="R579" i="5"/>
  <c r="T586" i="5"/>
  <c r="P591" i="5"/>
  <c r="O591" i="5"/>
  <c r="S591" i="5" s="1"/>
  <c r="N594" i="5"/>
  <c r="P597" i="5"/>
  <c r="N597" i="5"/>
  <c r="R599" i="5"/>
  <c r="R609" i="5"/>
  <c r="P619" i="5"/>
  <c r="O619" i="5"/>
  <c r="S619" i="5" s="1"/>
  <c r="P633" i="5"/>
  <c r="T633" i="5" s="1"/>
  <c r="O633" i="5"/>
  <c r="S633" i="5" s="1"/>
  <c r="R643" i="5"/>
  <c r="T650" i="5"/>
  <c r="P655" i="5"/>
  <c r="O655" i="5"/>
  <c r="S655" i="5" s="1"/>
  <c r="N658" i="5"/>
  <c r="P661" i="5"/>
  <c r="N661" i="5"/>
  <c r="R663" i="5"/>
  <c r="R673" i="5"/>
  <c r="P683" i="5"/>
  <c r="T683" i="5" s="1"/>
  <c r="O683" i="5"/>
  <c r="S683" i="5" s="1"/>
  <c r="P697" i="5"/>
  <c r="O697" i="5"/>
  <c r="S697" i="5" s="1"/>
  <c r="P706" i="5"/>
  <c r="T706" i="5" s="1"/>
  <c r="R706" i="5"/>
  <c r="P710" i="5"/>
  <c r="T710" i="5" s="1"/>
  <c r="O710" i="5"/>
  <c r="S710" i="5" s="1"/>
  <c r="R711" i="5"/>
  <c r="O715" i="5"/>
  <c r="P715" i="5"/>
  <c r="P716" i="5"/>
  <c r="T716" i="5" s="1"/>
  <c r="N716" i="5"/>
  <c r="P756" i="5"/>
  <c r="O756" i="5"/>
  <c r="S756" i="5" s="1"/>
  <c r="N759" i="5"/>
  <c r="R771" i="5"/>
  <c r="P774" i="5"/>
  <c r="T774" i="5" s="1"/>
  <c r="R774" i="5"/>
  <c r="R779" i="5"/>
  <c r="P782" i="5"/>
  <c r="T782" i="5" s="1"/>
  <c r="R782" i="5"/>
  <c r="R787" i="5"/>
  <c r="P812" i="5"/>
  <c r="T812" i="5" s="1"/>
  <c r="O812" i="5"/>
  <c r="S812" i="5" s="1"/>
  <c r="N812" i="5"/>
  <c r="P838" i="5"/>
  <c r="N838" i="5"/>
  <c r="R838" i="5"/>
  <c r="O851" i="5"/>
  <c r="P851" i="5"/>
  <c r="R856" i="5"/>
  <c r="P856" i="5"/>
  <c r="T856" i="5" s="1"/>
  <c r="P876" i="5"/>
  <c r="T876" i="5" s="1"/>
  <c r="O876" i="5"/>
  <c r="S876" i="5" s="1"/>
  <c r="N876" i="5"/>
  <c r="P904" i="5"/>
  <c r="T904" i="5" s="1"/>
  <c r="O904" i="5"/>
  <c r="S904" i="5" s="1"/>
  <c r="N904" i="5"/>
  <c r="P925" i="5"/>
  <c r="T925" i="5" s="1"/>
  <c r="N925" i="5"/>
  <c r="R926" i="5"/>
  <c r="O926" i="5"/>
  <c r="S926" i="5" s="1"/>
  <c r="O946" i="5"/>
  <c r="S946" i="5" s="1"/>
  <c r="P946" i="5"/>
  <c r="T946" i="5" s="1"/>
  <c r="R972" i="5"/>
  <c r="P972" i="5"/>
  <c r="T972" i="5" s="1"/>
  <c r="O991" i="5"/>
  <c r="S991" i="5" s="1"/>
  <c r="P991" i="5"/>
  <c r="R992" i="5"/>
  <c r="O1015" i="5"/>
  <c r="S1015" i="5" s="1"/>
  <c r="P1015" i="5"/>
  <c r="N1019" i="5"/>
  <c r="O1027" i="5"/>
  <c r="S1027" i="5" s="1"/>
  <c r="P1027" i="5"/>
  <c r="T1027" i="5" s="1"/>
  <c r="N1033" i="5"/>
  <c r="R1038" i="5"/>
  <c r="N1038" i="5"/>
  <c r="R1042" i="5"/>
  <c r="P1042" i="5"/>
  <c r="T1042" i="5" s="1"/>
  <c r="P1056" i="5"/>
  <c r="O1056" i="5"/>
  <c r="S1056" i="5" s="1"/>
  <c r="T1063" i="5"/>
  <c r="P1085" i="5"/>
  <c r="O1085" i="5"/>
  <c r="S1085" i="5" s="1"/>
  <c r="P1095" i="5"/>
  <c r="T1095" i="5" s="1"/>
  <c r="O1095" i="5"/>
  <c r="S1095" i="5" s="1"/>
  <c r="N1095" i="5"/>
  <c r="R1099" i="5"/>
  <c r="P1105" i="5"/>
  <c r="O1105" i="5"/>
  <c r="S1105" i="5" s="1"/>
  <c r="R1105" i="5"/>
  <c r="T1109" i="5"/>
  <c r="P1115" i="5"/>
  <c r="T1115" i="5" s="1"/>
  <c r="N1115" i="5"/>
  <c r="R1131" i="5"/>
  <c r="P1155" i="5"/>
  <c r="T1155" i="5" s="1"/>
  <c r="N1155" i="5"/>
  <c r="P1163" i="5"/>
  <c r="T1163" i="5" s="1"/>
  <c r="N1163" i="5"/>
  <c r="P1183" i="5"/>
  <c r="T1183" i="5" s="1"/>
  <c r="O1183" i="5"/>
  <c r="S1183" i="5" s="1"/>
  <c r="N1183" i="5"/>
  <c r="P1223" i="5"/>
  <c r="O1223" i="5"/>
  <c r="S1223" i="5" s="1"/>
  <c r="N1223" i="5"/>
  <c r="P1240" i="5"/>
  <c r="O1240" i="5"/>
  <c r="P1251" i="5"/>
  <c r="O1251" i="5"/>
  <c r="S1251" i="5" s="1"/>
  <c r="P1258" i="5"/>
  <c r="O1258" i="5"/>
  <c r="S1258" i="5" s="1"/>
  <c r="T2" i="5"/>
  <c r="N4" i="5"/>
  <c r="N5" i="5"/>
  <c r="R8" i="5"/>
  <c r="T12" i="5"/>
  <c r="R28" i="5"/>
  <c r="N37" i="5"/>
  <c r="R38" i="5"/>
  <c r="N41" i="5"/>
  <c r="R42" i="5"/>
  <c r="N45" i="5"/>
  <c r="R66" i="5"/>
  <c r="N89" i="5"/>
  <c r="R90" i="5"/>
  <c r="N93" i="5"/>
  <c r="N105" i="5"/>
  <c r="N109" i="5"/>
  <c r="N113" i="5"/>
  <c r="N117" i="5"/>
  <c r="N121" i="5"/>
  <c r="N125" i="5"/>
  <c r="T134" i="5"/>
  <c r="T150" i="5"/>
  <c r="T166" i="5"/>
  <c r="T182" i="5"/>
  <c r="T190" i="5"/>
  <c r="T214" i="5"/>
  <c r="T230" i="5"/>
  <c r="T246" i="5"/>
  <c r="T254" i="5"/>
  <c r="T262" i="5"/>
  <c r="T270" i="5"/>
  <c r="T278" i="5"/>
  <c r="T286" i="5"/>
  <c r="T294" i="5"/>
  <c r="R377" i="5"/>
  <c r="N378" i="5"/>
  <c r="R379" i="5"/>
  <c r="R383" i="5"/>
  <c r="R393" i="5"/>
  <c r="N394" i="5"/>
  <c r="R395" i="5"/>
  <c r="R399" i="5"/>
  <c r="P411" i="5"/>
  <c r="O411" i="5"/>
  <c r="S411" i="5" s="1"/>
  <c r="P425" i="5"/>
  <c r="O425" i="5"/>
  <c r="S425" i="5" s="1"/>
  <c r="R435" i="5"/>
  <c r="P447" i="5"/>
  <c r="T447" i="5" s="1"/>
  <c r="O447" i="5"/>
  <c r="S447" i="5" s="1"/>
  <c r="N450" i="5"/>
  <c r="P453" i="5"/>
  <c r="N453" i="5"/>
  <c r="R455" i="5"/>
  <c r="R465" i="5"/>
  <c r="P475" i="5"/>
  <c r="T475" i="5" s="1"/>
  <c r="O475" i="5"/>
  <c r="S475" i="5" s="1"/>
  <c r="P489" i="5"/>
  <c r="O489" i="5"/>
  <c r="S489" i="5" s="1"/>
  <c r="R499" i="5"/>
  <c r="P511" i="5"/>
  <c r="O511" i="5"/>
  <c r="S511" i="5" s="1"/>
  <c r="N514" i="5"/>
  <c r="P517" i="5"/>
  <c r="N517" i="5"/>
  <c r="R519" i="5"/>
  <c r="R529" i="5"/>
  <c r="P539" i="5"/>
  <c r="O539" i="5"/>
  <c r="S539" i="5" s="1"/>
  <c r="P553" i="5"/>
  <c r="O553" i="5"/>
  <c r="S553" i="5" s="1"/>
  <c r="R563" i="5"/>
  <c r="T569" i="5"/>
  <c r="P575" i="5"/>
  <c r="O575" i="5"/>
  <c r="S575" i="5" s="1"/>
  <c r="N578" i="5"/>
  <c r="P581" i="5"/>
  <c r="N581" i="5"/>
  <c r="R583" i="5"/>
  <c r="R593" i="5"/>
  <c r="P603" i="5"/>
  <c r="O603" i="5"/>
  <c r="S603" i="5" s="1"/>
  <c r="P617" i="5"/>
  <c r="O617" i="5"/>
  <c r="S617" i="5" s="1"/>
  <c r="R627" i="5"/>
  <c r="P639" i="5"/>
  <c r="O639" i="5"/>
  <c r="S639" i="5" s="1"/>
  <c r="N642" i="5"/>
  <c r="P645" i="5"/>
  <c r="T645" i="5" s="1"/>
  <c r="N645" i="5"/>
  <c r="R647" i="5"/>
  <c r="T655" i="5"/>
  <c r="R657" i="5"/>
  <c r="P667" i="5"/>
  <c r="O667" i="5"/>
  <c r="S667" i="5" s="1"/>
  <c r="P681" i="5"/>
  <c r="O681" i="5"/>
  <c r="S681" i="5" s="1"/>
  <c r="R691" i="5"/>
  <c r="T698" i="5"/>
  <c r="P703" i="5"/>
  <c r="O703" i="5"/>
  <c r="S703" i="5" s="1"/>
  <c r="T715" i="5"/>
  <c r="T728" i="5"/>
  <c r="P732" i="5"/>
  <c r="O732" i="5"/>
  <c r="S732" i="5" s="1"/>
  <c r="R739" i="5"/>
  <c r="T745" i="5"/>
  <c r="T777" i="5"/>
  <c r="N783" i="5"/>
  <c r="O789" i="5"/>
  <c r="S789" i="5" s="1"/>
  <c r="N789" i="5"/>
  <c r="T809" i="5"/>
  <c r="P828" i="5"/>
  <c r="O828" i="5"/>
  <c r="S828" i="5" s="1"/>
  <c r="R828" i="5"/>
  <c r="O829" i="5"/>
  <c r="S829" i="5" s="1"/>
  <c r="N829" i="5"/>
  <c r="T838" i="5"/>
  <c r="N855" i="5"/>
  <c r="T873" i="5"/>
  <c r="P892" i="5"/>
  <c r="T892" i="5" s="1"/>
  <c r="O892" i="5"/>
  <c r="S892" i="5" s="1"/>
  <c r="R892" i="5"/>
  <c r="P893" i="5"/>
  <c r="T893" i="5" s="1"/>
  <c r="N893" i="5"/>
  <c r="N923" i="5"/>
  <c r="P928" i="5"/>
  <c r="O928" i="5"/>
  <c r="S928" i="5" s="1"/>
  <c r="R958" i="5"/>
  <c r="O958" i="5"/>
  <c r="S958" i="5" s="1"/>
  <c r="O959" i="5"/>
  <c r="N959" i="5"/>
  <c r="P960" i="5"/>
  <c r="T960" i="5" s="1"/>
  <c r="O960" i="5"/>
  <c r="S960" i="5" s="1"/>
  <c r="N969" i="5"/>
  <c r="P976" i="5"/>
  <c r="O976" i="5"/>
  <c r="S976" i="5" s="1"/>
  <c r="N976" i="5"/>
  <c r="R1004" i="5"/>
  <c r="P1004" i="5"/>
  <c r="T1004" i="5" s="1"/>
  <c r="R1030" i="5"/>
  <c r="O1030" i="5"/>
  <c r="S1030" i="5" s="1"/>
  <c r="O1031" i="5"/>
  <c r="S1031" i="5" s="1"/>
  <c r="N1031" i="5"/>
  <c r="P1040" i="5"/>
  <c r="O1040" i="5"/>
  <c r="S1040" i="5" s="1"/>
  <c r="P1048" i="5"/>
  <c r="O1048" i="5"/>
  <c r="S1048" i="5" s="1"/>
  <c r="N1048" i="5"/>
  <c r="P1061" i="5"/>
  <c r="T1061" i="5" s="1"/>
  <c r="N1061" i="5"/>
  <c r="P1071" i="5"/>
  <c r="T1071" i="5" s="1"/>
  <c r="O1071" i="5"/>
  <c r="S1071" i="5" s="1"/>
  <c r="N1071" i="5"/>
  <c r="P1137" i="5"/>
  <c r="O1137" i="5"/>
  <c r="S1137" i="5" s="1"/>
  <c r="P1151" i="5"/>
  <c r="O1151" i="5"/>
  <c r="S1151" i="5" s="1"/>
  <c r="T1223" i="5"/>
  <c r="R1229" i="5"/>
  <c r="O1229" i="5"/>
  <c r="S1229" i="5" s="1"/>
  <c r="O1230" i="5"/>
  <c r="S1230" i="5" s="1"/>
  <c r="N1230" i="5"/>
  <c r="O1234" i="5"/>
  <c r="S1234" i="5" s="1"/>
  <c r="P1234" i="5"/>
  <c r="P1250" i="5"/>
  <c r="O1250" i="5"/>
  <c r="S1250" i="5" s="1"/>
  <c r="P1262" i="5"/>
  <c r="N1262" i="5"/>
  <c r="P1276" i="5"/>
  <c r="R1276" i="5"/>
  <c r="O1276" i="5"/>
  <c r="S1276" i="5" s="1"/>
  <c r="D8" i="5"/>
  <c r="E8" i="5" s="1"/>
  <c r="T4" i="5"/>
  <c r="N21" i="5"/>
  <c r="R22" i="5"/>
  <c r="R36" i="5"/>
  <c r="N51" i="5"/>
  <c r="R52" i="5"/>
  <c r="N75" i="5"/>
  <c r="R76" i="5"/>
  <c r="N99" i="5"/>
  <c r="R100" i="5"/>
  <c r="N103" i="5"/>
  <c r="N111" i="5"/>
  <c r="N119" i="5"/>
  <c r="N127" i="5"/>
  <c r="R367" i="5"/>
  <c r="R373" i="5"/>
  <c r="N381" i="5"/>
  <c r="T383" i="5"/>
  <c r="R389" i="5"/>
  <c r="N397" i="5"/>
  <c r="T399" i="5"/>
  <c r="O405" i="5"/>
  <c r="S405" i="5" s="1"/>
  <c r="N407" i="5"/>
  <c r="P409" i="5"/>
  <c r="O409" i="5"/>
  <c r="S409" i="5" s="1"/>
  <c r="N417" i="5"/>
  <c r="R419" i="5"/>
  <c r="T426" i="5"/>
  <c r="N427" i="5"/>
  <c r="P431" i="5"/>
  <c r="O431" i="5"/>
  <c r="S431" i="5" s="1"/>
  <c r="N434" i="5"/>
  <c r="P437" i="5"/>
  <c r="N437" i="5"/>
  <c r="R439" i="5"/>
  <c r="N441" i="5"/>
  <c r="R449" i="5"/>
  <c r="N451" i="5"/>
  <c r="P459" i="5"/>
  <c r="O459" i="5"/>
  <c r="S459" i="5" s="1"/>
  <c r="N463" i="5"/>
  <c r="O469" i="5"/>
  <c r="S469" i="5" s="1"/>
  <c r="N471" i="5"/>
  <c r="P473" i="5"/>
  <c r="T473" i="5" s="1"/>
  <c r="O473" i="5"/>
  <c r="S473" i="5" s="1"/>
  <c r="N481" i="5"/>
  <c r="R483" i="5"/>
  <c r="N491" i="5"/>
  <c r="P495" i="5"/>
  <c r="T495" i="5" s="1"/>
  <c r="O495" i="5"/>
  <c r="S495" i="5" s="1"/>
  <c r="N498" i="5"/>
  <c r="P501" i="5"/>
  <c r="N501" i="5"/>
  <c r="R503" i="5"/>
  <c r="N505" i="5"/>
  <c r="R513" i="5"/>
  <c r="N515" i="5"/>
  <c r="P523" i="5"/>
  <c r="T523" i="5" s="1"/>
  <c r="O523" i="5"/>
  <c r="S523" i="5" s="1"/>
  <c r="N527" i="5"/>
  <c r="O533" i="5"/>
  <c r="S533" i="5" s="1"/>
  <c r="N535" i="5"/>
  <c r="P537" i="5"/>
  <c r="T537" i="5" s="1"/>
  <c r="O537" i="5"/>
  <c r="S537" i="5" s="1"/>
  <c r="N545" i="5"/>
  <c r="R547" i="5"/>
  <c r="T554" i="5"/>
  <c r="N555" i="5"/>
  <c r="P559" i="5"/>
  <c r="O559" i="5"/>
  <c r="S559" i="5" s="1"/>
  <c r="N562" i="5"/>
  <c r="P565" i="5"/>
  <c r="T565" i="5" s="1"/>
  <c r="N565" i="5"/>
  <c r="R567" i="5"/>
  <c r="N569" i="5"/>
  <c r="R577" i="5"/>
  <c r="N579" i="5"/>
  <c r="P587" i="5"/>
  <c r="O587" i="5"/>
  <c r="S587" i="5" s="1"/>
  <c r="N591" i="5"/>
  <c r="O597" i="5"/>
  <c r="S597" i="5" s="1"/>
  <c r="N599" i="5"/>
  <c r="P601" i="5"/>
  <c r="O601" i="5"/>
  <c r="S601" i="5" s="1"/>
  <c r="N609" i="5"/>
  <c r="R611" i="5"/>
  <c r="T618" i="5"/>
  <c r="N619" i="5"/>
  <c r="P623" i="5"/>
  <c r="T623" i="5" s="1"/>
  <c r="O623" i="5"/>
  <c r="S623" i="5" s="1"/>
  <c r="N626" i="5"/>
  <c r="P629" i="5"/>
  <c r="N629" i="5"/>
  <c r="R631" i="5"/>
  <c r="N633" i="5"/>
  <c r="R641" i="5"/>
  <c r="N643" i="5"/>
  <c r="P651" i="5"/>
  <c r="O651" i="5"/>
  <c r="S651" i="5" s="1"/>
  <c r="N655" i="5"/>
  <c r="O661" i="5"/>
  <c r="S661" i="5" s="1"/>
  <c r="N663" i="5"/>
  <c r="P665" i="5"/>
  <c r="O665" i="5"/>
  <c r="S665" i="5" s="1"/>
  <c r="N673" i="5"/>
  <c r="R675" i="5"/>
  <c r="T681" i="5"/>
  <c r="T682" i="5"/>
  <c r="N683" i="5"/>
  <c r="P687" i="5"/>
  <c r="O687" i="5"/>
  <c r="S687" i="5" s="1"/>
  <c r="N690" i="5"/>
  <c r="P693" i="5"/>
  <c r="N693" i="5"/>
  <c r="R695" i="5"/>
  <c r="N697" i="5"/>
  <c r="R705" i="5"/>
  <c r="N706" i="5"/>
  <c r="N715" i="5"/>
  <c r="O716" i="5"/>
  <c r="S716" i="5" s="1"/>
  <c r="O736" i="5"/>
  <c r="S736" i="5" s="1"/>
  <c r="N737" i="5"/>
  <c r="N742" i="5"/>
  <c r="N756" i="5"/>
  <c r="P760" i="5"/>
  <c r="T760" i="5" s="1"/>
  <c r="N763" i="5"/>
  <c r="O765" i="5"/>
  <c r="N765" i="5"/>
  <c r="P768" i="5"/>
  <c r="T768" i="5" s="1"/>
  <c r="N774" i="5"/>
  <c r="N782" i="5"/>
  <c r="P798" i="5"/>
  <c r="T798" i="5" s="1"/>
  <c r="N798" i="5"/>
  <c r="R798" i="5"/>
  <c r="R812" i="5"/>
  <c r="O819" i="5"/>
  <c r="S819" i="5" s="1"/>
  <c r="P819" i="5"/>
  <c r="P820" i="5"/>
  <c r="T820" i="5" s="1"/>
  <c r="N820" i="5"/>
  <c r="R820" i="5"/>
  <c r="P842" i="5"/>
  <c r="T842" i="5" s="1"/>
  <c r="O842" i="5"/>
  <c r="S842" i="5" s="1"/>
  <c r="P846" i="5"/>
  <c r="N846" i="5"/>
  <c r="R846" i="5"/>
  <c r="P850" i="5"/>
  <c r="T850" i="5" s="1"/>
  <c r="N851" i="5"/>
  <c r="P862" i="5"/>
  <c r="T862" i="5" s="1"/>
  <c r="N862" i="5"/>
  <c r="R862" i="5"/>
  <c r="R876" i="5"/>
  <c r="O883" i="5"/>
  <c r="P883" i="5"/>
  <c r="P884" i="5"/>
  <c r="T884" i="5" s="1"/>
  <c r="N884" i="5"/>
  <c r="R884" i="5"/>
  <c r="R904" i="5"/>
  <c r="O908" i="5"/>
  <c r="S908" i="5" s="1"/>
  <c r="P912" i="5"/>
  <c r="O912" i="5"/>
  <c r="S912" i="5" s="1"/>
  <c r="R912" i="5"/>
  <c r="P920" i="5"/>
  <c r="T920" i="5" s="1"/>
  <c r="N920" i="5"/>
  <c r="P923" i="5"/>
  <c r="T923" i="5" s="1"/>
  <c r="N926" i="5"/>
  <c r="N946" i="5"/>
  <c r="O967" i="5"/>
  <c r="S967" i="5" s="1"/>
  <c r="P967" i="5"/>
  <c r="P968" i="5"/>
  <c r="N968" i="5"/>
  <c r="R991" i="5"/>
  <c r="N992" i="5"/>
  <c r="R998" i="5"/>
  <c r="O998" i="5"/>
  <c r="S998" i="5" s="1"/>
  <c r="N1001" i="5"/>
  <c r="P1008" i="5"/>
  <c r="T1008" i="5" s="1"/>
  <c r="O1008" i="5"/>
  <c r="S1008" i="5" s="1"/>
  <c r="N1008" i="5"/>
  <c r="O1035" i="5"/>
  <c r="S1035" i="5" s="1"/>
  <c r="P1035" i="5"/>
  <c r="O1038" i="5"/>
  <c r="S1038" i="5" s="1"/>
  <c r="O1047" i="5"/>
  <c r="P1047" i="5"/>
  <c r="N1056" i="5"/>
  <c r="O1059" i="5"/>
  <c r="S1059" i="5" s="1"/>
  <c r="P1059" i="5"/>
  <c r="R1071" i="5"/>
  <c r="P1079" i="5"/>
  <c r="O1079" i="5"/>
  <c r="S1079" i="5" s="1"/>
  <c r="P1081" i="5"/>
  <c r="O1081" i="5"/>
  <c r="S1081" i="5" s="1"/>
  <c r="T1085" i="5"/>
  <c r="S1097" i="5"/>
  <c r="P1109" i="5"/>
  <c r="O1109" i="5"/>
  <c r="S1109" i="5" s="1"/>
  <c r="O1115" i="5"/>
  <c r="S1115" i="5" s="1"/>
  <c r="R1117" i="5"/>
  <c r="O1155" i="5"/>
  <c r="S1155" i="5" s="1"/>
  <c r="R1157" i="5"/>
  <c r="O1163" i="5"/>
  <c r="S1163" i="5" s="1"/>
  <c r="R1165" i="5"/>
  <c r="O1165" i="5"/>
  <c r="S1165" i="5" s="1"/>
  <c r="O1166" i="5"/>
  <c r="S1166" i="5" s="1"/>
  <c r="N1166" i="5"/>
  <c r="P1170" i="5"/>
  <c r="O1174" i="5"/>
  <c r="P1174" i="5"/>
  <c r="R1183" i="5"/>
  <c r="O1185" i="5"/>
  <c r="S1185" i="5" s="1"/>
  <c r="P1185" i="5"/>
  <c r="O1186" i="5"/>
  <c r="S1186" i="5" s="1"/>
  <c r="P1186" i="5"/>
  <c r="R1223" i="5"/>
  <c r="P1242" i="5"/>
  <c r="N1242" i="5"/>
  <c r="O1242" i="5"/>
  <c r="S1242" i="5" s="1"/>
  <c r="O1246" i="5"/>
  <c r="S1246" i="5" s="1"/>
  <c r="O1247" i="5"/>
  <c r="S1247" i="5" s="1"/>
  <c r="N1258" i="5"/>
  <c r="T407" i="5"/>
  <c r="R413" i="5"/>
  <c r="T417" i="5"/>
  <c r="R429" i="5"/>
  <c r="T433" i="5"/>
  <c r="T439" i="5"/>
  <c r="R445" i="5"/>
  <c r="T455" i="5"/>
  <c r="R461" i="5"/>
  <c r="T465" i="5"/>
  <c r="T471" i="5"/>
  <c r="R477" i="5"/>
  <c r="T481" i="5"/>
  <c r="R493" i="5"/>
  <c r="T497" i="5"/>
  <c r="R509" i="5"/>
  <c r="R525" i="5"/>
  <c r="T529" i="5"/>
  <c r="T535" i="5"/>
  <c r="R541" i="5"/>
  <c r="T545" i="5"/>
  <c r="T551" i="5"/>
  <c r="R557" i="5"/>
  <c r="T567" i="5"/>
  <c r="R573" i="5"/>
  <c r="R589" i="5"/>
  <c r="T599" i="5"/>
  <c r="R605" i="5"/>
  <c r="T609" i="5"/>
  <c r="R621" i="5"/>
  <c r="R637" i="5"/>
  <c r="R653" i="5"/>
  <c r="T663" i="5"/>
  <c r="R669" i="5"/>
  <c r="T673" i="5"/>
  <c r="R685" i="5"/>
  <c r="T695" i="5"/>
  <c r="R701" i="5"/>
  <c r="R724" i="5"/>
  <c r="T742" i="5"/>
  <c r="R747" i="5"/>
  <c r="R748" i="5"/>
  <c r="R763" i="5"/>
  <c r="R764" i="5"/>
  <c r="O795" i="5"/>
  <c r="N795" i="5"/>
  <c r="R796" i="5"/>
  <c r="O803" i="5"/>
  <c r="S803" i="5" s="1"/>
  <c r="P803" i="5"/>
  <c r="P804" i="5"/>
  <c r="N804" i="5"/>
  <c r="O843" i="5"/>
  <c r="S843" i="5" s="1"/>
  <c r="N843" i="5"/>
  <c r="R844" i="5"/>
  <c r="O859" i="5"/>
  <c r="S859" i="5" s="1"/>
  <c r="N859" i="5"/>
  <c r="R860" i="5"/>
  <c r="O867" i="5"/>
  <c r="S867" i="5" s="1"/>
  <c r="P867" i="5"/>
  <c r="P868" i="5"/>
  <c r="T868" i="5" s="1"/>
  <c r="N868" i="5"/>
  <c r="O895" i="5"/>
  <c r="P895" i="5"/>
  <c r="P896" i="5"/>
  <c r="T896" i="5" s="1"/>
  <c r="N896" i="5"/>
  <c r="O914" i="5"/>
  <c r="S914" i="5" s="1"/>
  <c r="P914" i="5"/>
  <c r="R936" i="5"/>
  <c r="T940" i="5"/>
  <c r="P944" i="5"/>
  <c r="O944" i="5"/>
  <c r="S944" i="5" s="1"/>
  <c r="R951" i="5"/>
  <c r="R974" i="5"/>
  <c r="N974" i="5"/>
  <c r="N988" i="5"/>
  <c r="P988" i="5"/>
  <c r="T988" i="5" s="1"/>
  <c r="P990" i="5"/>
  <c r="T990" i="5" s="1"/>
  <c r="O990" i="5"/>
  <c r="S990" i="5" s="1"/>
  <c r="O994" i="5"/>
  <c r="S994" i="5" s="1"/>
  <c r="P994" i="5"/>
  <c r="R1006" i="5"/>
  <c r="N1006" i="5"/>
  <c r="T1013" i="5"/>
  <c r="P1016" i="5"/>
  <c r="T1016" i="5" s="1"/>
  <c r="N1016" i="5"/>
  <c r="O1023" i="5"/>
  <c r="S1023" i="5" s="1"/>
  <c r="R1023" i="5"/>
  <c r="P1024" i="5"/>
  <c r="T1024" i="5" s="1"/>
  <c r="N1024" i="5"/>
  <c r="T1056" i="5"/>
  <c r="P1067" i="5"/>
  <c r="T1067" i="5" s="1"/>
  <c r="O1067" i="5"/>
  <c r="S1067" i="5" s="1"/>
  <c r="P1075" i="5"/>
  <c r="N1075" i="5"/>
  <c r="T1077" i="5"/>
  <c r="S1089" i="5"/>
  <c r="P1091" i="5"/>
  <c r="O1091" i="5"/>
  <c r="S1091" i="5" s="1"/>
  <c r="P1097" i="5"/>
  <c r="R1097" i="5"/>
  <c r="O1097" i="5"/>
  <c r="R1101" i="5"/>
  <c r="P1119" i="5"/>
  <c r="N1119" i="5"/>
  <c r="O1119" i="5"/>
  <c r="S1119" i="5" s="1"/>
  <c r="P1145" i="5"/>
  <c r="O1145" i="5"/>
  <c r="S1145" i="5" s="1"/>
  <c r="N1145" i="5"/>
  <c r="R1155" i="5"/>
  <c r="N1162" i="5"/>
  <c r="P1175" i="5"/>
  <c r="N1175" i="5"/>
  <c r="O1175" i="5"/>
  <c r="S1175" i="5" s="1"/>
  <c r="R1197" i="5"/>
  <c r="O1197" i="5"/>
  <c r="S1197" i="5" s="1"/>
  <c r="O1198" i="5"/>
  <c r="S1198" i="5" s="1"/>
  <c r="N1198" i="5"/>
  <c r="O1218" i="5"/>
  <c r="S1218" i="5" s="1"/>
  <c r="P1218" i="5"/>
  <c r="T1218" i="5" s="1"/>
  <c r="P1244" i="5"/>
  <c r="O1244" i="5"/>
  <c r="S1244" i="5" s="1"/>
  <c r="O1261" i="5"/>
  <c r="S1261" i="5" s="1"/>
  <c r="P1261" i="5"/>
  <c r="N823" i="5"/>
  <c r="R835" i="5"/>
  <c r="R836" i="5"/>
  <c r="T841" i="5"/>
  <c r="N847" i="5"/>
  <c r="R851" i="5"/>
  <c r="R852" i="5"/>
  <c r="N887" i="5"/>
  <c r="R919" i="5"/>
  <c r="R984" i="5"/>
  <c r="R999" i="5"/>
  <c r="R1032" i="5"/>
  <c r="T1059" i="5"/>
  <c r="R1069" i="5"/>
  <c r="R1095" i="5"/>
  <c r="P1103" i="5"/>
  <c r="N1103" i="5"/>
  <c r="R1115" i="5"/>
  <c r="P1121" i="5"/>
  <c r="O1121" i="5"/>
  <c r="S1121" i="5" s="1"/>
  <c r="R1125" i="5"/>
  <c r="R1137" i="5"/>
  <c r="R1141" i="5"/>
  <c r="P1159" i="5"/>
  <c r="O1159" i="5"/>
  <c r="R1163" i="5"/>
  <c r="N1179" i="5"/>
  <c r="O1179" i="5"/>
  <c r="S1179" i="5" s="1"/>
  <c r="R1189" i="5"/>
  <c r="N1189" i="5"/>
  <c r="R1190" i="5"/>
  <c r="R1207" i="5"/>
  <c r="T1211" i="5"/>
  <c r="O1214" i="5"/>
  <c r="S1214" i="5" s="1"/>
  <c r="R1214" i="5"/>
  <c r="P1215" i="5"/>
  <c r="T1215" i="5" s="1"/>
  <c r="N1215" i="5"/>
  <c r="R1221" i="5"/>
  <c r="N1221" i="5"/>
  <c r="R1222" i="5"/>
  <c r="P1264" i="5"/>
  <c r="O1264" i="5"/>
  <c r="R1079" i="5"/>
  <c r="R1093" i="5"/>
  <c r="N1138" i="5"/>
  <c r="N1146" i="5"/>
  <c r="R1153" i="5"/>
  <c r="T1157" i="5"/>
  <c r="R1161" i="5"/>
  <c r="R1167" i="5"/>
  <c r="R1199" i="5"/>
  <c r="N1210" i="5"/>
  <c r="R1231" i="5"/>
  <c r="O3" i="5"/>
  <c r="S3" i="5" s="1"/>
  <c r="O11" i="5"/>
  <c r="S11" i="5" s="1"/>
  <c r="Q26" i="5"/>
  <c r="T26" i="5" s="1"/>
  <c r="N26" i="5"/>
  <c r="R31" i="5"/>
  <c r="P31" i="5"/>
  <c r="O31" i="5"/>
  <c r="S31" i="5" s="1"/>
  <c r="Q48" i="5"/>
  <c r="T48" i="5" s="1"/>
  <c r="N48" i="5"/>
  <c r="R53" i="5"/>
  <c r="P53" i="5"/>
  <c r="O53" i="5"/>
  <c r="S53" i="5" s="1"/>
  <c r="R63" i="5"/>
  <c r="O63" i="5"/>
  <c r="S63" i="5" s="1"/>
  <c r="R70" i="5"/>
  <c r="Q70" i="5"/>
  <c r="T70" i="5" s="1"/>
  <c r="Q80" i="5"/>
  <c r="T80" i="5" s="1"/>
  <c r="N80" i="5"/>
  <c r="R85" i="5"/>
  <c r="P85" i="5"/>
  <c r="O85" i="5"/>
  <c r="S85" i="5" s="1"/>
  <c r="R95" i="5"/>
  <c r="O95" i="5"/>
  <c r="S95" i="5" s="1"/>
  <c r="R104" i="5"/>
  <c r="N104" i="5"/>
  <c r="R106" i="5"/>
  <c r="N106" i="5"/>
  <c r="Q106" i="5"/>
  <c r="T106" i="5" s="1"/>
  <c r="R120" i="5"/>
  <c r="N120" i="5"/>
  <c r="R122" i="5"/>
  <c r="N122" i="5"/>
  <c r="Q122" i="5"/>
  <c r="T122" i="5" s="1"/>
  <c r="R192" i="5"/>
  <c r="N192" i="5"/>
  <c r="N194" i="5"/>
  <c r="R194" i="5"/>
  <c r="Q194" i="5"/>
  <c r="T194" i="5" s="1"/>
  <c r="R200" i="5"/>
  <c r="N200" i="5"/>
  <c r="R202" i="5"/>
  <c r="N202" i="5"/>
  <c r="Q202" i="5"/>
  <c r="T202" i="5" s="1"/>
  <c r="R256" i="5"/>
  <c r="N256" i="5"/>
  <c r="R258" i="5"/>
  <c r="N258" i="5"/>
  <c r="Q258" i="5"/>
  <c r="T258" i="5" s="1"/>
  <c r="R272" i="5"/>
  <c r="N272" i="5"/>
  <c r="R274" i="5"/>
  <c r="N274" i="5"/>
  <c r="Q274" i="5"/>
  <c r="T274" i="5" s="1"/>
  <c r="R288" i="5"/>
  <c r="N288" i="5"/>
  <c r="R290" i="5"/>
  <c r="N290" i="5"/>
  <c r="Q290" i="5"/>
  <c r="T290" i="5" s="1"/>
  <c r="O390" i="5"/>
  <c r="S390" i="5" s="1"/>
  <c r="R390" i="5"/>
  <c r="P390" i="5"/>
  <c r="O406" i="5"/>
  <c r="S406" i="5" s="1"/>
  <c r="R406" i="5"/>
  <c r="P406" i="5"/>
  <c r="N492" i="5"/>
  <c r="Q492" i="5"/>
  <c r="T492" i="5" s="1"/>
  <c r="O518" i="5"/>
  <c r="S518" i="5" s="1"/>
  <c r="R518" i="5"/>
  <c r="P518" i="5"/>
  <c r="O534" i="5"/>
  <c r="S534" i="5" s="1"/>
  <c r="R534" i="5"/>
  <c r="P534" i="5"/>
  <c r="N620" i="5"/>
  <c r="Q620" i="5"/>
  <c r="T620" i="5" s="1"/>
  <c r="O646" i="5"/>
  <c r="S646" i="5" s="1"/>
  <c r="R646" i="5"/>
  <c r="P646" i="5"/>
  <c r="O662" i="5"/>
  <c r="S662" i="5" s="1"/>
  <c r="R662" i="5"/>
  <c r="P662" i="5"/>
  <c r="O906" i="5"/>
  <c r="S906" i="5" s="1"/>
  <c r="N906" i="5"/>
  <c r="R906" i="5"/>
  <c r="P906" i="5"/>
  <c r="T906" i="5" s="1"/>
  <c r="N1012" i="5"/>
  <c r="P1012" i="5"/>
  <c r="T1012" i="5" s="1"/>
  <c r="O1012" i="5"/>
  <c r="S1012" i="5" s="1"/>
  <c r="R1012" i="5"/>
  <c r="N1036" i="5"/>
  <c r="O1036" i="5"/>
  <c r="S1036" i="5" s="1"/>
  <c r="R1036" i="5"/>
  <c r="P1036" i="5"/>
  <c r="T1036" i="5" s="1"/>
  <c r="P3" i="5"/>
  <c r="R4" i="5"/>
  <c r="O5" i="5"/>
  <c r="S5" i="5" s="1"/>
  <c r="N7" i="5"/>
  <c r="N8" i="5"/>
  <c r="P11" i="5"/>
  <c r="R12" i="5"/>
  <c r="O13" i="5"/>
  <c r="S13" i="5" s="1"/>
  <c r="N15" i="5"/>
  <c r="N16" i="5"/>
  <c r="Q18" i="5"/>
  <c r="T18" i="5" s="1"/>
  <c r="N18" i="5"/>
  <c r="R23" i="5"/>
  <c r="P23" i="5"/>
  <c r="O23" i="5"/>
  <c r="S23" i="5" s="1"/>
  <c r="R26" i="5"/>
  <c r="N31" i="5"/>
  <c r="R33" i="5"/>
  <c r="O33" i="5"/>
  <c r="S33" i="5" s="1"/>
  <c r="Q40" i="5"/>
  <c r="T40" i="5" s="1"/>
  <c r="N40" i="5"/>
  <c r="R45" i="5"/>
  <c r="P45" i="5"/>
  <c r="O45" i="5"/>
  <c r="S45" i="5" s="1"/>
  <c r="R48" i="5"/>
  <c r="N53" i="5"/>
  <c r="R55" i="5"/>
  <c r="O55" i="5"/>
  <c r="S55" i="5" s="1"/>
  <c r="R62" i="5"/>
  <c r="Q62" i="5"/>
  <c r="T62" i="5" s="1"/>
  <c r="N70" i="5"/>
  <c r="Q72" i="5"/>
  <c r="T72" i="5" s="1"/>
  <c r="N72" i="5"/>
  <c r="R77" i="5"/>
  <c r="P77" i="5"/>
  <c r="O77" i="5"/>
  <c r="S77" i="5" s="1"/>
  <c r="R80" i="5"/>
  <c r="N85" i="5"/>
  <c r="R87" i="5"/>
  <c r="O87" i="5"/>
  <c r="S87" i="5" s="1"/>
  <c r="R94" i="5"/>
  <c r="Q94" i="5"/>
  <c r="Q104" i="5"/>
  <c r="T104" i="5" s="1"/>
  <c r="Q120" i="5"/>
  <c r="T120" i="5" s="1"/>
  <c r="Q192" i="5"/>
  <c r="T192" i="5" s="1"/>
  <c r="Q200" i="5"/>
  <c r="T200" i="5" s="1"/>
  <c r="Q256" i="5"/>
  <c r="T256" i="5" s="1"/>
  <c r="Q272" i="5"/>
  <c r="T272" i="5" s="1"/>
  <c r="Q288" i="5"/>
  <c r="T288" i="5" s="1"/>
  <c r="N380" i="5"/>
  <c r="Q380" i="5"/>
  <c r="T380" i="5" s="1"/>
  <c r="N508" i="5"/>
  <c r="Q508" i="5"/>
  <c r="T508" i="5" s="1"/>
  <c r="N636" i="5"/>
  <c r="Q636" i="5"/>
  <c r="T636" i="5" s="1"/>
  <c r="R918" i="5"/>
  <c r="N918" i="5"/>
  <c r="O918" i="5"/>
  <c r="S918" i="5" s="1"/>
  <c r="P918" i="5"/>
  <c r="T918" i="5" s="1"/>
  <c r="N931" i="5"/>
  <c r="Q931" i="5"/>
  <c r="T931" i="5" s="1"/>
  <c r="Q945" i="5"/>
  <c r="N945" i="5"/>
  <c r="N1074" i="5"/>
  <c r="Q1074" i="5"/>
  <c r="O7" i="5"/>
  <c r="S7" i="5" s="1"/>
  <c r="Q8" i="5"/>
  <c r="T8" i="5" s="1"/>
  <c r="O15" i="5"/>
  <c r="S15" i="5" s="1"/>
  <c r="Q16" i="5"/>
  <c r="T16" i="5" s="1"/>
  <c r="R25" i="5"/>
  <c r="O25" i="5"/>
  <c r="S25" i="5" s="1"/>
  <c r="R32" i="5"/>
  <c r="Q32" i="5"/>
  <c r="T32" i="5" s="1"/>
  <c r="R47" i="5"/>
  <c r="O47" i="5"/>
  <c r="S47" i="5" s="1"/>
  <c r="R54" i="5"/>
  <c r="Q54" i="5"/>
  <c r="T54" i="5" s="1"/>
  <c r="P63" i="5"/>
  <c r="Q64" i="5"/>
  <c r="T64" i="5" s="1"/>
  <c r="N64" i="5"/>
  <c r="R69" i="5"/>
  <c r="P69" i="5"/>
  <c r="O69" i="5"/>
  <c r="S69" i="5" s="1"/>
  <c r="R79" i="5"/>
  <c r="O79" i="5"/>
  <c r="S79" i="5" s="1"/>
  <c r="R86" i="5"/>
  <c r="Q86" i="5"/>
  <c r="T86" i="5" s="1"/>
  <c r="Q96" i="5"/>
  <c r="T96" i="5" s="1"/>
  <c r="N96" i="5"/>
  <c r="R101" i="5"/>
  <c r="P101" i="5"/>
  <c r="O101" i="5"/>
  <c r="S101" i="5" s="1"/>
  <c r="R112" i="5"/>
  <c r="N112" i="5"/>
  <c r="R114" i="5"/>
  <c r="N114" i="5"/>
  <c r="Q114" i="5"/>
  <c r="T114" i="5" s="1"/>
  <c r="R128" i="5"/>
  <c r="N128" i="5"/>
  <c r="R130" i="5"/>
  <c r="N130" i="5"/>
  <c r="Q130" i="5"/>
  <c r="T130" i="5" s="1"/>
  <c r="R136" i="5"/>
  <c r="N136" i="5"/>
  <c r="R138" i="5"/>
  <c r="N138" i="5"/>
  <c r="Q138" i="5"/>
  <c r="T138" i="5" s="1"/>
  <c r="R144" i="5"/>
  <c r="N144" i="5"/>
  <c r="N146" i="5"/>
  <c r="R146" i="5"/>
  <c r="Q146" i="5"/>
  <c r="T146" i="5" s="1"/>
  <c r="R152" i="5"/>
  <c r="N152" i="5"/>
  <c r="N154" i="5"/>
  <c r="R154" i="5"/>
  <c r="Q154" i="5"/>
  <c r="T154" i="5" s="1"/>
  <c r="R160" i="5"/>
  <c r="N160" i="5"/>
  <c r="R162" i="5"/>
  <c r="N162" i="5"/>
  <c r="Q162" i="5"/>
  <c r="T162" i="5" s="1"/>
  <c r="R168" i="5"/>
  <c r="N168" i="5"/>
  <c r="R170" i="5"/>
  <c r="N170" i="5"/>
  <c r="Q170" i="5"/>
  <c r="T170" i="5" s="1"/>
  <c r="R176" i="5"/>
  <c r="N176" i="5"/>
  <c r="R178" i="5"/>
  <c r="N178" i="5"/>
  <c r="Q178" i="5"/>
  <c r="T178" i="5" s="1"/>
  <c r="R184" i="5"/>
  <c r="N184" i="5"/>
  <c r="R186" i="5"/>
  <c r="N186" i="5"/>
  <c r="Q186" i="5"/>
  <c r="T186" i="5" s="1"/>
  <c r="R208" i="5"/>
  <c r="N208" i="5"/>
  <c r="R210" i="5"/>
  <c r="N210" i="5"/>
  <c r="Q210" i="5"/>
  <c r="T210" i="5" s="1"/>
  <c r="R216" i="5"/>
  <c r="N216" i="5"/>
  <c r="R218" i="5"/>
  <c r="N218" i="5"/>
  <c r="Q218" i="5"/>
  <c r="T218" i="5" s="1"/>
  <c r="R224" i="5"/>
  <c r="N224" i="5"/>
  <c r="R226" i="5"/>
  <c r="N226" i="5"/>
  <c r="Q226" i="5"/>
  <c r="T226" i="5" s="1"/>
  <c r="R232" i="5"/>
  <c r="N232" i="5"/>
  <c r="R234" i="5"/>
  <c r="N234" i="5"/>
  <c r="Q234" i="5"/>
  <c r="T234" i="5" s="1"/>
  <c r="R240" i="5"/>
  <c r="N240" i="5"/>
  <c r="R242" i="5"/>
  <c r="N242" i="5"/>
  <c r="Q242" i="5"/>
  <c r="T242" i="5" s="1"/>
  <c r="R248" i="5"/>
  <c r="N248" i="5"/>
  <c r="R250" i="5"/>
  <c r="N250" i="5"/>
  <c r="Q250" i="5"/>
  <c r="T250" i="5" s="1"/>
  <c r="R264" i="5"/>
  <c r="N264" i="5"/>
  <c r="R266" i="5"/>
  <c r="N266" i="5"/>
  <c r="Q266" i="5"/>
  <c r="T266" i="5" s="1"/>
  <c r="R280" i="5"/>
  <c r="N280" i="5"/>
  <c r="R282" i="5"/>
  <c r="N282" i="5"/>
  <c r="Q282" i="5"/>
  <c r="T282" i="5" s="1"/>
  <c r="R296" i="5"/>
  <c r="N296" i="5"/>
  <c r="R298" i="5"/>
  <c r="N298" i="5"/>
  <c r="Q298" i="5"/>
  <c r="T298" i="5" s="1"/>
  <c r="N428" i="5"/>
  <c r="Q428" i="5"/>
  <c r="T428" i="5" s="1"/>
  <c r="O454" i="5"/>
  <c r="S454" i="5" s="1"/>
  <c r="R454" i="5"/>
  <c r="P454" i="5"/>
  <c r="O470" i="5"/>
  <c r="S470" i="5" s="1"/>
  <c r="R470" i="5"/>
  <c r="P470" i="5"/>
  <c r="N556" i="5"/>
  <c r="Q556" i="5"/>
  <c r="T556" i="5" s="1"/>
  <c r="O582" i="5"/>
  <c r="S582" i="5" s="1"/>
  <c r="R582" i="5"/>
  <c r="P582" i="5"/>
  <c r="O598" i="5"/>
  <c r="S598" i="5" s="1"/>
  <c r="R598" i="5"/>
  <c r="P598" i="5"/>
  <c r="N684" i="5"/>
  <c r="Q684" i="5"/>
  <c r="T684" i="5" s="1"/>
  <c r="N3" i="5"/>
  <c r="P7" i="5"/>
  <c r="O9" i="5"/>
  <c r="S9" i="5" s="1"/>
  <c r="N11" i="5"/>
  <c r="P15" i="5"/>
  <c r="O17" i="5"/>
  <c r="S17" i="5" s="1"/>
  <c r="R24" i="5"/>
  <c r="Q24" i="5"/>
  <c r="T24" i="5" s="1"/>
  <c r="T28" i="5"/>
  <c r="N32" i="5"/>
  <c r="P33" i="5"/>
  <c r="Q34" i="5"/>
  <c r="T34" i="5" s="1"/>
  <c r="N34" i="5"/>
  <c r="R39" i="5"/>
  <c r="O39" i="5"/>
  <c r="S39" i="5" s="1"/>
  <c r="R46" i="5"/>
  <c r="Q46" i="5"/>
  <c r="N54" i="5"/>
  <c r="P55" i="5"/>
  <c r="Q56" i="5"/>
  <c r="N56" i="5"/>
  <c r="R61" i="5"/>
  <c r="P61" i="5"/>
  <c r="O61" i="5"/>
  <c r="S61" i="5" s="1"/>
  <c r="R64" i="5"/>
  <c r="N69" i="5"/>
  <c r="R71" i="5"/>
  <c r="O71" i="5"/>
  <c r="S71" i="5" s="1"/>
  <c r="R78" i="5"/>
  <c r="Q78" i="5"/>
  <c r="T78" i="5" s="1"/>
  <c r="N86" i="5"/>
  <c r="P87" i="5"/>
  <c r="Q88" i="5"/>
  <c r="N88" i="5"/>
  <c r="R93" i="5"/>
  <c r="P93" i="5"/>
  <c r="O93" i="5"/>
  <c r="S93" i="5" s="1"/>
  <c r="R96" i="5"/>
  <c r="N101" i="5"/>
  <c r="Q112" i="5"/>
  <c r="T112" i="5" s="1"/>
  <c r="Q128" i="5"/>
  <c r="T128" i="5" s="1"/>
  <c r="Q136" i="5"/>
  <c r="T136" i="5" s="1"/>
  <c r="Q144" i="5"/>
  <c r="T144" i="5" s="1"/>
  <c r="Q152" i="5"/>
  <c r="T152" i="5" s="1"/>
  <c r="Q160" i="5"/>
  <c r="T160" i="5" s="1"/>
  <c r="Q168" i="5"/>
  <c r="T168" i="5" s="1"/>
  <c r="Q176" i="5"/>
  <c r="T176" i="5" s="1"/>
  <c r="Q184" i="5"/>
  <c r="T184" i="5" s="1"/>
  <c r="Q208" i="5"/>
  <c r="T208" i="5" s="1"/>
  <c r="Q216" i="5"/>
  <c r="T216" i="5" s="1"/>
  <c r="Q224" i="5"/>
  <c r="T224" i="5" s="1"/>
  <c r="Q232" i="5"/>
  <c r="T232" i="5" s="1"/>
  <c r="Q240" i="5"/>
  <c r="T240" i="5" s="1"/>
  <c r="Q248" i="5"/>
  <c r="T248" i="5" s="1"/>
  <c r="Q264" i="5"/>
  <c r="T264" i="5" s="1"/>
  <c r="Q280" i="5"/>
  <c r="T280" i="5" s="1"/>
  <c r="Q296" i="5"/>
  <c r="T296" i="5" s="1"/>
  <c r="N444" i="5"/>
  <c r="Q444" i="5"/>
  <c r="T444" i="5" s="1"/>
  <c r="N572" i="5"/>
  <c r="Q572" i="5"/>
  <c r="T572" i="5" s="1"/>
  <c r="N700" i="5"/>
  <c r="Q700" i="5"/>
  <c r="T700" i="5" s="1"/>
  <c r="P21" i="5"/>
  <c r="N25" i="5"/>
  <c r="P29" i="5"/>
  <c r="N33" i="5"/>
  <c r="P37" i="5"/>
  <c r="Q38" i="5"/>
  <c r="T38" i="5" s="1"/>
  <c r="N39" i="5"/>
  <c r="P43" i="5"/>
  <c r="N47" i="5"/>
  <c r="P51" i="5"/>
  <c r="N55" i="5"/>
  <c r="P59" i="5"/>
  <c r="N63" i="5"/>
  <c r="P67" i="5"/>
  <c r="N71" i="5"/>
  <c r="P75" i="5"/>
  <c r="N79" i="5"/>
  <c r="P83" i="5"/>
  <c r="N87" i="5"/>
  <c r="P91" i="5"/>
  <c r="N95" i="5"/>
  <c r="P99" i="5"/>
  <c r="R108" i="5"/>
  <c r="N108" i="5"/>
  <c r="R116" i="5"/>
  <c r="N116" i="5"/>
  <c r="R124" i="5"/>
  <c r="N124" i="5"/>
  <c r="R132" i="5"/>
  <c r="N132" i="5"/>
  <c r="R140" i="5"/>
  <c r="N140" i="5"/>
  <c r="R148" i="5"/>
  <c r="N148" i="5"/>
  <c r="R156" i="5"/>
  <c r="N156" i="5"/>
  <c r="R164" i="5"/>
  <c r="N164" i="5"/>
  <c r="R172" i="5"/>
  <c r="N172" i="5"/>
  <c r="R180" i="5"/>
  <c r="N180" i="5"/>
  <c r="R188" i="5"/>
  <c r="N188" i="5"/>
  <c r="R196" i="5"/>
  <c r="N196" i="5"/>
  <c r="R204" i="5"/>
  <c r="N204" i="5"/>
  <c r="R212" i="5"/>
  <c r="N212" i="5"/>
  <c r="R220" i="5"/>
  <c r="N220" i="5"/>
  <c r="R228" i="5"/>
  <c r="N228" i="5"/>
  <c r="R236" i="5"/>
  <c r="N236" i="5"/>
  <c r="R244" i="5"/>
  <c r="N244" i="5"/>
  <c r="R252" i="5"/>
  <c r="N252" i="5"/>
  <c r="R260" i="5"/>
  <c r="N260" i="5"/>
  <c r="R268" i="5"/>
  <c r="N268" i="5"/>
  <c r="R276" i="5"/>
  <c r="N276" i="5"/>
  <c r="R284" i="5"/>
  <c r="N284" i="5"/>
  <c r="R292" i="5"/>
  <c r="N292" i="5"/>
  <c r="R300" i="5"/>
  <c r="N300" i="5"/>
  <c r="R302" i="5"/>
  <c r="N302" i="5"/>
  <c r="Q302" i="5"/>
  <c r="T302" i="5" s="1"/>
  <c r="R306" i="5"/>
  <c r="N306" i="5"/>
  <c r="Q306" i="5"/>
  <c r="T306" i="5" s="1"/>
  <c r="R310" i="5"/>
  <c r="N310" i="5"/>
  <c r="Q310" i="5"/>
  <c r="T310" i="5" s="1"/>
  <c r="R314" i="5"/>
  <c r="N314" i="5"/>
  <c r="Q314" i="5"/>
  <c r="T314" i="5" s="1"/>
  <c r="R318" i="5"/>
  <c r="N318" i="5"/>
  <c r="Q318" i="5"/>
  <c r="T318" i="5" s="1"/>
  <c r="R322" i="5"/>
  <c r="N322" i="5"/>
  <c r="Q322" i="5"/>
  <c r="T322" i="5" s="1"/>
  <c r="R326" i="5"/>
  <c r="N326" i="5"/>
  <c r="Q326" i="5"/>
  <c r="T326" i="5" s="1"/>
  <c r="R330" i="5"/>
  <c r="N330" i="5"/>
  <c r="Q330" i="5"/>
  <c r="T330" i="5" s="1"/>
  <c r="R334" i="5"/>
  <c r="N334" i="5"/>
  <c r="Q334" i="5"/>
  <c r="T334" i="5" s="1"/>
  <c r="R338" i="5"/>
  <c r="N338" i="5"/>
  <c r="Q338" i="5"/>
  <c r="T338" i="5" s="1"/>
  <c r="R342" i="5"/>
  <c r="N342" i="5"/>
  <c r="Q342" i="5"/>
  <c r="T342" i="5" s="1"/>
  <c r="R346" i="5"/>
  <c r="N346" i="5"/>
  <c r="Q346" i="5"/>
  <c r="T346" i="5" s="1"/>
  <c r="R350" i="5"/>
  <c r="N350" i="5"/>
  <c r="Q350" i="5"/>
  <c r="T350" i="5" s="1"/>
  <c r="R354" i="5"/>
  <c r="N354" i="5"/>
  <c r="Q354" i="5"/>
  <c r="T354" i="5" s="1"/>
  <c r="R358" i="5"/>
  <c r="N358" i="5"/>
  <c r="Q358" i="5"/>
  <c r="T358" i="5" s="1"/>
  <c r="R362" i="5"/>
  <c r="N362" i="5"/>
  <c r="Q362" i="5"/>
  <c r="T362" i="5" s="1"/>
  <c r="N366" i="5"/>
  <c r="R366" i="5"/>
  <c r="Q366" i="5"/>
  <c r="T366" i="5" s="1"/>
  <c r="N396" i="5"/>
  <c r="Q396" i="5"/>
  <c r="T396" i="5" s="1"/>
  <c r="O422" i="5"/>
  <c r="S422" i="5" s="1"/>
  <c r="R422" i="5"/>
  <c r="P422" i="5"/>
  <c r="N460" i="5"/>
  <c r="Q460" i="5"/>
  <c r="T460" i="5" s="1"/>
  <c r="O486" i="5"/>
  <c r="S486" i="5" s="1"/>
  <c r="R486" i="5"/>
  <c r="P486" i="5"/>
  <c r="N524" i="5"/>
  <c r="Q524" i="5"/>
  <c r="T524" i="5" s="1"/>
  <c r="O550" i="5"/>
  <c r="S550" i="5" s="1"/>
  <c r="R550" i="5"/>
  <c r="P550" i="5"/>
  <c r="N588" i="5"/>
  <c r="Q588" i="5"/>
  <c r="T588" i="5" s="1"/>
  <c r="O614" i="5"/>
  <c r="S614" i="5" s="1"/>
  <c r="R614" i="5"/>
  <c r="P614" i="5"/>
  <c r="N652" i="5"/>
  <c r="Q652" i="5"/>
  <c r="T652" i="5" s="1"/>
  <c r="O678" i="5"/>
  <c r="S678" i="5" s="1"/>
  <c r="R678" i="5"/>
  <c r="P678" i="5"/>
  <c r="N720" i="5"/>
  <c r="O720" i="5"/>
  <c r="S720" i="5" s="1"/>
  <c r="R720" i="5"/>
  <c r="P720" i="5"/>
  <c r="T720" i="5" s="1"/>
  <c r="N19" i="5"/>
  <c r="N27" i="5"/>
  <c r="N35" i="5"/>
  <c r="N65" i="5"/>
  <c r="N73" i="5"/>
  <c r="N81" i="5"/>
  <c r="R102" i="5"/>
  <c r="N102" i="5"/>
  <c r="T108" i="5"/>
  <c r="R110" i="5"/>
  <c r="N110" i="5"/>
  <c r="T116" i="5"/>
  <c r="R118" i="5"/>
  <c r="N118" i="5"/>
  <c r="T124" i="5"/>
  <c r="R126" i="5"/>
  <c r="N126" i="5"/>
  <c r="Q132" i="5"/>
  <c r="T132" i="5" s="1"/>
  <c r="R134" i="5"/>
  <c r="N134" i="5"/>
  <c r="Q140" i="5"/>
  <c r="T140" i="5" s="1"/>
  <c r="R142" i="5"/>
  <c r="N142" i="5"/>
  <c r="Q148" i="5"/>
  <c r="T148" i="5" s="1"/>
  <c r="R150" i="5"/>
  <c r="N150" i="5"/>
  <c r="Q156" i="5"/>
  <c r="T156" i="5" s="1"/>
  <c r="R158" i="5"/>
  <c r="N158" i="5"/>
  <c r="Q164" i="5"/>
  <c r="T164" i="5" s="1"/>
  <c r="R166" i="5"/>
  <c r="N166" i="5"/>
  <c r="Q172" i="5"/>
  <c r="T172" i="5" s="1"/>
  <c r="R174" i="5"/>
  <c r="N174" i="5"/>
  <c r="Q180" i="5"/>
  <c r="T180" i="5" s="1"/>
  <c r="R182" i="5"/>
  <c r="N182" i="5"/>
  <c r="T188" i="5"/>
  <c r="R190" i="5"/>
  <c r="N190" i="5"/>
  <c r="Q196" i="5"/>
  <c r="T196" i="5" s="1"/>
  <c r="R198" i="5"/>
  <c r="N198" i="5"/>
  <c r="T204" i="5"/>
  <c r="R206" i="5"/>
  <c r="N206" i="5"/>
  <c r="Q212" i="5"/>
  <c r="T212" i="5" s="1"/>
  <c r="R214" i="5"/>
  <c r="N214" i="5"/>
  <c r="Q220" i="5"/>
  <c r="T220" i="5" s="1"/>
  <c r="R222" i="5"/>
  <c r="N222" i="5"/>
  <c r="Q228" i="5"/>
  <c r="T228" i="5" s="1"/>
  <c r="R230" i="5"/>
  <c r="N230" i="5"/>
  <c r="Q236" i="5"/>
  <c r="T236" i="5" s="1"/>
  <c r="R238" i="5"/>
  <c r="N238" i="5"/>
  <c r="Q244" i="5"/>
  <c r="T244" i="5" s="1"/>
  <c r="R246" i="5"/>
  <c r="N246" i="5"/>
  <c r="T252" i="5"/>
  <c r="R254" i="5"/>
  <c r="N254" i="5"/>
  <c r="T260" i="5"/>
  <c r="R262" i="5"/>
  <c r="N262" i="5"/>
  <c r="T268" i="5"/>
  <c r="R270" i="5"/>
  <c r="N270" i="5"/>
  <c r="T276" i="5"/>
  <c r="R278" i="5"/>
  <c r="N278" i="5"/>
  <c r="T284" i="5"/>
  <c r="R286" i="5"/>
  <c r="N286" i="5"/>
  <c r="T292" i="5"/>
  <c r="R294" i="5"/>
  <c r="N294" i="5"/>
  <c r="T300" i="5"/>
  <c r="T304" i="5"/>
  <c r="T308" i="5"/>
  <c r="T312" i="5"/>
  <c r="T316" i="5"/>
  <c r="T320" i="5"/>
  <c r="T324" i="5"/>
  <c r="T328" i="5"/>
  <c r="T332" i="5"/>
  <c r="T336" i="5"/>
  <c r="T340" i="5"/>
  <c r="T344" i="5"/>
  <c r="T348" i="5"/>
  <c r="T352" i="5"/>
  <c r="T356" i="5"/>
  <c r="T360" i="5"/>
  <c r="T364" i="5"/>
  <c r="O374" i="5"/>
  <c r="S374" i="5" s="1"/>
  <c r="R374" i="5"/>
  <c r="P374" i="5"/>
  <c r="N412" i="5"/>
  <c r="Q412" i="5"/>
  <c r="T412" i="5" s="1"/>
  <c r="O438" i="5"/>
  <c r="S438" i="5" s="1"/>
  <c r="R438" i="5"/>
  <c r="P438" i="5"/>
  <c r="N476" i="5"/>
  <c r="Q476" i="5"/>
  <c r="T476" i="5" s="1"/>
  <c r="O502" i="5"/>
  <c r="S502" i="5" s="1"/>
  <c r="R502" i="5"/>
  <c r="P502" i="5"/>
  <c r="N540" i="5"/>
  <c r="Q540" i="5"/>
  <c r="T540" i="5" s="1"/>
  <c r="O566" i="5"/>
  <c r="S566" i="5" s="1"/>
  <c r="R566" i="5"/>
  <c r="P566" i="5"/>
  <c r="N604" i="5"/>
  <c r="Q604" i="5"/>
  <c r="T604" i="5" s="1"/>
  <c r="O630" i="5"/>
  <c r="S630" i="5" s="1"/>
  <c r="R630" i="5"/>
  <c r="P630" i="5"/>
  <c r="N668" i="5"/>
  <c r="Q668" i="5"/>
  <c r="T668" i="5" s="1"/>
  <c r="O694" i="5"/>
  <c r="S694" i="5" s="1"/>
  <c r="R694" i="5"/>
  <c r="P694" i="5"/>
  <c r="O729" i="5"/>
  <c r="S729" i="5" s="1"/>
  <c r="R729" i="5"/>
  <c r="N729" i="5"/>
  <c r="P729" i="5"/>
  <c r="R304" i="5"/>
  <c r="N304" i="5"/>
  <c r="R312" i="5"/>
  <c r="N312" i="5"/>
  <c r="R320" i="5"/>
  <c r="N320" i="5"/>
  <c r="R328" i="5"/>
  <c r="N328" i="5"/>
  <c r="R336" i="5"/>
  <c r="N336" i="5"/>
  <c r="R344" i="5"/>
  <c r="N344" i="5"/>
  <c r="R352" i="5"/>
  <c r="N352" i="5"/>
  <c r="R360" i="5"/>
  <c r="N360" i="5"/>
  <c r="N372" i="5"/>
  <c r="Q372" i="5"/>
  <c r="T372" i="5" s="1"/>
  <c r="O382" i="5"/>
  <c r="S382" i="5" s="1"/>
  <c r="R382" i="5"/>
  <c r="P382" i="5"/>
  <c r="N404" i="5"/>
  <c r="Q404" i="5"/>
  <c r="T404" i="5" s="1"/>
  <c r="O414" i="5"/>
  <c r="S414" i="5" s="1"/>
  <c r="R414" i="5"/>
  <c r="P414" i="5"/>
  <c r="T418" i="5"/>
  <c r="N436" i="5"/>
  <c r="Q436" i="5"/>
  <c r="T436" i="5" s="1"/>
  <c r="O446" i="5"/>
  <c r="S446" i="5" s="1"/>
  <c r="R446" i="5"/>
  <c r="P446" i="5"/>
  <c r="T450" i="5"/>
  <c r="N468" i="5"/>
  <c r="Q468" i="5"/>
  <c r="T468" i="5" s="1"/>
  <c r="O478" i="5"/>
  <c r="S478" i="5" s="1"/>
  <c r="R478" i="5"/>
  <c r="P478" i="5"/>
  <c r="N500" i="5"/>
  <c r="Q500" i="5"/>
  <c r="T500" i="5" s="1"/>
  <c r="O510" i="5"/>
  <c r="S510" i="5" s="1"/>
  <c r="R510" i="5"/>
  <c r="P510" i="5"/>
  <c r="T514" i="5"/>
  <c r="N532" i="5"/>
  <c r="Q532" i="5"/>
  <c r="T532" i="5" s="1"/>
  <c r="O542" i="5"/>
  <c r="S542" i="5" s="1"/>
  <c r="R542" i="5"/>
  <c r="P542" i="5"/>
  <c r="N564" i="5"/>
  <c r="Q564" i="5"/>
  <c r="T564" i="5" s="1"/>
  <c r="O574" i="5"/>
  <c r="S574" i="5" s="1"/>
  <c r="R574" i="5"/>
  <c r="P574" i="5"/>
  <c r="T578" i="5"/>
  <c r="N596" i="5"/>
  <c r="Q596" i="5"/>
  <c r="T596" i="5" s="1"/>
  <c r="O606" i="5"/>
  <c r="S606" i="5" s="1"/>
  <c r="R606" i="5"/>
  <c r="P606" i="5"/>
  <c r="N628" i="5"/>
  <c r="Q628" i="5"/>
  <c r="T628" i="5" s="1"/>
  <c r="O638" i="5"/>
  <c r="S638" i="5" s="1"/>
  <c r="R638" i="5"/>
  <c r="P638" i="5"/>
  <c r="T642" i="5"/>
  <c r="N660" i="5"/>
  <c r="Q660" i="5"/>
  <c r="T660" i="5" s="1"/>
  <c r="O670" i="5"/>
  <c r="S670" i="5" s="1"/>
  <c r="R670" i="5"/>
  <c r="P670" i="5"/>
  <c r="T674" i="5"/>
  <c r="N692" i="5"/>
  <c r="Q692" i="5"/>
  <c r="T692" i="5" s="1"/>
  <c r="O702" i="5"/>
  <c r="S702" i="5" s="1"/>
  <c r="R702" i="5"/>
  <c r="P702" i="5"/>
  <c r="N727" i="5"/>
  <c r="Q727" i="5"/>
  <c r="R727" i="5"/>
  <c r="O915" i="5"/>
  <c r="S915" i="5" s="1"/>
  <c r="P915" i="5"/>
  <c r="T915" i="5" s="1"/>
  <c r="R915" i="5"/>
  <c r="O989" i="5"/>
  <c r="S989" i="5" s="1"/>
  <c r="R989" i="5"/>
  <c r="N989" i="5"/>
  <c r="P989" i="5"/>
  <c r="T989" i="5" s="1"/>
  <c r="N1122" i="5"/>
  <c r="Q1122" i="5"/>
  <c r="R308" i="5"/>
  <c r="N308" i="5"/>
  <c r="R316" i="5"/>
  <c r="N316" i="5"/>
  <c r="R324" i="5"/>
  <c r="N324" i="5"/>
  <c r="R332" i="5"/>
  <c r="N332" i="5"/>
  <c r="R340" i="5"/>
  <c r="N340" i="5"/>
  <c r="R348" i="5"/>
  <c r="N348" i="5"/>
  <c r="R356" i="5"/>
  <c r="N356" i="5"/>
  <c r="R364" i="5"/>
  <c r="N364" i="5"/>
  <c r="T370" i="5"/>
  <c r="N388" i="5"/>
  <c r="Q388" i="5"/>
  <c r="T388" i="5" s="1"/>
  <c r="O398" i="5"/>
  <c r="S398" i="5" s="1"/>
  <c r="R398" i="5"/>
  <c r="P398" i="5"/>
  <c r="N420" i="5"/>
  <c r="Q420" i="5"/>
  <c r="T420" i="5" s="1"/>
  <c r="O430" i="5"/>
  <c r="S430" i="5" s="1"/>
  <c r="R430" i="5"/>
  <c r="P430" i="5"/>
  <c r="T434" i="5"/>
  <c r="N452" i="5"/>
  <c r="Q452" i="5"/>
  <c r="T452" i="5" s="1"/>
  <c r="O462" i="5"/>
  <c r="S462" i="5" s="1"/>
  <c r="R462" i="5"/>
  <c r="P462" i="5"/>
  <c r="T466" i="5"/>
  <c r="N484" i="5"/>
  <c r="Q484" i="5"/>
  <c r="T484" i="5" s="1"/>
  <c r="O494" i="5"/>
  <c r="S494" i="5" s="1"/>
  <c r="R494" i="5"/>
  <c r="P494" i="5"/>
  <c r="T498" i="5"/>
  <c r="N516" i="5"/>
  <c r="Q516" i="5"/>
  <c r="T516" i="5" s="1"/>
  <c r="O526" i="5"/>
  <c r="S526" i="5" s="1"/>
  <c r="R526" i="5"/>
  <c r="P526" i="5"/>
  <c r="T530" i="5"/>
  <c r="N548" i="5"/>
  <c r="Q548" i="5"/>
  <c r="T548" i="5" s="1"/>
  <c r="O558" i="5"/>
  <c r="S558" i="5" s="1"/>
  <c r="R558" i="5"/>
  <c r="P558" i="5"/>
  <c r="T562" i="5"/>
  <c r="N580" i="5"/>
  <c r="Q580" i="5"/>
  <c r="T580" i="5" s="1"/>
  <c r="O590" i="5"/>
  <c r="S590" i="5" s="1"/>
  <c r="R590" i="5"/>
  <c r="P590" i="5"/>
  <c r="T594" i="5"/>
  <c r="N612" i="5"/>
  <c r="Q612" i="5"/>
  <c r="T612" i="5" s="1"/>
  <c r="O622" i="5"/>
  <c r="S622" i="5" s="1"/>
  <c r="R622" i="5"/>
  <c r="P622" i="5"/>
  <c r="T626" i="5"/>
  <c r="N644" i="5"/>
  <c r="Q644" i="5"/>
  <c r="T644" i="5" s="1"/>
  <c r="O654" i="5"/>
  <c r="S654" i="5" s="1"/>
  <c r="R654" i="5"/>
  <c r="P654" i="5"/>
  <c r="T658" i="5"/>
  <c r="N676" i="5"/>
  <c r="Q676" i="5"/>
  <c r="T676" i="5" s="1"/>
  <c r="O686" i="5"/>
  <c r="S686" i="5" s="1"/>
  <c r="R686" i="5"/>
  <c r="P686" i="5"/>
  <c r="T690" i="5"/>
  <c r="O707" i="5"/>
  <c r="S707" i="5" s="1"/>
  <c r="P707" i="5"/>
  <c r="R707" i="5"/>
  <c r="O1233" i="5"/>
  <c r="S1233" i="5" s="1"/>
  <c r="N1233" i="5"/>
  <c r="P1233" i="5"/>
  <c r="T1233" i="5" s="1"/>
  <c r="R1233" i="5"/>
  <c r="P105" i="5"/>
  <c r="P107" i="5"/>
  <c r="P111" i="5"/>
  <c r="P115" i="5"/>
  <c r="P121" i="5"/>
  <c r="P123" i="5"/>
  <c r="P137" i="5"/>
  <c r="T137" i="5" s="1"/>
  <c r="P139" i="5"/>
  <c r="T139" i="5" s="1"/>
  <c r="P141" i="5"/>
  <c r="T141" i="5" s="1"/>
  <c r="P143" i="5"/>
  <c r="T143" i="5" s="1"/>
  <c r="P147" i="5"/>
  <c r="T147" i="5" s="1"/>
  <c r="P155" i="5"/>
  <c r="T155" i="5" s="1"/>
  <c r="P161" i="5"/>
  <c r="T161" i="5" s="1"/>
  <c r="P165" i="5"/>
  <c r="T165" i="5" s="1"/>
  <c r="P167" i="5"/>
  <c r="T167" i="5" s="1"/>
  <c r="P173" i="5"/>
  <c r="T173" i="5" s="1"/>
  <c r="P175" i="5"/>
  <c r="T175" i="5" s="1"/>
  <c r="P183" i="5"/>
  <c r="T183" i="5" s="1"/>
  <c r="P185" i="5"/>
  <c r="T185" i="5" s="1"/>
  <c r="P205" i="5"/>
  <c r="T205" i="5" s="1"/>
  <c r="P207" i="5"/>
  <c r="T207" i="5" s="1"/>
  <c r="P209" i="5"/>
  <c r="T209" i="5" s="1"/>
  <c r="P211" i="5"/>
  <c r="T211" i="5" s="1"/>
  <c r="P213" i="5"/>
  <c r="T213" i="5" s="1"/>
  <c r="P215" i="5"/>
  <c r="T215" i="5" s="1"/>
  <c r="P229" i="5"/>
  <c r="T229" i="5" s="1"/>
  <c r="P231" i="5"/>
  <c r="T231" i="5" s="1"/>
  <c r="P233" i="5"/>
  <c r="T233" i="5" s="1"/>
  <c r="P241" i="5"/>
  <c r="T241" i="5" s="1"/>
  <c r="P243" i="5"/>
  <c r="T243" i="5" s="1"/>
  <c r="P255" i="5"/>
  <c r="T255" i="5" s="1"/>
  <c r="P257" i="5"/>
  <c r="T257" i="5" s="1"/>
  <c r="P259" i="5"/>
  <c r="T259" i="5" s="1"/>
  <c r="P261" i="5"/>
  <c r="T261" i="5" s="1"/>
  <c r="P267" i="5"/>
  <c r="T267" i="5" s="1"/>
  <c r="P279" i="5"/>
  <c r="T279" i="5" s="1"/>
  <c r="P281" i="5"/>
  <c r="T281" i="5" s="1"/>
  <c r="P283" i="5"/>
  <c r="T283" i="5" s="1"/>
  <c r="P285" i="5"/>
  <c r="T285" i="5" s="1"/>
  <c r="P289" i="5"/>
  <c r="T289" i="5" s="1"/>
  <c r="P291" i="5"/>
  <c r="T291" i="5" s="1"/>
  <c r="P293" i="5"/>
  <c r="T293" i="5" s="1"/>
  <c r="P295" i="5"/>
  <c r="T295" i="5" s="1"/>
  <c r="P305" i="5"/>
  <c r="T305" i="5" s="1"/>
  <c r="P307" i="5"/>
  <c r="T307" i="5" s="1"/>
  <c r="P309" i="5"/>
  <c r="T309" i="5" s="1"/>
  <c r="P313" i="5"/>
  <c r="T313" i="5" s="1"/>
  <c r="P315" i="5"/>
  <c r="T315" i="5" s="1"/>
  <c r="P323" i="5"/>
  <c r="T323" i="5" s="1"/>
  <c r="P325" i="5"/>
  <c r="T325" i="5" s="1"/>
  <c r="P335" i="5"/>
  <c r="T335" i="5" s="1"/>
  <c r="P339" i="5"/>
  <c r="T339" i="5" s="1"/>
  <c r="P351" i="5"/>
  <c r="T351" i="5" s="1"/>
  <c r="P355" i="5"/>
  <c r="T355" i="5" s="1"/>
  <c r="P357" i="5"/>
  <c r="T357" i="5" s="1"/>
  <c r="P359" i="5"/>
  <c r="T359" i="5" s="1"/>
  <c r="P361" i="5"/>
  <c r="T361" i="5" s="1"/>
  <c r="P363" i="5"/>
  <c r="T363" i="5" s="1"/>
  <c r="O368" i="5"/>
  <c r="S368" i="5" s="1"/>
  <c r="R368" i="5"/>
  <c r="N374" i="5"/>
  <c r="N382" i="5"/>
  <c r="N390" i="5"/>
  <c r="N398" i="5"/>
  <c r="N406" i="5"/>
  <c r="O416" i="5"/>
  <c r="S416" i="5" s="1"/>
  <c r="R416" i="5"/>
  <c r="T419" i="5"/>
  <c r="N422" i="5"/>
  <c r="T427" i="5"/>
  <c r="O432" i="5"/>
  <c r="S432" i="5" s="1"/>
  <c r="R432" i="5"/>
  <c r="O440" i="5"/>
  <c r="S440" i="5" s="1"/>
  <c r="R440" i="5"/>
  <c r="O448" i="5"/>
  <c r="S448" i="5" s="1"/>
  <c r="R448" i="5"/>
  <c r="N454" i="5"/>
  <c r="O464" i="5"/>
  <c r="S464" i="5" s="1"/>
  <c r="R464" i="5"/>
  <c r="N470" i="5"/>
  <c r="O480" i="5"/>
  <c r="S480" i="5" s="1"/>
  <c r="R480" i="5"/>
  <c r="O488" i="5"/>
  <c r="S488" i="5" s="1"/>
  <c r="R488" i="5"/>
  <c r="N494" i="5"/>
  <c r="O504" i="5"/>
  <c r="S504" i="5" s="1"/>
  <c r="R504" i="5"/>
  <c r="O512" i="5"/>
  <c r="S512" i="5" s="1"/>
  <c r="R512" i="5"/>
  <c r="N518" i="5"/>
  <c r="O528" i="5"/>
  <c r="S528" i="5" s="1"/>
  <c r="R528" i="5"/>
  <c r="N534" i="5"/>
  <c r="N542" i="5"/>
  <c r="T547" i="5"/>
  <c r="O552" i="5"/>
  <c r="S552" i="5" s="1"/>
  <c r="R552" i="5"/>
  <c r="O560" i="5"/>
  <c r="S560" i="5" s="1"/>
  <c r="R560" i="5"/>
  <c r="O568" i="5"/>
  <c r="S568" i="5" s="1"/>
  <c r="R568" i="5"/>
  <c r="N574" i="5"/>
  <c r="T579" i="5"/>
  <c r="N582" i="5"/>
  <c r="O592" i="5"/>
  <c r="S592" i="5" s="1"/>
  <c r="R592" i="5"/>
  <c r="O600" i="5"/>
  <c r="S600" i="5" s="1"/>
  <c r="R600" i="5"/>
  <c r="N606" i="5"/>
  <c r="O616" i="5"/>
  <c r="S616" i="5" s="1"/>
  <c r="R616" i="5"/>
  <c r="O624" i="5"/>
  <c r="S624" i="5" s="1"/>
  <c r="R624" i="5"/>
  <c r="O632" i="5"/>
  <c r="S632" i="5" s="1"/>
  <c r="R632" i="5"/>
  <c r="N638" i="5"/>
  <c r="O640" i="5"/>
  <c r="S640" i="5" s="1"/>
  <c r="R640" i="5"/>
  <c r="T643" i="5"/>
  <c r="O648" i="5"/>
  <c r="S648" i="5" s="1"/>
  <c r="R648" i="5"/>
  <c r="N654" i="5"/>
  <c r="N662" i="5"/>
  <c r="N670" i="5"/>
  <c r="O672" i="5"/>
  <c r="S672" i="5" s="1"/>
  <c r="R672" i="5"/>
  <c r="N678" i="5"/>
  <c r="O688" i="5"/>
  <c r="S688" i="5" s="1"/>
  <c r="R688" i="5"/>
  <c r="O696" i="5"/>
  <c r="S696" i="5" s="1"/>
  <c r="R696" i="5"/>
  <c r="O704" i="5"/>
  <c r="S704" i="5" s="1"/>
  <c r="R704" i="5"/>
  <c r="N707" i="5"/>
  <c r="Q723" i="5"/>
  <c r="R723" i="5"/>
  <c r="R730" i="5"/>
  <c r="O730" i="5"/>
  <c r="S730" i="5" s="1"/>
  <c r="N730" i="5"/>
  <c r="O753" i="5"/>
  <c r="S753" i="5" s="1"/>
  <c r="N753" i="5"/>
  <c r="R753" i="5"/>
  <c r="P753" i="5"/>
  <c r="T753" i="5" s="1"/>
  <c r="N770" i="5"/>
  <c r="R770" i="5"/>
  <c r="P770" i="5"/>
  <c r="T770" i="5" s="1"/>
  <c r="O770" i="5"/>
  <c r="S770" i="5" s="1"/>
  <c r="Q781" i="5"/>
  <c r="R781" i="5"/>
  <c r="O808" i="5"/>
  <c r="S808" i="5" s="1"/>
  <c r="N808" i="5"/>
  <c r="P808" i="5"/>
  <c r="T808" i="5" s="1"/>
  <c r="Q813" i="5"/>
  <c r="R813" i="5"/>
  <c r="Q845" i="5"/>
  <c r="R845" i="5"/>
  <c r="N866" i="5"/>
  <c r="R866" i="5"/>
  <c r="P866" i="5"/>
  <c r="T866" i="5" s="1"/>
  <c r="O866" i="5"/>
  <c r="S866" i="5" s="1"/>
  <c r="O881" i="5"/>
  <c r="S881" i="5" s="1"/>
  <c r="N881" i="5"/>
  <c r="R881" i="5"/>
  <c r="P881" i="5"/>
  <c r="T881" i="5" s="1"/>
  <c r="O897" i="5"/>
  <c r="S897" i="5" s="1"/>
  <c r="P897" i="5"/>
  <c r="T897" i="5" s="1"/>
  <c r="N897" i="5"/>
  <c r="R897" i="5"/>
  <c r="Q911" i="5"/>
  <c r="T911" i="5" s="1"/>
  <c r="N911" i="5"/>
  <c r="R911" i="5"/>
  <c r="O973" i="5"/>
  <c r="S973" i="5" s="1"/>
  <c r="R973" i="5"/>
  <c r="P973" i="5"/>
  <c r="T973" i="5" s="1"/>
  <c r="N973" i="5"/>
  <c r="Q993" i="5"/>
  <c r="N993" i="5"/>
  <c r="O1010" i="5"/>
  <c r="S1010" i="5" s="1"/>
  <c r="N1010" i="5"/>
  <c r="P1010" i="5"/>
  <c r="T1010" i="5" s="1"/>
  <c r="R1010" i="5"/>
  <c r="O1025" i="5"/>
  <c r="S1025" i="5" s="1"/>
  <c r="P1025" i="5"/>
  <c r="R1025" i="5"/>
  <c r="N1035" i="5"/>
  <c r="Q1035" i="5"/>
  <c r="Q1270" i="5"/>
  <c r="R1270" i="5"/>
  <c r="N1270" i="5"/>
  <c r="O2" i="5"/>
  <c r="S2" i="5" s="1"/>
  <c r="Q3" i="5"/>
  <c r="T3" i="5" s="1"/>
  <c r="O4" i="5"/>
  <c r="S4" i="5" s="1"/>
  <c r="Q5" i="5"/>
  <c r="O6" i="5"/>
  <c r="S6" i="5" s="1"/>
  <c r="Q7" i="5"/>
  <c r="O8" i="5"/>
  <c r="S8" i="5" s="1"/>
  <c r="Q9" i="5"/>
  <c r="O10" i="5"/>
  <c r="S10" i="5" s="1"/>
  <c r="Q11" i="5"/>
  <c r="O12" i="5"/>
  <c r="S12" i="5" s="1"/>
  <c r="Q13" i="5"/>
  <c r="O14" i="5"/>
  <c r="S14" i="5" s="1"/>
  <c r="Q15" i="5"/>
  <c r="O16" i="5"/>
  <c r="S16" i="5" s="1"/>
  <c r="Q17" i="5"/>
  <c r="O18" i="5"/>
  <c r="S18" i="5" s="1"/>
  <c r="Q19" i="5"/>
  <c r="T19" i="5" s="1"/>
  <c r="O20" i="5"/>
  <c r="S20" i="5" s="1"/>
  <c r="Q21" i="5"/>
  <c r="O22" i="5"/>
  <c r="S22" i="5" s="1"/>
  <c r="Q23" i="5"/>
  <c r="O24" i="5"/>
  <c r="S24" i="5" s="1"/>
  <c r="Q25" i="5"/>
  <c r="T25" i="5" s="1"/>
  <c r="O26" i="5"/>
  <c r="S26" i="5" s="1"/>
  <c r="Q27" i="5"/>
  <c r="T27" i="5" s="1"/>
  <c r="O28" i="5"/>
  <c r="S28" i="5" s="1"/>
  <c r="Q29" i="5"/>
  <c r="O30" i="5"/>
  <c r="S30" i="5" s="1"/>
  <c r="Q31" i="5"/>
  <c r="O32" i="5"/>
  <c r="S32" i="5" s="1"/>
  <c r="Q33" i="5"/>
  <c r="O34" i="5"/>
  <c r="S34" i="5" s="1"/>
  <c r="Q35" i="5"/>
  <c r="T35" i="5" s="1"/>
  <c r="O36" i="5"/>
  <c r="S36" i="5" s="1"/>
  <c r="Q37" i="5"/>
  <c r="Q39" i="5"/>
  <c r="T39" i="5" s="1"/>
  <c r="O40" i="5"/>
  <c r="S40" i="5" s="1"/>
  <c r="Q41" i="5"/>
  <c r="T41" i="5" s="1"/>
  <c r="O42" i="5"/>
  <c r="S42" i="5" s="1"/>
  <c r="Q43" i="5"/>
  <c r="T43" i="5" s="1"/>
  <c r="O44" i="5"/>
  <c r="S44" i="5" s="1"/>
  <c r="Q45" i="5"/>
  <c r="O46" i="5"/>
  <c r="S46" i="5" s="1"/>
  <c r="Q47" i="5"/>
  <c r="T47" i="5" s="1"/>
  <c r="O48" i="5"/>
  <c r="S48" i="5" s="1"/>
  <c r="Q49" i="5"/>
  <c r="T49" i="5" s="1"/>
  <c r="O50" i="5"/>
  <c r="S50" i="5" s="1"/>
  <c r="Q51" i="5"/>
  <c r="O52" i="5"/>
  <c r="S52" i="5" s="1"/>
  <c r="Q53" i="5"/>
  <c r="O54" i="5"/>
  <c r="S54" i="5" s="1"/>
  <c r="Q55" i="5"/>
  <c r="T55" i="5" s="1"/>
  <c r="O56" i="5"/>
  <c r="S56" i="5" s="1"/>
  <c r="Q57" i="5"/>
  <c r="O58" i="5"/>
  <c r="S58" i="5" s="1"/>
  <c r="Q59" i="5"/>
  <c r="T59" i="5" s="1"/>
  <c r="O60" i="5"/>
  <c r="S60" i="5" s="1"/>
  <c r="Q61" i="5"/>
  <c r="O62" i="5"/>
  <c r="S62" i="5" s="1"/>
  <c r="Q63" i="5"/>
  <c r="O64" i="5"/>
  <c r="S64" i="5" s="1"/>
  <c r="Q65" i="5"/>
  <c r="O66" i="5"/>
  <c r="S66" i="5" s="1"/>
  <c r="Q67" i="5"/>
  <c r="O68" i="5"/>
  <c r="S68" i="5" s="1"/>
  <c r="Q69" i="5"/>
  <c r="T69" i="5" s="1"/>
  <c r="O70" i="5"/>
  <c r="S70" i="5" s="1"/>
  <c r="Q71" i="5"/>
  <c r="T71" i="5" s="1"/>
  <c r="O72" i="5"/>
  <c r="S72" i="5" s="1"/>
  <c r="Q73" i="5"/>
  <c r="T73" i="5" s="1"/>
  <c r="O74" i="5"/>
  <c r="S74" i="5" s="1"/>
  <c r="Q75" i="5"/>
  <c r="T75" i="5" s="1"/>
  <c r="O76" i="5"/>
  <c r="S76" i="5" s="1"/>
  <c r="Q77" i="5"/>
  <c r="O78" i="5"/>
  <c r="S78" i="5" s="1"/>
  <c r="Q79" i="5"/>
  <c r="T79" i="5" s="1"/>
  <c r="O80" i="5"/>
  <c r="S80" i="5" s="1"/>
  <c r="Q81" i="5"/>
  <c r="T81" i="5" s="1"/>
  <c r="O82" i="5"/>
  <c r="S82" i="5" s="1"/>
  <c r="Q83" i="5"/>
  <c r="O84" i="5"/>
  <c r="S84" i="5" s="1"/>
  <c r="Q85" i="5"/>
  <c r="O86" i="5"/>
  <c r="S86" i="5" s="1"/>
  <c r="Q87" i="5"/>
  <c r="O88" i="5"/>
  <c r="S88" i="5" s="1"/>
  <c r="Q89" i="5"/>
  <c r="T89" i="5" s="1"/>
  <c r="O90" i="5"/>
  <c r="S90" i="5" s="1"/>
  <c r="Q91" i="5"/>
  <c r="T91" i="5" s="1"/>
  <c r="O92" i="5"/>
  <c r="S92" i="5" s="1"/>
  <c r="Q93" i="5"/>
  <c r="O94" i="5"/>
  <c r="S94" i="5" s="1"/>
  <c r="Q95" i="5"/>
  <c r="T95" i="5" s="1"/>
  <c r="O96" i="5"/>
  <c r="S96" i="5" s="1"/>
  <c r="Q97" i="5"/>
  <c r="T97" i="5" s="1"/>
  <c r="O98" i="5"/>
  <c r="S98" i="5" s="1"/>
  <c r="Q99" i="5"/>
  <c r="O100" i="5"/>
  <c r="S100" i="5" s="1"/>
  <c r="Q101" i="5"/>
  <c r="O102" i="5"/>
  <c r="S102" i="5" s="1"/>
  <c r="Q103" i="5"/>
  <c r="O104" i="5"/>
  <c r="S104" i="5" s="1"/>
  <c r="Q105" i="5"/>
  <c r="O106" i="5"/>
  <c r="S106" i="5" s="1"/>
  <c r="Q107" i="5"/>
  <c r="O108" i="5"/>
  <c r="S108" i="5" s="1"/>
  <c r="Q109" i="5"/>
  <c r="O110" i="5"/>
  <c r="S110" i="5" s="1"/>
  <c r="Q111" i="5"/>
  <c r="O112" i="5"/>
  <c r="S112" i="5" s="1"/>
  <c r="Q113" i="5"/>
  <c r="O114" i="5"/>
  <c r="S114" i="5" s="1"/>
  <c r="Q115" i="5"/>
  <c r="T115" i="5" s="1"/>
  <c r="O116" i="5"/>
  <c r="S116" i="5" s="1"/>
  <c r="Q117" i="5"/>
  <c r="O118" i="5"/>
  <c r="S118" i="5" s="1"/>
  <c r="Q119" i="5"/>
  <c r="O120" i="5"/>
  <c r="S120" i="5" s="1"/>
  <c r="Q121" i="5"/>
  <c r="O122" i="5"/>
  <c r="S122" i="5" s="1"/>
  <c r="Q123" i="5"/>
  <c r="O124" i="5"/>
  <c r="S124" i="5" s="1"/>
  <c r="Q125" i="5"/>
  <c r="O126" i="5"/>
  <c r="S126" i="5" s="1"/>
  <c r="Q127" i="5"/>
  <c r="O128" i="5"/>
  <c r="S128" i="5" s="1"/>
  <c r="O130" i="5"/>
  <c r="S130" i="5" s="1"/>
  <c r="O132" i="5"/>
  <c r="S132" i="5" s="1"/>
  <c r="O134" i="5"/>
  <c r="S134" i="5" s="1"/>
  <c r="O136" i="5"/>
  <c r="S136" i="5" s="1"/>
  <c r="O138" i="5"/>
  <c r="S138" i="5" s="1"/>
  <c r="O140" i="5"/>
  <c r="S140" i="5" s="1"/>
  <c r="O142" i="5"/>
  <c r="S142" i="5" s="1"/>
  <c r="O144" i="5"/>
  <c r="S144" i="5" s="1"/>
  <c r="O146" i="5"/>
  <c r="S146" i="5" s="1"/>
  <c r="O148" i="5"/>
  <c r="S148" i="5" s="1"/>
  <c r="O150" i="5"/>
  <c r="S150" i="5" s="1"/>
  <c r="O152" i="5"/>
  <c r="S152" i="5" s="1"/>
  <c r="O154" i="5"/>
  <c r="S154" i="5" s="1"/>
  <c r="O156" i="5"/>
  <c r="S156" i="5" s="1"/>
  <c r="O158" i="5"/>
  <c r="S158" i="5" s="1"/>
  <c r="O160" i="5"/>
  <c r="S160" i="5" s="1"/>
  <c r="O162" i="5"/>
  <c r="S162" i="5" s="1"/>
  <c r="O164" i="5"/>
  <c r="S164" i="5" s="1"/>
  <c r="O166" i="5"/>
  <c r="S166" i="5" s="1"/>
  <c r="O168" i="5"/>
  <c r="S168" i="5" s="1"/>
  <c r="O170" i="5"/>
  <c r="S170" i="5" s="1"/>
  <c r="O172" i="5"/>
  <c r="S172" i="5" s="1"/>
  <c r="O174" i="5"/>
  <c r="S174" i="5" s="1"/>
  <c r="O176" i="5"/>
  <c r="S176" i="5" s="1"/>
  <c r="O178" i="5"/>
  <c r="S178" i="5" s="1"/>
  <c r="O180" i="5"/>
  <c r="S180" i="5" s="1"/>
  <c r="O182" i="5"/>
  <c r="S182" i="5" s="1"/>
  <c r="O184" i="5"/>
  <c r="S184" i="5" s="1"/>
  <c r="O186" i="5"/>
  <c r="S186" i="5" s="1"/>
  <c r="O188" i="5"/>
  <c r="S188" i="5" s="1"/>
  <c r="O190" i="5"/>
  <c r="S190" i="5" s="1"/>
  <c r="O192" i="5"/>
  <c r="S192" i="5" s="1"/>
  <c r="O194" i="5"/>
  <c r="S194" i="5" s="1"/>
  <c r="O196" i="5"/>
  <c r="S196" i="5" s="1"/>
  <c r="O198" i="5"/>
  <c r="S198" i="5" s="1"/>
  <c r="O200" i="5"/>
  <c r="S200" i="5" s="1"/>
  <c r="O202" i="5"/>
  <c r="S202" i="5" s="1"/>
  <c r="O204" i="5"/>
  <c r="S204" i="5" s="1"/>
  <c r="O206" i="5"/>
  <c r="S206" i="5" s="1"/>
  <c r="O208" i="5"/>
  <c r="S208" i="5" s="1"/>
  <c r="O210" i="5"/>
  <c r="S210" i="5" s="1"/>
  <c r="O212" i="5"/>
  <c r="S212" i="5" s="1"/>
  <c r="O214" i="5"/>
  <c r="S214" i="5" s="1"/>
  <c r="O216" i="5"/>
  <c r="S216" i="5" s="1"/>
  <c r="O218" i="5"/>
  <c r="S218" i="5" s="1"/>
  <c r="O220" i="5"/>
  <c r="S220" i="5" s="1"/>
  <c r="O222" i="5"/>
  <c r="S222" i="5" s="1"/>
  <c r="O224" i="5"/>
  <c r="S224" i="5" s="1"/>
  <c r="O226" i="5"/>
  <c r="S226" i="5" s="1"/>
  <c r="O228" i="5"/>
  <c r="S228" i="5" s="1"/>
  <c r="O230" i="5"/>
  <c r="S230" i="5" s="1"/>
  <c r="O232" i="5"/>
  <c r="S232" i="5" s="1"/>
  <c r="O234" i="5"/>
  <c r="S234" i="5" s="1"/>
  <c r="O236" i="5"/>
  <c r="S236" i="5" s="1"/>
  <c r="O238" i="5"/>
  <c r="S238" i="5" s="1"/>
  <c r="O240" i="5"/>
  <c r="S240" i="5" s="1"/>
  <c r="O242" i="5"/>
  <c r="S242" i="5" s="1"/>
  <c r="O244" i="5"/>
  <c r="S244" i="5" s="1"/>
  <c r="O246" i="5"/>
  <c r="S246" i="5" s="1"/>
  <c r="O248" i="5"/>
  <c r="S248" i="5" s="1"/>
  <c r="O250" i="5"/>
  <c r="S250" i="5" s="1"/>
  <c r="O252" i="5"/>
  <c r="S252" i="5" s="1"/>
  <c r="O254" i="5"/>
  <c r="S254" i="5" s="1"/>
  <c r="O256" i="5"/>
  <c r="S256" i="5" s="1"/>
  <c r="O258" i="5"/>
  <c r="S258" i="5" s="1"/>
  <c r="O260" i="5"/>
  <c r="S260" i="5" s="1"/>
  <c r="O262" i="5"/>
  <c r="S262" i="5" s="1"/>
  <c r="O264" i="5"/>
  <c r="S264" i="5" s="1"/>
  <c r="O266" i="5"/>
  <c r="S266" i="5" s="1"/>
  <c r="O268" i="5"/>
  <c r="S268" i="5" s="1"/>
  <c r="O270" i="5"/>
  <c r="S270" i="5" s="1"/>
  <c r="O272" i="5"/>
  <c r="S272" i="5" s="1"/>
  <c r="O274" i="5"/>
  <c r="S274" i="5" s="1"/>
  <c r="O276" i="5"/>
  <c r="S276" i="5" s="1"/>
  <c r="O278" i="5"/>
  <c r="S278" i="5" s="1"/>
  <c r="O280" i="5"/>
  <c r="S280" i="5" s="1"/>
  <c r="O282" i="5"/>
  <c r="S282" i="5" s="1"/>
  <c r="O284" i="5"/>
  <c r="S284" i="5" s="1"/>
  <c r="O286" i="5"/>
  <c r="S286" i="5" s="1"/>
  <c r="O288" i="5"/>
  <c r="S288" i="5" s="1"/>
  <c r="O290" i="5"/>
  <c r="S290" i="5" s="1"/>
  <c r="O292" i="5"/>
  <c r="S292" i="5" s="1"/>
  <c r="O294" i="5"/>
  <c r="S294" i="5" s="1"/>
  <c r="O296" i="5"/>
  <c r="S296" i="5" s="1"/>
  <c r="O298" i="5"/>
  <c r="S298" i="5" s="1"/>
  <c r="O300" i="5"/>
  <c r="S300" i="5" s="1"/>
  <c r="O302" i="5"/>
  <c r="S302" i="5" s="1"/>
  <c r="O304" i="5"/>
  <c r="S304" i="5" s="1"/>
  <c r="O306" i="5"/>
  <c r="S306" i="5" s="1"/>
  <c r="O308" i="5"/>
  <c r="S308" i="5" s="1"/>
  <c r="O310" i="5"/>
  <c r="S310" i="5" s="1"/>
  <c r="O312" i="5"/>
  <c r="S312" i="5" s="1"/>
  <c r="O314" i="5"/>
  <c r="S314" i="5" s="1"/>
  <c r="O316" i="5"/>
  <c r="S316" i="5" s="1"/>
  <c r="O318" i="5"/>
  <c r="S318" i="5" s="1"/>
  <c r="O320" i="5"/>
  <c r="S320" i="5" s="1"/>
  <c r="O322" i="5"/>
  <c r="S322" i="5" s="1"/>
  <c r="O324" i="5"/>
  <c r="S324" i="5" s="1"/>
  <c r="O326" i="5"/>
  <c r="S326" i="5" s="1"/>
  <c r="O328" i="5"/>
  <c r="S328" i="5" s="1"/>
  <c r="O330" i="5"/>
  <c r="S330" i="5" s="1"/>
  <c r="O332" i="5"/>
  <c r="S332" i="5" s="1"/>
  <c r="O334" i="5"/>
  <c r="S334" i="5" s="1"/>
  <c r="O336" i="5"/>
  <c r="S336" i="5" s="1"/>
  <c r="O338" i="5"/>
  <c r="S338" i="5" s="1"/>
  <c r="O340" i="5"/>
  <c r="S340" i="5" s="1"/>
  <c r="O342" i="5"/>
  <c r="S342" i="5" s="1"/>
  <c r="O344" i="5"/>
  <c r="S344" i="5" s="1"/>
  <c r="O346" i="5"/>
  <c r="S346" i="5" s="1"/>
  <c r="O348" i="5"/>
  <c r="S348" i="5" s="1"/>
  <c r="O350" i="5"/>
  <c r="S350" i="5" s="1"/>
  <c r="O352" i="5"/>
  <c r="S352" i="5" s="1"/>
  <c r="O354" i="5"/>
  <c r="S354" i="5" s="1"/>
  <c r="O356" i="5"/>
  <c r="S356" i="5" s="1"/>
  <c r="O358" i="5"/>
  <c r="S358" i="5" s="1"/>
  <c r="O360" i="5"/>
  <c r="S360" i="5" s="1"/>
  <c r="O362" i="5"/>
  <c r="S362" i="5" s="1"/>
  <c r="O364" i="5"/>
  <c r="S364" i="5" s="1"/>
  <c r="O366" i="5"/>
  <c r="S366" i="5" s="1"/>
  <c r="N368" i="5"/>
  <c r="O370" i="5"/>
  <c r="S370" i="5" s="1"/>
  <c r="R370" i="5"/>
  <c r="N376" i="5"/>
  <c r="O378" i="5"/>
  <c r="S378" i="5" s="1"/>
  <c r="R378" i="5"/>
  <c r="T381" i="5"/>
  <c r="N384" i="5"/>
  <c r="O386" i="5"/>
  <c r="S386" i="5" s="1"/>
  <c r="R386" i="5"/>
  <c r="T389" i="5"/>
  <c r="N392" i="5"/>
  <c r="O394" i="5"/>
  <c r="S394" i="5" s="1"/>
  <c r="R394" i="5"/>
  <c r="T397" i="5"/>
  <c r="N400" i="5"/>
  <c r="O402" i="5"/>
  <c r="S402" i="5" s="1"/>
  <c r="R402" i="5"/>
  <c r="T405" i="5"/>
  <c r="N408" i="5"/>
  <c r="O410" i="5"/>
  <c r="S410" i="5" s="1"/>
  <c r="R410" i="5"/>
  <c r="T413" i="5"/>
  <c r="N416" i="5"/>
  <c r="O418" i="5"/>
  <c r="S418" i="5" s="1"/>
  <c r="R418" i="5"/>
  <c r="T421" i="5"/>
  <c r="N424" i="5"/>
  <c r="O426" i="5"/>
  <c r="S426" i="5" s="1"/>
  <c r="R426" i="5"/>
  <c r="T429" i="5"/>
  <c r="N432" i="5"/>
  <c r="O434" i="5"/>
  <c r="S434" i="5" s="1"/>
  <c r="R434" i="5"/>
  <c r="N440" i="5"/>
  <c r="O442" i="5"/>
  <c r="S442" i="5" s="1"/>
  <c r="R442" i="5"/>
  <c r="T445" i="5"/>
  <c r="N448" i="5"/>
  <c r="O450" i="5"/>
  <c r="S450" i="5" s="1"/>
  <c r="R450" i="5"/>
  <c r="T453" i="5"/>
  <c r="N456" i="5"/>
  <c r="O458" i="5"/>
  <c r="S458" i="5" s="1"/>
  <c r="R458" i="5"/>
  <c r="T461" i="5"/>
  <c r="N464" i="5"/>
  <c r="O466" i="5"/>
  <c r="S466" i="5" s="1"/>
  <c r="R466" i="5"/>
  <c r="N472" i="5"/>
  <c r="O474" i="5"/>
  <c r="S474" i="5" s="1"/>
  <c r="R474" i="5"/>
  <c r="N480" i="5"/>
  <c r="O482" i="5"/>
  <c r="S482" i="5" s="1"/>
  <c r="R482" i="5"/>
  <c r="T485" i="5"/>
  <c r="N488" i="5"/>
  <c r="O490" i="5"/>
  <c r="S490" i="5" s="1"/>
  <c r="R490" i="5"/>
  <c r="N496" i="5"/>
  <c r="O498" i="5"/>
  <c r="S498" i="5" s="1"/>
  <c r="R498" i="5"/>
  <c r="T501" i="5"/>
  <c r="N504" i="5"/>
  <c r="O506" i="5"/>
  <c r="S506" i="5" s="1"/>
  <c r="R506" i="5"/>
  <c r="N512" i="5"/>
  <c r="O514" i="5"/>
  <c r="S514" i="5" s="1"/>
  <c r="R514" i="5"/>
  <c r="N520" i="5"/>
  <c r="O522" i="5"/>
  <c r="S522" i="5" s="1"/>
  <c r="R522" i="5"/>
  <c r="T525" i="5"/>
  <c r="N528" i="5"/>
  <c r="O530" i="5"/>
  <c r="S530" i="5" s="1"/>
  <c r="R530" i="5"/>
  <c r="T533" i="5"/>
  <c r="N536" i="5"/>
  <c r="O538" i="5"/>
  <c r="S538" i="5" s="1"/>
  <c r="R538" i="5"/>
  <c r="N544" i="5"/>
  <c r="O546" i="5"/>
  <c r="S546" i="5" s="1"/>
  <c r="R546" i="5"/>
  <c r="N552" i="5"/>
  <c r="O554" i="5"/>
  <c r="S554" i="5" s="1"/>
  <c r="R554" i="5"/>
  <c r="T557" i="5"/>
  <c r="N560" i="5"/>
  <c r="O562" i="5"/>
  <c r="S562" i="5" s="1"/>
  <c r="R562" i="5"/>
  <c r="N568" i="5"/>
  <c r="O570" i="5"/>
  <c r="S570" i="5" s="1"/>
  <c r="R570" i="5"/>
  <c r="T573" i="5"/>
  <c r="N576" i="5"/>
  <c r="O578" i="5"/>
  <c r="S578" i="5" s="1"/>
  <c r="R578" i="5"/>
  <c r="N584" i="5"/>
  <c r="O586" i="5"/>
  <c r="S586" i="5" s="1"/>
  <c r="R586" i="5"/>
  <c r="N592" i="5"/>
  <c r="O594" i="5"/>
  <c r="S594" i="5" s="1"/>
  <c r="R594" i="5"/>
  <c r="N600" i="5"/>
  <c r="O602" i="5"/>
  <c r="S602" i="5" s="1"/>
  <c r="R602" i="5"/>
  <c r="T605" i="5"/>
  <c r="N608" i="5"/>
  <c r="O610" i="5"/>
  <c r="S610" i="5" s="1"/>
  <c r="R610" i="5"/>
  <c r="T613" i="5"/>
  <c r="N616" i="5"/>
  <c r="O618" i="5"/>
  <c r="S618" i="5" s="1"/>
  <c r="R618" i="5"/>
  <c r="N624" i="5"/>
  <c r="O626" i="5"/>
  <c r="S626" i="5" s="1"/>
  <c r="R626" i="5"/>
  <c r="N632" i="5"/>
  <c r="O634" i="5"/>
  <c r="S634" i="5" s="1"/>
  <c r="R634" i="5"/>
  <c r="N640" i="5"/>
  <c r="O642" i="5"/>
  <c r="S642" i="5" s="1"/>
  <c r="R642" i="5"/>
  <c r="N648" i="5"/>
  <c r="O650" i="5"/>
  <c r="S650" i="5" s="1"/>
  <c r="R650" i="5"/>
  <c r="T653" i="5"/>
  <c r="N656" i="5"/>
  <c r="O658" i="5"/>
  <c r="S658" i="5" s="1"/>
  <c r="R658" i="5"/>
  <c r="T661" i="5"/>
  <c r="N664" i="5"/>
  <c r="O666" i="5"/>
  <c r="S666" i="5" s="1"/>
  <c r="R666" i="5"/>
  <c r="N672" i="5"/>
  <c r="O674" i="5"/>
  <c r="S674" i="5" s="1"/>
  <c r="R674" i="5"/>
  <c r="T677" i="5"/>
  <c r="N680" i="5"/>
  <c r="O682" i="5"/>
  <c r="S682" i="5" s="1"/>
  <c r="R682" i="5"/>
  <c r="T685" i="5"/>
  <c r="N688" i="5"/>
  <c r="O690" i="5"/>
  <c r="S690" i="5" s="1"/>
  <c r="R690" i="5"/>
  <c r="N696" i="5"/>
  <c r="O698" i="5"/>
  <c r="S698" i="5" s="1"/>
  <c r="R698" i="5"/>
  <c r="T701" i="5"/>
  <c r="N704" i="5"/>
  <c r="Q707" i="5"/>
  <c r="O709" i="5"/>
  <c r="S709" i="5" s="1"/>
  <c r="N709" i="5"/>
  <c r="R709" i="5"/>
  <c r="O717" i="5"/>
  <c r="S717" i="5" s="1"/>
  <c r="P717" i="5"/>
  <c r="T717" i="5" s="1"/>
  <c r="N717" i="5"/>
  <c r="N723" i="5"/>
  <c r="O726" i="5"/>
  <c r="S726" i="5" s="1"/>
  <c r="N726" i="5"/>
  <c r="N733" i="5"/>
  <c r="Q741" i="5"/>
  <c r="R741" i="5"/>
  <c r="N741" i="5"/>
  <c r="O743" i="5"/>
  <c r="S743" i="5" s="1"/>
  <c r="P743" i="5"/>
  <c r="R743" i="5"/>
  <c r="R751" i="5"/>
  <c r="O752" i="5"/>
  <c r="S752" i="5" s="1"/>
  <c r="N752" i="5"/>
  <c r="R752" i="5"/>
  <c r="P752" i="5"/>
  <c r="O767" i="5"/>
  <c r="S767" i="5" s="1"/>
  <c r="P767" i="5"/>
  <c r="Q773" i="5"/>
  <c r="R773" i="5"/>
  <c r="N773" i="5"/>
  <c r="O775" i="5"/>
  <c r="S775" i="5" s="1"/>
  <c r="P775" i="5"/>
  <c r="R775" i="5"/>
  <c r="N781" i="5"/>
  <c r="R783" i="5"/>
  <c r="O784" i="5"/>
  <c r="S784" i="5" s="1"/>
  <c r="N784" i="5"/>
  <c r="R784" i="5"/>
  <c r="P784" i="5"/>
  <c r="T784" i="5" s="1"/>
  <c r="O799" i="5"/>
  <c r="S799" i="5" s="1"/>
  <c r="P799" i="5"/>
  <c r="Q805" i="5"/>
  <c r="R805" i="5"/>
  <c r="N805" i="5"/>
  <c r="O807" i="5"/>
  <c r="S807" i="5" s="1"/>
  <c r="P807" i="5"/>
  <c r="R807" i="5"/>
  <c r="N813" i="5"/>
  <c r="R815" i="5"/>
  <c r="O816" i="5"/>
  <c r="S816" i="5" s="1"/>
  <c r="N816" i="5"/>
  <c r="R816" i="5"/>
  <c r="P816" i="5"/>
  <c r="T816" i="5" s="1"/>
  <c r="O831" i="5"/>
  <c r="S831" i="5" s="1"/>
  <c r="P831" i="5"/>
  <c r="T831" i="5" s="1"/>
  <c r="Q837" i="5"/>
  <c r="R837" i="5"/>
  <c r="N837" i="5"/>
  <c r="O839" i="5"/>
  <c r="S839" i="5" s="1"/>
  <c r="P839" i="5"/>
  <c r="R839" i="5"/>
  <c r="N845" i="5"/>
  <c r="R847" i="5"/>
  <c r="O848" i="5"/>
  <c r="S848" i="5" s="1"/>
  <c r="N848" i="5"/>
  <c r="R848" i="5"/>
  <c r="P848" i="5"/>
  <c r="O863" i="5"/>
  <c r="S863" i="5" s="1"/>
  <c r="P863" i="5"/>
  <c r="T863" i="5" s="1"/>
  <c r="Q869" i="5"/>
  <c r="R869" i="5"/>
  <c r="N869" i="5"/>
  <c r="O871" i="5"/>
  <c r="S871" i="5" s="1"/>
  <c r="P871" i="5"/>
  <c r="R871" i="5"/>
  <c r="R879" i="5"/>
  <c r="O880" i="5"/>
  <c r="S880" i="5" s="1"/>
  <c r="N880" i="5"/>
  <c r="R880" i="5"/>
  <c r="P880" i="5"/>
  <c r="T880" i="5" s="1"/>
  <c r="T909" i="5"/>
  <c r="Q921" i="5"/>
  <c r="N921" i="5"/>
  <c r="O933" i="5"/>
  <c r="S933" i="5" s="1"/>
  <c r="R933" i="5"/>
  <c r="P933" i="5"/>
  <c r="T933" i="5" s="1"/>
  <c r="N933" i="5"/>
  <c r="O961" i="5"/>
  <c r="S961" i="5" s="1"/>
  <c r="P961" i="5"/>
  <c r="T961" i="5" s="1"/>
  <c r="N961" i="5"/>
  <c r="R961" i="5"/>
  <c r="O962" i="5"/>
  <c r="S962" i="5" s="1"/>
  <c r="P962" i="5"/>
  <c r="T962" i="5" s="1"/>
  <c r="N962" i="5"/>
  <c r="R962" i="5"/>
  <c r="N979" i="5"/>
  <c r="Q979" i="5"/>
  <c r="R982" i="5"/>
  <c r="O982" i="5"/>
  <c r="S982" i="5" s="1"/>
  <c r="P982" i="5"/>
  <c r="T982" i="5" s="1"/>
  <c r="N982" i="5"/>
  <c r="Q1015" i="5"/>
  <c r="R1015" i="5"/>
  <c r="O1018" i="5"/>
  <c r="S1018" i="5" s="1"/>
  <c r="P1018" i="5"/>
  <c r="N1018" i="5"/>
  <c r="R1018" i="5"/>
  <c r="O1043" i="5"/>
  <c r="S1043" i="5" s="1"/>
  <c r="P1043" i="5"/>
  <c r="R1043" i="5"/>
  <c r="O1045" i="5"/>
  <c r="S1045" i="5" s="1"/>
  <c r="R1045" i="5"/>
  <c r="N1045" i="5"/>
  <c r="P1045" i="5"/>
  <c r="T1045" i="5" s="1"/>
  <c r="T1107" i="5"/>
  <c r="N1114" i="5"/>
  <c r="Q1114" i="5"/>
  <c r="Q1174" i="5"/>
  <c r="T1174" i="5" s="1"/>
  <c r="R1174" i="5"/>
  <c r="O1177" i="5"/>
  <c r="S1177" i="5" s="1"/>
  <c r="P1177" i="5"/>
  <c r="T1177" i="5" s="1"/>
  <c r="N1177" i="5"/>
  <c r="R1177" i="5"/>
  <c r="O1193" i="5"/>
  <c r="S1193" i="5" s="1"/>
  <c r="P1193" i="5"/>
  <c r="T1193" i="5" s="1"/>
  <c r="R1193" i="5"/>
  <c r="N1193" i="5"/>
  <c r="O1196" i="5"/>
  <c r="S1196" i="5" s="1"/>
  <c r="R1196" i="5"/>
  <c r="P1196" i="5"/>
  <c r="T1196" i="5" s="1"/>
  <c r="N1196" i="5"/>
  <c r="P103" i="5"/>
  <c r="P109" i="5"/>
  <c r="P113" i="5"/>
  <c r="P117" i="5"/>
  <c r="P119" i="5"/>
  <c r="P125" i="5"/>
  <c r="P127" i="5"/>
  <c r="P129" i="5"/>
  <c r="T129" i="5" s="1"/>
  <c r="P131" i="5"/>
  <c r="T131" i="5" s="1"/>
  <c r="P133" i="5"/>
  <c r="T133" i="5" s="1"/>
  <c r="P135" i="5"/>
  <c r="T135" i="5" s="1"/>
  <c r="P145" i="5"/>
  <c r="T145" i="5" s="1"/>
  <c r="P149" i="5"/>
  <c r="T149" i="5" s="1"/>
  <c r="P151" i="5"/>
  <c r="T151" i="5" s="1"/>
  <c r="P153" i="5"/>
  <c r="T153" i="5" s="1"/>
  <c r="P157" i="5"/>
  <c r="T157" i="5" s="1"/>
  <c r="P159" i="5"/>
  <c r="T159" i="5" s="1"/>
  <c r="P163" i="5"/>
  <c r="T163" i="5" s="1"/>
  <c r="P169" i="5"/>
  <c r="T169" i="5" s="1"/>
  <c r="P171" i="5"/>
  <c r="T171" i="5" s="1"/>
  <c r="P177" i="5"/>
  <c r="T177" i="5" s="1"/>
  <c r="P179" i="5"/>
  <c r="T179" i="5" s="1"/>
  <c r="P181" i="5"/>
  <c r="T181" i="5" s="1"/>
  <c r="P187" i="5"/>
  <c r="T187" i="5" s="1"/>
  <c r="P189" i="5"/>
  <c r="T189" i="5" s="1"/>
  <c r="P191" i="5"/>
  <c r="T191" i="5" s="1"/>
  <c r="P193" i="5"/>
  <c r="T193" i="5" s="1"/>
  <c r="P195" i="5"/>
  <c r="T195" i="5" s="1"/>
  <c r="P197" i="5"/>
  <c r="T197" i="5" s="1"/>
  <c r="P199" i="5"/>
  <c r="T199" i="5" s="1"/>
  <c r="P201" i="5"/>
  <c r="T201" i="5" s="1"/>
  <c r="P203" i="5"/>
  <c r="T203" i="5" s="1"/>
  <c r="P217" i="5"/>
  <c r="T217" i="5" s="1"/>
  <c r="P219" i="5"/>
  <c r="T219" i="5" s="1"/>
  <c r="P221" i="5"/>
  <c r="T221" i="5" s="1"/>
  <c r="P223" i="5"/>
  <c r="T223" i="5" s="1"/>
  <c r="P225" i="5"/>
  <c r="T225" i="5" s="1"/>
  <c r="P227" i="5"/>
  <c r="T227" i="5" s="1"/>
  <c r="P235" i="5"/>
  <c r="T235" i="5" s="1"/>
  <c r="P237" i="5"/>
  <c r="T237" i="5" s="1"/>
  <c r="P239" i="5"/>
  <c r="T239" i="5" s="1"/>
  <c r="P245" i="5"/>
  <c r="T245" i="5" s="1"/>
  <c r="P247" i="5"/>
  <c r="T247" i="5" s="1"/>
  <c r="P249" i="5"/>
  <c r="T249" i="5" s="1"/>
  <c r="P251" i="5"/>
  <c r="T251" i="5" s="1"/>
  <c r="P253" i="5"/>
  <c r="T253" i="5" s="1"/>
  <c r="P263" i="5"/>
  <c r="T263" i="5" s="1"/>
  <c r="P265" i="5"/>
  <c r="T265" i="5" s="1"/>
  <c r="P269" i="5"/>
  <c r="T269" i="5" s="1"/>
  <c r="P271" i="5"/>
  <c r="T271" i="5" s="1"/>
  <c r="P273" i="5"/>
  <c r="T273" i="5" s="1"/>
  <c r="P275" i="5"/>
  <c r="T275" i="5" s="1"/>
  <c r="P277" i="5"/>
  <c r="T277" i="5" s="1"/>
  <c r="P287" i="5"/>
  <c r="T287" i="5" s="1"/>
  <c r="P297" i="5"/>
  <c r="T297" i="5" s="1"/>
  <c r="P299" i="5"/>
  <c r="T299" i="5" s="1"/>
  <c r="P301" i="5"/>
  <c r="T301" i="5" s="1"/>
  <c r="P303" i="5"/>
  <c r="T303" i="5" s="1"/>
  <c r="P311" i="5"/>
  <c r="T311" i="5" s="1"/>
  <c r="P317" i="5"/>
  <c r="T317" i="5" s="1"/>
  <c r="P319" i="5"/>
  <c r="T319" i="5" s="1"/>
  <c r="P321" i="5"/>
  <c r="T321" i="5" s="1"/>
  <c r="P327" i="5"/>
  <c r="T327" i="5" s="1"/>
  <c r="P329" i="5"/>
  <c r="T329" i="5" s="1"/>
  <c r="P331" i="5"/>
  <c r="T331" i="5" s="1"/>
  <c r="P333" i="5"/>
  <c r="T333" i="5" s="1"/>
  <c r="P337" i="5"/>
  <c r="T337" i="5" s="1"/>
  <c r="P341" i="5"/>
  <c r="T341" i="5" s="1"/>
  <c r="P343" i="5"/>
  <c r="T343" i="5" s="1"/>
  <c r="P345" i="5"/>
  <c r="T345" i="5" s="1"/>
  <c r="P347" i="5"/>
  <c r="T347" i="5" s="1"/>
  <c r="P349" i="5"/>
  <c r="T349" i="5" s="1"/>
  <c r="P353" i="5"/>
  <c r="T353" i="5" s="1"/>
  <c r="P365" i="5"/>
  <c r="T365" i="5" s="1"/>
  <c r="O376" i="5"/>
  <c r="S376" i="5" s="1"/>
  <c r="R376" i="5"/>
  <c r="O384" i="5"/>
  <c r="S384" i="5" s="1"/>
  <c r="R384" i="5"/>
  <c r="O392" i="5"/>
  <c r="S392" i="5" s="1"/>
  <c r="R392" i="5"/>
  <c r="O400" i="5"/>
  <c r="S400" i="5" s="1"/>
  <c r="R400" i="5"/>
  <c r="O408" i="5"/>
  <c r="S408" i="5" s="1"/>
  <c r="R408" i="5"/>
  <c r="N414" i="5"/>
  <c r="O424" i="5"/>
  <c r="S424" i="5" s="1"/>
  <c r="R424" i="5"/>
  <c r="N430" i="5"/>
  <c r="T435" i="5"/>
  <c r="N438" i="5"/>
  <c r="T443" i="5"/>
  <c r="N446" i="5"/>
  <c r="T451" i="5"/>
  <c r="O456" i="5"/>
  <c r="S456" i="5" s="1"/>
  <c r="R456" i="5"/>
  <c r="N462" i="5"/>
  <c r="O472" i="5"/>
  <c r="S472" i="5" s="1"/>
  <c r="R472" i="5"/>
  <c r="N478" i="5"/>
  <c r="T483" i="5"/>
  <c r="N486" i="5"/>
  <c r="O496" i="5"/>
  <c r="S496" i="5" s="1"/>
  <c r="R496" i="5"/>
  <c r="T499" i="5"/>
  <c r="N502" i="5"/>
  <c r="N510" i="5"/>
  <c r="T515" i="5"/>
  <c r="O520" i="5"/>
  <c r="S520" i="5" s="1"/>
  <c r="R520" i="5"/>
  <c r="N526" i="5"/>
  <c r="O536" i="5"/>
  <c r="S536" i="5" s="1"/>
  <c r="R536" i="5"/>
  <c r="O544" i="5"/>
  <c r="S544" i="5" s="1"/>
  <c r="R544" i="5"/>
  <c r="N550" i="5"/>
  <c r="N558" i="5"/>
  <c r="N566" i="5"/>
  <c r="O576" i="5"/>
  <c r="S576" i="5" s="1"/>
  <c r="R576" i="5"/>
  <c r="O584" i="5"/>
  <c r="S584" i="5" s="1"/>
  <c r="R584" i="5"/>
  <c r="T587" i="5"/>
  <c r="N590" i="5"/>
  <c r="N598" i="5"/>
  <c r="O608" i="5"/>
  <c r="S608" i="5" s="1"/>
  <c r="R608" i="5"/>
  <c r="T611" i="5"/>
  <c r="N614" i="5"/>
  <c r="N622" i="5"/>
  <c r="T627" i="5"/>
  <c r="N630" i="5"/>
  <c r="T635" i="5"/>
  <c r="N646" i="5"/>
  <c r="O656" i="5"/>
  <c r="S656" i="5" s="1"/>
  <c r="R656" i="5"/>
  <c r="O664" i="5"/>
  <c r="S664" i="5" s="1"/>
  <c r="R664" i="5"/>
  <c r="O680" i="5"/>
  <c r="S680" i="5" s="1"/>
  <c r="R680" i="5"/>
  <c r="N686" i="5"/>
  <c r="T691" i="5"/>
  <c r="N694" i="5"/>
  <c r="N702" i="5"/>
  <c r="O708" i="5"/>
  <c r="S708" i="5" s="1"/>
  <c r="N708" i="5"/>
  <c r="T709" i="5"/>
  <c r="N719" i="5"/>
  <c r="Q719" i="5"/>
  <c r="T719" i="5" s="1"/>
  <c r="O721" i="5"/>
  <c r="S721" i="5" s="1"/>
  <c r="R721" i="5"/>
  <c r="P721" i="5"/>
  <c r="T721" i="5" s="1"/>
  <c r="N721" i="5"/>
  <c r="O744" i="5"/>
  <c r="S744" i="5" s="1"/>
  <c r="N744" i="5"/>
  <c r="P744" i="5"/>
  <c r="T744" i="5" s="1"/>
  <c r="Q749" i="5"/>
  <c r="R749" i="5"/>
  <c r="T758" i="5"/>
  <c r="O776" i="5"/>
  <c r="S776" i="5" s="1"/>
  <c r="N776" i="5"/>
  <c r="P776" i="5"/>
  <c r="O785" i="5"/>
  <c r="S785" i="5" s="1"/>
  <c r="N785" i="5"/>
  <c r="R785" i="5"/>
  <c r="P785" i="5"/>
  <c r="N802" i="5"/>
  <c r="R802" i="5"/>
  <c r="P802" i="5"/>
  <c r="T802" i="5" s="1"/>
  <c r="O802" i="5"/>
  <c r="S802" i="5" s="1"/>
  <c r="O817" i="5"/>
  <c r="S817" i="5" s="1"/>
  <c r="N817" i="5"/>
  <c r="R817" i="5"/>
  <c r="P817" i="5"/>
  <c r="N834" i="5"/>
  <c r="R834" i="5"/>
  <c r="P834" i="5"/>
  <c r="T834" i="5" s="1"/>
  <c r="O834" i="5"/>
  <c r="S834" i="5" s="1"/>
  <c r="O840" i="5"/>
  <c r="S840" i="5" s="1"/>
  <c r="N840" i="5"/>
  <c r="P840" i="5"/>
  <c r="T840" i="5" s="1"/>
  <c r="O849" i="5"/>
  <c r="S849" i="5" s="1"/>
  <c r="N849" i="5"/>
  <c r="R849" i="5"/>
  <c r="P849" i="5"/>
  <c r="T849" i="5" s="1"/>
  <c r="O872" i="5"/>
  <c r="S872" i="5" s="1"/>
  <c r="N872" i="5"/>
  <c r="P872" i="5"/>
  <c r="T872" i="5" s="1"/>
  <c r="Q877" i="5"/>
  <c r="R877" i="5"/>
  <c r="O898" i="5"/>
  <c r="S898" i="5" s="1"/>
  <c r="P898" i="5"/>
  <c r="T898" i="5" s="1"/>
  <c r="N898" i="5"/>
  <c r="R898" i="5"/>
  <c r="Q935" i="5"/>
  <c r="T935" i="5" s="1"/>
  <c r="R935" i="5"/>
  <c r="N935" i="5"/>
  <c r="N956" i="5"/>
  <c r="P956" i="5"/>
  <c r="T956" i="5" s="1"/>
  <c r="O956" i="5"/>
  <c r="S956" i="5" s="1"/>
  <c r="R956" i="5"/>
  <c r="O970" i="5"/>
  <c r="S970" i="5" s="1"/>
  <c r="P970" i="5"/>
  <c r="T970" i="5" s="1"/>
  <c r="R970" i="5"/>
  <c r="N970" i="5"/>
  <c r="N1060" i="5"/>
  <c r="P1060" i="5"/>
  <c r="T1060" i="5" s="1"/>
  <c r="O1060" i="5"/>
  <c r="S1060" i="5" s="1"/>
  <c r="R1060" i="5"/>
  <c r="N1277" i="5"/>
  <c r="Q1277" i="5"/>
  <c r="T1277" i="5" s="1"/>
  <c r="H9" i="5" s="1"/>
  <c r="N129" i="5"/>
  <c r="N131" i="5"/>
  <c r="N133" i="5"/>
  <c r="N135" i="5"/>
  <c r="N137" i="5"/>
  <c r="N139" i="5"/>
  <c r="N141" i="5"/>
  <c r="N143" i="5"/>
  <c r="N145" i="5"/>
  <c r="N147" i="5"/>
  <c r="N149" i="5"/>
  <c r="N151" i="5"/>
  <c r="N153" i="5"/>
  <c r="N155" i="5"/>
  <c r="N157" i="5"/>
  <c r="N159" i="5"/>
  <c r="N161" i="5"/>
  <c r="N163" i="5"/>
  <c r="N165" i="5"/>
  <c r="N167" i="5"/>
  <c r="N169" i="5"/>
  <c r="N171" i="5"/>
  <c r="N173" i="5"/>
  <c r="N175" i="5"/>
  <c r="N177" i="5"/>
  <c r="N179" i="5"/>
  <c r="N181" i="5"/>
  <c r="N183" i="5"/>
  <c r="N185" i="5"/>
  <c r="N187" i="5"/>
  <c r="N189" i="5"/>
  <c r="N191" i="5"/>
  <c r="N193" i="5"/>
  <c r="N195" i="5"/>
  <c r="N197" i="5"/>
  <c r="N199" i="5"/>
  <c r="N201" i="5"/>
  <c r="N203" i="5"/>
  <c r="N205" i="5"/>
  <c r="N207" i="5"/>
  <c r="N209" i="5"/>
  <c r="N211" i="5"/>
  <c r="N213" i="5"/>
  <c r="N215" i="5"/>
  <c r="N217" i="5"/>
  <c r="N219" i="5"/>
  <c r="N221" i="5"/>
  <c r="N223" i="5"/>
  <c r="N225" i="5"/>
  <c r="N227" i="5"/>
  <c r="N229" i="5"/>
  <c r="N231" i="5"/>
  <c r="N233" i="5"/>
  <c r="N235" i="5"/>
  <c r="N237" i="5"/>
  <c r="N239" i="5"/>
  <c r="N241" i="5"/>
  <c r="N243" i="5"/>
  <c r="N245" i="5"/>
  <c r="N247" i="5"/>
  <c r="N249" i="5"/>
  <c r="N251" i="5"/>
  <c r="N253" i="5"/>
  <c r="N255" i="5"/>
  <c r="N257" i="5"/>
  <c r="N259" i="5"/>
  <c r="N261" i="5"/>
  <c r="N263" i="5"/>
  <c r="N265" i="5"/>
  <c r="N267" i="5"/>
  <c r="N269" i="5"/>
  <c r="N271" i="5"/>
  <c r="N273" i="5"/>
  <c r="N275" i="5"/>
  <c r="N277" i="5"/>
  <c r="N279" i="5"/>
  <c r="N281" i="5"/>
  <c r="N283" i="5"/>
  <c r="N285" i="5"/>
  <c r="N287" i="5"/>
  <c r="N289" i="5"/>
  <c r="N291" i="5"/>
  <c r="N293" i="5"/>
  <c r="N295" i="5"/>
  <c r="N297" i="5"/>
  <c r="N299" i="5"/>
  <c r="N301" i="5"/>
  <c r="N303" i="5"/>
  <c r="N305" i="5"/>
  <c r="N307" i="5"/>
  <c r="N309" i="5"/>
  <c r="N311" i="5"/>
  <c r="N313" i="5"/>
  <c r="N315" i="5"/>
  <c r="N317" i="5"/>
  <c r="N319" i="5"/>
  <c r="N321" i="5"/>
  <c r="N323" i="5"/>
  <c r="N325" i="5"/>
  <c r="N327" i="5"/>
  <c r="N329" i="5"/>
  <c r="N331" i="5"/>
  <c r="N333" i="5"/>
  <c r="N335" i="5"/>
  <c r="N337" i="5"/>
  <c r="N339" i="5"/>
  <c r="N341" i="5"/>
  <c r="N343" i="5"/>
  <c r="N345" i="5"/>
  <c r="N347" i="5"/>
  <c r="N349" i="5"/>
  <c r="N351" i="5"/>
  <c r="N353" i="5"/>
  <c r="N355" i="5"/>
  <c r="N357" i="5"/>
  <c r="N359" i="5"/>
  <c r="N361" i="5"/>
  <c r="N363" i="5"/>
  <c r="N365" i="5"/>
  <c r="P368" i="5"/>
  <c r="T368" i="5" s="1"/>
  <c r="O372" i="5"/>
  <c r="S372" i="5" s="1"/>
  <c r="R372" i="5"/>
  <c r="Q374" i="5"/>
  <c r="P376" i="5"/>
  <c r="T376" i="5" s="1"/>
  <c r="O380" i="5"/>
  <c r="S380" i="5" s="1"/>
  <c r="R380" i="5"/>
  <c r="Q382" i="5"/>
  <c r="P384" i="5"/>
  <c r="T384" i="5" s="1"/>
  <c r="O388" i="5"/>
  <c r="S388" i="5" s="1"/>
  <c r="R388" i="5"/>
  <c r="Q390" i="5"/>
  <c r="P392" i="5"/>
  <c r="T392" i="5" s="1"/>
  <c r="O396" i="5"/>
  <c r="S396" i="5" s="1"/>
  <c r="R396" i="5"/>
  <c r="Q398" i="5"/>
  <c r="P400" i="5"/>
  <c r="T400" i="5" s="1"/>
  <c r="O404" i="5"/>
  <c r="S404" i="5" s="1"/>
  <c r="R404" i="5"/>
  <c r="Q406" i="5"/>
  <c r="P408" i="5"/>
  <c r="T408" i="5" s="1"/>
  <c r="O412" i="5"/>
  <c r="S412" i="5" s="1"/>
  <c r="R412" i="5"/>
  <c r="Q414" i="5"/>
  <c r="P416" i="5"/>
  <c r="T416" i="5" s="1"/>
  <c r="O420" i="5"/>
  <c r="S420" i="5" s="1"/>
  <c r="R420" i="5"/>
  <c r="Q422" i="5"/>
  <c r="P424" i="5"/>
  <c r="T424" i="5" s="1"/>
  <c r="O428" i="5"/>
  <c r="S428" i="5" s="1"/>
  <c r="R428" i="5"/>
  <c r="Q430" i="5"/>
  <c r="T430" i="5" s="1"/>
  <c r="P432" i="5"/>
  <c r="T432" i="5" s="1"/>
  <c r="O436" i="5"/>
  <c r="S436" i="5" s="1"/>
  <c r="R436" i="5"/>
  <c r="Q438" i="5"/>
  <c r="T438" i="5" s="1"/>
  <c r="P440" i="5"/>
  <c r="T440" i="5" s="1"/>
  <c r="O444" i="5"/>
  <c r="S444" i="5" s="1"/>
  <c r="R444" i="5"/>
  <c r="Q446" i="5"/>
  <c r="P448" i="5"/>
  <c r="T448" i="5" s="1"/>
  <c r="O452" i="5"/>
  <c r="S452" i="5" s="1"/>
  <c r="R452" i="5"/>
  <c r="Q454" i="5"/>
  <c r="P456" i="5"/>
  <c r="T456" i="5" s="1"/>
  <c r="O460" i="5"/>
  <c r="S460" i="5" s="1"/>
  <c r="R460" i="5"/>
  <c r="Q462" i="5"/>
  <c r="P464" i="5"/>
  <c r="T464" i="5" s="1"/>
  <c r="O468" i="5"/>
  <c r="S468" i="5" s="1"/>
  <c r="R468" i="5"/>
  <c r="Q470" i="5"/>
  <c r="P472" i="5"/>
  <c r="T472" i="5" s="1"/>
  <c r="O476" i="5"/>
  <c r="S476" i="5" s="1"/>
  <c r="R476" i="5"/>
  <c r="Q478" i="5"/>
  <c r="P480" i="5"/>
  <c r="T480" i="5" s="1"/>
  <c r="O484" i="5"/>
  <c r="S484" i="5" s="1"/>
  <c r="R484" i="5"/>
  <c r="Q486" i="5"/>
  <c r="P488" i="5"/>
  <c r="T488" i="5" s="1"/>
  <c r="O492" i="5"/>
  <c r="S492" i="5" s="1"/>
  <c r="R492" i="5"/>
  <c r="Q494" i="5"/>
  <c r="T494" i="5" s="1"/>
  <c r="P496" i="5"/>
  <c r="T496" i="5" s="1"/>
  <c r="O500" i="5"/>
  <c r="S500" i="5" s="1"/>
  <c r="R500" i="5"/>
  <c r="Q502" i="5"/>
  <c r="P504" i="5"/>
  <c r="T504" i="5" s="1"/>
  <c r="O508" i="5"/>
  <c r="S508" i="5" s="1"/>
  <c r="R508" i="5"/>
  <c r="Q510" i="5"/>
  <c r="P512" i="5"/>
  <c r="T512" i="5" s="1"/>
  <c r="O516" i="5"/>
  <c r="S516" i="5" s="1"/>
  <c r="R516" i="5"/>
  <c r="Q518" i="5"/>
  <c r="P520" i="5"/>
  <c r="T520" i="5" s="1"/>
  <c r="O524" i="5"/>
  <c r="S524" i="5" s="1"/>
  <c r="R524" i="5"/>
  <c r="Q526" i="5"/>
  <c r="P528" i="5"/>
  <c r="T528" i="5" s="1"/>
  <c r="O532" i="5"/>
  <c r="S532" i="5" s="1"/>
  <c r="R532" i="5"/>
  <c r="Q534" i="5"/>
  <c r="P536" i="5"/>
  <c r="T536" i="5" s="1"/>
  <c r="O540" i="5"/>
  <c r="S540" i="5" s="1"/>
  <c r="R540" i="5"/>
  <c r="Q542" i="5"/>
  <c r="P544" i="5"/>
  <c r="T544" i="5" s="1"/>
  <c r="O548" i="5"/>
  <c r="S548" i="5" s="1"/>
  <c r="R548" i="5"/>
  <c r="Q550" i="5"/>
  <c r="P552" i="5"/>
  <c r="T552" i="5" s="1"/>
  <c r="O556" i="5"/>
  <c r="S556" i="5" s="1"/>
  <c r="R556" i="5"/>
  <c r="Q558" i="5"/>
  <c r="T558" i="5" s="1"/>
  <c r="P560" i="5"/>
  <c r="T560" i="5" s="1"/>
  <c r="O564" i="5"/>
  <c r="S564" i="5" s="1"/>
  <c r="R564" i="5"/>
  <c r="Q566" i="5"/>
  <c r="P568" i="5"/>
  <c r="T568" i="5" s="1"/>
  <c r="O572" i="5"/>
  <c r="S572" i="5" s="1"/>
  <c r="R572" i="5"/>
  <c r="Q574" i="5"/>
  <c r="P576" i="5"/>
  <c r="T576" i="5" s="1"/>
  <c r="O580" i="5"/>
  <c r="S580" i="5" s="1"/>
  <c r="R580" i="5"/>
  <c r="Q582" i="5"/>
  <c r="P584" i="5"/>
  <c r="T584" i="5" s="1"/>
  <c r="O588" i="5"/>
  <c r="S588" i="5" s="1"/>
  <c r="R588" i="5"/>
  <c r="Q590" i="5"/>
  <c r="P592" i="5"/>
  <c r="T592" i="5" s="1"/>
  <c r="O596" i="5"/>
  <c r="S596" i="5" s="1"/>
  <c r="R596" i="5"/>
  <c r="Q598" i="5"/>
  <c r="P600" i="5"/>
  <c r="T600" i="5" s="1"/>
  <c r="O604" i="5"/>
  <c r="S604" i="5" s="1"/>
  <c r="R604" i="5"/>
  <c r="Q606" i="5"/>
  <c r="P608" i="5"/>
  <c r="T608" i="5" s="1"/>
  <c r="O612" i="5"/>
  <c r="S612" i="5" s="1"/>
  <c r="R612" i="5"/>
  <c r="Q614" i="5"/>
  <c r="P616" i="5"/>
  <c r="T616" i="5" s="1"/>
  <c r="O620" i="5"/>
  <c r="S620" i="5" s="1"/>
  <c r="R620" i="5"/>
  <c r="Q622" i="5"/>
  <c r="T622" i="5" s="1"/>
  <c r="P624" i="5"/>
  <c r="T624" i="5" s="1"/>
  <c r="O628" i="5"/>
  <c r="S628" i="5" s="1"/>
  <c r="R628" i="5"/>
  <c r="Q630" i="5"/>
  <c r="P632" i="5"/>
  <c r="T632" i="5" s="1"/>
  <c r="O636" i="5"/>
  <c r="S636" i="5" s="1"/>
  <c r="R636" i="5"/>
  <c r="Q638" i="5"/>
  <c r="P640" i="5"/>
  <c r="T640" i="5" s="1"/>
  <c r="O644" i="5"/>
  <c r="S644" i="5" s="1"/>
  <c r="R644" i="5"/>
  <c r="Q646" i="5"/>
  <c r="P648" i="5"/>
  <c r="T648" i="5" s="1"/>
  <c r="O652" i="5"/>
  <c r="S652" i="5" s="1"/>
  <c r="R652" i="5"/>
  <c r="Q654" i="5"/>
  <c r="P656" i="5"/>
  <c r="T656" i="5" s="1"/>
  <c r="O660" i="5"/>
  <c r="S660" i="5" s="1"/>
  <c r="R660" i="5"/>
  <c r="Q662" i="5"/>
  <c r="P664" i="5"/>
  <c r="T664" i="5" s="1"/>
  <c r="O668" i="5"/>
  <c r="S668" i="5" s="1"/>
  <c r="R668" i="5"/>
  <c r="Q670" i="5"/>
  <c r="P672" i="5"/>
  <c r="T672" i="5" s="1"/>
  <c r="O676" i="5"/>
  <c r="S676" i="5" s="1"/>
  <c r="R676" i="5"/>
  <c r="Q678" i="5"/>
  <c r="P680" i="5"/>
  <c r="T680" i="5" s="1"/>
  <c r="O684" i="5"/>
  <c r="S684" i="5" s="1"/>
  <c r="R684" i="5"/>
  <c r="Q686" i="5"/>
  <c r="T686" i="5" s="1"/>
  <c r="P688" i="5"/>
  <c r="T688" i="5" s="1"/>
  <c r="O692" i="5"/>
  <c r="S692" i="5" s="1"/>
  <c r="R692" i="5"/>
  <c r="Q694" i="5"/>
  <c r="T694" i="5" s="1"/>
  <c r="P696" i="5"/>
  <c r="T696" i="5" s="1"/>
  <c r="O700" i="5"/>
  <c r="S700" i="5" s="1"/>
  <c r="R700" i="5"/>
  <c r="Q702" i="5"/>
  <c r="P704" i="5"/>
  <c r="T704" i="5" s="1"/>
  <c r="P708" i="5"/>
  <c r="T708" i="5" s="1"/>
  <c r="N710" i="5"/>
  <c r="R710" i="5"/>
  <c r="O718" i="5"/>
  <c r="S718" i="5" s="1"/>
  <c r="P718" i="5"/>
  <c r="T718" i="5" s="1"/>
  <c r="N718" i="5"/>
  <c r="O727" i="5"/>
  <c r="S727" i="5" s="1"/>
  <c r="P727" i="5"/>
  <c r="T729" i="5"/>
  <c r="P730" i="5"/>
  <c r="T730" i="5" s="1"/>
  <c r="Q731" i="5"/>
  <c r="T731" i="5" s="1"/>
  <c r="N731" i="5"/>
  <c r="O735" i="5"/>
  <c r="S735" i="5" s="1"/>
  <c r="P735" i="5"/>
  <c r="T735" i="5" s="1"/>
  <c r="R738" i="5"/>
  <c r="N738" i="5"/>
  <c r="N743" i="5"/>
  <c r="Q743" i="5"/>
  <c r="R744" i="5"/>
  <c r="T752" i="5"/>
  <c r="O761" i="5"/>
  <c r="S761" i="5" s="1"/>
  <c r="N761" i="5"/>
  <c r="R761" i="5"/>
  <c r="P761" i="5"/>
  <c r="T761" i="5" s="1"/>
  <c r="N762" i="5"/>
  <c r="R762" i="5"/>
  <c r="O762" i="5"/>
  <c r="S762" i="5" s="1"/>
  <c r="N775" i="5"/>
  <c r="Q775" i="5"/>
  <c r="T775" i="5" s="1"/>
  <c r="R776" i="5"/>
  <c r="T785" i="5"/>
  <c r="O793" i="5"/>
  <c r="S793" i="5" s="1"/>
  <c r="N793" i="5"/>
  <c r="R793" i="5"/>
  <c r="P793" i="5"/>
  <c r="T793" i="5" s="1"/>
  <c r="N794" i="5"/>
  <c r="R794" i="5"/>
  <c r="O794" i="5"/>
  <c r="S794" i="5" s="1"/>
  <c r="N807" i="5"/>
  <c r="Q807" i="5"/>
  <c r="R808" i="5"/>
  <c r="T817" i="5"/>
  <c r="O825" i="5"/>
  <c r="S825" i="5" s="1"/>
  <c r="N825" i="5"/>
  <c r="R825" i="5"/>
  <c r="P825" i="5"/>
  <c r="T825" i="5" s="1"/>
  <c r="N826" i="5"/>
  <c r="R826" i="5"/>
  <c r="O826" i="5"/>
  <c r="S826" i="5" s="1"/>
  <c r="N839" i="5"/>
  <c r="Q839" i="5"/>
  <c r="T839" i="5" s="1"/>
  <c r="R840" i="5"/>
  <c r="T848" i="5"/>
  <c r="O857" i="5"/>
  <c r="S857" i="5" s="1"/>
  <c r="N857" i="5"/>
  <c r="R857" i="5"/>
  <c r="P857" i="5"/>
  <c r="T857" i="5" s="1"/>
  <c r="N858" i="5"/>
  <c r="R858" i="5"/>
  <c r="O858" i="5"/>
  <c r="S858" i="5" s="1"/>
  <c r="N871" i="5"/>
  <c r="Q871" i="5"/>
  <c r="R872" i="5"/>
  <c r="O889" i="5"/>
  <c r="S889" i="5" s="1"/>
  <c r="N889" i="5"/>
  <c r="R889" i="5"/>
  <c r="P889" i="5"/>
  <c r="T889" i="5" s="1"/>
  <c r="N890" i="5"/>
  <c r="R890" i="5"/>
  <c r="O890" i="5"/>
  <c r="S890" i="5" s="1"/>
  <c r="O907" i="5"/>
  <c r="S907" i="5" s="1"/>
  <c r="P907" i="5"/>
  <c r="R907" i="5"/>
  <c r="R921" i="5"/>
  <c r="N932" i="5"/>
  <c r="O932" i="5"/>
  <c r="S932" i="5" s="1"/>
  <c r="R932" i="5"/>
  <c r="P932" i="5"/>
  <c r="T932" i="5" s="1"/>
  <c r="N939" i="5"/>
  <c r="Q939" i="5"/>
  <c r="O941" i="5"/>
  <c r="S941" i="5" s="1"/>
  <c r="R941" i="5"/>
  <c r="N941" i="5"/>
  <c r="P941" i="5"/>
  <c r="T941" i="5" s="1"/>
  <c r="R942" i="5"/>
  <c r="O942" i="5"/>
  <c r="S942" i="5" s="1"/>
  <c r="N942" i="5"/>
  <c r="P942" i="5"/>
  <c r="T942" i="5" s="1"/>
  <c r="O953" i="5"/>
  <c r="S953" i="5" s="1"/>
  <c r="P953" i="5"/>
  <c r="R953" i="5"/>
  <c r="N1015" i="5"/>
  <c r="N1043" i="5"/>
  <c r="Q1043" i="5"/>
  <c r="N1090" i="5"/>
  <c r="Q1090" i="5"/>
  <c r="N1149" i="5"/>
  <c r="Q1149" i="5"/>
  <c r="T1149" i="5" s="1"/>
  <c r="R1149" i="5"/>
  <c r="R1158" i="5"/>
  <c r="P1158" i="5"/>
  <c r="O1158" i="5"/>
  <c r="S1158" i="5" s="1"/>
  <c r="N1174" i="5"/>
  <c r="O706" i="5"/>
  <c r="S706" i="5" s="1"/>
  <c r="Q711" i="5"/>
  <c r="P714" i="5"/>
  <c r="R715" i="5"/>
  <c r="O722" i="5"/>
  <c r="S722" i="5" s="1"/>
  <c r="O725" i="5"/>
  <c r="S725" i="5" s="1"/>
  <c r="P725" i="5"/>
  <c r="T725" i="5" s="1"/>
  <c r="R725" i="5"/>
  <c r="R728" i="5"/>
  <c r="R734" i="5"/>
  <c r="N735" i="5"/>
  <c r="P736" i="5"/>
  <c r="T736" i="5" s="1"/>
  <c r="O737" i="5"/>
  <c r="S737" i="5" s="1"/>
  <c r="R737" i="5"/>
  <c r="O745" i="5"/>
  <c r="S745" i="5" s="1"/>
  <c r="N745" i="5"/>
  <c r="R745" i="5"/>
  <c r="T750" i="5"/>
  <c r="N754" i="5"/>
  <c r="R754" i="5"/>
  <c r="O759" i="5"/>
  <c r="S759" i="5" s="1"/>
  <c r="P759" i="5"/>
  <c r="T759" i="5" s="1"/>
  <c r="N767" i="5"/>
  <c r="O768" i="5"/>
  <c r="S768" i="5" s="1"/>
  <c r="N768" i="5"/>
  <c r="T769" i="5"/>
  <c r="T776" i="5"/>
  <c r="O777" i="5"/>
  <c r="S777" i="5" s="1"/>
  <c r="N777" i="5"/>
  <c r="R777" i="5"/>
  <c r="N786" i="5"/>
  <c r="R786" i="5"/>
  <c r="O791" i="5"/>
  <c r="S791" i="5" s="1"/>
  <c r="P791" i="5"/>
  <c r="T791" i="5" s="1"/>
  <c r="N799" i="5"/>
  <c r="O800" i="5"/>
  <c r="S800" i="5" s="1"/>
  <c r="N800" i="5"/>
  <c r="T801" i="5"/>
  <c r="O809" i="5"/>
  <c r="S809" i="5" s="1"/>
  <c r="N809" i="5"/>
  <c r="R809" i="5"/>
  <c r="N818" i="5"/>
  <c r="R818" i="5"/>
  <c r="O823" i="5"/>
  <c r="S823" i="5" s="1"/>
  <c r="P823" i="5"/>
  <c r="T823" i="5" s="1"/>
  <c r="N831" i="5"/>
  <c r="O832" i="5"/>
  <c r="S832" i="5" s="1"/>
  <c r="N832" i="5"/>
  <c r="T833" i="5"/>
  <c r="O841" i="5"/>
  <c r="S841" i="5" s="1"/>
  <c r="N841" i="5"/>
  <c r="R841" i="5"/>
  <c r="T846" i="5"/>
  <c r="N850" i="5"/>
  <c r="R850" i="5"/>
  <c r="O855" i="5"/>
  <c r="S855" i="5" s="1"/>
  <c r="P855" i="5"/>
  <c r="T855" i="5" s="1"/>
  <c r="N863" i="5"/>
  <c r="O864" i="5"/>
  <c r="S864" i="5" s="1"/>
  <c r="N864" i="5"/>
  <c r="T865" i="5"/>
  <c r="O873" i="5"/>
  <c r="S873" i="5" s="1"/>
  <c r="N873" i="5"/>
  <c r="R873" i="5"/>
  <c r="T878" i="5"/>
  <c r="N882" i="5"/>
  <c r="R882" i="5"/>
  <c r="O887" i="5"/>
  <c r="S887" i="5" s="1"/>
  <c r="P887" i="5"/>
  <c r="T887" i="5" s="1"/>
  <c r="T895" i="5"/>
  <c r="N900" i="5"/>
  <c r="O900" i="5"/>
  <c r="S900" i="5" s="1"/>
  <c r="N907" i="5"/>
  <c r="Q907" i="5"/>
  <c r="T908" i="5"/>
  <c r="O909" i="5"/>
  <c r="S909" i="5" s="1"/>
  <c r="R909" i="5"/>
  <c r="N909" i="5"/>
  <c r="N924" i="5"/>
  <c r="P924" i="5"/>
  <c r="T924" i="5" s="1"/>
  <c r="O924" i="5"/>
  <c r="S924" i="5" s="1"/>
  <c r="O929" i="5"/>
  <c r="S929" i="5" s="1"/>
  <c r="P929" i="5"/>
  <c r="T929" i="5" s="1"/>
  <c r="N929" i="5"/>
  <c r="O938" i="5"/>
  <c r="S938" i="5" s="1"/>
  <c r="N938" i="5"/>
  <c r="Q953" i="5"/>
  <c r="N953" i="5"/>
  <c r="T959" i="5"/>
  <c r="N964" i="5"/>
  <c r="O964" i="5"/>
  <c r="S964" i="5" s="1"/>
  <c r="O978" i="5"/>
  <c r="S978" i="5" s="1"/>
  <c r="N978" i="5"/>
  <c r="P978" i="5"/>
  <c r="T981" i="5"/>
  <c r="Q983" i="5"/>
  <c r="T983" i="5" s="1"/>
  <c r="R983" i="5"/>
  <c r="O1002" i="5"/>
  <c r="S1002" i="5" s="1"/>
  <c r="P1002" i="5"/>
  <c r="T1002" i="5" s="1"/>
  <c r="R1002" i="5"/>
  <c r="N1002" i="5"/>
  <c r="N1011" i="5"/>
  <c r="Q1011" i="5"/>
  <c r="R1014" i="5"/>
  <c r="O1014" i="5"/>
  <c r="S1014" i="5" s="1"/>
  <c r="P1014" i="5"/>
  <c r="T1014" i="5" s="1"/>
  <c r="N1014" i="5"/>
  <c r="Q1025" i="5"/>
  <c r="N1025" i="5"/>
  <c r="Q1047" i="5"/>
  <c r="N1047" i="5"/>
  <c r="R1047" i="5"/>
  <c r="O1057" i="5"/>
  <c r="S1057" i="5" s="1"/>
  <c r="P1057" i="5"/>
  <c r="R1057" i="5"/>
  <c r="T1099" i="5"/>
  <c r="N1106" i="5"/>
  <c r="Q1106" i="5"/>
  <c r="S1133" i="5"/>
  <c r="N1133" i="5"/>
  <c r="Q1133" i="5"/>
  <c r="T1133" i="5" s="1"/>
  <c r="R1133" i="5"/>
  <c r="R1142" i="5"/>
  <c r="P1142" i="5"/>
  <c r="O1142" i="5"/>
  <c r="S1142" i="5" s="1"/>
  <c r="O1212" i="5"/>
  <c r="S1212" i="5" s="1"/>
  <c r="R1212" i="5"/>
  <c r="N1212" i="5"/>
  <c r="P1212" i="5"/>
  <c r="T1212" i="5" s="1"/>
  <c r="R1216" i="5"/>
  <c r="O713" i="5"/>
  <c r="S713" i="5" s="1"/>
  <c r="R713" i="5"/>
  <c r="S719" i="5"/>
  <c r="R719" i="5"/>
  <c r="P722" i="5"/>
  <c r="T722" i="5" s="1"/>
  <c r="O733" i="5"/>
  <c r="S733" i="5" s="1"/>
  <c r="P733" i="5"/>
  <c r="T733" i="5" s="1"/>
  <c r="R733" i="5"/>
  <c r="R736" i="5"/>
  <c r="N746" i="5"/>
  <c r="R746" i="5"/>
  <c r="O751" i="5"/>
  <c r="S751" i="5" s="1"/>
  <c r="P751" i="5"/>
  <c r="O760" i="5"/>
  <c r="S760" i="5" s="1"/>
  <c r="N760" i="5"/>
  <c r="O769" i="5"/>
  <c r="S769" i="5" s="1"/>
  <c r="N769" i="5"/>
  <c r="R769" i="5"/>
  <c r="N778" i="5"/>
  <c r="R778" i="5"/>
  <c r="O783" i="5"/>
  <c r="S783" i="5" s="1"/>
  <c r="P783" i="5"/>
  <c r="T783" i="5" s="1"/>
  <c r="O792" i="5"/>
  <c r="S792" i="5" s="1"/>
  <c r="N792" i="5"/>
  <c r="T800" i="5"/>
  <c r="O801" i="5"/>
  <c r="S801" i="5" s="1"/>
  <c r="N801" i="5"/>
  <c r="R801" i="5"/>
  <c r="N810" i="5"/>
  <c r="R810" i="5"/>
  <c r="O815" i="5"/>
  <c r="S815" i="5" s="1"/>
  <c r="P815" i="5"/>
  <c r="T815" i="5" s="1"/>
  <c r="O824" i="5"/>
  <c r="S824" i="5" s="1"/>
  <c r="N824" i="5"/>
  <c r="O833" i="5"/>
  <c r="S833" i="5" s="1"/>
  <c r="N833" i="5"/>
  <c r="R833" i="5"/>
  <c r="N842" i="5"/>
  <c r="R842" i="5"/>
  <c r="O847" i="5"/>
  <c r="S847" i="5" s="1"/>
  <c r="P847" i="5"/>
  <c r="T847" i="5" s="1"/>
  <c r="O856" i="5"/>
  <c r="S856" i="5" s="1"/>
  <c r="N856" i="5"/>
  <c r="O865" i="5"/>
  <c r="S865" i="5" s="1"/>
  <c r="N865" i="5"/>
  <c r="R865" i="5"/>
  <c r="N874" i="5"/>
  <c r="R874" i="5"/>
  <c r="O879" i="5"/>
  <c r="S879" i="5" s="1"/>
  <c r="P879" i="5"/>
  <c r="O888" i="5"/>
  <c r="S888" i="5" s="1"/>
  <c r="N888" i="5"/>
  <c r="N899" i="5"/>
  <c r="Q899" i="5"/>
  <c r="T899" i="5" s="1"/>
  <c r="T900" i="5"/>
  <c r="O901" i="5"/>
  <c r="S901" i="5" s="1"/>
  <c r="R901" i="5"/>
  <c r="P901" i="5"/>
  <c r="T901" i="5" s="1"/>
  <c r="N901" i="5"/>
  <c r="Q903" i="5"/>
  <c r="T903" i="5" s="1"/>
  <c r="R903" i="5"/>
  <c r="R910" i="5"/>
  <c r="O910" i="5"/>
  <c r="S910" i="5" s="1"/>
  <c r="N910" i="5"/>
  <c r="O921" i="5"/>
  <c r="S921" i="5" s="1"/>
  <c r="P921" i="5"/>
  <c r="O930" i="5"/>
  <c r="S930" i="5" s="1"/>
  <c r="P930" i="5"/>
  <c r="N930" i="5"/>
  <c r="O939" i="5"/>
  <c r="S939" i="5" s="1"/>
  <c r="P939" i="5"/>
  <c r="Q943" i="5"/>
  <c r="T943" i="5" s="1"/>
  <c r="N943" i="5"/>
  <c r="O947" i="5"/>
  <c r="S947" i="5" s="1"/>
  <c r="P947" i="5"/>
  <c r="T947" i="5" s="1"/>
  <c r="R950" i="5"/>
  <c r="N950" i="5"/>
  <c r="T952" i="5"/>
  <c r="N963" i="5"/>
  <c r="Q963" i="5"/>
  <c r="T963" i="5" s="1"/>
  <c r="T964" i="5"/>
  <c r="O965" i="5"/>
  <c r="S965" i="5" s="1"/>
  <c r="R965" i="5"/>
  <c r="P965" i="5"/>
  <c r="T965" i="5" s="1"/>
  <c r="N965" i="5"/>
  <c r="Q967" i="5"/>
  <c r="R967" i="5"/>
  <c r="N980" i="5"/>
  <c r="P980" i="5"/>
  <c r="O980" i="5"/>
  <c r="S980" i="5" s="1"/>
  <c r="N983" i="5"/>
  <c r="O986" i="5"/>
  <c r="S986" i="5" s="1"/>
  <c r="P986" i="5"/>
  <c r="N986" i="5"/>
  <c r="N996" i="5"/>
  <c r="P996" i="5"/>
  <c r="O996" i="5"/>
  <c r="S996" i="5" s="1"/>
  <c r="O1005" i="5"/>
  <c r="S1005" i="5" s="1"/>
  <c r="R1005" i="5"/>
  <c r="P1005" i="5"/>
  <c r="T1005" i="5" s="1"/>
  <c r="N1005" i="5"/>
  <c r="T1021" i="5"/>
  <c r="N1028" i="5"/>
  <c r="P1028" i="5"/>
  <c r="T1028" i="5" s="1"/>
  <c r="O1028" i="5"/>
  <c r="S1028" i="5" s="1"/>
  <c r="R1028" i="5"/>
  <c r="O1037" i="5"/>
  <c r="S1037" i="5" s="1"/>
  <c r="R1037" i="5"/>
  <c r="P1037" i="5"/>
  <c r="T1037" i="5" s="1"/>
  <c r="N1037" i="5"/>
  <c r="R1054" i="5"/>
  <c r="N1054" i="5"/>
  <c r="P1054" i="5"/>
  <c r="T1054" i="5" s="1"/>
  <c r="O1054" i="5"/>
  <c r="S1054" i="5" s="1"/>
  <c r="N1066" i="5"/>
  <c r="Q1066" i="5"/>
  <c r="N1082" i="5"/>
  <c r="Q1082" i="5"/>
  <c r="N1098" i="5"/>
  <c r="Q1098" i="5"/>
  <c r="N1130" i="5"/>
  <c r="Q1130" i="5"/>
  <c r="Q1216" i="5"/>
  <c r="N1216" i="5"/>
  <c r="R1235" i="5"/>
  <c r="N1235" i="5"/>
  <c r="P1235" i="5"/>
  <c r="T1235" i="5" s="1"/>
  <c r="O1235" i="5"/>
  <c r="S1235" i="5" s="1"/>
  <c r="S715" i="5"/>
  <c r="S723" i="5"/>
  <c r="S731" i="5"/>
  <c r="S739" i="5"/>
  <c r="P741" i="5"/>
  <c r="O742" i="5"/>
  <c r="S742" i="5" s="1"/>
  <c r="Q747" i="5"/>
  <c r="T747" i="5" s="1"/>
  <c r="P749" i="5"/>
  <c r="O750" i="5"/>
  <c r="S750" i="5" s="1"/>
  <c r="S755" i="5"/>
  <c r="Q755" i="5"/>
  <c r="T755" i="5" s="1"/>
  <c r="P757" i="5"/>
  <c r="O758" i="5"/>
  <c r="S758" i="5" s="1"/>
  <c r="Q763" i="5"/>
  <c r="T763" i="5" s="1"/>
  <c r="P765" i="5"/>
  <c r="T765" i="5" s="1"/>
  <c r="O766" i="5"/>
  <c r="S766" i="5" s="1"/>
  <c r="Q771" i="5"/>
  <c r="P773" i="5"/>
  <c r="O774" i="5"/>
  <c r="S774" i="5" s="1"/>
  <c r="Q779" i="5"/>
  <c r="T779" i="5" s="1"/>
  <c r="P781" i="5"/>
  <c r="O782" i="5"/>
  <c r="S782" i="5" s="1"/>
  <c r="Q787" i="5"/>
  <c r="P789" i="5"/>
  <c r="O790" i="5"/>
  <c r="S790" i="5" s="1"/>
  <c r="S795" i="5"/>
  <c r="Q795" i="5"/>
  <c r="T795" i="5" s="1"/>
  <c r="P797" i="5"/>
  <c r="T797" i="5" s="1"/>
  <c r="O798" i="5"/>
  <c r="S798" i="5" s="1"/>
  <c r="Q803" i="5"/>
  <c r="T803" i="5" s="1"/>
  <c r="P805" i="5"/>
  <c r="O806" i="5"/>
  <c r="S806" i="5" s="1"/>
  <c r="Q811" i="5"/>
  <c r="P813" i="5"/>
  <c r="O814" i="5"/>
  <c r="S814" i="5" s="1"/>
  <c r="Q819" i="5"/>
  <c r="P821" i="5"/>
  <c r="T821" i="5" s="1"/>
  <c r="O822" i="5"/>
  <c r="S822" i="5" s="1"/>
  <c r="Q827" i="5"/>
  <c r="T827" i="5" s="1"/>
  <c r="P829" i="5"/>
  <c r="O830" i="5"/>
  <c r="S830" i="5" s="1"/>
  <c r="S835" i="5"/>
  <c r="Q835" i="5"/>
  <c r="T835" i="5" s="1"/>
  <c r="P837" i="5"/>
  <c r="O838" i="5"/>
  <c r="S838" i="5" s="1"/>
  <c r="Q843" i="5"/>
  <c r="T843" i="5" s="1"/>
  <c r="P845" i="5"/>
  <c r="O846" i="5"/>
  <c r="S846" i="5" s="1"/>
  <c r="S851" i="5"/>
  <c r="Q851" i="5"/>
  <c r="P853" i="5"/>
  <c r="O854" i="5"/>
  <c r="S854" i="5" s="1"/>
  <c r="Q859" i="5"/>
  <c r="T859" i="5" s="1"/>
  <c r="P861" i="5"/>
  <c r="T861" i="5" s="1"/>
  <c r="O862" i="5"/>
  <c r="S862" i="5" s="1"/>
  <c r="Q867" i="5"/>
  <c r="P869" i="5"/>
  <c r="O870" i="5"/>
  <c r="S870" i="5" s="1"/>
  <c r="S875" i="5"/>
  <c r="Q875" i="5"/>
  <c r="T875" i="5" s="1"/>
  <c r="P877" i="5"/>
  <c r="O878" i="5"/>
  <c r="S878" i="5" s="1"/>
  <c r="S883" i="5"/>
  <c r="Q883" i="5"/>
  <c r="P885" i="5"/>
  <c r="T885" i="5" s="1"/>
  <c r="O886" i="5"/>
  <c r="S886" i="5" s="1"/>
  <c r="S891" i="5"/>
  <c r="Q891" i="5"/>
  <c r="T891" i="5" s="1"/>
  <c r="P894" i="5"/>
  <c r="T894" i="5" s="1"/>
  <c r="R895" i="5"/>
  <c r="O902" i="5"/>
  <c r="S902" i="5" s="1"/>
  <c r="O905" i="5"/>
  <c r="S905" i="5" s="1"/>
  <c r="P905" i="5"/>
  <c r="R905" i="5"/>
  <c r="R908" i="5"/>
  <c r="R914" i="5"/>
  <c r="N915" i="5"/>
  <c r="P916" i="5"/>
  <c r="T916" i="5" s="1"/>
  <c r="O917" i="5"/>
  <c r="S917" i="5" s="1"/>
  <c r="R917" i="5"/>
  <c r="P922" i="5"/>
  <c r="S923" i="5"/>
  <c r="R923" i="5"/>
  <c r="P926" i="5"/>
  <c r="T926" i="5" s="1"/>
  <c r="R927" i="5"/>
  <c r="O934" i="5"/>
  <c r="S934" i="5" s="1"/>
  <c r="O937" i="5"/>
  <c r="S937" i="5" s="1"/>
  <c r="P937" i="5"/>
  <c r="T937" i="5" s="1"/>
  <c r="R937" i="5"/>
  <c r="R940" i="5"/>
  <c r="R946" i="5"/>
  <c r="N947" i="5"/>
  <c r="P948" i="5"/>
  <c r="T948" i="5" s="1"/>
  <c r="O949" i="5"/>
  <c r="S949" i="5" s="1"/>
  <c r="R949" i="5"/>
  <c r="P954" i="5"/>
  <c r="T954" i="5" s="1"/>
  <c r="R955" i="5"/>
  <c r="P958" i="5"/>
  <c r="T958" i="5" s="1"/>
  <c r="R959" i="5"/>
  <c r="O966" i="5"/>
  <c r="S966" i="5" s="1"/>
  <c r="O969" i="5"/>
  <c r="S969" i="5" s="1"/>
  <c r="P969" i="5"/>
  <c r="T969" i="5" s="1"/>
  <c r="R979" i="5"/>
  <c r="O981" i="5"/>
  <c r="S981" i="5" s="1"/>
  <c r="R981" i="5"/>
  <c r="N981" i="5"/>
  <c r="O987" i="5"/>
  <c r="S987" i="5" s="1"/>
  <c r="P987" i="5"/>
  <c r="Q991" i="5"/>
  <c r="T991" i="5" s="1"/>
  <c r="N991" i="5"/>
  <c r="T995" i="5"/>
  <c r="P998" i="5"/>
  <c r="O1001" i="5"/>
  <c r="S1001" i="5" s="1"/>
  <c r="P1001" i="5"/>
  <c r="T1001" i="5" s="1"/>
  <c r="R1011" i="5"/>
  <c r="O1013" i="5"/>
  <c r="S1013" i="5" s="1"/>
  <c r="R1013" i="5"/>
  <c r="N1013" i="5"/>
  <c r="O1019" i="5"/>
  <c r="S1019" i="5" s="1"/>
  <c r="P1019" i="5"/>
  <c r="T1019" i="5" s="1"/>
  <c r="O1033" i="5"/>
  <c r="S1033" i="5" s="1"/>
  <c r="P1033" i="5"/>
  <c r="T1033" i="5" s="1"/>
  <c r="Q1039" i="5"/>
  <c r="T1039" i="5" s="1"/>
  <c r="R1039" i="5"/>
  <c r="R1046" i="5"/>
  <c r="O1046" i="5"/>
  <c r="S1046" i="5" s="1"/>
  <c r="N1046" i="5"/>
  <c r="Q1057" i="5"/>
  <c r="N1057" i="5"/>
  <c r="S1066" i="5"/>
  <c r="R1070" i="5"/>
  <c r="P1070" i="5"/>
  <c r="O1070" i="5"/>
  <c r="S1070" i="5" s="1"/>
  <c r="S1074" i="5"/>
  <c r="R1078" i="5"/>
  <c r="P1078" i="5"/>
  <c r="O1078" i="5"/>
  <c r="S1078" i="5" s="1"/>
  <c r="S1082" i="5"/>
  <c r="R1086" i="5"/>
  <c r="P1086" i="5"/>
  <c r="O1086" i="5"/>
  <c r="S1086" i="5" s="1"/>
  <c r="S1090" i="5"/>
  <c r="R1094" i="5"/>
  <c r="P1094" i="5"/>
  <c r="O1094" i="5"/>
  <c r="S1094" i="5" s="1"/>
  <c r="S1098" i="5"/>
  <c r="R1102" i="5"/>
  <c r="P1102" i="5"/>
  <c r="O1102" i="5"/>
  <c r="S1102" i="5" s="1"/>
  <c r="S1106" i="5"/>
  <c r="R1110" i="5"/>
  <c r="P1110" i="5"/>
  <c r="O1110" i="5"/>
  <c r="S1110" i="5" s="1"/>
  <c r="S1114" i="5"/>
  <c r="R1118" i="5"/>
  <c r="P1118" i="5"/>
  <c r="O1118" i="5"/>
  <c r="S1118" i="5" s="1"/>
  <c r="S1122" i="5"/>
  <c r="R1126" i="5"/>
  <c r="P1126" i="5"/>
  <c r="O1126" i="5"/>
  <c r="S1126" i="5" s="1"/>
  <c r="S1130" i="5"/>
  <c r="Q1135" i="5"/>
  <c r="R1135" i="5"/>
  <c r="R1140" i="5"/>
  <c r="P1140" i="5"/>
  <c r="T1140" i="5" s="1"/>
  <c r="O1140" i="5"/>
  <c r="S1140" i="5" s="1"/>
  <c r="N1142" i="5"/>
  <c r="Q1142" i="5"/>
  <c r="T1142" i="5" s="1"/>
  <c r="N1144" i="5"/>
  <c r="Q1144" i="5"/>
  <c r="Q1151" i="5"/>
  <c r="R1151" i="5"/>
  <c r="R1156" i="5"/>
  <c r="P1156" i="5"/>
  <c r="O1156" i="5"/>
  <c r="S1156" i="5" s="1"/>
  <c r="N1158" i="5"/>
  <c r="Q1158" i="5"/>
  <c r="N1160" i="5"/>
  <c r="Q1160" i="5"/>
  <c r="N1171" i="5"/>
  <c r="P1171" i="5"/>
  <c r="T1171" i="5" s="1"/>
  <c r="O1171" i="5"/>
  <c r="S1171" i="5" s="1"/>
  <c r="R1171" i="5"/>
  <c r="N1202" i="5"/>
  <c r="Q1202" i="5"/>
  <c r="T1202" i="5" s="1"/>
  <c r="R1205" i="5"/>
  <c r="O1205" i="5"/>
  <c r="S1205" i="5" s="1"/>
  <c r="P1205" i="5"/>
  <c r="T1205" i="5" s="1"/>
  <c r="N1205" i="5"/>
  <c r="T1227" i="5"/>
  <c r="Q1250" i="5"/>
  <c r="T1250" i="5" s="1"/>
  <c r="R1250" i="5"/>
  <c r="Q1266" i="5"/>
  <c r="R1266" i="5"/>
  <c r="N1266" i="5"/>
  <c r="S1266" i="5"/>
  <c r="S741" i="5"/>
  <c r="S749" i="5"/>
  <c r="S757" i="5"/>
  <c r="S765" i="5"/>
  <c r="S773" i="5"/>
  <c r="S781" i="5"/>
  <c r="S805" i="5"/>
  <c r="S813" i="5"/>
  <c r="S837" i="5"/>
  <c r="S845" i="5"/>
  <c r="S853" i="5"/>
  <c r="S869" i="5"/>
  <c r="S877" i="5"/>
  <c r="O893" i="5"/>
  <c r="S893" i="5" s="1"/>
  <c r="R893" i="5"/>
  <c r="S899" i="5"/>
  <c r="R899" i="5"/>
  <c r="P902" i="5"/>
  <c r="O913" i="5"/>
  <c r="S913" i="5" s="1"/>
  <c r="P913" i="5"/>
  <c r="R913" i="5"/>
  <c r="R916" i="5"/>
  <c r="R922" i="5"/>
  <c r="O925" i="5"/>
  <c r="S925" i="5" s="1"/>
  <c r="R925" i="5"/>
  <c r="S931" i="5"/>
  <c r="R931" i="5"/>
  <c r="P934" i="5"/>
  <c r="T934" i="5" s="1"/>
  <c r="O945" i="5"/>
  <c r="S945" i="5" s="1"/>
  <c r="P945" i="5"/>
  <c r="R945" i="5"/>
  <c r="R948" i="5"/>
  <c r="R954" i="5"/>
  <c r="O957" i="5"/>
  <c r="S957" i="5" s="1"/>
  <c r="R957" i="5"/>
  <c r="S963" i="5"/>
  <c r="R963" i="5"/>
  <c r="P966" i="5"/>
  <c r="T966" i="5" s="1"/>
  <c r="N972" i="5"/>
  <c r="O972" i="5"/>
  <c r="S972" i="5" s="1"/>
  <c r="Q975" i="5"/>
  <c r="R975" i="5"/>
  <c r="O977" i="5"/>
  <c r="S977" i="5" s="1"/>
  <c r="P977" i="5"/>
  <c r="T977" i="5" s="1"/>
  <c r="R977" i="5"/>
  <c r="R990" i="5"/>
  <c r="N990" i="5"/>
  <c r="O993" i="5"/>
  <c r="S993" i="5" s="1"/>
  <c r="P993" i="5"/>
  <c r="R995" i="5"/>
  <c r="N1004" i="5"/>
  <c r="O1004" i="5"/>
  <c r="S1004" i="5" s="1"/>
  <c r="Q1007" i="5"/>
  <c r="T1007" i="5" s="1"/>
  <c r="R1007" i="5"/>
  <c r="O1009" i="5"/>
  <c r="S1009" i="5" s="1"/>
  <c r="P1009" i="5"/>
  <c r="T1009" i="5" s="1"/>
  <c r="R1009" i="5"/>
  <c r="R1022" i="5"/>
  <c r="N1022" i="5"/>
  <c r="T1031" i="5"/>
  <c r="O1034" i="5"/>
  <c r="S1034" i="5" s="1"/>
  <c r="P1034" i="5"/>
  <c r="T1034" i="5" s="1"/>
  <c r="N1034" i="5"/>
  <c r="O1042" i="5"/>
  <c r="S1042" i="5" s="1"/>
  <c r="N1042" i="5"/>
  <c r="O1051" i="5"/>
  <c r="S1051" i="5" s="1"/>
  <c r="P1051" i="5"/>
  <c r="T1051" i="5" s="1"/>
  <c r="P1065" i="5"/>
  <c r="T1065" i="5" s="1"/>
  <c r="O1065" i="5"/>
  <c r="S1065" i="5" s="1"/>
  <c r="R1068" i="5"/>
  <c r="P1068" i="5"/>
  <c r="T1068" i="5" s="1"/>
  <c r="O1068" i="5"/>
  <c r="S1068" i="5" s="1"/>
  <c r="N1070" i="5"/>
  <c r="Q1070" i="5"/>
  <c r="Q1073" i="5"/>
  <c r="N1073" i="5"/>
  <c r="R1076" i="5"/>
  <c r="P1076" i="5"/>
  <c r="T1076" i="5" s="1"/>
  <c r="O1076" i="5"/>
  <c r="S1076" i="5" s="1"/>
  <c r="N1078" i="5"/>
  <c r="Q1078" i="5"/>
  <c r="Q1081" i="5"/>
  <c r="T1081" i="5" s="1"/>
  <c r="N1081" i="5"/>
  <c r="R1084" i="5"/>
  <c r="P1084" i="5"/>
  <c r="O1084" i="5"/>
  <c r="S1084" i="5" s="1"/>
  <c r="N1086" i="5"/>
  <c r="Q1086" i="5"/>
  <c r="Q1089" i="5"/>
  <c r="T1089" i="5" s="1"/>
  <c r="N1089" i="5"/>
  <c r="R1092" i="5"/>
  <c r="P1092" i="5"/>
  <c r="T1092" i="5" s="1"/>
  <c r="O1092" i="5"/>
  <c r="S1092" i="5" s="1"/>
  <c r="N1094" i="5"/>
  <c r="Q1094" i="5"/>
  <c r="Q1097" i="5"/>
  <c r="N1097" i="5"/>
  <c r="R1100" i="5"/>
  <c r="P1100" i="5"/>
  <c r="T1100" i="5" s="1"/>
  <c r="O1100" i="5"/>
  <c r="S1100" i="5" s="1"/>
  <c r="N1102" i="5"/>
  <c r="Q1102" i="5"/>
  <c r="Q1105" i="5"/>
  <c r="T1105" i="5" s="1"/>
  <c r="N1105" i="5"/>
  <c r="R1108" i="5"/>
  <c r="P1108" i="5"/>
  <c r="T1108" i="5" s="1"/>
  <c r="O1108" i="5"/>
  <c r="S1108" i="5" s="1"/>
  <c r="N1110" i="5"/>
  <c r="Q1110" i="5"/>
  <c r="Q1113" i="5"/>
  <c r="T1113" i="5" s="1"/>
  <c r="N1113" i="5"/>
  <c r="R1116" i="5"/>
  <c r="P1116" i="5"/>
  <c r="T1116" i="5" s="1"/>
  <c r="O1116" i="5"/>
  <c r="S1116" i="5" s="1"/>
  <c r="N1118" i="5"/>
  <c r="Q1118" i="5"/>
  <c r="Q1121" i="5"/>
  <c r="N1121" i="5"/>
  <c r="R1124" i="5"/>
  <c r="P1124" i="5"/>
  <c r="O1124" i="5"/>
  <c r="S1124" i="5" s="1"/>
  <c r="N1126" i="5"/>
  <c r="Q1126" i="5"/>
  <c r="Q1129" i="5"/>
  <c r="N1129" i="5"/>
  <c r="N1135" i="5"/>
  <c r="N1151" i="5"/>
  <c r="O1169" i="5"/>
  <c r="S1169" i="5" s="1"/>
  <c r="N1169" i="5"/>
  <c r="P1169" i="5"/>
  <c r="T1169" i="5" s="1"/>
  <c r="R1169" i="5"/>
  <c r="N1187" i="5"/>
  <c r="P1187" i="5"/>
  <c r="T1187" i="5" s="1"/>
  <c r="O1187" i="5"/>
  <c r="S1187" i="5" s="1"/>
  <c r="R1187" i="5"/>
  <c r="Q1248" i="5"/>
  <c r="T1248" i="5" s="1"/>
  <c r="N1248" i="5"/>
  <c r="R1248" i="5"/>
  <c r="N1249" i="5"/>
  <c r="Q1249" i="5"/>
  <c r="T1249" i="5" s="1"/>
  <c r="N1250" i="5"/>
  <c r="O1021" i="5"/>
  <c r="S1021" i="5" s="1"/>
  <c r="R1021" i="5"/>
  <c r="R1027" i="5"/>
  <c r="P1030" i="5"/>
  <c r="O1041" i="5"/>
  <c r="S1041" i="5" s="1"/>
  <c r="P1041" i="5"/>
  <c r="R1041" i="5"/>
  <c r="R1044" i="5"/>
  <c r="R1050" i="5"/>
  <c r="N1051" i="5"/>
  <c r="O1053" i="5"/>
  <c r="S1053" i="5" s="1"/>
  <c r="R1053" i="5"/>
  <c r="R1059" i="5"/>
  <c r="P1062" i="5"/>
  <c r="R1072" i="5"/>
  <c r="P1072" i="5"/>
  <c r="T1079" i="5"/>
  <c r="R1080" i="5"/>
  <c r="P1080" i="5"/>
  <c r="R1088" i="5"/>
  <c r="P1088" i="5"/>
  <c r="R1096" i="5"/>
  <c r="P1096" i="5"/>
  <c r="R1104" i="5"/>
  <c r="P1104" i="5"/>
  <c r="R1112" i="5"/>
  <c r="P1112" i="5"/>
  <c r="R1120" i="5"/>
  <c r="P1120" i="5"/>
  <c r="R1128" i="5"/>
  <c r="P1128" i="5"/>
  <c r="R1134" i="5"/>
  <c r="P1134" i="5"/>
  <c r="O1134" i="5"/>
  <c r="S1134" i="5" s="1"/>
  <c r="S1143" i="5"/>
  <c r="S1144" i="5"/>
  <c r="R1150" i="5"/>
  <c r="P1150" i="5"/>
  <c r="O1150" i="5"/>
  <c r="S1150" i="5" s="1"/>
  <c r="S1159" i="5"/>
  <c r="S1160" i="5"/>
  <c r="N1170" i="5"/>
  <c r="Q1170" i="5"/>
  <c r="R1173" i="5"/>
  <c r="O1173" i="5"/>
  <c r="S1173" i="5" s="1"/>
  <c r="P1173" i="5"/>
  <c r="T1173" i="5" s="1"/>
  <c r="N1173" i="5"/>
  <c r="T1180" i="5"/>
  <c r="O1201" i="5"/>
  <c r="S1201" i="5" s="1"/>
  <c r="N1201" i="5"/>
  <c r="P1201" i="5"/>
  <c r="T1204" i="5"/>
  <c r="Q1206" i="5"/>
  <c r="T1206" i="5" s="1"/>
  <c r="R1206" i="5"/>
  <c r="O1225" i="5"/>
  <c r="S1225" i="5" s="1"/>
  <c r="P1225" i="5"/>
  <c r="R1225" i="5"/>
  <c r="N1225" i="5"/>
  <c r="N1234" i="5"/>
  <c r="Q1234" i="5"/>
  <c r="Q1240" i="5"/>
  <c r="N1240" i="5"/>
  <c r="S1240" i="5"/>
  <c r="R1240" i="5"/>
  <c r="Q1264" i="5"/>
  <c r="T1264" i="5" s="1"/>
  <c r="N1264" i="5"/>
  <c r="R1264" i="5"/>
  <c r="Q1268" i="5"/>
  <c r="N1268" i="5"/>
  <c r="R1268" i="5"/>
  <c r="S1268" i="5"/>
  <c r="S1277" i="5"/>
  <c r="H8" i="5" s="1"/>
  <c r="S971" i="5"/>
  <c r="R971" i="5"/>
  <c r="P974" i="5"/>
  <c r="T974" i="5" s="1"/>
  <c r="O985" i="5"/>
  <c r="S985" i="5" s="1"/>
  <c r="P985" i="5"/>
  <c r="T985" i="5" s="1"/>
  <c r="R985" i="5"/>
  <c r="T986" i="5"/>
  <c r="R988" i="5"/>
  <c r="R994" i="5"/>
  <c r="N995" i="5"/>
  <c r="O997" i="5"/>
  <c r="S997" i="5" s="1"/>
  <c r="R997" i="5"/>
  <c r="R1003" i="5"/>
  <c r="P1006" i="5"/>
  <c r="O1017" i="5"/>
  <c r="S1017" i="5" s="1"/>
  <c r="P1017" i="5"/>
  <c r="T1017" i="5" s="1"/>
  <c r="R1017" i="5"/>
  <c r="T1018" i="5"/>
  <c r="R1020" i="5"/>
  <c r="N1023" i="5"/>
  <c r="R1026" i="5"/>
  <c r="N1027" i="5"/>
  <c r="O1029" i="5"/>
  <c r="S1029" i="5" s="1"/>
  <c r="R1029" i="5"/>
  <c r="R1035" i="5"/>
  <c r="P1038" i="5"/>
  <c r="T1038" i="5" s="1"/>
  <c r="O1049" i="5"/>
  <c r="S1049" i="5" s="1"/>
  <c r="P1049" i="5"/>
  <c r="T1049" i="5" s="1"/>
  <c r="R1049" i="5"/>
  <c r="R1052" i="5"/>
  <c r="N1055" i="5"/>
  <c r="R1058" i="5"/>
  <c r="N1059" i="5"/>
  <c r="O1061" i="5"/>
  <c r="S1061" i="5" s="1"/>
  <c r="R1061" i="5"/>
  <c r="N1065" i="5"/>
  <c r="S1069" i="5"/>
  <c r="N1069" i="5"/>
  <c r="N1072" i="5"/>
  <c r="Q1072" i="5"/>
  <c r="N1077" i="5"/>
  <c r="N1080" i="5"/>
  <c r="Q1080" i="5"/>
  <c r="T1084" i="5"/>
  <c r="N1085" i="5"/>
  <c r="N1088" i="5"/>
  <c r="Q1088" i="5"/>
  <c r="S1093" i="5"/>
  <c r="N1093" i="5"/>
  <c r="N1096" i="5"/>
  <c r="Q1096" i="5"/>
  <c r="N1101" i="5"/>
  <c r="N1104" i="5"/>
  <c r="Q1104" i="5"/>
  <c r="N1109" i="5"/>
  <c r="N1112" i="5"/>
  <c r="Q1112" i="5"/>
  <c r="S1117" i="5"/>
  <c r="N1117" i="5"/>
  <c r="N1120" i="5"/>
  <c r="Q1120" i="5"/>
  <c r="T1124" i="5"/>
  <c r="N1125" i="5"/>
  <c r="N1128" i="5"/>
  <c r="Q1128" i="5"/>
  <c r="R1132" i="5"/>
  <c r="P1132" i="5"/>
  <c r="T1132" i="5" s="1"/>
  <c r="O1132" i="5"/>
  <c r="S1132" i="5" s="1"/>
  <c r="N1134" i="5"/>
  <c r="Q1134" i="5"/>
  <c r="N1136" i="5"/>
  <c r="Q1136" i="5"/>
  <c r="N1141" i="5"/>
  <c r="N1143" i="5"/>
  <c r="R1148" i="5"/>
  <c r="P1148" i="5"/>
  <c r="T1148" i="5" s="1"/>
  <c r="O1148" i="5"/>
  <c r="S1148" i="5" s="1"/>
  <c r="N1150" i="5"/>
  <c r="Q1150" i="5"/>
  <c r="T1150" i="5" s="1"/>
  <c r="N1152" i="5"/>
  <c r="Q1152" i="5"/>
  <c r="T1156" i="5"/>
  <c r="S1157" i="5"/>
  <c r="N1157" i="5"/>
  <c r="N1159" i="5"/>
  <c r="R1164" i="5"/>
  <c r="P1164" i="5"/>
  <c r="T1164" i="5" s="1"/>
  <c r="O1164" i="5"/>
  <c r="S1164" i="5" s="1"/>
  <c r="O1180" i="5"/>
  <c r="S1180" i="5" s="1"/>
  <c r="R1180" i="5"/>
  <c r="N1180" i="5"/>
  <c r="T1194" i="5"/>
  <c r="N1203" i="5"/>
  <c r="P1203" i="5"/>
  <c r="O1203" i="5"/>
  <c r="S1203" i="5" s="1"/>
  <c r="N1206" i="5"/>
  <c r="O1209" i="5"/>
  <c r="S1209" i="5" s="1"/>
  <c r="P1209" i="5"/>
  <c r="T1209" i="5" s="1"/>
  <c r="N1209" i="5"/>
  <c r="N1219" i="5"/>
  <c r="P1219" i="5"/>
  <c r="T1219" i="5" s="1"/>
  <c r="O1219" i="5"/>
  <c r="S1219" i="5" s="1"/>
  <c r="T1225" i="5"/>
  <c r="O1228" i="5"/>
  <c r="S1228" i="5" s="1"/>
  <c r="R1228" i="5"/>
  <c r="P1228" i="5"/>
  <c r="T1228" i="5" s="1"/>
  <c r="N1228" i="5"/>
  <c r="Q1246" i="5"/>
  <c r="T1246" i="5" s="1"/>
  <c r="R1246" i="5"/>
  <c r="N1246" i="5"/>
  <c r="Q1252" i="5"/>
  <c r="T1252" i="5" s="1"/>
  <c r="N1252" i="5"/>
  <c r="R1252" i="5"/>
  <c r="Q1256" i="5"/>
  <c r="N1256" i="5"/>
  <c r="R1256" i="5"/>
  <c r="N1273" i="5"/>
  <c r="Q1273" i="5"/>
  <c r="T1273" i="5" s="1"/>
  <c r="S895" i="5"/>
  <c r="S903" i="5"/>
  <c r="S911" i="5"/>
  <c r="S919" i="5"/>
  <c r="S927" i="5"/>
  <c r="S935" i="5"/>
  <c r="S951" i="5"/>
  <c r="S959" i="5"/>
  <c r="S975" i="5"/>
  <c r="S983" i="5"/>
  <c r="S999" i="5"/>
  <c r="S1007" i="5"/>
  <c r="S1039" i="5"/>
  <c r="S1047" i="5"/>
  <c r="S1055" i="5"/>
  <c r="R1066" i="5"/>
  <c r="P1066" i="5"/>
  <c r="N1068" i="5"/>
  <c r="R1074" i="5"/>
  <c r="P1074" i="5"/>
  <c r="N1076" i="5"/>
  <c r="R1082" i="5"/>
  <c r="P1082" i="5"/>
  <c r="N1084" i="5"/>
  <c r="R1090" i="5"/>
  <c r="P1090" i="5"/>
  <c r="N1092" i="5"/>
  <c r="R1098" i="5"/>
  <c r="P1098" i="5"/>
  <c r="N1100" i="5"/>
  <c r="R1106" i="5"/>
  <c r="P1106" i="5"/>
  <c r="N1108" i="5"/>
  <c r="R1114" i="5"/>
  <c r="P1114" i="5"/>
  <c r="N1116" i="5"/>
  <c r="R1122" i="5"/>
  <c r="P1122" i="5"/>
  <c r="N1124" i="5"/>
  <c r="R1130" i="5"/>
  <c r="P1130" i="5"/>
  <c r="N1132" i="5"/>
  <c r="Q1137" i="5"/>
  <c r="R1138" i="5"/>
  <c r="P1138" i="5"/>
  <c r="T1138" i="5" s="1"/>
  <c r="N1140" i="5"/>
  <c r="Q1145" i="5"/>
  <c r="R1146" i="5"/>
  <c r="P1146" i="5"/>
  <c r="T1146" i="5" s="1"/>
  <c r="N1148" i="5"/>
  <c r="Q1153" i="5"/>
  <c r="R1154" i="5"/>
  <c r="P1154" i="5"/>
  <c r="T1154" i="5" s="1"/>
  <c r="N1156" i="5"/>
  <c r="Q1161" i="5"/>
  <c r="T1161" i="5" s="1"/>
  <c r="R1162" i="5"/>
  <c r="P1162" i="5"/>
  <c r="T1162" i="5" s="1"/>
  <c r="N1164" i="5"/>
  <c r="R1170" i="5"/>
  <c r="O1172" i="5"/>
  <c r="S1172" i="5" s="1"/>
  <c r="R1172" i="5"/>
  <c r="N1172" i="5"/>
  <c r="O1178" i="5"/>
  <c r="S1178" i="5" s="1"/>
  <c r="P1178" i="5"/>
  <c r="T1178" i="5" s="1"/>
  <c r="Q1182" i="5"/>
  <c r="T1182" i="5" s="1"/>
  <c r="N1182" i="5"/>
  <c r="T1185" i="5"/>
  <c r="T1186" i="5"/>
  <c r="P1189" i="5"/>
  <c r="T1189" i="5" s="1"/>
  <c r="O1192" i="5"/>
  <c r="S1192" i="5" s="1"/>
  <c r="P1192" i="5"/>
  <c r="T1192" i="5" s="1"/>
  <c r="R1202" i="5"/>
  <c r="O1204" i="5"/>
  <c r="S1204" i="5" s="1"/>
  <c r="R1204" i="5"/>
  <c r="N1204" i="5"/>
  <c r="O1210" i="5"/>
  <c r="S1210" i="5" s="1"/>
  <c r="P1210" i="5"/>
  <c r="T1210" i="5" s="1"/>
  <c r="Q1214" i="5"/>
  <c r="T1214" i="5" s="1"/>
  <c r="N1214" i="5"/>
  <c r="P1221" i="5"/>
  <c r="T1221" i="5" s="1"/>
  <c r="O1224" i="5"/>
  <c r="S1224" i="5" s="1"/>
  <c r="P1224" i="5"/>
  <c r="T1224" i="5" s="1"/>
  <c r="R1234" i="5"/>
  <c r="Q1238" i="5"/>
  <c r="R1238" i="5"/>
  <c r="N1238" i="5"/>
  <c r="N1241" i="5"/>
  <c r="Q1241" i="5"/>
  <c r="N1245" i="5"/>
  <c r="Q1245" i="5"/>
  <c r="T1245" i="5" s="1"/>
  <c r="Q1262" i="5"/>
  <c r="T1262" i="5" s="1"/>
  <c r="R1262" i="5"/>
  <c r="S1264" i="5"/>
  <c r="N1265" i="5"/>
  <c r="Q1265" i="5"/>
  <c r="Q1272" i="5"/>
  <c r="T1272" i="5" s="1"/>
  <c r="N1272" i="5"/>
  <c r="R1136" i="5"/>
  <c r="P1136" i="5"/>
  <c r="R1144" i="5"/>
  <c r="P1144" i="5"/>
  <c r="R1152" i="5"/>
  <c r="P1152" i="5"/>
  <c r="R1160" i="5"/>
  <c r="P1160" i="5"/>
  <c r="Q1166" i="5"/>
  <c r="T1166" i="5" s="1"/>
  <c r="R1166" i="5"/>
  <c r="O1168" i="5"/>
  <c r="S1168" i="5" s="1"/>
  <c r="P1168" i="5"/>
  <c r="T1168" i="5" s="1"/>
  <c r="R1168" i="5"/>
  <c r="S1170" i="5"/>
  <c r="R1181" i="5"/>
  <c r="N1181" i="5"/>
  <c r="O1184" i="5"/>
  <c r="S1184" i="5" s="1"/>
  <c r="P1184" i="5"/>
  <c r="T1184" i="5" s="1"/>
  <c r="R1186" i="5"/>
  <c r="N1195" i="5"/>
  <c r="O1195" i="5"/>
  <c r="S1195" i="5" s="1"/>
  <c r="Q1198" i="5"/>
  <c r="T1198" i="5" s="1"/>
  <c r="R1198" i="5"/>
  <c r="O1200" i="5"/>
  <c r="S1200" i="5" s="1"/>
  <c r="P1200" i="5"/>
  <c r="T1200" i="5" s="1"/>
  <c r="R1200" i="5"/>
  <c r="S1202" i="5"/>
  <c r="R1213" i="5"/>
  <c r="N1213" i="5"/>
  <c r="O1216" i="5"/>
  <c r="S1216" i="5" s="1"/>
  <c r="P1216" i="5"/>
  <c r="R1218" i="5"/>
  <c r="N1227" i="5"/>
  <c r="O1227" i="5"/>
  <c r="S1227" i="5" s="1"/>
  <c r="Q1230" i="5"/>
  <c r="T1230" i="5" s="1"/>
  <c r="R1230" i="5"/>
  <c r="O1232" i="5"/>
  <c r="S1232" i="5" s="1"/>
  <c r="P1232" i="5"/>
  <c r="T1232" i="5" s="1"/>
  <c r="R1232" i="5"/>
  <c r="Q1236" i="5"/>
  <c r="N1236" i="5"/>
  <c r="R1236" i="5"/>
  <c r="Q1254" i="5"/>
  <c r="T1254" i="5" s="1"/>
  <c r="R1254" i="5"/>
  <c r="N1254" i="5"/>
  <c r="N1257" i="5"/>
  <c r="Q1257" i="5"/>
  <c r="N1261" i="5"/>
  <c r="Q1261" i="5"/>
  <c r="P1165" i="5"/>
  <c r="T1165" i="5" s="1"/>
  <c r="O1176" i="5"/>
  <c r="S1176" i="5" s="1"/>
  <c r="P1176" i="5"/>
  <c r="R1176" i="5"/>
  <c r="R1179" i="5"/>
  <c r="R1185" i="5"/>
  <c r="N1186" i="5"/>
  <c r="O1188" i="5"/>
  <c r="S1188" i="5" s="1"/>
  <c r="R1188" i="5"/>
  <c r="S1194" i="5"/>
  <c r="R1194" i="5"/>
  <c r="P1197" i="5"/>
  <c r="T1197" i="5" s="1"/>
  <c r="O1208" i="5"/>
  <c r="S1208" i="5" s="1"/>
  <c r="P1208" i="5"/>
  <c r="T1208" i="5" s="1"/>
  <c r="R1208" i="5"/>
  <c r="R1211" i="5"/>
  <c r="R1217" i="5"/>
  <c r="N1218" i="5"/>
  <c r="O1220" i="5"/>
  <c r="S1220" i="5" s="1"/>
  <c r="R1220" i="5"/>
  <c r="R1226" i="5"/>
  <c r="P1229" i="5"/>
  <c r="T1229" i="5" s="1"/>
  <c r="N1237" i="5"/>
  <c r="Q1237" i="5"/>
  <c r="Q1242" i="5"/>
  <c r="T1242" i="5" s="1"/>
  <c r="R1242" i="5"/>
  <c r="Q1244" i="5"/>
  <c r="T1244" i="5" s="1"/>
  <c r="N1244" i="5"/>
  <c r="N1253" i="5"/>
  <c r="Q1253" i="5"/>
  <c r="T1253" i="5" s="1"/>
  <c r="Q1258" i="5"/>
  <c r="T1258" i="5" s="1"/>
  <c r="R1258" i="5"/>
  <c r="Q1260" i="5"/>
  <c r="N1260" i="5"/>
  <c r="N1269" i="5"/>
  <c r="Q1269" i="5"/>
  <c r="Q1274" i="5"/>
  <c r="T1274" i="5" s="1"/>
  <c r="R1274" i="5"/>
  <c r="Q1276" i="5"/>
  <c r="T1276" i="5" s="1"/>
  <c r="N1276" i="5"/>
  <c r="S1174" i="5"/>
  <c r="S1182" i="5"/>
  <c r="S1190" i="5"/>
  <c r="S1222" i="5"/>
  <c r="N1239" i="5"/>
  <c r="Q1239" i="5"/>
  <c r="T1239" i="5" s="1"/>
  <c r="N1243" i="5"/>
  <c r="Q1243" i="5"/>
  <c r="T1243" i="5" s="1"/>
  <c r="N1247" i="5"/>
  <c r="Q1247" i="5"/>
  <c r="T1247" i="5" s="1"/>
  <c r="N1251" i="5"/>
  <c r="Q1251" i="5"/>
  <c r="N1255" i="5"/>
  <c r="Q1255" i="5"/>
  <c r="T1255" i="5" s="1"/>
  <c r="N1259" i="5"/>
  <c r="Q1259" i="5"/>
  <c r="N1263" i="5"/>
  <c r="Q1263" i="5"/>
  <c r="T1263" i="5" s="1"/>
  <c r="N1267" i="5"/>
  <c r="Q1267" i="5"/>
  <c r="N1271" i="5"/>
  <c r="Q1271" i="5"/>
  <c r="N1275" i="5"/>
  <c r="Q1275" i="5"/>
  <c r="T1275" i="5" s="1"/>
  <c r="R1237" i="5"/>
  <c r="R1239" i="5"/>
  <c r="R1241" i="5"/>
  <c r="R1243" i="5"/>
  <c r="R1245" i="5"/>
  <c r="R1247" i="5"/>
  <c r="R1249" i="5"/>
  <c r="R1251" i="5"/>
  <c r="R1253" i="5"/>
  <c r="R1255" i="5"/>
  <c r="R1257" i="5"/>
  <c r="R1259" i="5"/>
  <c r="R1261" i="5"/>
  <c r="R1263" i="5"/>
  <c r="R1265" i="5"/>
  <c r="R1267" i="5"/>
  <c r="R1269" i="5"/>
  <c r="R1271" i="5"/>
  <c r="R1273" i="5"/>
  <c r="R1275" i="5"/>
  <c r="R1277" i="5"/>
  <c r="H7" i="5" s="1"/>
  <c r="T971" i="5" l="1"/>
  <c r="T799" i="5"/>
  <c r="T437" i="5"/>
  <c r="T697" i="5"/>
  <c r="T621" i="5"/>
  <c r="T597" i="5"/>
  <c r="T1261" i="5"/>
  <c r="T999" i="5"/>
  <c r="T581" i="5"/>
  <c r="T619" i="5"/>
  <c r="T20" i="5"/>
  <c r="T1236" i="5"/>
  <c r="T1151" i="5"/>
  <c r="T851" i="5"/>
  <c r="T1271" i="5"/>
  <c r="T1257" i="5"/>
  <c r="T1128" i="5"/>
  <c r="T1234" i="5"/>
  <c r="T1097" i="5"/>
  <c r="T93" i="5"/>
  <c r="T65" i="5"/>
  <c r="T945" i="5"/>
  <c r="T1119" i="5"/>
  <c r="T764" i="5"/>
  <c r="T1147" i="5"/>
  <c r="T659" i="5"/>
  <c r="T1159" i="5"/>
  <c r="T82" i="5"/>
  <c r="T955" i="5"/>
  <c r="T493" i="5"/>
  <c r="T1269" i="5"/>
  <c r="T1241" i="5"/>
  <c r="T1135" i="5"/>
  <c r="T771" i="5"/>
  <c r="T967" i="5"/>
  <c r="T711" i="5"/>
  <c r="T702" i="5"/>
  <c r="T646" i="5"/>
  <c r="T638" i="5"/>
  <c r="T574" i="5"/>
  <c r="T518" i="5"/>
  <c r="T486" i="5"/>
  <c r="T478" i="5"/>
  <c r="T390" i="5"/>
  <c r="T1114" i="5"/>
  <c r="T13" i="5"/>
  <c r="T9" i="5"/>
  <c r="T1035" i="5"/>
  <c r="T723" i="5"/>
  <c r="T88" i="5"/>
  <c r="T46" i="5"/>
  <c r="T94" i="5"/>
  <c r="T1103" i="5"/>
  <c r="T425" i="5"/>
  <c r="T575" i="5"/>
  <c r="T629" i="5"/>
  <c r="T617" i="5"/>
  <c r="T1190" i="5"/>
  <c r="T751" i="5"/>
  <c r="T1091" i="5"/>
  <c r="T1030" i="5"/>
  <c r="T665" i="5"/>
  <c r="T431" i="5"/>
  <c r="T531" i="5"/>
  <c r="T401" i="5"/>
  <c r="T998" i="5"/>
  <c r="T987" i="5"/>
  <c r="T922" i="5"/>
  <c r="T905" i="5"/>
  <c r="T930" i="5"/>
  <c r="T1040" i="5"/>
  <c r="T703" i="5"/>
  <c r="T539" i="5"/>
  <c r="T1111" i="5"/>
  <c r="T1203" i="5"/>
  <c r="T789" i="5"/>
  <c r="T912" i="5"/>
  <c r="T559" i="5"/>
  <c r="T409" i="5"/>
  <c r="T667" i="5"/>
  <c r="T1062" i="5"/>
  <c r="T902" i="5"/>
  <c r="T853" i="5"/>
  <c r="T829" i="5"/>
  <c r="T996" i="5"/>
  <c r="T714" i="5"/>
  <c r="T1075" i="5"/>
  <c r="T804" i="5"/>
  <c r="T651" i="5"/>
  <c r="T601" i="5"/>
  <c r="T928" i="5"/>
  <c r="T489" i="5"/>
  <c r="T30" i="5"/>
  <c r="T788" i="5"/>
  <c r="T1058" i="5"/>
  <c r="T1201" i="5"/>
  <c r="T913" i="5"/>
  <c r="T687" i="5"/>
  <c r="T828" i="5"/>
  <c r="T790" i="5"/>
  <c r="T1176" i="5"/>
  <c r="T1041" i="5"/>
  <c r="T757" i="5"/>
  <c r="T978" i="5"/>
  <c r="T491" i="5"/>
  <c r="T1256" i="5"/>
  <c r="T1170" i="5"/>
  <c r="T867" i="5"/>
  <c r="T811" i="5"/>
  <c r="T979" i="5"/>
  <c r="T17" i="5"/>
  <c r="T1145" i="5"/>
  <c r="T1096" i="5"/>
  <c r="T1088" i="5"/>
  <c r="T1129" i="5"/>
  <c r="T1118" i="5"/>
  <c r="T1086" i="5"/>
  <c r="T614" i="5"/>
  <c r="T606" i="5"/>
  <c r="T590" i="5"/>
  <c r="T582" i="5"/>
  <c r="T566" i="5"/>
  <c r="T510" i="5"/>
  <c r="T462" i="5"/>
  <c r="T454" i="5"/>
  <c r="T446" i="5"/>
  <c r="T382" i="5"/>
  <c r="T121" i="5"/>
  <c r="T117" i="5"/>
  <c r="T105" i="5"/>
  <c r="T101" i="5"/>
  <c r="T85" i="5"/>
  <c r="T77" i="5"/>
  <c r="T61" i="5"/>
  <c r="T57" i="5"/>
  <c r="T53" i="5"/>
  <c r="T45" i="5"/>
  <c r="T734" i="5"/>
  <c r="T1267" i="5"/>
  <c r="T1259" i="5"/>
  <c r="T1251" i="5"/>
  <c r="T1260" i="5"/>
  <c r="T1265" i="5"/>
  <c r="T1268" i="5"/>
  <c r="T1073" i="5"/>
  <c r="T975" i="5"/>
  <c r="T1266" i="5"/>
  <c r="T1047" i="5"/>
  <c r="T1011" i="5"/>
  <c r="T907" i="5"/>
  <c r="T1043" i="5"/>
  <c r="T1015" i="5"/>
  <c r="T31" i="5"/>
  <c r="T7" i="5"/>
  <c r="T56" i="5"/>
  <c r="T1139" i="5"/>
  <c r="T511" i="5"/>
  <c r="T944" i="5"/>
  <c r="T603" i="5"/>
  <c r="T553" i="5"/>
  <c r="T1175" i="5"/>
  <c r="T994" i="5"/>
  <c r="T968" i="5"/>
  <c r="T976" i="5"/>
  <c r="T756" i="5"/>
  <c r="D9" i="5"/>
  <c r="E9" i="5" s="1"/>
  <c r="T1006" i="5"/>
  <c r="T980" i="5"/>
  <c r="T879" i="5"/>
  <c r="T767" i="5"/>
  <c r="T1048" i="5"/>
  <c r="T732" i="5"/>
  <c r="T639" i="5"/>
  <c r="T591" i="5"/>
  <c r="T74" i="5"/>
  <c r="T1072" i="5"/>
  <c r="T1160" i="5"/>
  <c r="T707" i="5"/>
  <c r="T113" i="5"/>
  <c r="T1237" i="5"/>
  <c r="T1153" i="5"/>
  <c r="T1137" i="5"/>
  <c r="T1104" i="5"/>
  <c r="T1121" i="5"/>
  <c r="T1057" i="5"/>
  <c r="T883" i="5"/>
  <c r="T819" i="5"/>
  <c r="T787" i="5"/>
  <c r="T953" i="5"/>
  <c r="T939" i="5"/>
  <c r="T678" i="5"/>
  <c r="T630" i="5"/>
  <c r="T598" i="5"/>
  <c r="T550" i="5"/>
  <c r="T502" i="5"/>
  <c r="T470" i="5"/>
  <c r="T422" i="5"/>
  <c r="T374" i="5"/>
  <c r="T741" i="5"/>
  <c r="T15" i="5"/>
  <c r="T1270" i="5"/>
  <c r="T1074" i="5"/>
  <c r="G7" i="5"/>
  <c r="T1106" i="5"/>
  <c r="T921" i="5"/>
  <c r="T869" i="5"/>
  <c r="T805" i="5"/>
  <c r="T845" i="5"/>
  <c r="T1238" i="5"/>
  <c r="T1120" i="5"/>
  <c r="T1240" i="5"/>
  <c r="T1126" i="5"/>
  <c r="T1094" i="5"/>
  <c r="T29" i="5"/>
  <c r="T5" i="5"/>
  <c r="T781" i="5"/>
  <c r="T1122" i="5"/>
  <c r="T1066" i="5"/>
  <c r="T1090" i="5"/>
  <c r="T662" i="5"/>
  <c r="T534" i="5"/>
  <c r="T414" i="5"/>
  <c r="T398" i="5"/>
  <c r="T23" i="5"/>
  <c r="T1152" i="5"/>
  <c r="T1112" i="5"/>
  <c r="T1080" i="5"/>
  <c r="T1102" i="5"/>
  <c r="T1070" i="5"/>
  <c r="T1144" i="5"/>
  <c r="T1130" i="5"/>
  <c r="T871" i="5"/>
  <c r="T807" i="5"/>
  <c r="T743" i="5"/>
  <c r="T127" i="5"/>
  <c r="T123" i="5"/>
  <c r="T119" i="5"/>
  <c r="T111" i="5"/>
  <c r="T107" i="5"/>
  <c r="T103" i="5"/>
  <c r="T99" i="5"/>
  <c r="T87" i="5"/>
  <c r="T83" i="5"/>
  <c r="T67" i="5"/>
  <c r="T63" i="5"/>
  <c r="T51" i="5"/>
  <c r="T1216" i="5"/>
  <c r="T125" i="5"/>
  <c r="T109" i="5"/>
  <c r="T1136" i="5"/>
  <c r="T1098" i="5"/>
  <c r="T670" i="5"/>
  <c r="T654" i="5"/>
  <c r="T542" i="5"/>
  <c r="T526" i="5"/>
  <c r="T406" i="5"/>
  <c r="T11" i="5"/>
  <c r="T727" i="5"/>
  <c r="T1134" i="5"/>
  <c r="T1110" i="5"/>
  <c r="T1078" i="5"/>
  <c r="T1158" i="5"/>
  <c r="T1082" i="5"/>
  <c r="T1025" i="5"/>
  <c r="T877" i="5"/>
  <c r="T749" i="5"/>
  <c r="T837" i="5"/>
  <c r="T773" i="5"/>
  <c r="T37" i="5"/>
  <c r="T33" i="5"/>
  <c r="T21" i="5"/>
  <c r="T993" i="5"/>
  <c r="T813" i="5"/>
  <c r="F8" i="5"/>
  <c r="G8" i="5"/>
  <c r="F7" i="5"/>
  <c r="G9" i="5" l="1"/>
  <c r="F9" i="5"/>
  <c r="A19" i="3" l="1"/>
  <c r="A25" i="3"/>
  <c r="F10" i="3"/>
  <c r="F11" i="3"/>
  <c r="E11" i="3"/>
  <c r="J15" i="2"/>
  <c r="J14" i="2"/>
  <c r="I15" i="2"/>
  <c r="I14" i="2"/>
  <c r="P3" i="3"/>
  <c r="O3" i="3"/>
  <c r="D12" i="3" s="1"/>
  <c r="N3" i="3"/>
  <c r="B12" i="3" s="1"/>
  <c r="M3" i="3"/>
  <c r="A9" i="3" s="1"/>
  <c r="B25" i="1"/>
  <c r="I17" i="1"/>
  <c r="H25" i="1"/>
  <c r="I26" i="1"/>
  <c r="F27" i="1"/>
  <c r="F26" i="1"/>
  <c r="B11" i="3" l="1"/>
  <c r="B10" i="3"/>
  <c r="A10" i="3"/>
  <c r="A15" i="3" s="1"/>
  <c r="B14" i="3"/>
  <c r="E15" i="3"/>
  <c r="F15" i="3"/>
  <c r="D11" i="3"/>
  <c r="D10" i="3"/>
  <c r="B13" i="3"/>
  <c r="C9" i="3"/>
  <c r="C10" i="3"/>
  <c r="D15" i="3" l="1"/>
  <c r="G15" i="3" s="1"/>
  <c r="B15" i="3"/>
  <c r="C15" i="3"/>
  <c r="H15" i="3" l="1"/>
  <c r="A28" i="3" s="1"/>
  <c r="N15" i="3"/>
</calcChain>
</file>

<file path=xl/sharedStrings.xml><?xml version="1.0" encoding="utf-8"?>
<sst xmlns="http://schemas.openxmlformats.org/spreadsheetml/2006/main" count="174" uniqueCount="145">
  <si>
    <t>大招生成工具</t>
    <phoneticPr fontId="1" type="noConversion"/>
  </si>
  <si>
    <t>大招总体占用dps比例</t>
    <phoneticPr fontId="1" type="noConversion"/>
  </si>
  <si>
    <t>划</t>
    <phoneticPr fontId="1" type="noConversion"/>
  </si>
  <si>
    <t>点</t>
    <phoneticPr fontId="1" type="noConversion"/>
  </si>
  <si>
    <t>狙击</t>
    <phoneticPr fontId="1" type="noConversion"/>
  </si>
  <si>
    <t>可滑动次数</t>
    <phoneticPr fontId="1" type="noConversion"/>
  </si>
  <si>
    <t>可点击次数</t>
    <phoneticPr fontId="1" type="noConversion"/>
  </si>
  <si>
    <t>划到每只怪物伤害</t>
    <phoneticPr fontId="1" type="noConversion"/>
  </si>
  <si>
    <t>点击一次伤害</t>
    <phoneticPr fontId="1" type="noConversion"/>
  </si>
  <si>
    <t>可狙击次数</t>
    <phoneticPr fontId="1" type="noConversion"/>
  </si>
  <si>
    <t>每次狙击的基础伤害（偏低）</t>
    <phoneticPr fontId="1" type="noConversion"/>
  </si>
  <si>
    <t>物理大招</t>
    <phoneticPr fontId="1" type="noConversion"/>
  </si>
  <si>
    <t>法术大招</t>
    <phoneticPr fontId="1" type="noConversion"/>
  </si>
  <si>
    <t>法术群</t>
    <phoneticPr fontId="1" type="noConversion"/>
  </si>
  <si>
    <t>法术单</t>
    <phoneticPr fontId="1" type="noConversion"/>
  </si>
  <si>
    <t>（考虑弱点及互克）</t>
    <phoneticPr fontId="1" type="noConversion"/>
  </si>
  <si>
    <t>（考虑属性互克，攻击目标为全体怪物，若为boss则为身上所有点）</t>
    <phoneticPr fontId="1" type="noConversion"/>
  </si>
  <si>
    <t>物理</t>
    <phoneticPr fontId="1" type="noConversion"/>
  </si>
  <si>
    <t>法术</t>
    <phoneticPr fontId="1" type="noConversion"/>
  </si>
  <si>
    <t>定义小招单伤的价值</t>
    <phoneticPr fontId="1" type="noConversion"/>
  </si>
  <si>
    <t>有属性相克（影响不大）和属性加成，法术会有优势</t>
    <phoneticPr fontId="1" type="noConversion"/>
  </si>
  <si>
    <t>beneficial</t>
    <phoneticPr fontId="1" type="noConversion"/>
  </si>
  <si>
    <t>debuff</t>
    <phoneticPr fontId="1" type="noConversion"/>
  </si>
  <si>
    <t>dot</t>
    <phoneticPr fontId="1" type="noConversion"/>
  </si>
  <si>
    <t>hot</t>
    <phoneticPr fontId="1" type="noConversion"/>
  </si>
  <si>
    <t>以后加上打断逻辑和法术的优势持平</t>
    <phoneticPr fontId="1" type="noConversion"/>
  </si>
  <si>
    <t>怪物使用的时第一个技能</t>
    <phoneticPr fontId="1" type="noConversion"/>
  </si>
  <si>
    <t>所有怪物均为soul，己方为16级，敌人为15级</t>
    <phoneticPr fontId="1" type="noConversion"/>
  </si>
  <si>
    <t>AI为全随机</t>
    <phoneticPr fontId="1" type="noConversion"/>
  </si>
  <si>
    <t>1.2/n*n</t>
    <phoneticPr fontId="1" type="noConversion"/>
  </si>
  <si>
    <t>1.2/n*n</t>
    <phoneticPr fontId="1" type="noConversion"/>
  </si>
  <si>
    <t>0.8/n*n</t>
    <phoneticPr fontId="1" type="noConversion"/>
  </si>
  <si>
    <t>1.search未发现攻击敌方3人</t>
    <phoneticPr fontId="1" type="noConversion"/>
  </si>
  <si>
    <t>5.b1 to b1</t>
    <phoneticPr fontId="1" type="noConversion"/>
  </si>
  <si>
    <t>4.法伤治疗伤害为0(原因是五行的系数为0)</t>
    <phoneticPr fontId="1" type="noConversion"/>
  </si>
  <si>
    <t>AI</t>
    <phoneticPr fontId="1" type="noConversion"/>
  </si>
  <si>
    <t>AI的系数</t>
    <phoneticPr fontId="1" type="noConversion"/>
  </si>
  <si>
    <t>技能系数</t>
    <phoneticPr fontId="1" type="noConversion"/>
  </si>
  <si>
    <t>大招的系数</t>
    <phoneticPr fontId="1" type="noConversion"/>
  </si>
  <si>
    <t>技能等级</t>
    <phoneticPr fontId="1" type="noConversion"/>
  </si>
  <si>
    <t>导致技能的评分</t>
    <phoneticPr fontId="1" type="noConversion"/>
  </si>
  <si>
    <t>属性的系数</t>
    <phoneticPr fontId="1" type="noConversion"/>
  </si>
  <si>
    <t>计算公式</t>
    <phoneticPr fontId="1" type="noConversion"/>
  </si>
  <si>
    <t>S*K*技能系数（等级，K）*AI权重</t>
    <phoneticPr fontId="1" type="noConversion"/>
  </si>
  <si>
    <t>怪物体力</t>
    <phoneticPr fontId="1" type="noConversion"/>
  </si>
  <si>
    <t>怪物力量</t>
    <phoneticPr fontId="1" type="noConversion"/>
  </si>
  <si>
    <t>怪物智力</t>
    <phoneticPr fontId="1" type="noConversion"/>
  </si>
  <si>
    <t>怪物速度</t>
    <phoneticPr fontId="1" type="noConversion"/>
  </si>
  <si>
    <t>怪物防御力</t>
    <phoneticPr fontId="1" type="noConversion"/>
  </si>
  <si>
    <t>懒惰</t>
    <phoneticPr fontId="1" type="noConversion"/>
  </si>
  <si>
    <t>基础属性</t>
    <phoneticPr fontId="1" type="noConversion"/>
  </si>
  <si>
    <t>物理占比</t>
    <phoneticPr fontId="1" type="noConversion"/>
  </si>
  <si>
    <t>法术占比</t>
    <phoneticPr fontId="1" type="noConversion"/>
  </si>
  <si>
    <t>buff占比</t>
    <phoneticPr fontId="1" type="noConversion"/>
  </si>
  <si>
    <t xml:space="preserve">防御占比 </t>
    <phoneticPr fontId="1" type="noConversion"/>
  </si>
  <si>
    <t>大招释放间隔</t>
    <phoneticPr fontId="1" type="noConversion"/>
  </si>
  <si>
    <t>物理技能</t>
    <phoneticPr fontId="1" type="noConversion"/>
  </si>
  <si>
    <t>法术技能</t>
    <phoneticPr fontId="1" type="noConversion"/>
  </si>
  <si>
    <t>基础技能</t>
    <phoneticPr fontId="1" type="noConversion"/>
  </si>
  <si>
    <t>提升系数</t>
    <phoneticPr fontId="1" type="noConversion"/>
  </si>
  <si>
    <t>类别</t>
    <phoneticPr fontId="1" type="noConversion"/>
  </si>
  <si>
    <t>攻击方式</t>
    <phoneticPr fontId="1" type="noConversion"/>
  </si>
  <si>
    <t>单击</t>
    <phoneticPr fontId="1" type="noConversion"/>
  </si>
  <si>
    <t>三连击</t>
    <phoneticPr fontId="1" type="noConversion"/>
  </si>
  <si>
    <t>攻击次数</t>
    <phoneticPr fontId="1" type="noConversion"/>
  </si>
  <si>
    <t>金</t>
    <phoneticPr fontId="1" type="noConversion"/>
  </si>
  <si>
    <t>木</t>
    <phoneticPr fontId="1" type="noConversion"/>
  </si>
  <si>
    <t>水</t>
    <phoneticPr fontId="1" type="noConversion"/>
  </si>
  <si>
    <t>火</t>
    <phoneticPr fontId="1" type="noConversion"/>
  </si>
  <si>
    <t>土</t>
    <phoneticPr fontId="1" type="noConversion"/>
  </si>
  <si>
    <t>治疗</t>
    <phoneticPr fontId="1" type="noConversion"/>
  </si>
  <si>
    <t>强度（基础攻击系数）</t>
    <phoneticPr fontId="1" type="noConversion"/>
  </si>
  <si>
    <t>2.属性相克目前系数为1..法术相克木有测试</t>
    <phoneticPr fontId="1" type="noConversion"/>
  </si>
  <si>
    <t>3.受伤比为和25%取最大值</t>
    <phoneticPr fontId="1" type="noConversion"/>
  </si>
  <si>
    <t>6.buff类型，dot叠加，能量积攒</t>
    <phoneticPr fontId="1" type="noConversion"/>
  </si>
  <si>
    <t>技能等级</t>
    <phoneticPr fontId="1" type="noConversion"/>
  </si>
  <si>
    <t>防御</t>
    <phoneticPr fontId="1" type="noConversion"/>
  </si>
  <si>
    <t>buff</t>
    <phoneticPr fontId="1" type="noConversion"/>
  </si>
  <si>
    <t>dot</t>
    <phoneticPr fontId="1" type="noConversion"/>
  </si>
  <si>
    <t>持续次数</t>
    <phoneticPr fontId="1" type="noConversion"/>
  </si>
  <si>
    <t>hot</t>
    <phoneticPr fontId="1" type="noConversion"/>
  </si>
  <si>
    <t>提升/降低力量</t>
    <phoneticPr fontId="1" type="noConversion"/>
  </si>
  <si>
    <t>提升/降低智力</t>
    <phoneticPr fontId="1" type="noConversion"/>
  </si>
  <si>
    <t>提升/降低速度</t>
    <phoneticPr fontId="1" type="noConversion"/>
  </si>
  <si>
    <t>提升/降低防御力</t>
    <phoneticPr fontId="1" type="noConversion"/>
  </si>
  <si>
    <t>点</t>
    <phoneticPr fontId="1" type="noConversion"/>
  </si>
  <si>
    <t>狙击</t>
    <phoneticPr fontId="1" type="noConversion"/>
  </si>
  <si>
    <t>dps最终评定</t>
    <phoneticPr fontId="1" type="noConversion"/>
  </si>
  <si>
    <t>怪物等级</t>
    <phoneticPr fontId="1" type="noConversion"/>
  </si>
  <si>
    <t>AI</t>
    <phoneticPr fontId="1" type="noConversion"/>
  </si>
  <si>
    <t>懒惰</t>
    <phoneticPr fontId="1" type="noConversion"/>
  </si>
  <si>
    <t>物理</t>
    <phoneticPr fontId="1" type="noConversion"/>
  </si>
  <si>
    <t>法术</t>
    <phoneticPr fontId="1" type="noConversion"/>
  </si>
  <si>
    <t>k</t>
    <phoneticPr fontId="1" type="noConversion"/>
  </si>
  <si>
    <t>物理/魔法（仅dot用）</t>
    <phoneticPr fontId="1" type="noConversion"/>
  </si>
  <si>
    <t>物理=1，魔法=2</t>
    <phoneticPr fontId="1" type="noConversion"/>
  </si>
  <si>
    <t>dot/hot</t>
    <phoneticPr fontId="1" type="noConversion"/>
  </si>
  <si>
    <t>大招(物理)</t>
    <phoneticPr fontId="1" type="noConversion"/>
  </si>
  <si>
    <t>大招（物理）</t>
    <phoneticPr fontId="1" type="noConversion"/>
  </si>
  <si>
    <t>大招（法术）</t>
    <phoneticPr fontId="1" type="noConversion"/>
  </si>
  <si>
    <t>buff强度</t>
    <phoneticPr fontId="1" type="noConversion"/>
  </si>
  <si>
    <t>定义大招的dot类型完全跟随大招且不随等级成长</t>
    <phoneticPr fontId="1" type="noConversion"/>
  </si>
  <si>
    <t>单伤</t>
    <phoneticPr fontId="1" type="noConversion"/>
  </si>
  <si>
    <t>群伤</t>
    <phoneticPr fontId="1" type="noConversion"/>
  </si>
  <si>
    <t>目标个数</t>
    <phoneticPr fontId="1" type="noConversion"/>
  </si>
  <si>
    <t>大招(法术)</t>
    <phoneticPr fontId="1" type="noConversion"/>
  </si>
  <si>
    <t>平均</t>
    <phoneticPr fontId="1" type="noConversion"/>
  </si>
  <si>
    <t>怪物自身hp</t>
    <phoneticPr fontId="1" type="noConversion"/>
  </si>
  <si>
    <t>速度</t>
    <phoneticPr fontId="1" type="noConversion"/>
  </si>
  <si>
    <t>20行动总值</t>
    <phoneticPr fontId="1" type="noConversion"/>
  </si>
  <si>
    <t>总体评定</t>
    <phoneticPr fontId="1" type="noConversion"/>
  </si>
  <si>
    <t>I（受伤比等级系数）</t>
    <phoneticPr fontId="1" type="noConversion"/>
  </si>
  <si>
    <t>这两个数不是手填的</t>
    <phoneticPr fontId="1" type="noConversion"/>
  </si>
  <si>
    <t>提升防御力</t>
    <phoneticPr fontId="1" type="noConversion"/>
  </si>
  <si>
    <t>防御力带来的加成（这个值要除呦）</t>
    <phoneticPr fontId="1" type="noConversion"/>
  </si>
  <si>
    <t>N只怪物</t>
    <phoneticPr fontId="1" type="noConversion"/>
  </si>
  <si>
    <t>怪物血量</t>
    <phoneticPr fontId="1" type="noConversion"/>
  </si>
  <si>
    <t>单伤</t>
    <phoneticPr fontId="1" type="noConversion"/>
  </si>
  <si>
    <t>群伤</t>
    <phoneticPr fontId="1" type="noConversion"/>
  </si>
  <si>
    <t>理论效率</t>
    <phoneticPr fontId="1" type="noConversion"/>
  </si>
  <si>
    <t>最小效率</t>
    <phoneticPr fontId="1" type="noConversion"/>
  </si>
  <si>
    <t>最大效率</t>
    <phoneticPr fontId="1" type="noConversion"/>
  </si>
  <si>
    <t>dps趋近于正无穷时效率</t>
    <phoneticPr fontId="1" type="noConversion"/>
  </si>
  <si>
    <t>技能系数</t>
    <phoneticPr fontId="1" type="noConversion"/>
  </si>
  <si>
    <t>单怪时间</t>
    <phoneticPr fontId="1" type="noConversion"/>
  </si>
  <si>
    <t>N怪时间</t>
    <phoneticPr fontId="1" type="noConversion"/>
  </si>
  <si>
    <t>怪dps</t>
    <phoneticPr fontId="1" type="noConversion"/>
  </si>
  <si>
    <t>dps</t>
    <phoneticPr fontId="1" type="noConversion"/>
  </si>
  <si>
    <t>dps/Hp</t>
    <phoneticPr fontId="1" type="noConversion"/>
  </si>
  <si>
    <t>单伤</t>
    <phoneticPr fontId="1" type="noConversion"/>
  </si>
  <si>
    <t>aoe</t>
    <phoneticPr fontId="1" type="noConversion"/>
  </si>
  <si>
    <t>误差</t>
    <phoneticPr fontId="1" type="noConversion"/>
  </si>
  <si>
    <t>单伤杀n怪</t>
    <phoneticPr fontId="1" type="noConversion"/>
  </si>
  <si>
    <t>单伤怪物dps</t>
    <phoneticPr fontId="1" type="noConversion"/>
  </si>
  <si>
    <t>群伤怪物dps</t>
    <phoneticPr fontId="1" type="noConversion"/>
  </si>
  <si>
    <t>单怪效率比</t>
    <phoneticPr fontId="1" type="noConversion"/>
  </si>
  <si>
    <t>N怪效率比</t>
    <phoneticPr fontId="1" type="noConversion"/>
  </si>
  <si>
    <t>怪dps比</t>
    <phoneticPr fontId="1" type="noConversion"/>
  </si>
  <si>
    <t>体力</t>
    <phoneticPr fontId="1" type="noConversion"/>
  </si>
  <si>
    <t>k</t>
    <phoneticPr fontId="1" type="noConversion"/>
  </si>
  <si>
    <t>dps</t>
    <phoneticPr fontId="1" type="noConversion"/>
  </si>
  <si>
    <t>若定义基础体力与基础法攻/物攻的比例为</t>
    <phoneticPr fontId="1" type="noConversion"/>
  </si>
  <si>
    <t>仍需确认体力系数与dps平均的比例</t>
    <phoneticPr fontId="1" type="noConversion"/>
  </si>
  <si>
    <t>需要基础属性比例确定</t>
    <phoneticPr fontId="1" type="noConversion"/>
  </si>
  <si>
    <t>大招比例占总输出的权重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</si>
</sst>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9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10" fontId="0" fillId="5" borderId="0" xfId="0" applyNumberFormat="1" applyFill="1">
      <alignment vertical="center"/>
    </xf>
    <xf numFmtId="0" fontId="2" fillId="6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10" fontId="3" fillId="0" borderId="0" xfId="0" applyNumberFormat="1" applyFont="1" applyFill="1">
      <alignment vertical="center"/>
    </xf>
    <xf numFmtId="9" fontId="2" fillId="0" borderId="0" xfId="0" applyNumberFormat="1" applyFont="1" applyFill="1">
      <alignment vertical="center"/>
    </xf>
    <xf numFmtId="10" fontId="2" fillId="0" borderId="0" xfId="0" applyNumberFormat="1" applyFont="1" applyFill="1">
      <alignment vertical="center"/>
    </xf>
    <xf numFmtId="10" fontId="6" fillId="0" borderId="0" xfId="0" applyNumberFormat="1" applyFont="1">
      <alignment vertical="center"/>
    </xf>
    <xf numFmtId="0" fontId="6" fillId="0" borderId="1" xfId="0" applyFont="1" applyBorder="1">
      <alignment vertical="center"/>
    </xf>
    <xf numFmtId="0" fontId="6" fillId="0" borderId="2" xfId="0" applyNumberFormat="1" applyFont="1" applyBorder="1">
      <alignment vertical="center"/>
    </xf>
    <xf numFmtId="10" fontId="6" fillId="0" borderId="1" xfId="0" applyNumberFormat="1" applyFont="1" applyBorder="1">
      <alignment vertical="center"/>
    </xf>
    <xf numFmtId="0" fontId="0" fillId="5" borderId="1" xfId="0" applyFill="1" applyBorder="1">
      <alignment vertical="center"/>
    </xf>
    <xf numFmtId="176" fontId="0" fillId="5" borderId="0" xfId="0" applyNumberFormat="1" applyFill="1">
      <alignment vertical="center"/>
    </xf>
    <xf numFmtId="0" fontId="0" fillId="5" borderId="2" xfId="0" applyNumberFormat="1" applyFill="1" applyBorder="1">
      <alignment vertical="center"/>
    </xf>
    <xf numFmtId="10" fontId="0" fillId="5" borderId="1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176" fontId="0" fillId="5" borderId="3" xfId="0" applyNumberFormat="1" applyFill="1" applyBorder="1">
      <alignment vertical="center"/>
    </xf>
    <xf numFmtId="0" fontId="0" fillId="5" borderId="5" xfId="0" applyNumberFormat="1" applyFill="1" applyBorder="1">
      <alignment vertical="center"/>
    </xf>
    <xf numFmtId="10" fontId="0" fillId="5" borderId="4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10" fontId="0" fillId="0" borderId="1" xfId="0" applyNumberFormat="1" applyBorder="1">
      <alignment vertical="center"/>
    </xf>
    <xf numFmtId="0" fontId="2" fillId="3" borderId="0" xfId="0" applyFont="1" applyFill="1">
      <alignment vertical="center"/>
    </xf>
    <xf numFmtId="0" fontId="2" fillId="7" borderId="0" xfId="0" applyFont="1" applyFill="1">
      <alignment vertical="center"/>
    </xf>
    <xf numFmtId="0" fontId="5" fillId="7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N</a:t>
            </a:r>
            <a:r>
              <a:rPr lang="zh-CN" altLang="zh-CN" sz="1800" b="1" i="0" baseline="0">
                <a:effectLst/>
              </a:rPr>
              <a:t>怪效率比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777777777777777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dps与HP比例限制!$K$2:$K$1277</c:f>
              <c:numCache>
                <c:formatCode>0.00%</c:formatCode>
                <c:ptCount val="127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6.9999999999999993E-3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0.01</c:v>
                </c:pt>
                <c:pt idx="10">
                  <c:v>1.1000000000000001E-2</c:v>
                </c:pt>
                <c:pt idx="11">
                  <c:v>1.2E-2</c:v>
                </c:pt>
                <c:pt idx="12">
                  <c:v>1.3000000000000001E-2</c:v>
                </c:pt>
                <c:pt idx="13">
                  <c:v>1.3999999999999999E-2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1.8000000000000002E-2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2.2000000000000002E-2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2.6000000000000002E-2</c:v>
                </c:pt>
                <c:pt idx="26">
                  <c:v>2.7000000000000003E-2</c:v>
                </c:pt>
                <c:pt idx="27">
                  <c:v>2.7999999999999997E-2</c:v>
                </c:pt>
                <c:pt idx="28">
                  <c:v>2.8999999999999998E-2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3.6000000000000004E-2</c:v>
                </c:pt>
                <c:pt idx="36">
                  <c:v>3.7000000000000005E-2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4.0999999999999995E-2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4.4000000000000004E-2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5.2000000000000005E-2</c:v>
                </c:pt>
                <c:pt idx="52">
                  <c:v>5.2999999999999999E-2</c:v>
                </c:pt>
                <c:pt idx="53">
                  <c:v>5.4000000000000006E-2</c:v>
                </c:pt>
                <c:pt idx="54">
                  <c:v>5.5E-2</c:v>
                </c:pt>
                <c:pt idx="55">
                  <c:v>5.5999999999999994E-2</c:v>
                </c:pt>
                <c:pt idx="56">
                  <c:v>5.7000000000000002E-2</c:v>
                </c:pt>
                <c:pt idx="57">
                  <c:v>5.7999999999999996E-2</c:v>
                </c:pt>
                <c:pt idx="58">
                  <c:v>5.9000000000000004E-2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7.2000000000000008E-2</c:v>
                </c:pt>
                <c:pt idx="72">
                  <c:v>7.2999999999999995E-2</c:v>
                </c:pt>
                <c:pt idx="73">
                  <c:v>7.400000000000001E-2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8.199999999999999E-2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8.8000000000000009E-2</c:v>
                </c:pt>
                <c:pt idx="88">
                  <c:v>8.900000000000001E-2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9.3000000000000013E-2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9.6999999999999989E-2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0.10099999999999999</c:v>
                </c:pt>
                <c:pt idx="101">
                  <c:v>0.10199999999999999</c:v>
                </c:pt>
                <c:pt idx="102">
                  <c:v>0.10300000000000001</c:v>
                </c:pt>
                <c:pt idx="103">
                  <c:v>0.10400000000000001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0.10800000000000001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0.11199999999999999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0.11599999999999999</c:v>
                </c:pt>
                <c:pt idx="116">
                  <c:v>0.11699999999999999</c:v>
                </c:pt>
                <c:pt idx="117">
                  <c:v>0.11800000000000001</c:v>
                </c:pt>
                <c:pt idx="118">
                  <c:v>0.11900000000000001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0.12300000000000001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0.13699999999999998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0.14300000000000002</c:v>
                </c:pt>
                <c:pt idx="143">
                  <c:v>0.14400000000000002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0.14800000000000002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0.16399999999999998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0.16699999999999998</c:v>
                </c:pt>
                <c:pt idx="167">
                  <c:v>0.16800000000000001</c:v>
                </c:pt>
                <c:pt idx="168">
                  <c:v>0.16899999999999998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0.17300000000000001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0.17600000000000002</c:v>
                </c:pt>
                <c:pt idx="176">
                  <c:v>0.17699999999999999</c:v>
                </c:pt>
                <c:pt idx="177">
                  <c:v>0.17800000000000002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0.18100000000000002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0.18600000000000003</c:v>
                </c:pt>
                <c:pt idx="186">
                  <c:v>0.187</c:v>
                </c:pt>
                <c:pt idx="187">
                  <c:v>0.188</c:v>
                </c:pt>
                <c:pt idx="188">
                  <c:v>0.18899999999999997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0.19399999999999998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0.19699999999999998</c:v>
                </c:pt>
                <c:pt idx="197">
                  <c:v>0.19800000000000001</c:v>
                </c:pt>
                <c:pt idx="198">
                  <c:v>0.19899999999999998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0.20199999999999999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0.20600000000000002</c:v>
                </c:pt>
                <c:pt idx="206">
                  <c:v>0.20699999999999999</c:v>
                </c:pt>
                <c:pt idx="207">
                  <c:v>0.20800000000000002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0.21100000000000002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0.21600000000000003</c:v>
                </c:pt>
                <c:pt idx="216">
                  <c:v>0.217</c:v>
                </c:pt>
                <c:pt idx="217">
                  <c:v>0.218</c:v>
                </c:pt>
                <c:pt idx="218">
                  <c:v>0.21899999999999997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0.22399999999999998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0.22699999999999998</c:v>
                </c:pt>
                <c:pt idx="227">
                  <c:v>0.22800000000000001</c:v>
                </c:pt>
                <c:pt idx="228">
                  <c:v>0.22899999999999998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0.23199999999999998</c:v>
                </c:pt>
                <c:pt idx="232">
                  <c:v>0.23300000000000001</c:v>
                </c:pt>
                <c:pt idx="233">
                  <c:v>0.23399999999999999</c:v>
                </c:pt>
                <c:pt idx="234">
                  <c:v>0.23499999999999999</c:v>
                </c:pt>
                <c:pt idx="235">
                  <c:v>0.23600000000000002</c:v>
                </c:pt>
                <c:pt idx="236">
                  <c:v>0.23699999999999999</c:v>
                </c:pt>
                <c:pt idx="237">
                  <c:v>0.23800000000000002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0.24100000000000002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0.24600000000000002</c:v>
                </c:pt>
                <c:pt idx="246">
                  <c:v>0.247</c:v>
                </c:pt>
                <c:pt idx="247">
                  <c:v>0.248000000000001</c:v>
                </c:pt>
                <c:pt idx="248">
                  <c:v>0.24900000000000103</c:v>
                </c:pt>
                <c:pt idx="249">
                  <c:v>0.250000000000001</c:v>
                </c:pt>
                <c:pt idx="250">
                  <c:v>0.251000000000001</c:v>
                </c:pt>
                <c:pt idx="251">
                  <c:v>0.252000000000001</c:v>
                </c:pt>
                <c:pt idx="252">
                  <c:v>0.253000000000001</c:v>
                </c:pt>
                <c:pt idx="253">
                  <c:v>0.254000000000001</c:v>
                </c:pt>
                <c:pt idx="254">
                  <c:v>0.255000000000001</c:v>
                </c:pt>
                <c:pt idx="255">
                  <c:v>0.256000000000001</c:v>
                </c:pt>
                <c:pt idx="256">
                  <c:v>0.25700000000000101</c:v>
                </c:pt>
                <c:pt idx="257">
                  <c:v>0.25800000000000101</c:v>
                </c:pt>
                <c:pt idx="258">
                  <c:v>0.25900000000000101</c:v>
                </c:pt>
                <c:pt idx="259">
                  <c:v>0.26000000000000101</c:v>
                </c:pt>
                <c:pt idx="260">
                  <c:v>0.26100000000000101</c:v>
                </c:pt>
                <c:pt idx="261">
                  <c:v>0.26200000000000101</c:v>
                </c:pt>
                <c:pt idx="262">
                  <c:v>0.26300000000000101</c:v>
                </c:pt>
                <c:pt idx="263">
                  <c:v>0.26400000000000101</c:v>
                </c:pt>
                <c:pt idx="264">
                  <c:v>0.26500000000000101</c:v>
                </c:pt>
                <c:pt idx="265">
                  <c:v>0.26600000000000101</c:v>
                </c:pt>
                <c:pt idx="266">
                  <c:v>0.26700000000000101</c:v>
                </c:pt>
                <c:pt idx="267">
                  <c:v>0.26800000000000102</c:v>
                </c:pt>
                <c:pt idx="268">
                  <c:v>0.26900000000000102</c:v>
                </c:pt>
                <c:pt idx="269">
                  <c:v>0.27000000000000102</c:v>
                </c:pt>
                <c:pt idx="270">
                  <c:v>0.27100000000000102</c:v>
                </c:pt>
                <c:pt idx="271">
                  <c:v>0.27200000000000096</c:v>
                </c:pt>
                <c:pt idx="272">
                  <c:v>0.27300000000000102</c:v>
                </c:pt>
                <c:pt idx="273">
                  <c:v>0.27400000000000102</c:v>
                </c:pt>
                <c:pt idx="274">
                  <c:v>0.27500000000000102</c:v>
                </c:pt>
                <c:pt idx="275">
                  <c:v>0.27600000000000102</c:v>
                </c:pt>
                <c:pt idx="276">
                  <c:v>0.27700000000000097</c:v>
                </c:pt>
                <c:pt idx="277">
                  <c:v>0.27800000000000102</c:v>
                </c:pt>
                <c:pt idx="278">
                  <c:v>0.27900000000000102</c:v>
                </c:pt>
                <c:pt idx="279">
                  <c:v>0.28000000000000097</c:v>
                </c:pt>
                <c:pt idx="280">
                  <c:v>0.28100000000000103</c:v>
                </c:pt>
                <c:pt idx="281">
                  <c:v>0.28200000000000097</c:v>
                </c:pt>
                <c:pt idx="282">
                  <c:v>0.28300000000000103</c:v>
                </c:pt>
                <c:pt idx="283">
                  <c:v>0.28400000000000103</c:v>
                </c:pt>
                <c:pt idx="284">
                  <c:v>0.28500000000000097</c:v>
                </c:pt>
                <c:pt idx="285">
                  <c:v>0.28600000000000103</c:v>
                </c:pt>
                <c:pt idx="286">
                  <c:v>0.28700000000000098</c:v>
                </c:pt>
                <c:pt idx="287">
                  <c:v>0.28800000000000098</c:v>
                </c:pt>
                <c:pt idx="288">
                  <c:v>0.28900000000000103</c:v>
                </c:pt>
                <c:pt idx="289">
                  <c:v>0.29000000000000098</c:v>
                </c:pt>
                <c:pt idx="290">
                  <c:v>0.29100000000000104</c:v>
                </c:pt>
                <c:pt idx="291">
                  <c:v>0.29200000000000098</c:v>
                </c:pt>
                <c:pt idx="292">
                  <c:v>0.29300000000000098</c:v>
                </c:pt>
                <c:pt idx="293">
                  <c:v>0.29400000000000104</c:v>
                </c:pt>
                <c:pt idx="294">
                  <c:v>0.29500000000000098</c:v>
                </c:pt>
                <c:pt idx="295">
                  <c:v>0.29600000000000098</c:v>
                </c:pt>
                <c:pt idx="296">
                  <c:v>0.29700000000000099</c:v>
                </c:pt>
                <c:pt idx="297">
                  <c:v>0.29800000000000099</c:v>
                </c:pt>
                <c:pt idx="298">
                  <c:v>0.29900000000000104</c:v>
                </c:pt>
                <c:pt idx="299">
                  <c:v>0.30000000000000099</c:v>
                </c:pt>
                <c:pt idx="300">
                  <c:v>0.30100000000000099</c:v>
                </c:pt>
                <c:pt idx="301">
                  <c:v>0.30200000000000099</c:v>
                </c:pt>
                <c:pt idx="302">
                  <c:v>0.30300000000000099</c:v>
                </c:pt>
                <c:pt idx="303">
                  <c:v>0.30400000000000099</c:v>
                </c:pt>
                <c:pt idx="304">
                  <c:v>0.30500000000000099</c:v>
                </c:pt>
                <c:pt idx="305">
                  <c:v>0.30600000000000099</c:v>
                </c:pt>
                <c:pt idx="306">
                  <c:v>0.30700000000000099</c:v>
                </c:pt>
                <c:pt idx="307">
                  <c:v>0.308000000000001</c:v>
                </c:pt>
                <c:pt idx="308">
                  <c:v>0.309000000000001</c:v>
                </c:pt>
                <c:pt idx="309">
                  <c:v>0.310000000000001</c:v>
                </c:pt>
                <c:pt idx="310">
                  <c:v>0.311000000000001</c:v>
                </c:pt>
                <c:pt idx="311">
                  <c:v>0.312000000000001</c:v>
                </c:pt>
                <c:pt idx="312">
                  <c:v>0.313000000000001</c:v>
                </c:pt>
                <c:pt idx="313">
                  <c:v>0.314000000000001</c:v>
                </c:pt>
                <c:pt idx="314">
                  <c:v>0.315000000000002</c:v>
                </c:pt>
                <c:pt idx="315">
                  <c:v>0.316000000000002</c:v>
                </c:pt>
                <c:pt idx="316">
                  <c:v>0.317000000000002</c:v>
                </c:pt>
                <c:pt idx="317">
                  <c:v>0.318000000000002</c:v>
                </c:pt>
                <c:pt idx="318">
                  <c:v>0.319000000000002</c:v>
                </c:pt>
                <c:pt idx="319">
                  <c:v>0.32000000000000201</c:v>
                </c:pt>
                <c:pt idx="320">
                  <c:v>0.32100000000000201</c:v>
                </c:pt>
                <c:pt idx="321">
                  <c:v>0.32200000000000201</c:v>
                </c:pt>
                <c:pt idx="322">
                  <c:v>0.32300000000000201</c:v>
                </c:pt>
                <c:pt idx="323">
                  <c:v>0.32400000000000195</c:v>
                </c:pt>
                <c:pt idx="324">
                  <c:v>0.32500000000000201</c:v>
                </c:pt>
                <c:pt idx="325">
                  <c:v>0.32600000000000201</c:v>
                </c:pt>
                <c:pt idx="326">
                  <c:v>0.32700000000000201</c:v>
                </c:pt>
                <c:pt idx="327">
                  <c:v>0.32800000000000201</c:v>
                </c:pt>
                <c:pt idx="328">
                  <c:v>0.32900000000000196</c:v>
                </c:pt>
                <c:pt idx="329">
                  <c:v>0.33000000000000201</c:v>
                </c:pt>
                <c:pt idx="330">
                  <c:v>0.33100000000000201</c:v>
                </c:pt>
                <c:pt idx="331">
                  <c:v>0.33200000000000202</c:v>
                </c:pt>
                <c:pt idx="332">
                  <c:v>0.33300000000000202</c:v>
                </c:pt>
                <c:pt idx="333">
                  <c:v>0.33400000000000196</c:v>
                </c:pt>
                <c:pt idx="334">
                  <c:v>0.33500000000000196</c:v>
                </c:pt>
                <c:pt idx="335">
                  <c:v>0.33600000000000202</c:v>
                </c:pt>
                <c:pt idx="336">
                  <c:v>0.33700000000000202</c:v>
                </c:pt>
                <c:pt idx="337">
                  <c:v>0.33800000000000202</c:v>
                </c:pt>
                <c:pt idx="338">
                  <c:v>0.33900000000000197</c:v>
                </c:pt>
                <c:pt idx="339">
                  <c:v>0.34000000000000197</c:v>
                </c:pt>
                <c:pt idx="340">
                  <c:v>0.34100000000000202</c:v>
                </c:pt>
                <c:pt idx="341">
                  <c:v>0.34200000000000202</c:v>
                </c:pt>
                <c:pt idx="342">
                  <c:v>0.34300000000000203</c:v>
                </c:pt>
                <c:pt idx="343">
                  <c:v>0.34400000000000197</c:v>
                </c:pt>
                <c:pt idx="344">
                  <c:v>0.34500000000000197</c:v>
                </c:pt>
                <c:pt idx="345">
                  <c:v>0.34600000000000203</c:v>
                </c:pt>
                <c:pt idx="346">
                  <c:v>0.34700000000000203</c:v>
                </c:pt>
                <c:pt idx="347">
                  <c:v>0.34800000000000203</c:v>
                </c:pt>
                <c:pt idx="348">
                  <c:v>0.34900000000000198</c:v>
                </c:pt>
                <c:pt idx="349">
                  <c:v>0.35000000000000198</c:v>
                </c:pt>
                <c:pt idx="350">
                  <c:v>0.35100000000000198</c:v>
                </c:pt>
                <c:pt idx="351">
                  <c:v>0.35200000000000203</c:v>
                </c:pt>
                <c:pt idx="352">
                  <c:v>0.35300000000000203</c:v>
                </c:pt>
                <c:pt idx="353">
                  <c:v>0.35400000000000198</c:v>
                </c:pt>
                <c:pt idx="354">
                  <c:v>0.35500000000000198</c:v>
                </c:pt>
                <c:pt idx="355">
                  <c:v>0.35600000000000198</c:v>
                </c:pt>
                <c:pt idx="356">
                  <c:v>0.35700000000000204</c:v>
                </c:pt>
                <c:pt idx="357">
                  <c:v>0.35800000000000204</c:v>
                </c:pt>
                <c:pt idx="358">
                  <c:v>0.35900000000000198</c:v>
                </c:pt>
                <c:pt idx="359">
                  <c:v>0.36000000000000199</c:v>
                </c:pt>
                <c:pt idx="360">
                  <c:v>0.36100000000000199</c:v>
                </c:pt>
                <c:pt idx="361">
                  <c:v>0.36200000000000204</c:v>
                </c:pt>
                <c:pt idx="362">
                  <c:v>0.36300000000000204</c:v>
                </c:pt>
                <c:pt idx="363">
                  <c:v>0.36400000000000199</c:v>
                </c:pt>
                <c:pt idx="364">
                  <c:v>0.36500000000000199</c:v>
                </c:pt>
                <c:pt idx="365">
                  <c:v>0.36600000000000199</c:v>
                </c:pt>
                <c:pt idx="366">
                  <c:v>0.36700000000000199</c:v>
                </c:pt>
                <c:pt idx="367">
                  <c:v>0.36800000000000205</c:v>
                </c:pt>
                <c:pt idx="368">
                  <c:v>0.36900000000000199</c:v>
                </c:pt>
                <c:pt idx="369">
                  <c:v>0.37000000000000199</c:v>
                </c:pt>
                <c:pt idx="370">
                  <c:v>0.37100000000000199</c:v>
                </c:pt>
                <c:pt idx="371">
                  <c:v>0.372000000000002</c:v>
                </c:pt>
                <c:pt idx="372">
                  <c:v>0.37300000000000205</c:v>
                </c:pt>
                <c:pt idx="373">
                  <c:v>0.374000000000002</c:v>
                </c:pt>
                <c:pt idx="374">
                  <c:v>0.375000000000002</c:v>
                </c:pt>
                <c:pt idx="375">
                  <c:v>0.376000000000002</c:v>
                </c:pt>
                <c:pt idx="376">
                  <c:v>0.377000000000002</c:v>
                </c:pt>
                <c:pt idx="377">
                  <c:v>0.37800000000000206</c:v>
                </c:pt>
                <c:pt idx="378">
                  <c:v>0.379000000000002</c:v>
                </c:pt>
                <c:pt idx="379">
                  <c:v>0.380000000000002</c:v>
                </c:pt>
                <c:pt idx="380">
                  <c:v>0.381000000000002</c:v>
                </c:pt>
                <c:pt idx="381">
                  <c:v>0.382000000000002</c:v>
                </c:pt>
                <c:pt idx="382">
                  <c:v>0.38300000000000201</c:v>
                </c:pt>
                <c:pt idx="383">
                  <c:v>0.38400000000000195</c:v>
                </c:pt>
                <c:pt idx="384">
                  <c:v>0.38500000000000301</c:v>
                </c:pt>
                <c:pt idx="385">
                  <c:v>0.38600000000000301</c:v>
                </c:pt>
                <c:pt idx="386">
                  <c:v>0.38700000000000301</c:v>
                </c:pt>
                <c:pt idx="387">
                  <c:v>0.38800000000000301</c:v>
                </c:pt>
                <c:pt idx="388">
                  <c:v>0.38900000000000295</c:v>
                </c:pt>
                <c:pt idx="389">
                  <c:v>0.39000000000000301</c:v>
                </c:pt>
                <c:pt idx="390">
                  <c:v>0.39100000000000301</c:v>
                </c:pt>
                <c:pt idx="391">
                  <c:v>0.39200000000000301</c:v>
                </c:pt>
                <c:pt idx="392">
                  <c:v>0.39300000000000301</c:v>
                </c:pt>
                <c:pt idx="393">
                  <c:v>0.39400000000000296</c:v>
                </c:pt>
                <c:pt idx="394">
                  <c:v>0.39500000000000296</c:v>
                </c:pt>
                <c:pt idx="395">
                  <c:v>0.39600000000000302</c:v>
                </c:pt>
                <c:pt idx="396">
                  <c:v>0.39700000000000302</c:v>
                </c:pt>
                <c:pt idx="397">
                  <c:v>0.39800000000000302</c:v>
                </c:pt>
                <c:pt idx="398">
                  <c:v>0.39900000000000296</c:v>
                </c:pt>
                <c:pt idx="399">
                  <c:v>0.40000000000000296</c:v>
                </c:pt>
                <c:pt idx="400">
                  <c:v>0.40100000000000302</c:v>
                </c:pt>
                <c:pt idx="401">
                  <c:v>0.40200000000000302</c:v>
                </c:pt>
                <c:pt idx="402">
                  <c:v>0.40300000000000302</c:v>
                </c:pt>
                <c:pt idx="403">
                  <c:v>0.40400000000000297</c:v>
                </c:pt>
                <c:pt idx="404">
                  <c:v>0.40500000000000297</c:v>
                </c:pt>
                <c:pt idx="405">
                  <c:v>0.40600000000000303</c:v>
                </c:pt>
                <c:pt idx="406">
                  <c:v>0.40700000000000303</c:v>
                </c:pt>
                <c:pt idx="407">
                  <c:v>0.40800000000000303</c:v>
                </c:pt>
                <c:pt idx="408">
                  <c:v>0.40900000000000297</c:v>
                </c:pt>
                <c:pt idx="409">
                  <c:v>0.41000000000000297</c:v>
                </c:pt>
                <c:pt idx="410">
                  <c:v>0.41100000000000297</c:v>
                </c:pt>
                <c:pt idx="411">
                  <c:v>0.41200000000000303</c:v>
                </c:pt>
                <c:pt idx="412">
                  <c:v>0.41300000000000303</c:v>
                </c:pt>
                <c:pt idx="413">
                  <c:v>0.41400000000000298</c:v>
                </c:pt>
                <c:pt idx="414">
                  <c:v>0.41500000000000298</c:v>
                </c:pt>
                <c:pt idx="415">
                  <c:v>0.41600000000000298</c:v>
                </c:pt>
                <c:pt idx="416">
                  <c:v>0.41700000000000303</c:v>
                </c:pt>
                <c:pt idx="417">
                  <c:v>0.41800000000000304</c:v>
                </c:pt>
                <c:pt idx="418">
                  <c:v>0.41900000000000298</c:v>
                </c:pt>
                <c:pt idx="419">
                  <c:v>0.42000000000000298</c:v>
                </c:pt>
                <c:pt idx="420">
                  <c:v>0.42100000000000298</c:v>
                </c:pt>
                <c:pt idx="421">
                  <c:v>0.42200000000000304</c:v>
                </c:pt>
                <c:pt idx="422">
                  <c:v>0.42300000000000304</c:v>
                </c:pt>
                <c:pt idx="423">
                  <c:v>0.42400000000000299</c:v>
                </c:pt>
                <c:pt idx="424">
                  <c:v>0.42500000000000299</c:v>
                </c:pt>
                <c:pt idx="425">
                  <c:v>0.42600000000000299</c:v>
                </c:pt>
                <c:pt idx="426">
                  <c:v>0.42700000000000299</c:v>
                </c:pt>
                <c:pt idx="427">
                  <c:v>0.42800000000000304</c:v>
                </c:pt>
                <c:pt idx="428">
                  <c:v>0.42900000000000299</c:v>
                </c:pt>
                <c:pt idx="429">
                  <c:v>0.43000000000000299</c:v>
                </c:pt>
                <c:pt idx="430">
                  <c:v>0.43100000000000299</c:v>
                </c:pt>
                <c:pt idx="431">
                  <c:v>0.43200000000000299</c:v>
                </c:pt>
                <c:pt idx="432">
                  <c:v>0.43300000000000305</c:v>
                </c:pt>
                <c:pt idx="433">
                  <c:v>0.43400000000000299</c:v>
                </c:pt>
                <c:pt idx="434">
                  <c:v>0.435000000000003</c:v>
                </c:pt>
                <c:pt idx="435">
                  <c:v>0.436000000000003</c:v>
                </c:pt>
                <c:pt idx="436">
                  <c:v>0.437000000000003</c:v>
                </c:pt>
                <c:pt idx="437">
                  <c:v>0.43800000000000305</c:v>
                </c:pt>
                <c:pt idx="438">
                  <c:v>0.43900000000000294</c:v>
                </c:pt>
                <c:pt idx="439">
                  <c:v>0.440000000000003</c:v>
                </c:pt>
                <c:pt idx="440">
                  <c:v>0.441000000000003</c:v>
                </c:pt>
                <c:pt idx="441">
                  <c:v>0.442000000000003</c:v>
                </c:pt>
                <c:pt idx="442">
                  <c:v>0.443000000000003</c:v>
                </c:pt>
                <c:pt idx="443">
                  <c:v>0.44400000000000295</c:v>
                </c:pt>
                <c:pt idx="444">
                  <c:v>0.445000000000003</c:v>
                </c:pt>
                <c:pt idx="445">
                  <c:v>0.44600000000000301</c:v>
                </c:pt>
                <c:pt idx="446">
                  <c:v>0.44700000000000301</c:v>
                </c:pt>
                <c:pt idx="447">
                  <c:v>0.44800000000000301</c:v>
                </c:pt>
                <c:pt idx="448">
                  <c:v>0.44900000000000295</c:v>
                </c:pt>
                <c:pt idx="449">
                  <c:v>0.45000000000000301</c:v>
                </c:pt>
                <c:pt idx="450">
                  <c:v>0.45100000000000301</c:v>
                </c:pt>
                <c:pt idx="451">
                  <c:v>0.45200000000000301</c:v>
                </c:pt>
                <c:pt idx="452">
                  <c:v>0.45300000000000301</c:v>
                </c:pt>
                <c:pt idx="453">
                  <c:v>0.45400000000000296</c:v>
                </c:pt>
                <c:pt idx="454">
                  <c:v>0.45500000000000296</c:v>
                </c:pt>
                <c:pt idx="455">
                  <c:v>0.45600000000000301</c:v>
                </c:pt>
                <c:pt idx="456">
                  <c:v>0.45700000000000401</c:v>
                </c:pt>
                <c:pt idx="457">
                  <c:v>0.45800000000000302</c:v>
                </c:pt>
                <c:pt idx="458">
                  <c:v>0.45900000000000296</c:v>
                </c:pt>
                <c:pt idx="459">
                  <c:v>0.46000000000000296</c:v>
                </c:pt>
                <c:pt idx="460">
                  <c:v>0.46100000000000302</c:v>
                </c:pt>
                <c:pt idx="461">
                  <c:v>0.46200000000000402</c:v>
                </c:pt>
                <c:pt idx="462">
                  <c:v>0.46300000000000302</c:v>
                </c:pt>
                <c:pt idx="463">
                  <c:v>0.46400000000000396</c:v>
                </c:pt>
                <c:pt idx="464">
                  <c:v>0.46500000000000397</c:v>
                </c:pt>
                <c:pt idx="465">
                  <c:v>0.46600000000000397</c:v>
                </c:pt>
                <c:pt idx="466">
                  <c:v>0.46700000000000402</c:v>
                </c:pt>
                <c:pt idx="467">
                  <c:v>0.46800000000000402</c:v>
                </c:pt>
                <c:pt idx="468">
                  <c:v>0.46900000000000397</c:v>
                </c:pt>
                <c:pt idx="469">
                  <c:v>0.47000000000000397</c:v>
                </c:pt>
                <c:pt idx="470">
                  <c:v>0.47100000000000397</c:v>
                </c:pt>
                <c:pt idx="471">
                  <c:v>0.47200000000000403</c:v>
                </c:pt>
                <c:pt idx="472">
                  <c:v>0.47300000000000403</c:v>
                </c:pt>
                <c:pt idx="473">
                  <c:v>0.47400000000000397</c:v>
                </c:pt>
                <c:pt idx="474">
                  <c:v>0.47500000000000397</c:v>
                </c:pt>
                <c:pt idx="475">
                  <c:v>0.47600000000000398</c:v>
                </c:pt>
                <c:pt idx="476">
                  <c:v>0.47700000000000403</c:v>
                </c:pt>
                <c:pt idx="477">
                  <c:v>0.47800000000000403</c:v>
                </c:pt>
                <c:pt idx="478">
                  <c:v>0.47900000000000398</c:v>
                </c:pt>
                <c:pt idx="479">
                  <c:v>0.48000000000000398</c:v>
                </c:pt>
                <c:pt idx="480">
                  <c:v>0.48100000000000398</c:v>
                </c:pt>
                <c:pt idx="481">
                  <c:v>0.48200000000000398</c:v>
                </c:pt>
                <c:pt idx="482">
                  <c:v>0.48300000000000404</c:v>
                </c:pt>
                <c:pt idx="483">
                  <c:v>0.48400000000000398</c:v>
                </c:pt>
                <c:pt idx="484">
                  <c:v>0.48500000000000398</c:v>
                </c:pt>
                <c:pt idx="485">
                  <c:v>0.48600000000000398</c:v>
                </c:pt>
                <c:pt idx="486">
                  <c:v>0.48700000000000399</c:v>
                </c:pt>
                <c:pt idx="487">
                  <c:v>0.48800000000000404</c:v>
                </c:pt>
                <c:pt idx="488">
                  <c:v>0.48900000000000399</c:v>
                </c:pt>
                <c:pt idx="489">
                  <c:v>0.49000000000000399</c:v>
                </c:pt>
                <c:pt idx="490">
                  <c:v>0.49100000000000399</c:v>
                </c:pt>
                <c:pt idx="491">
                  <c:v>0.49200000000000399</c:v>
                </c:pt>
                <c:pt idx="492">
                  <c:v>0.49300000000000405</c:v>
                </c:pt>
                <c:pt idx="493">
                  <c:v>0.49400000000000399</c:v>
                </c:pt>
                <c:pt idx="494">
                  <c:v>0.49500000000000399</c:v>
                </c:pt>
                <c:pt idx="495">
                  <c:v>0.49600000000000399</c:v>
                </c:pt>
                <c:pt idx="496">
                  <c:v>0.49700000000000399</c:v>
                </c:pt>
                <c:pt idx="497">
                  <c:v>0.498000000000004</c:v>
                </c:pt>
                <c:pt idx="498">
                  <c:v>0.49900000000000394</c:v>
                </c:pt>
                <c:pt idx="499">
                  <c:v>0.500000000000004</c:v>
                </c:pt>
                <c:pt idx="500">
                  <c:v>0.501000000000004</c:v>
                </c:pt>
                <c:pt idx="501">
                  <c:v>0.502000000000004</c:v>
                </c:pt>
                <c:pt idx="502">
                  <c:v>0.503000000000004</c:v>
                </c:pt>
                <c:pt idx="503">
                  <c:v>0.504000000000004</c:v>
                </c:pt>
                <c:pt idx="504">
                  <c:v>0.505000000000004</c:v>
                </c:pt>
                <c:pt idx="505">
                  <c:v>0.506000000000004</c:v>
                </c:pt>
                <c:pt idx="506">
                  <c:v>0.507000000000004</c:v>
                </c:pt>
                <c:pt idx="507">
                  <c:v>0.508000000000004</c:v>
                </c:pt>
                <c:pt idx="508">
                  <c:v>0.509000000000004</c:v>
                </c:pt>
                <c:pt idx="509">
                  <c:v>0.51000000000000401</c:v>
                </c:pt>
                <c:pt idx="510">
                  <c:v>0.51100000000000401</c:v>
                </c:pt>
                <c:pt idx="511">
                  <c:v>0.51200000000000401</c:v>
                </c:pt>
                <c:pt idx="512">
                  <c:v>0.51300000000000401</c:v>
                </c:pt>
                <c:pt idx="513">
                  <c:v>0.51400000000000401</c:v>
                </c:pt>
                <c:pt idx="514">
                  <c:v>0.51500000000000401</c:v>
                </c:pt>
                <c:pt idx="515">
                  <c:v>0.51600000000000401</c:v>
                </c:pt>
                <c:pt idx="516">
                  <c:v>0.51700000000000401</c:v>
                </c:pt>
                <c:pt idx="517">
                  <c:v>0.51800000000000401</c:v>
                </c:pt>
                <c:pt idx="518">
                  <c:v>0.51900000000000401</c:v>
                </c:pt>
                <c:pt idx="519">
                  <c:v>0.52000000000000401</c:v>
                </c:pt>
                <c:pt idx="520">
                  <c:v>0.52100000000000402</c:v>
                </c:pt>
                <c:pt idx="521">
                  <c:v>0.52200000000000402</c:v>
                </c:pt>
                <c:pt idx="522">
                  <c:v>0.52300000000000402</c:v>
                </c:pt>
                <c:pt idx="523">
                  <c:v>0.52400000000000402</c:v>
                </c:pt>
                <c:pt idx="524">
                  <c:v>0.52500000000000402</c:v>
                </c:pt>
                <c:pt idx="525">
                  <c:v>0.52600000000000402</c:v>
                </c:pt>
                <c:pt idx="526">
                  <c:v>0.52700000000000402</c:v>
                </c:pt>
                <c:pt idx="527">
                  <c:v>0.52800000000000402</c:v>
                </c:pt>
                <c:pt idx="528">
                  <c:v>0.52900000000000391</c:v>
                </c:pt>
                <c:pt idx="529">
                  <c:v>0.53000000000000402</c:v>
                </c:pt>
                <c:pt idx="530">
                  <c:v>0.53100000000000502</c:v>
                </c:pt>
                <c:pt idx="531">
                  <c:v>0.53200000000000502</c:v>
                </c:pt>
                <c:pt idx="532">
                  <c:v>0.53300000000000503</c:v>
                </c:pt>
                <c:pt idx="533">
                  <c:v>0.53400000000000503</c:v>
                </c:pt>
                <c:pt idx="534">
                  <c:v>0.53500000000000503</c:v>
                </c:pt>
                <c:pt idx="535">
                  <c:v>0.53600000000000503</c:v>
                </c:pt>
                <c:pt idx="536">
                  <c:v>0.53700000000000503</c:v>
                </c:pt>
                <c:pt idx="537">
                  <c:v>0.53800000000000503</c:v>
                </c:pt>
                <c:pt idx="538">
                  <c:v>0.53900000000000503</c:v>
                </c:pt>
                <c:pt idx="539">
                  <c:v>0.54000000000000492</c:v>
                </c:pt>
                <c:pt idx="540">
                  <c:v>0.54100000000000503</c:v>
                </c:pt>
                <c:pt idx="541">
                  <c:v>0.54200000000000503</c:v>
                </c:pt>
                <c:pt idx="542">
                  <c:v>0.54300000000000503</c:v>
                </c:pt>
                <c:pt idx="543">
                  <c:v>0.54400000000000504</c:v>
                </c:pt>
                <c:pt idx="544">
                  <c:v>0.54500000000000492</c:v>
                </c:pt>
                <c:pt idx="545">
                  <c:v>0.54600000000000504</c:v>
                </c:pt>
                <c:pt idx="546">
                  <c:v>0.54700000000000504</c:v>
                </c:pt>
                <c:pt idx="547">
                  <c:v>0.54800000000000504</c:v>
                </c:pt>
                <c:pt idx="548">
                  <c:v>0.54900000000000504</c:v>
                </c:pt>
                <c:pt idx="549">
                  <c:v>0.55000000000000493</c:v>
                </c:pt>
                <c:pt idx="550">
                  <c:v>0.55100000000000504</c:v>
                </c:pt>
                <c:pt idx="551">
                  <c:v>0.55200000000000504</c:v>
                </c:pt>
                <c:pt idx="552">
                  <c:v>0.55300000000000504</c:v>
                </c:pt>
                <c:pt idx="553">
                  <c:v>0.55400000000000504</c:v>
                </c:pt>
                <c:pt idx="554">
                  <c:v>0.55500000000000493</c:v>
                </c:pt>
                <c:pt idx="555">
                  <c:v>0.55600000000000493</c:v>
                </c:pt>
                <c:pt idx="556">
                  <c:v>0.55700000000000505</c:v>
                </c:pt>
                <c:pt idx="557">
                  <c:v>0.55800000000000505</c:v>
                </c:pt>
                <c:pt idx="558">
                  <c:v>0.55900000000000505</c:v>
                </c:pt>
                <c:pt idx="559">
                  <c:v>0.56000000000000494</c:v>
                </c:pt>
                <c:pt idx="560">
                  <c:v>0.56100000000000494</c:v>
                </c:pt>
                <c:pt idx="561">
                  <c:v>0.56200000000000505</c:v>
                </c:pt>
                <c:pt idx="562">
                  <c:v>0.56300000000000505</c:v>
                </c:pt>
                <c:pt idx="563">
                  <c:v>0.56400000000000505</c:v>
                </c:pt>
                <c:pt idx="564">
                  <c:v>0.56500000000000494</c:v>
                </c:pt>
                <c:pt idx="565">
                  <c:v>0.56600000000000494</c:v>
                </c:pt>
                <c:pt idx="566">
                  <c:v>0.56700000000000506</c:v>
                </c:pt>
                <c:pt idx="567">
                  <c:v>0.56800000000000506</c:v>
                </c:pt>
                <c:pt idx="568">
                  <c:v>0.56900000000000506</c:v>
                </c:pt>
                <c:pt idx="569">
                  <c:v>0.57000000000000495</c:v>
                </c:pt>
                <c:pt idx="570">
                  <c:v>0.57100000000000495</c:v>
                </c:pt>
                <c:pt idx="571">
                  <c:v>0.57200000000000495</c:v>
                </c:pt>
                <c:pt idx="572">
                  <c:v>0.57300000000000506</c:v>
                </c:pt>
                <c:pt idx="573">
                  <c:v>0.57400000000000506</c:v>
                </c:pt>
                <c:pt idx="574">
                  <c:v>0.57500000000000495</c:v>
                </c:pt>
                <c:pt idx="575">
                  <c:v>0.57600000000000495</c:v>
                </c:pt>
                <c:pt idx="576">
                  <c:v>0.57700000000000495</c:v>
                </c:pt>
                <c:pt idx="577">
                  <c:v>0.57800000000000507</c:v>
                </c:pt>
                <c:pt idx="578">
                  <c:v>0.57900000000000507</c:v>
                </c:pt>
                <c:pt idx="579">
                  <c:v>0.58000000000000496</c:v>
                </c:pt>
                <c:pt idx="580">
                  <c:v>0.58100000000000496</c:v>
                </c:pt>
                <c:pt idx="581">
                  <c:v>0.58200000000000496</c:v>
                </c:pt>
                <c:pt idx="582">
                  <c:v>0.58300000000000507</c:v>
                </c:pt>
                <c:pt idx="583">
                  <c:v>0.58400000000000507</c:v>
                </c:pt>
                <c:pt idx="584">
                  <c:v>0.58500000000000496</c:v>
                </c:pt>
                <c:pt idx="585">
                  <c:v>0.58600000000000496</c:v>
                </c:pt>
                <c:pt idx="586">
                  <c:v>0.58700000000000496</c:v>
                </c:pt>
                <c:pt idx="587">
                  <c:v>0.58800000000000496</c:v>
                </c:pt>
                <c:pt idx="588">
                  <c:v>0.58900000000000508</c:v>
                </c:pt>
                <c:pt idx="589">
                  <c:v>0.59000000000000496</c:v>
                </c:pt>
                <c:pt idx="590">
                  <c:v>0.59100000000000497</c:v>
                </c:pt>
                <c:pt idx="591">
                  <c:v>0.59200000000000497</c:v>
                </c:pt>
                <c:pt idx="592">
                  <c:v>0.59300000000000497</c:v>
                </c:pt>
                <c:pt idx="593">
                  <c:v>0.59400000000000508</c:v>
                </c:pt>
                <c:pt idx="594">
                  <c:v>0.59500000000000497</c:v>
                </c:pt>
                <c:pt idx="595">
                  <c:v>0.59600000000000497</c:v>
                </c:pt>
                <c:pt idx="596">
                  <c:v>0.59700000000000497</c:v>
                </c:pt>
                <c:pt idx="597">
                  <c:v>0.59800000000000497</c:v>
                </c:pt>
                <c:pt idx="598">
                  <c:v>0.59900000000000508</c:v>
                </c:pt>
                <c:pt idx="599">
                  <c:v>0.60000000000000597</c:v>
                </c:pt>
                <c:pt idx="600">
                  <c:v>0.60100000000000497</c:v>
                </c:pt>
                <c:pt idx="601">
                  <c:v>0.60200000000000498</c:v>
                </c:pt>
                <c:pt idx="602">
                  <c:v>0.60300000000000598</c:v>
                </c:pt>
                <c:pt idx="603">
                  <c:v>0.60400000000000598</c:v>
                </c:pt>
                <c:pt idx="604">
                  <c:v>0.60500000000000598</c:v>
                </c:pt>
                <c:pt idx="605">
                  <c:v>0.60600000000000498</c:v>
                </c:pt>
                <c:pt idx="606">
                  <c:v>0.60700000000000598</c:v>
                </c:pt>
                <c:pt idx="607">
                  <c:v>0.60800000000000598</c:v>
                </c:pt>
                <c:pt idx="608">
                  <c:v>0.60900000000000598</c:v>
                </c:pt>
                <c:pt idx="609">
                  <c:v>0.61000000000000598</c:v>
                </c:pt>
                <c:pt idx="610">
                  <c:v>0.61100000000000598</c:v>
                </c:pt>
                <c:pt idx="611">
                  <c:v>0.61200000000000598</c:v>
                </c:pt>
                <c:pt idx="612">
                  <c:v>0.61300000000000598</c:v>
                </c:pt>
                <c:pt idx="613">
                  <c:v>0.61400000000000599</c:v>
                </c:pt>
                <c:pt idx="614">
                  <c:v>0.61500000000000599</c:v>
                </c:pt>
                <c:pt idx="615">
                  <c:v>0.61600000000000599</c:v>
                </c:pt>
                <c:pt idx="616">
                  <c:v>0.61700000000000599</c:v>
                </c:pt>
                <c:pt idx="617">
                  <c:v>0.61800000000000599</c:v>
                </c:pt>
                <c:pt idx="618">
                  <c:v>0.61900000000000599</c:v>
                </c:pt>
                <c:pt idx="619">
                  <c:v>0.62000000000000599</c:v>
                </c:pt>
                <c:pt idx="620">
                  <c:v>0.62100000000000599</c:v>
                </c:pt>
                <c:pt idx="621">
                  <c:v>0.62200000000000599</c:v>
                </c:pt>
                <c:pt idx="622">
                  <c:v>0.62300000000000599</c:v>
                </c:pt>
                <c:pt idx="623">
                  <c:v>0.62400000000000599</c:v>
                </c:pt>
                <c:pt idx="624">
                  <c:v>0.625000000000006</c:v>
                </c:pt>
                <c:pt idx="625">
                  <c:v>0.626000000000006</c:v>
                </c:pt>
                <c:pt idx="626">
                  <c:v>0.627000000000006</c:v>
                </c:pt>
                <c:pt idx="627">
                  <c:v>0.628000000000006</c:v>
                </c:pt>
                <c:pt idx="628">
                  <c:v>0.629000000000006</c:v>
                </c:pt>
                <c:pt idx="629">
                  <c:v>0.630000000000006</c:v>
                </c:pt>
                <c:pt idx="630">
                  <c:v>0.631000000000006</c:v>
                </c:pt>
                <c:pt idx="631">
                  <c:v>0.632000000000006</c:v>
                </c:pt>
                <c:pt idx="632">
                  <c:v>0.633000000000006</c:v>
                </c:pt>
                <c:pt idx="633">
                  <c:v>0.634000000000006</c:v>
                </c:pt>
                <c:pt idx="634">
                  <c:v>0.635000000000006</c:v>
                </c:pt>
                <c:pt idx="635">
                  <c:v>0.636000000000006</c:v>
                </c:pt>
                <c:pt idx="636">
                  <c:v>0.63700000000000601</c:v>
                </c:pt>
                <c:pt idx="637">
                  <c:v>0.63800000000000601</c:v>
                </c:pt>
                <c:pt idx="638">
                  <c:v>0.63900000000000601</c:v>
                </c:pt>
                <c:pt idx="639">
                  <c:v>0.64000000000000601</c:v>
                </c:pt>
                <c:pt idx="640">
                  <c:v>0.64100000000000601</c:v>
                </c:pt>
                <c:pt idx="641">
                  <c:v>0.64200000000000601</c:v>
                </c:pt>
                <c:pt idx="642">
                  <c:v>0.6430000000000059</c:v>
                </c:pt>
                <c:pt idx="643">
                  <c:v>0.64400000000000601</c:v>
                </c:pt>
                <c:pt idx="644">
                  <c:v>0.64500000000000601</c:v>
                </c:pt>
                <c:pt idx="645">
                  <c:v>0.64600000000000601</c:v>
                </c:pt>
                <c:pt idx="646">
                  <c:v>0.64700000000000601</c:v>
                </c:pt>
                <c:pt idx="647">
                  <c:v>0.6480000000000059</c:v>
                </c:pt>
                <c:pt idx="648">
                  <c:v>0.64900000000000602</c:v>
                </c:pt>
                <c:pt idx="649">
                  <c:v>0.65000000000000602</c:v>
                </c:pt>
                <c:pt idx="650">
                  <c:v>0.65100000000000602</c:v>
                </c:pt>
                <c:pt idx="651">
                  <c:v>0.65200000000000602</c:v>
                </c:pt>
                <c:pt idx="652">
                  <c:v>0.65300000000000591</c:v>
                </c:pt>
                <c:pt idx="653">
                  <c:v>0.65400000000000602</c:v>
                </c:pt>
                <c:pt idx="654">
                  <c:v>0.65500000000000602</c:v>
                </c:pt>
                <c:pt idx="655">
                  <c:v>0.65600000000000602</c:v>
                </c:pt>
                <c:pt idx="656">
                  <c:v>0.65700000000000602</c:v>
                </c:pt>
                <c:pt idx="657">
                  <c:v>0.65800000000000591</c:v>
                </c:pt>
                <c:pt idx="658">
                  <c:v>0.65900000000000603</c:v>
                </c:pt>
                <c:pt idx="659">
                  <c:v>0.66000000000000592</c:v>
                </c:pt>
                <c:pt idx="660">
                  <c:v>0.66100000000000603</c:v>
                </c:pt>
                <c:pt idx="661">
                  <c:v>0.66200000000000603</c:v>
                </c:pt>
                <c:pt idx="662">
                  <c:v>0.66300000000000592</c:v>
                </c:pt>
                <c:pt idx="663">
                  <c:v>0.66400000000000603</c:v>
                </c:pt>
                <c:pt idx="664">
                  <c:v>0.66500000000000592</c:v>
                </c:pt>
                <c:pt idx="665">
                  <c:v>0.66600000000000603</c:v>
                </c:pt>
                <c:pt idx="666">
                  <c:v>0.66700000000000603</c:v>
                </c:pt>
                <c:pt idx="667">
                  <c:v>0.66800000000000592</c:v>
                </c:pt>
                <c:pt idx="668">
                  <c:v>0.66900000000000603</c:v>
                </c:pt>
                <c:pt idx="669">
                  <c:v>0.67000000000000592</c:v>
                </c:pt>
                <c:pt idx="670">
                  <c:v>0.67100000000000604</c:v>
                </c:pt>
                <c:pt idx="671">
                  <c:v>0.67200000000000604</c:v>
                </c:pt>
                <c:pt idx="672">
                  <c:v>0.67300000000000593</c:v>
                </c:pt>
                <c:pt idx="673">
                  <c:v>0.67400000000000704</c:v>
                </c:pt>
                <c:pt idx="674">
                  <c:v>0.67500000000000693</c:v>
                </c:pt>
                <c:pt idx="675">
                  <c:v>0.67600000000000704</c:v>
                </c:pt>
                <c:pt idx="676">
                  <c:v>0.67700000000000704</c:v>
                </c:pt>
                <c:pt idx="677">
                  <c:v>0.67800000000000693</c:v>
                </c:pt>
                <c:pt idx="678">
                  <c:v>0.67900000000000704</c:v>
                </c:pt>
                <c:pt idx="679">
                  <c:v>0.68000000000000693</c:v>
                </c:pt>
                <c:pt idx="680">
                  <c:v>0.68100000000000704</c:v>
                </c:pt>
                <c:pt idx="681">
                  <c:v>0.68200000000000705</c:v>
                </c:pt>
                <c:pt idx="682">
                  <c:v>0.68300000000000693</c:v>
                </c:pt>
                <c:pt idx="683">
                  <c:v>0.68400000000000705</c:v>
                </c:pt>
                <c:pt idx="684">
                  <c:v>0.68500000000000694</c:v>
                </c:pt>
                <c:pt idx="685">
                  <c:v>0.68600000000000705</c:v>
                </c:pt>
                <c:pt idx="686">
                  <c:v>0.68700000000000694</c:v>
                </c:pt>
                <c:pt idx="687">
                  <c:v>0.68800000000000694</c:v>
                </c:pt>
                <c:pt idx="688">
                  <c:v>0.68900000000000705</c:v>
                </c:pt>
                <c:pt idx="689">
                  <c:v>0.69000000000000694</c:v>
                </c:pt>
                <c:pt idx="690">
                  <c:v>0.69100000000000705</c:v>
                </c:pt>
                <c:pt idx="691">
                  <c:v>0.69200000000000694</c:v>
                </c:pt>
                <c:pt idx="692">
                  <c:v>0.69300000000000694</c:v>
                </c:pt>
                <c:pt idx="693">
                  <c:v>0.69400000000000706</c:v>
                </c:pt>
                <c:pt idx="694">
                  <c:v>0.69500000000000695</c:v>
                </c:pt>
                <c:pt idx="695">
                  <c:v>0.69600000000000706</c:v>
                </c:pt>
                <c:pt idx="696">
                  <c:v>0.69700000000000695</c:v>
                </c:pt>
                <c:pt idx="697">
                  <c:v>0.69800000000000695</c:v>
                </c:pt>
                <c:pt idx="698">
                  <c:v>0.69900000000000706</c:v>
                </c:pt>
                <c:pt idx="699">
                  <c:v>0.70000000000000695</c:v>
                </c:pt>
                <c:pt idx="700">
                  <c:v>0.70100000000000706</c:v>
                </c:pt>
                <c:pt idx="701">
                  <c:v>0.70200000000000695</c:v>
                </c:pt>
                <c:pt idx="702">
                  <c:v>0.70300000000000695</c:v>
                </c:pt>
                <c:pt idx="703">
                  <c:v>0.70400000000000706</c:v>
                </c:pt>
                <c:pt idx="704">
                  <c:v>0.70500000000000695</c:v>
                </c:pt>
                <c:pt idx="705">
                  <c:v>0.70600000000000707</c:v>
                </c:pt>
                <c:pt idx="706">
                  <c:v>0.70700000000000696</c:v>
                </c:pt>
                <c:pt idx="707">
                  <c:v>0.70800000000000696</c:v>
                </c:pt>
                <c:pt idx="708">
                  <c:v>0.70900000000000707</c:v>
                </c:pt>
                <c:pt idx="709">
                  <c:v>0.71000000000000696</c:v>
                </c:pt>
                <c:pt idx="710">
                  <c:v>0.71100000000000707</c:v>
                </c:pt>
                <c:pt idx="711">
                  <c:v>0.71200000000000696</c:v>
                </c:pt>
                <c:pt idx="712">
                  <c:v>0.71300000000000696</c:v>
                </c:pt>
                <c:pt idx="713">
                  <c:v>0.71400000000000707</c:v>
                </c:pt>
                <c:pt idx="714">
                  <c:v>0.71500000000000696</c:v>
                </c:pt>
                <c:pt idx="715">
                  <c:v>0.71600000000000708</c:v>
                </c:pt>
                <c:pt idx="716">
                  <c:v>0.71700000000000697</c:v>
                </c:pt>
                <c:pt idx="717">
                  <c:v>0.71800000000000697</c:v>
                </c:pt>
                <c:pt idx="718">
                  <c:v>0.71900000000000697</c:v>
                </c:pt>
                <c:pt idx="719">
                  <c:v>0.72000000000000697</c:v>
                </c:pt>
                <c:pt idx="720">
                  <c:v>0.72100000000000708</c:v>
                </c:pt>
                <c:pt idx="721">
                  <c:v>0.72200000000000697</c:v>
                </c:pt>
                <c:pt idx="722">
                  <c:v>0.72300000000000697</c:v>
                </c:pt>
                <c:pt idx="723">
                  <c:v>0.72400000000000697</c:v>
                </c:pt>
                <c:pt idx="724">
                  <c:v>0.72500000000000697</c:v>
                </c:pt>
                <c:pt idx="725">
                  <c:v>0.72600000000000708</c:v>
                </c:pt>
                <c:pt idx="726">
                  <c:v>0.72700000000000697</c:v>
                </c:pt>
                <c:pt idx="727">
                  <c:v>0.72800000000000697</c:v>
                </c:pt>
                <c:pt idx="728">
                  <c:v>0.72900000000000698</c:v>
                </c:pt>
                <c:pt idx="729">
                  <c:v>0.73000000000000698</c:v>
                </c:pt>
                <c:pt idx="730">
                  <c:v>0.73100000000000709</c:v>
                </c:pt>
                <c:pt idx="731">
                  <c:v>0.73200000000000698</c:v>
                </c:pt>
                <c:pt idx="732">
                  <c:v>0.73300000000000698</c:v>
                </c:pt>
                <c:pt idx="733">
                  <c:v>0.73400000000000698</c:v>
                </c:pt>
                <c:pt idx="734">
                  <c:v>0.73500000000000698</c:v>
                </c:pt>
                <c:pt idx="735">
                  <c:v>0.73600000000000709</c:v>
                </c:pt>
                <c:pt idx="736">
                  <c:v>0.73700000000000698</c:v>
                </c:pt>
                <c:pt idx="737">
                  <c:v>0.73800000000000698</c:v>
                </c:pt>
                <c:pt idx="738">
                  <c:v>0.73900000000000698</c:v>
                </c:pt>
                <c:pt idx="739">
                  <c:v>0.74000000000000699</c:v>
                </c:pt>
                <c:pt idx="740">
                  <c:v>0.7410000000000071</c:v>
                </c:pt>
                <c:pt idx="741">
                  <c:v>0.74200000000000699</c:v>
                </c:pt>
                <c:pt idx="742">
                  <c:v>0.74300000000000699</c:v>
                </c:pt>
                <c:pt idx="743">
                  <c:v>0.74400000000000799</c:v>
                </c:pt>
                <c:pt idx="744">
                  <c:v>0.74500000000000799</c:v>
                </c:pt>
                <c:pt idx="745">
                  <c:v>0.74600000000000799</c:v>
                </c:pt>
                <c:pt idx="746">
                  <c:v>0.74700000000000799</c:v>
                </c:pt>
                <c:pt idx="747">
                  <c:v>0.74800000000000788</c:v>
                </c:pt>
                <c:pt idx="748">
                  <c:v>0.74900000000000799</c:v>
                </c:pt>
                <c:pt idx="749">
                  <c:v>0.75000000000000799</c:v>
                </c:pt>
                <c:pt idx="750">
                  <c:v>0.75100000000000799</c:v>
                </c:pt>
                <c:pt idx="751">
                  <c:v>0.752000000000008</c:v>
                </c:pt>
                <c:pt idx="752">
                  <c:v>0.75300000000000789</c:v>
                </c:pt>
                <c:pt idx="753">
                  <c:v>0.754000000000008</c:v>
                </c:pt>
                <c:pt idx="754">
                  <c:v>0.755000000000008</c:v>
                </c:pt>
                <c:pt idx="755">
                  <c:v>0.756000000000008</c:v>
                </c:pt>
                <c:pt idx="756">
                  <c:v>0.757000000000008</c:v>
                </c:pt>
                <c:pt idx="757">
                  <c:v>0.75800000000000789</c:v>
                </c:pt>
                <c:pt idx="758">
                  <c:v>0.759000000000008</c:v>
                </c:pt>
                <c:pt idx="759">
                  <c:v>0.760000000000008</c:v>
                </c:pt>
                <c:pt idx="760">
                  <c:v>0.761000000000008</c:v>
                </c:pt>
                <c:pt idx="761">
                  <c:v>0.762000000000008</c:v>
                </c:pt>
                <c:pt idx="762">
                  <c:v>0.76300000000000789</c:v>
                </c:pt>
                <c:pt idx="763">
                  <c:v>0.76400000000000801</c:v>
                </c:pt>
                <c:pt idx="764">
                  <c:v>0.76500000000000801</c:v>
                </c:pt>
                <c:pt idx="765">
                  <c:v>0.76600000000000801</c:v>
                </c:pt>
                <c:pt idx="766">
                  <c:v>0.76700000000000801</c:v>
                </c:pt>
                <c:pt idx="767">
                  <c:v>0.7680000000000079</c:v>
                </c:pt>
                <c:pt idx="768">
                  <c:v>0.76900000000000801</c:v>
                </c:pt>
                <c:pt idx="769">
                  <c:v>0.77000000000000801</c:v>
                </c:pt>
                <c:pt idx="770">
                  <c:v>0.77100000000000801</c:v>
                </c:pt>
                <c:pt idx="771">
                  <c:v>0.77200000000000801</c:v>
                </c:pt>
                <c:pt idx="772">
                  <c:v>0.7730000000000079</c:v>
                </c:pt>
                <c:pt idx="773">
                  <c:v>0.77400000000000801</c:v>
                </c:pt>
                <c:pt idx="774">
                  <c:v>0.7750000000000079</c:v>
                </c:pt>
                <c:pt idx="775">
                  <c:v>0.77600000000000802</c:v>
                </c:pt>
                <c:pt idx="776">
                  <c:v>0.77700000000000802</c:v>
                </c:pt>
                <c:pt idx="777">
                  <c:v>0.77800000000000791</c:v>
                </c:pt>
                <c:pt idx="778">
                  <c:v>0.77900000000000802</c:v>
                </c:pt>
                <c:pt idx="779">
                  <c:v>0.78000000000000791</c:v>
                </c:pt>
                <c:pt idx="780">
                  <c:v>0.78100000000000802</c:v>
                </c:pt>
                <c:pt idx="781">
                  <c:v>0.78200000000000802</c:v>
                </c:pt>
                <c:pt idx="782">
                  <c:v>0.78300000000000791</c:v>
                </c:pt>
                <c:pt idx="783">
                  <c:v>0.78400000000000802</c:v>
                </c:pt>
                <c:pt idx="784">
                  <c:v>0.78500000000000791</c:v>
                </c:pt>
                <c:pt idx="785">
                  <c:v>0.78600000000000803</c:v>
                </c:pt>
                <c:pt idx="786">
                  <c:v>0.78700000000000803</c:v>
                </c:pt>
                <c:pt idx="787">
                  <c:v>0.78800000000000792</c:v>
                </c:pt>
                <c:pt idx="788">
                  <c:v>0.78900000000000803</c:v>
                </c:pt>
                <c:pt idx="789">
                  <c:v>0.79000000000000792</c:v>
                </c:pt>
                <c:pt idx="790">
                  <c:v>0.79100000000000803</c:v>
                </c:pt>
                <c:pt idx="791">
                  <c:v>0.79200000000000803</c:v>
                </c:pt>
                <c:pt idx="792">
                  <c:v>0.79300000000000792</c:v>
                </c:pt>
                <c:pt idx="793">
                  <c:v>0.79400000000000803</c:v>
                </c:pt>
                <c:pt idx="794">
                  <c:v>0.79500000000000792</c:v>
                </c:pt>
                <c:pt idx="795">
                  <c:v>0.79600000000000803</c:v>
                </c:pt>
                <c:pt idx="796">
                  <c:v>0.79700000000000804</c:v>
                </c:pt>
                <c:pt idx="797">
                  <c:v>0.79800000000000793</c:v>
                </c:pt>
                <c:pt idx="798">
                  <c:v>0.79900000000000804</c:v>
                </c:pt>
                <c:pt idx="799">
                  <c:v>0.80000000000000793</c:v>
                </c:pt>
                <c:pt idx="800">
                  <c:v>0.80100000000000804</c:v>
                </c:pt>
                <c:pt idx="801">
                  <c:v>0.80200000000000804</c:v>
                </c:pt>
                <c:pt idx="802">
                  <c:v>0.80300000000000793</c:v>
                </c:pt>
                <c:pt idx="803">
                  <c:v>0.80400000000000804</c:v>
                </c:pt>
                <c:pt idx="804">
                  <c:v>0.80500000000000793</c:v>
                </c:pt>
                <c:pt idx="805">
                  <c:v>0.80600000000000804</c:v>
                </c:pt>
                <c:pt idx="806">
                  <c:v>0.80700000000000793</c:v>
                </c:pt>
                <c:pt idx="807">
                  <c:v>0.80800000000000793</c:v>
                </c:pt>
                <c:pt idx="808">
                  <c:v>0.80900000000000805</c:v>
                </c:pt>
                <c:pt idx="809">
                  <c:v>0.81000000000000794</c:v>
                </c:pt>
                <c:pt idx="810">
                  <c:v>0.81100000000000805</c:v>
                </c:pt>
                <c:pt idx="811">
                  <c:v>0.81200000000000794</c:v>
                </c:pt>
                <c:pt idx="812">
                  <c:v>0.81300000000000794</c:v>
                </c:pt>
                <c:pt idx="813">
                  <c:v>0.81400000000000805</c:v>
                </c:pt>
                <c:pt idx="814">
                  <c:v>0.81500000000000894</c:v>
                </c:pt>
                <c:pt idx="815">
                  <c:v>0.81600000000000905</c:v>
                </c:pt>
                <c:pt idx="816">
                  <c:v>0.81700000000000894</c:v>
                </c:pt>
                <c:pt idx="817">
                  <c:v>0.81800000000000905</c:v>
                </c:pt>
                <c:pt idx="818">
                  <c:v>0.81900000000000905</c:v>
                </c:pt>
                <c:pt idx="819">
                  <c:v>0.82000000000000894</c:v>
                </c:pt>
                <c:pt idx="820">
                  <c:v>0.82100000000000906</c:v>
                </c:pt>
                <c:pt idx="821">
                  <c:v>0.82200000000000895</c:v>
                </c:pt>
                <c:pt idx="822">
                  <c:v>0.82300000000000906</c:v>
                </c:pt>
                <c:pt idx="823">
                  <c:v>0.82400000000000906</c:v>
                </c:pt>
                <c:pt idx="824">
                  <c:v>0.82500000000000895</c:v>
                </c:pt>
                <c:pt idx="825">
                  <c:v>0.82600000000000906</c:v>
                </c:pt>
                <c:pt idx="826">
                  <c:v>0.82700000000000895</c:v>
                </c:pt>
                <c:pt idx="827">
                  <c:v>0.82800000000000906</c:v>
                </c:pt>
                <c:pt idx="828">
                  <c:v>0.82900000000000906</c:v>
                </c:pt>
                <c:pt idx="829">
                  <c:v>0.83000000000000895</c:v>
                </c:pt>
                <c:pt idx="830">
                  <c:v>0.83100000000000906</c:v>
                </c:pt>
                <c:pt idx="831">
                  <c:v>0.83200000000000895</c:v>
                </c:pt>
                <c:pt idx="832">
                  <c:v>0.83300000000000907</c:v>
                </c:pt>
                <c:pt idx="833">
                  <c:v>0.83400000000000896</c:v>
                </c:pt>
                <c:pt idx="834">
                  <c:v>0.83500000000000896</c:v>
                </c:pt>
                <c:pt idx="835">
                  <c:v>0.83600000000000907</c:v>
                </c:pt>
                <c:pt idx="836">
                  <c:v>0.83700000000000896</c:v>
                </c:pt>
                <c:pt idx="837">
                  <c:v>0.83800000000000907</c:v>
                </c:pt>
                <c:pt idx="838">
                  <c:v>0.83900000000000896</c:v>
                </c:pt>
                <c:pt idx="839">
                  <c:v>0.84000000000000896</c:v>
                </c:pt>
                <c:pt idx="840">
                  <c:v>0.84100000000000907</c:v>
                </c:pt>
                <c:pt idx="841">
                  <c:v>0.84200000000000896</c:v>
                </c:pt>
                <c:pt idx="842">
                  <c:v>0.84300000000000908</c:v>
                </c:pt>
                <c:pt idx="843">
                  <c:v>0.84400000000000897</c:v>
                </c:pt>
                <c:pt idx="844">
                  <c:v>0.84500000000000897</c:v>
                </c:pt>
                <c:pt idx="845">
                  <c:v>0.84600000000000908</c:v>
                </c:pt>
                <c:pt idx="846">
                  <c:v>0.84700000000000897</c:v>
                </c:pt>
                <c:pt idx="847">
                  <c:v>0.84800000000000908</c:v>
                </c:pt>
                <c:pt idx="848">
                  <c:v>0.84900000000000897</c:v>
                </c:pt>
                <c:pt idx="849">
                  <c:v>0.85000000000000897</c:v>
                </c:pt>
                <c:pt idx="850">
                  <c:v>0.85100000000000908</c:v>
                </c:pt>
                <c:pt idx="851">
                  <c:v>0.85200000000000897</c:v>
                </c:pt>
                <c:pt idx="852">
                  <c:v>0.85300000000000908</c:v>
                </c:pt>
                <c:pt idx="853">
                  <c:v>0.85400000000000897</c:v>
                </c:pt>
                <c:pt idx="854">
                  <c:v>0.85500000000000898</c:v>
                </c:pt>
                <c:pt idx="855">
                  <c:v>0.85600000000000909</c:v>
                </c:pt>
                <c:pt idx="856">
                  <c:v>0.85700000000000898</c:v>
                </c:pt>
                <c:pt idx="857">
                  <c:v>0.85800000000000909</c:v>
                </c:pt>
                <c:pt idx="858">
                  <c:v>0.85900000000000898</c:v>
                </c:pt>
                <c:pt idx="859">
                  <c:v>0.86000000000000898</c:v>
                </c:pt>
                <c:pt idx="860">
                  <c:v>0.86100000000000909</c:v>
                </c:pt>
                <c:pt idx="861">
                  <c:v>0.86200000000000898</c:v>
                </c:pt>
                <c:pt idx="862">
                  <c:v>0.86300000000000909</c:v>
                </c:pt>
                <c:pt idx="863">
                  <c:v>0.86400000000000898</c:v>
                </c:pt>
                <c:pt idx="864">
                  <c:v>0.86500000000000898</c:v>
                </c:pt>
                <c:pt idx="865">
                  <c:v>0.86600000000000898</c:v>
                </c:pt>
                <c:pt idx="866">
                  <c:v>0.86700000000000899</c:v>
                </c:pt>
                <c:pt idx="867">
                  <c:v>0.8680000000000091</c:v>
                </c:pt>
                <c:pt idx="868">
                  <c:v>0.86900000000000899</c:v>
                </c:pt>
                <c:pt idx="869">
                  <c:v>0.87000000000000899</c:v>
                </c:pt>
                <c:pt idx="870">
                  <c:v>0.87100000000000899</c:v>
                </c:pt>
                <c:pt idx="871">
                  <c:v>0.87200000000000899</c:v>
                </c:pt>
                <c:pt idx="872">
                  <c:v>0.8730000000000091</c:v>
                </c:pt>
                <c:pt idx="873">
                  <c:v>0.87400000000000899</c:v>
                </c:pt>
                <c:pt idx="874">
                  <c:v>0.87500000000000899</c:v>
                </c:pt>
                <c:pt idx="875">
                  <c:v>0.87600000000000899</c:v>
                </c:pt>
                <c:pt idx="876">
                  <c:v>0.87700000000000899</c:v>
                </c:pt>
                <c:pt idx="877">
                  <c:v>0.87800000000000911</c:v>
                </c:pt>
                <c:pt idx="878">
                  <c:v>0.879000000000009</c:v>
                </c:pt>
                <c:pt idx="879">
                  <c:v>0.880000000000009</c:v>
                </c:pt>
                <c:pt idx="880">
                  <c:v>0.881000000000009</c:v>
                </c:pt>
                <c:pt idx="881">
                  <c:v>0.882000000000009</c:v>
                </c:pt>
                <c:pt idx="882">
                  <c:v>0.88300000000000911</c:v>
                </c:pt>
                <c:pt idx="883">
                  <c:v>0.884000000000009</c:v>
                </c:pt>
                <c:pt idx="884">
                  <c:v>0.88500000000001</c:v>
                </c:pt>
                <c:pt idx="885">
                  <c:v>0.88600000000001</c:v>
                </c:pt>
                <c:pt idx="886">
                  <c:v>0.88700000000001</c:v>
                </c:pt>
                <c:pt idx="887">
                  <c:v>0.88800000000001011</c:v>
                </c:pt>
                <c:pt idx="888">
                  <c:v>0.88900000000001</c:v>
                </c:pt>
                <c:pt idx="889">
                  <c:v>0.89000000000000989</c:v>
                </c:pt>
                <c:pt idx="890">
                  <c:v>0.89100000000001001</c:v>
                </c:pt>
                <c:pt idx="891">
                  <c:v>0.89200000000001001</c:v>
                </c:pt>
                <c:pt idx="892">
                  <c:v>0.89300000000001001</c:v>
                </c:pt>
                <c:pt idx="893">
                  <c:v>0.89400000000001001</c:v>
                </c:pt>
                <c:pt idx="894">
                  <c:v>0.8950000000000099</c:v>
                </c:pt>
                <c:pt idx="895">
                  <c:v>0.89600000000001001</c:v>
                </c:pt>
                <c:pt idx="896">
                  <c:v>0.89700000000001001</c:v>
                </c:pt>
                <c:pt idx="897">
                  <c:v>0.89800000000001001</c:v>
                </c:pt>
                <c:pt idx="898">
                  <c:v>0.89900000000001001</c:v>
                </c:pt>
                <c:pt idx="899">
                  <c:v>0.9000000000000099</c:v>
                </c:pt>
                <c:pt idx="900">
                  <c:v>0.90100000000001002</c:v>
                </c:pt>
                <c:pt idx="901">
                  <c:v>0.90200000000001002</c:v>
                </c:pt>
                <c:pt idx="902">
                  <c:v>0.90300000000001002</c:v>
                </c:pt>
                <c:pt idx="903">
                  <c:v>0.90400000000001002</c:v>
                </c:pt>
                <c:pt idx="904">
                  <c:v>0.90500000000000991</c:v>
                </c:pt>
                <c:pt idx="905">
                  <c:v>0.90600000000001002</c:v>
                </c:pt>
                <c:pt idx="906">
                  <c:v>0.90700000000001002</c:v>
                </c:pt>
                <c:pt idx="907">
                  <c:v>0.90800000000001002</c:v>
                </c:pt>
                <c:pt idx="908">
                  <c:v>0.90900000000001002</c:v>
                </c:pt>
                <c:pt idx="909">
                  <c:v>0.91000000000000991</c:v>
                </c:pt>
                <c:pt idx="910">
                  <c:v>0.91100000000001002</c:v>
                </c:pt>
                <c:pt idx="911">
                  <c:v>0.91200000000001002</c:v>
                </c:pt>
                <c:pt idx="912">
                  <c:v>0.91300000000001003</c:v>
                </c:pt>
                <c:pt idx="913">
                  <c:v>0.91400000000001003</c:v>
                </c:pt>
                <c:pt idx="914">
                  <c:v>0.91500000000000992</c:v>
                </c:pt>
                <c:pt idx="915">
                  <c:v>0.91600000000001003</c:v>
                </c:pt>
                <c:pt idx="916">
                  <c:v>0.91700000000001003</c:v>
                </c:pt>
                <c:pt idx="917">
                  <c:v>0.91800000000001003</c:v>
                </c:pt>
                <c:pt idx="918">
                  <c:v>0.91900000000001003</c:v>
                </c:pt>
                <c:pt idx="919">
                  <c:v>0.92000000000000992</c:v>
                </c:pt>
                <c:pt idx="920">
                  <c:v>0.92100000000001003</c:v>
                </c:pt>
                <c:pt idx="921">
                  <c:v>0.92200000000000992</c:v>
                </c:pt>
                <c:pt idx="922">
                  <c:v>0.92300000000001003</c:v>
                </c:pt>
                <c:pt idx="923">
                  <c:v>0.92400000000001004</c:v>
                </c:pt>
                <c:pt idx="924">
                  <c:v>0.92500000000000993</c:v>
                </c:pt>
                <c:pt idx="925">
                  <c:v>0.92600000000001004</c:v>
                </c:pt>
                <c:pt idx="926">
                  <c:v>0.92700000000000993</c:v>
                </c:pt>
                <c:pt idx="927">
                  <c:v>0.92800000000001004</c:v>
                </c:pt>
                <c:pt idx="928">
                  <c:v>0.92900000000001004</c:v>
                </c:pt>
                <c:pt idx="929">
                  <c:v>0.93000000000000993</c:v>
                </c:pt>
                <c:pt idx="930">
                  <c:v>0.93100000000001004</c:v>
                </c:pt>
                <c:pt idx="931">
                  <c:v>0.93200000000000993</c:v>
                </c:pt>
                <c:pt idx="932">
                  <c:v>0.93300000000001004</c:v>
                </c:pt>
                <c:pt idx="933">
                  <c:v>0.93400000000001004</c:v>
                </c:pt>
                <c:pt idx="934">
                  <c:v>0.93500000000000993</c:v>
                </c:pt>
                <c:pt idx="935">
                  <c:v>0.93600000000001005</c:v>
                </c:pt>
                <c:pt idx="936">
                  <c:v>0.93700000000000994</c:v>
                </c:pt>
                <c:pt idx="937">
                  <c:v>0.93800000000001005</c:v>
                </c:pt>
                <c:pt idx="938">
                  <c:v>0.93900000000001005</c:v>
                </c:pt>
                <c:pt idx="939">
                  <c:v>0.94000000000000994</c:v>
                </c:pt>
                <c:pt idx="940">
                  <c:v>0.94100000000001005</c:v>
                </c:pt>
                <c:pt idx="941">
                  <c:v>0.94200000000000994</c:v>
                </c:pt>
                <c:pt idx="942">
                  <c:v>0.94300000000001005</c:v>
                </c:pt>
                <c:pt idx="943">
                  <c:v>0.94400000000001005</c:v>
                </c:pt>
                <c:pt idx="944">
                  <c:v>0.94500000000000994</c:v>
                </c:pt>
                <c:pt idx="945">
                  <c:v>0.94600000000001006</c:v>
                </c:pt>
                <c:pt idx="946">
                  <c:v>0.94700000000000994</c:v>
                </c:pt>
                <c:pt idx="947">
                  <c:v>0.94800000000001006</c:v>
                </c:pt>
                <c:pt idx="948">
                  <c:v>0.94900000000001006</c:v>
                </c:pt>
                <c:pt idx="949">
                  <c:v>0.95000000000000995</c:v>
                </c:pt>
                <c:pt idx="950">
                  <c:v>0.95100000000001006</c:v>
                </c:pt>
                <c:pt idx="951">
                  <c:v>0.95200000000000995</c:v>
                </c:pt>
                <c:pt idx="952">
                  <c:v>0.95300000000001006</c:v>
                </c:pt>
                <c:pt idx="953">
                  <c:v>0.95400000000000995</c:v>
                </c:pt>
                <c:pt idx="954">
                  <c:v>0.95500000000000995</c:v>
                </c:pt>
                <c:pt idx="955">
                  <c:v>0.95600000000001106</c:v>
                </c:pt>
                <c:pt idx="956">
                  <c:v>0.95700000000001095</c:v>
                </c:pt>
                <c:pt idx="957">
                  <c:v>0.95800000000001106</c:v>
                </c:pt>
                <c:pt idx="958">
                  <c:v>0.95900000000001095</c:v>
                </c:pt>
                <c:pt idx="959">
                  <c:v>0.96000000000001096</c:v>
                </c:pt>
                <c:pt idx="960">
                  <c:v>0.96100000000001107</c:v>
                </c:pt>
                <c:pt idx="961">
                  <c:v>0.96200000000001096</c:v>
                </c:pt>
                <c:pt idx="962">
                  <c:v>0.96300000000001107</c:v>
                </c:pt>
                <c:pt idx="963">
                  <c:v>0.96400000000001096</c:v>
                </c:pt>
                <c:pt idx="964">
                  <c:v>0.96500000000001096</c:v>
                </c:pt>
                <c:pt idx="965">
                  <c:v>0.96600000000001107</c:v>
                </c:pt>
                <c:pt idx="966">
                  <c:v>0.96700000000001096</c:v>
                </c:pt>
                <c:pt idx="967">
                  <c:v>0.96800000000001107</c:v>
                </c:pt>
                <c:pt idx="968">
                  <c:v>0.96900000000001096</c:v>
                </c:pt>
                <c:pt idx="969">
                  <c:v>0.97000000000001096</c:v>
                </c:pt>
                <c:pt idx="970">
                  <c:v>0.97100000000001108</c:v>
                </c:pt>
                <c:pt idx="971">
                  <c:v>0.97200000000001097</c:v>
                </c:pt>
                <c:pt idx="972">
                  <c:v>0.97300000000001108</c:v>
                </c:pt>
                <c:pt idx="973">
                  <c:v>0.97400000000001097</c:v>
                </c:pt>
                <c:pt idx="974">
                  <c:v>0.97500000000001097</c:v>
                </c:pt>
                <c:pt idx="975">
                  <c:v>0.97600000000001108</c:v>
                </c:pt>
                <c:pt idx="976">
                  <c:v>0.97700000000001097</c:v>
                </c:pt>
                <c:pt idx="977">
                  <c:v>0.97800000000001108</c:v>
                </c:pt>
                <c:pt idx="978">
                  <c:v>0.97900000000001097</c:v>
                </c:pt>
                <c:pt idx="979">
                  <c:v>0.98000000000001097</c:v>
                </c:pt>
                <c:pt idx="980">
                  <c:v>0.98100000000001097</c:v>
                </c:pt>
                <c:pt idx="981">
                  <c:v>0.98200000000001098</c:v>
                </c:pt>
                <c:pt idx="982">
                  <c:v>0.98300000000001109</c:v>
                </c:pt>
                <c:pt idx="983">
                  <c:v>0.98400000000001098</c:v>
                </c:pt>
                <c:pt idx="984">
                  <c:v>0.98500000000001098</c:v>
                </c:pt>
                <c:pt idx="985">
                  <c:v>0.98600000000001098</c:v>
                </c:pt>
                <c:pt idx="986">
                  <c:v>0.98700000000001098</c:v>
                </c:pt>
                <c:pt idx="987">
                  <c:v>0.98800000000001109</c:v>
                </c:pt>
                <c:pt idx="988">
                  <c:v>0.98900000000001098</c:v>
                </c:pt>
                <c:pt idx="989">
                  <c:v>0.99000000000001098</c:v>
                </c:pt>
                <c:pt idx="990">
                  <c:v>0.99100000000001098</c:v>
                </c:pt>
                <c:pt idx="991">
                  <c:v>0.99200000000001098</c:v>
                </c:pt>
                <c:pt idx="992">
                  <c:v>0.9930000000000111</c:v>
                </c:pt>
                <c:pt idx="993">
                  <c:v>0.99400000000001099</c:v>
                </c:pt>
                <c:pt idx="994">
                  <c:v>0.99500000000001099</c:v>
                </c:pt>
                <c:pt idx="995">
                  <c:v>0.99600000000001099</c:v>
                </c:pt>
                <c:pt idx="996">
                  <c:v>0.99700000000001099</c:v>
                </c:pt>
                <c:pt idx="997">
                  <c:v>0.9980000000000111</c:v>
                </c:pt>
                <c:pt idx="998">
                  <c:v>0.99900000000001099</c:v>
                </c:pt>
                <c:pt idx="999">
                  <c:v>1.00000000000001</c:v>
                </c:pt>
                <c:pt idx="1000">
                  <c:v>1.1000000000000001</c:v>
                </c:pt>
                <c:pt idx="1001">
                  <c:v>1.19999999999999</c:v>
                </c:pt>
                <c:pt idx="1002">
                  <c:v>1.2999999999999801</c:v>
                </c:pt>
                <c:pt idx="1003">
                  <c:v>1.3999999999999699</c:v>
                </c:pt>
                <c:pt idx="1004">
                  <c:v>1.49999999999996</c:v>
                </c:pt>
                <c:pt idx="1005">
                  <c:v>1.5999999999999499</c:v>
                </c:pt>
                <c:pt idx="1006">
                  <c:v>1.69999999999994</c:v>
                </c:pt>
                <c:pt idx="1007">
                  <c:v>1.7999999999999301</c:v>
                </c:pt>
                <c:pt idx="1008">
                  <c:v>1.8999999999999202</c:v>
                </c:pt>
                <c:pt idx="1009">
                  <c:v>1.9999999999999098</c:v>
                </c:pt>
                <c:pt idx="1010">
                  <c:v>2.0999999999999002</c:v>
                </c:pt>
                <c:pt idx="1011">
                  <c:v>2.19999999999989</c:v>
                </c:pt>
                <c:pt idx="1012">
                  <c:v>2.2999999999998799</c:v>
                </c:pt>
                <c:pt idx="1013">
                  <c:v>2.3999999999998702</c:v>
                </c:pt>
                <c:pt idx="1014">
                  <c:v>2.4999999999998597</c:v>
                </c:pt>
                <c:pt idx="1015">
                  <c:v>2.59999999999985</c:v>
                </c:pt>
                <c:pt idx="1016">
                  <c:v>2.6999999999998403</c:v>
                </c:pt>
                <c:pt idx="1017">
                  <c:v>2.7999999999998302</c:v>
                </c:pt>
                <c:pt idx="1018">
                  <c:v>2.8999999999998196</c:v>
                </c:pt>
                <c:pt idx="1019">
                  <c:v>2.9999999999998099</c:v>
                </c:pt>
                <c:pt idx="1020">
                  <c:v>3.0999999999997998</c:v>
                </c:pt>
                <c:pt idx="1021">
                  <c:v>3.1999999999997901</c:v>
                </c:pt>
                <c:pt idx="1022">
                  <c:v>3.29999999999978</c:v>
                </c:pt>
                <c:pt idx="1023">
                  <c:v>3.3999999999997699</c:v>
                </c:pt>
                <c:pt idx="1024">
                  <c:v>3.4999999999997602</c:v>
                </c:pt>
                <c:pt idx="1025">
                  <c:v>3.5999999999997501</c:v>
                </c:pt>
                <c:pt idx="1026">
                  <c:v>3.6999999999997404</c:v>
                </c:pt>
                <c:pt idx="1027">
                  <c:v>3.7999999999997298</c:v>
                </c:pt>
                <c:pt idx="1028">
                  <c:v>3.8999999999997197</c:v>
                </c:pt>
                <c:pt idx="1029">
                  <c:v>3.99999999999971</c:v>
                </c:pt>
                <c:pt idx="1030">
                  <c:v>4.0999999999996994</c:v>
                </c:pt>
                <c:pt idx="1031">
                  <c:v>4.1999999999996902</c:v>
                </c:pt>
                <c:pt idx="1032">
                  <c:v>4.2999999999996801</c:v>
                </c:pt>
                <c:pt idx="1033">
                  <c:v>4.3999999999996797</c:v>
                </c:pt>
                <c:pt idx="1034">
                  <c:v>4.4999999999996696</c:v>
                </c:pt>
                <c:pt idx="1035">
                  <c:v>4.5999999999996604</c:v>
                </c:pt>
                <c:pt idx="1036">
                  <c:v>4.6999999999996502</c:v>
                </c:pt>
                <c:pt idx="1037">
                  <c:v>4.7999999999996401</c:v>
                </c:pt>
                <c:pt idx="1038">
                  <c:v>4.89999999999963</c:v>
                </c:pt>
                <c:pt idx="1039">
                  <c:v>4.9999999999996199</c:v>
                </c:pt>
                <c:pt idx="1040">
                  <c:v>5.0999999999996097</c:v>
                </c:pt>
                <c:pt idx="1041">
                  <c:v>5.1999999999995996</c:v>
                </c:pt>
                <c:pt idx="1042">
                  <c:v>5.2999999999995895</c:v>
                </c:pt>
                <c:pt idx="1043">
                  <c:v>5.3999999999995802</c:v>
                </c:pt>
                <c:pt idx="1044">
                  <c:v>5.4999999999995701</c:v>
                </c:pt>
                <c:pt idx="1045">
                  <c:v>5.59999999999956</c:v>
                </c:pt>
                <c:pt idx="1046">
                  <c:v>5.6999999999995499</c:v>
                </c:pt>
                <c:pt idx="1047">
                  <c:v>5.7999999999995397</c:v>
                </c:pt>
                <c:pt idx="1048">
                  <c:v>5.8999999999995305</c:v>
                </c:pt>
                <c:pt idx="1049">
                  <c:v>5.9999999999995204</c:v>
                </c:pt>
                <c:pt idx="1050">
                  <c:v>6.0999999999995103</c:v>
                </c:pt>
                <c:pt idx="1051">
                  <c:v>6.1999999999995001</c:v>
                </c:pt>
                <c:pt idx="1052">
                  <c:v>6.2999999999994891</c:v>
                </c:pt>
                <c:pt idx="1053">
                  <c:v>6.3999999999994808</c:v>
                </c:pt>
                <c:pt idx="1054">
                  <c:v>6.4999999999994706</c:v>
                </c:pt>
                <c:pt idx="1055">
                  <c:v>6.5999999999994596</c:v>
                </c:pt>
                <c:pt idx="1056">
                  <c:v>6.6999999999994495</c:v>
                </c:pt>
                <c:pt idx="1057">
                  <c:v>6.7999999999994394</c:v>
                </c:pt>
                <c:pt idx="1058">
                  <c:v>6.8999999999994301</c:v>
                </c:pt>
                <c:pt idx="1059">
                  <c:v>6.99999999999942</c:v>
                </c:pt>
                <c:pt idx="1060">
                  <c:v>7.0999999999994099</c:v>
                </c:pt>
                <c:pt idx="1061">
                  <c:v>7.1999999999993998</c:v>
                </c:pt>
                <c:pt idx="1062">
                  <c:v>7.2999999999993896</c:v>
                </c:pt>
                <c:pt idx="1063">
                  <c:v>7.3999999999993893</c:v>
                </c:pt>
                <c:pt idx="1064">
                  <c:v>7.4999999999993801</c:v>
                </c:pt>
                <c:pt idx="1065">
                  <c:v>7.5999999999993699</c:v>
                </c:pt>
                <c:pt idx="1066">
                  <c:v>7.6999999999993598</c:v>
                </c:pt>
                <c:pt idx="1067">
                  <c:v>7.7999999999993497</c:v>
                </c:pt>
                <c:pt idx="1068">
                  <c:v>7.8999999999993396</c:v>
                </c:pt>
                <c:pt idx="1069">
                  <c:v>7.9999999999993303</c:v>
                </c:pt>
                <c:pt idx="1070">
                  <c:v>8.0999999999993193</c:v>
                </c:pt>
                <c:pt idx="1071">
                  <c:v>8.1999999999993101</c:v>
                </c:pt>
                <c:pt idx="1072">
                  <c:v>8.299999999999299</c:v>
                </c:pt>
                <c:pt idx="1073">
                  <c:v>8.3999999999992898</c:v>
                </c:pt>
                <c:pt idx="1074">
                  <c:v>8.4999999999992806</c:v>
                </c:pt>
                <c:pt idx="1075">
                  <c:v>8.5999999999992696</c:v>
                </c:pt>
                <c:pt idx="1076">
                  <c:v>8.6999999999992603</c:v>
                </c:pt>
                <c:pt idx="1077">
                  <c:v>8.7999999999992493</c:v>
                </c:pt>
                <c:pt idx="1078">
                  <c:v>8.8999999999992401</c:v>
                </c:pt>
                <c:pt idx="1079">
                  <c:v>8.9999999999992308</c:v>
                </c:pt>
                <c:pt idx="1080">
                  <c:v>9.0999999999992198</c:v>
                </c:pt>
                <c:pt idx="1081">
                  <c:v>9.1999999999992106</c:v>
                </c:pt>
                <c:pt idx="1082">
                  <c:v>9.2999999999991996</c:v>
                </c:pt>
                <c:pt idx="1083">
                  <c:v>9.3999999999991903</c:v>
                </c:pt>
                <c:pt idx="1084">
                  <c:v>9.4999999999991811</c:v>
                </c:pt>
                <c:pt idx="1085">
                  <c:v>9.5999999999991701</c:v>
                </c:pt>
                <c:pt idx="1086">
                  <c:v>9.6999999999991591</c:v>
                </c:pt>
                <c:pt idx="1087">
                  <c:v>9.7999999999991498</c:v>
                </c:pt>
                <c:pt idx="1088">
                  <c:v>9.8999999999991406</c:v>
                </c:pt>
                <c:pt idx="1089">
                  <c:v>9.9999999999991296</c:v>
                </c:pt>
                <c:pt idx="1090">
                  <c:v>10.099999999999099</c:v>
                </c:pt>
                <c:pt idx="1091">
                  <c:v>10.1999999999991</c:v>
                </c:pt>
                <c:pt idx="1092">
                  <c:v>10.2999999999991</c:v>
                </c:pt>
                <c:pt idx="1093">
                  <c:v>10.3999999999991</c:v>
                </c:pt>
                <c:pt idx="1094">
                  <c:v>10.499999999999099</c:v>
                </c:pt>
                <c:pt idx="1095">
                  <c:v>10.599999999999099</c:v>
                </c:pt>
                <c:pt idx="1096">
                  <c:v>10.6999999999991</c:v>
                </c:pt>
                <c:pt idx="1097">
                  <c:v>10.7999999999991</c:v>
                </c:pt>
                <c:pt idx="1098">
                  <c:v>10.899999999999</c:v>
                </c:pt>
                <c:pt idx="1099">
                  <c:v>10.999999999999</c:v>
                </c:pt>
                <c:pt idx="1100">
                  <c:v>11.099999999999</c:v>
                </c:pt>
                <c:pt idx="1101">
                  <c:v>11.199999999998999</c:v>
                </c:pt>
                <c:pt idx="1102">
                  <c:v>11.299999999998999</c:v>
                </c:pt>
                <c:pt idx="1103">
                  <c:v>11.399999999999</c:v>
                </c:pt>
                <c:pt idx="1104">
                  <c:v>11.499999999999</c:v>
                </c:pt>
                <c:pt idx="1105">
                  <c:v>11.599999999999</c:v>
                </c:pt>
                <c:pt idx="1106">
                  <c:v>11.699999999998999</c:v>
                </c:pt>
                <c:pt idx="1107">
                  <c:v>11.799999999998999</c:v>
                </c:pt>
                <c:pt idx="1108">
                  <c:v>11.899999999998899</c:v>
                </c:pt>
                <c:pt idx="1109">
                  <c:v>11.999999999998899</c:v>
                </c:pt>
                <c:pt idx="1110">
                  <c:v>12.0999999999989</c:v>
                </c:pt>
                <c:pt idx="1111">
                  <c:v>12.1999999999989</c:v>
                </c:pt>
                <c:pt idx="1112">
                  <c:v>12.299999999998899</c:v>
                </c:pt>
                <c:pt idx="1113">
                  <c:v>12.399999999998899</c:v>
                </c:pt>
                <c:pt idx="1114">
                  <c:v>12.499999999998899</c:v>
                </c:pt>
                <c:pt idx="1115">
                  <c:v>12.5999999999989</c:v>
                </c:pt>
                <c:pt idx="1116">
                  <c:v>12.6999999999989</c:v>
                </c:pt>
                <c:pt idx="1117">
                  <c:v>12.799999999998899</c:v>
                </c:pt>
                <c:pt idx="1118">
                  <c:v>12.8999999999988</c:v>
                </c:pt>
                <c:pt idx="1119">
                  <c:v>12.999999999998799</c:v>
                </c:pt>
                <c:pt idx="1120">
                  <c:v>13.099999999998799</c:v>
                </c:pt>
                <c:pt idx="1121">
                  <c:v>13.1999999999988</c:v>
                </c:pt>
                <c:pt idx="1122">
                  <c:v>13.2999999999988</c:v>
                </c:pt>
                <c:pt idx="1123">
                  <c:v>13.3999999999988</c:v>
                </c:pt>
                <c:pt idx="1124">
                  <c:v>13.499999999998799</c:v>
                </c:pt>
                <c:pt idx="1125">
                  <c:v>13.599999999998799</c:v>
                </c:pt>
                <c:pt idx="1126">
                  <c:v>13.6999999999988</c:v>
                </c:pt>
                <c:pt idx="1127">
                  <c:v>13.799999999998699</c:v>
                </c:pt>
                <c:pt idx="1128">
                  <c:v>13.8999999999987</c:v>
                </c:pt>
                <c:pt idx="1129">
                  <c:v>13.9999999999987</c:v>
                </c:pt>
                <c:pt idx="1130">
                  <c:v>14.099999999998699</c:v>
                </c:pt>
                <c:pt idx="1131">
                  <c:v>14.199999999998699</c:v>
                </c:pt>
                <c:pt idx="1132">
                  <c:v>14.299999999998699</c:v>
                </c:pt>
                <c:pt idx="1133">
                  <c:v>14.3999999999987</c:v>
                </c:pt>
                <c:pt idx="1134">
                  <c:v>14.4999999999987</c:v>
                </c:pt>
                <c:pt idx="1135">
                  <c:v>14.599999999998699</c:v>
                </c:pt>
                <c:pt idx="1136">
                  <c:v>14.699999999998699</c:v>
                </c:pt>
                <c:pt idx="1137">
                  <c:v>14.799999999998599</c:v>
                </c:pt>
                <c:pt idx="1138">
                  <c:v>14.899999999998599</c:v>
                </c:pt>
                <c:pt idx="1139">
                  <c:v>14.9999999999986</c:v>
                </c:pt>
                <c:pt idx="1140">
                  <c:v>15.0999999999986</c:v>
                </c:pt>
                <c:pt idx="1141">
                  <c:v>15.1999999999986</c:v>
                </c:pt>
                <c:pt idx="1142">
                  <c:v>15.299999999998599</c:v>
                </c:pt>
                <c:pt idx="1143">
                  <c:v>15.399999999998599</c:v>
                </c:pt>
                <c:pt idx="1144">
                  <c:v>15.4999999999986</c:v>
                </c:pt>
                <c:pt idx="1145">
                  <c:v>15.5999999999986</c:v>
                </c:pt>
                <c:pt idx="1146">
                  <c:v>15.6999999999986</c:v>
                </c:pt>
                <c:pt idx="1147">
                  <c:v>15.799999999998599</c:v>
                </c:pt>
                <c:pt idx="1148">
                  <c:v>15.899999999998499</c:v>
                </c:pt>
                <c:pt idx="1149">
                  <c:v>15.999999999998499</c:v>
                </c:pt>
                <c:pt idx="1150">
                  <c:v>16.099999999998499</c:v>
                </c:pt>
                <c:pt idx="1151">
                  <c:v>16.1999999999985</c:v>
                </c:pt>
                <c:pt idx="1152">
                  <c:v>16.299999999998498</c:v>
                </c:pt>
                <c:pt idx="1153">
                  <c:v>16.399999999998499</c:v>
                </c:pt>
                <c:pt idx="1154">
                  <c:v>16.499999999998501</c:v>
                </c:pt>
                <c:pt idx="1155">
                  <c:v>16.599999999998499</c:v>
                </c:pt>
                <c:pt idx="1156">
                  <c:v>16.6999999999985</c:v>
                </c:pt>
                <c:pt idx="1157">
                  <c:v>16.799999999998498</c:v>
                </c:pt>
                <c:pt idx="1158">
                  <c:v>16.8999999999984</c:v>
                </c:pt>
                <c:pt idx="1159">
                  <c:v>16.999999999998398</c:v>
                </c:pt>
                <c:pt idx="1160">
                  <c:v>17.099999999998399</c:v>
                </c:pt>
                <c:pt idx="1161">
                  <c:v>17.199999999998401</c:v>
                </c:pt>
                <c:pt idx="1162">
                  <c:v>17.299999999998398</c:v>
                </c:pt>
                <c:pt idx="1163">
                  <c:v>17.3999999999984</c:v>
                </c:pt>
                <c:pt idx="1164">
                  <c:v>17.499999999998398</c:v>
                </c:pt>
                <c:pt idx="1165">
                  <c:v>17.599999999998399</c:v>
                </c:pt>
                <c:pt idx="1166">
                  <c:v>17.699999999998401</c:v>
                </c:pt>
                <c:pt idx="1167">
                  <c:v>17.799999999998398</c:v>
                </c:pt>
                <c:pt idx="1168">
                  <c:v>17.8999999999983</c:v>
                </c:pt>
                <c:pt idx="1169">
                  <c:v>17.999999999998298</c:v>
                </c:pt>
                <c:pt idx="1170">
                  <c:v>18.0999999999983</c:v>
                </c:pt>
                <c:pt idx="1171">
                  <c:v>18.199999999998298</c:v>
                </c:pt>
                <c:pt idx="1172">
                  <c:v>18.299999999998299</c:v>
                </c:pt>
                <c:pt idx="1173">
                  <c:v>18.3999999999983</c:v>
                </c:pt>
                <c:pt idx="1174">
                  <c:v>18.499999999998298</c:v>
                </c:pt>
                <c:pt idx="1175">
                  <c:v>18.5999999999983</c:v>
                </c:pt>
                <c:pt idx="1176">
                  <c:v>18.699999999998298</c:v>
                </c:pt>
                <c:pt idx="1177">
                  <c:v>18.799999999998299</c:v>
                </c:pt>
                <c:pt idx="1178">
                  <c:v>18.8999999999983</c:v>
                </c:pt>
                <c:pt idx="1179">
                  <c:v>18.999999999998199</c:v>
                </c:pt>
                <c:pt idx="1180">
                  <c:v>19.0999999999982</c:v>
                </c:pt>
                <c:pt idx="1181">
                  <c:v>19.199999999998198</c:v>
                </c:pt>
                <c:pt idx="1182">
                  <c:v>19.299999999998199</c:v>
                </c:pt>
                <c:pt idx="1183">
                  <c:v>19.399999999998201</c:v>
                </c:pt>
                <c:pt idx="1184">
                  <c:v>19.499999999998199</c:v>
                </c:pt>
                <c:pt idx="1185">
                  <c:v>19.5999999999982</c:v>
                </c:pt>
                <c:pt idx="1186">
                  <c:v>19.699999999998198</c:v>
                </c:pt>
                <c:pt idx="1187">
                  <c:v>19.799999999998199</c:v>
                </c:pt>
                <c:pt idx="1188">
                  <c:v>19.899999999998201</c:v>
                </c:pt>
                <c:pt idx="1189">
                  <c:v>19.999999999998099</c:v>
                </c:pt>
                <c:pt idx="1190">
                  <c:v>20.099999999998101</c:v>
                </c:pt>
                <c:pt idx="1191">
                  <c:v>20.199999999998099</c:v>
                </c:pt>
                <c:pt idx="1192">
                  <c:v>20.2999999999981</c:v>
                </c:pt>
                <c:pt idx="1193">
                  <c:v>20.399999999998098</c:v>
                </c:pt>
                <c:pt idx="1194">
                  <c:v>20.499999999998099</c:v>
                </c:pt>
                <c:pt idx="1195">
                  <c:v>20.599999999998101</c:v>
                </c:pt>
                <c:pt idx="1196">
                  <c:v>20.699999999998099</c:v>
                </c:pt>
                <c:pt idx="1197">
                  <c:v>20.7999999999981</c:v>
                </c:pt>
                <c:pt idx="1198">
                  <c:v>20.899999999998098</c:v>
                </c:pt>
                <c:pt idx="1199">
                  <c:v>20.999999999998099</c:v>
                </c:pt>
                <c:pt idx="1200">
                  <c:v>21.099999999997998</c:v>
                </c:pt>
                <c:pt idx="1201">
                  <c:v>21.199999999997999</c:v>
                </c:pt>
                <c:pt idx="1202">
                  <c:v>21.299999999998001</c:v>
                </c:pt>
                <c:pt idx="1203">
                  <c:v>21.399999999997998</c:v>
                </c:pt>
                <c:pt idx="1204">
                  <c:v>21.499999999998</c:v>
                </c:pt>
                <c:pt idx="1205">
                  <c:v>21.599999999997998</c:v>
                </c:pt>
                <c:pt idx="1206">
                  <c:v>21.699999999997999</c:v>
                </c:pt>
                <c:pt idx="1207">
                  <c:v>21.799999999998001</c:v>
                </c:pt>
                <c:pt idx="1208">
                  <c:v>21.899999999997998</c:v>
                </c:pt>
                <c:pt idx="1209">
                  <c:v>21.999999999998</c:v>
                </c:pt>
                <c:pt idx="1210">
                  <c:v>22.099999999997898</c:v>
                </c:pt>
                <c:pt idx="1211">
                  <c:v>22.1999999999979</c:v>
                </c:pt>
                <c:pt idx="1212">
                  <c:v>22.299999999997898</c:v>
                </c:pt>
                <c:pt idx="1213">
                  <c:v>22.399999999997899</c:v>
                </c:pt>
                <c:pt idx="1214">
                  <c:v>22.4999999999979</c:v>
                </c:pt>
                <c:pt idx="1215">
                  <c:v>22.599999999997898</c:v>
                </c:pt>
                <c:pt idx="1216">
                  <c:v>22.6999999999979</c:v>
                </c:pt>
                <c:pt idx="1217">
                  <c:v>22.799999999997898</c:v>
                </c:pt>
                <c:pt idx="1218">
                  <c:v>22.899999999997899</c:v>
                </c:pt>
                <c:pt idx="1219">
                  <c:v>22.9999999999979</c:v>
                </c:pt>
                <c:pt idx="1220">
                  <c:v>23.099999999997799</c:v>
                </c:pt>
                <c:pt idx="1221">
                  <c:v>23.1999999999978</c:v>
                </c:pt>
                <c:pt idx="1222">
                  <c:v>23.299999999997798</c:v>
                </c:pt>
                <c:pt idx="1223">
                  <c:v>23.399999999997799</c:v>
                </c:pt>
                <c:pt idx="1224">
                  <c:v>23.499999999997797</c:v>
                </c:pt>
                <c:pt idx="1225">
                  <c:v>23.599999999997799</c:v>
                </c:pt>
                <c:pt idx="1226">
                  <c:v>23.6999999999978</c:v>
                </c:pt>
                <c:pt idx="1227">
                  <c:v>23.799999999997798</c:v>
                </c:pt>
                <c:pt idx="1228">
                  <c:v>23.899999999997799</c:v>
                </c:pt>
                <c:pt idx="1229">
                  <c:v>23.999999999997797</c:v>
                </c:pt>
                <c:pt idx="1230">
                  <c:v>24.099999999997799</c:v>
                </c:pt>
                <c:pt idx="1231">
                  <c:v>24.199999999997701</c:v>
                </c:pt>
                <c:pt idx="1232">
                  <c:v>24.299999999997699</c:v>
                </c:pt>
                <c:pt idx="1233">
                  <c:v>24.3999999999977</c:v>
                </c:pt>
                <c:pt idx="1234">
                  <c:v>24.499999999997698</c:v>
                </c:pt>
                <c:pt idx="1235">
                  <c:v>24.599999999997699</c:v>
                </c:pt>
                <c:pt idx="1236">
                  <c:v>24.699999999997701</c:v>
                </c:pt>
                <c:pt idx="1237">
                  <c:v>24.799999999997699</c:v>
                </c:pt>
                <c:pt idx="1238">
                  <c:v>24.8999999999977</c:v>
                </c:pt>
                <c:pt idx="1239">
                  <c:v>24.999999999997698</c:v>
                </c:pt>
                <c:pt idx="1240">
                  <c:v>25.099999999997699</c:v>
                </c:pt>
                <c:pt idx="1241">
                  <c:v>25.199999999997598</c:v>
                </c:pt>
                <c:pt idx="1242">
                  <c:v>25.299999999997599</c:v>
                </c:pt>
                <c:pt idx="1243">
                  <c:v>25.3999999999976</c:v>
                </c:pt>
                <c:pt idx="1244">
                  <c:v>25.499999999997598</c:v>
                </c:pt>
                <c:pt idx="1245">
                  <c:v>25.5999999999976</c:v>
                </c:pt>
                <c:pt idx="1246">
                  <c:v>25.699999999997598</c:v>
                </c:pt>
                <c:pt idx="1247">
                  <c:v>25.799999999997599</c:v>
                </c:pt>
                <c:pt idx="1248">
                  <c:v>25.8999999999976</c:v>
                </c:pt>
                <c:pt idx="1249">
                  <c:v>25.999999999997598</c:v>
                </c:pt>
                <c:pt idx="1250">
                  <c:v>26.0999999999976</c:v>
                </c:pt>
                <c:pt idx="1251">
                  <c:v>26.199999999997498</c:v>
                </c:pt>
                <c:pt idx="1252">
                  <c:v>26.2999999999975</c:v>
                </c:pt>
                <c:pt idx="1253">
                  <c:v>26.399999999997497</c:v>
                </c:pt>
                <c:pt idx="1254">
                  <c:v>26.499999999997499</c:v>
                </c:pt>
                <c:pt idx="1255">
                  <c:v>26.5999999999975</c:v>
                </c:pt>
                <c:pt idx="1256">
                  <c:v>26.699999999997498</c:v>
                </c:pt>
                <c:pt idx="1257">
                  <c:v>26.7999999999975</c:v>
                </c:pt>
                <c:pt idx="1258">
                  <c:v>26.899999999997497</c:v>
                </c:pt>
                <c:pt idx="1259">
                  <c:v>26.999999999997499</c:v>
                </c:pt>
                <c:pt idx="1260">
                  <c:v>27.0999999999975</c:v>
                </c:pt>
                <c:pt idx="1261">
                  <c:v>27.199999999997498</c:v>
                </c:pt>
                <c:pt idx="1262">
                  <c:v>27.2999999999974</c:v>
                </c:pt>
                <c:pt idx="1263">
                  <c:v>27.399999999997398</c:v>
                </c:pt>
                <c:pt idx="1264">
                  <c:v>27.499999999997399</c:v>
                </c:pt>
                <c:pt idx="1265">
                  <c:v>27.599999999997397</c:v>
                </c:pt>
                <c:pt idx="1266">
                  <c:v>27.699999999997399</c:v>
                </c:pt>
                <c:pt idx="1267">
                  <c:v>27.7999999999974</c:v>
                </c:pt>
                <c:pt idx="1268">
                  <c:v>27.899999999997398</c:v>
                </c:pt>
                <c:pt idx="1269">
                  <c:v>27.999999999997399</c:v>
                </c:pt>
                <c:pt idx="1270">
                  <c:v>28.099999999997397</c:v>
                </c:pt>
                <c:pt idx="1271">
                  <c:v>28.199999999997399</c:v>
                </c:pt>
                <c:pt idx="1272">
                  <c:v>28.299999999997297</c:v>
                </c:pt>
                <c:pt idx="1273">
                  <c:v>28.399999999997299</c:v>
                </c:pt>
                <c:pt idx="1274">
                  <c:v>28.4999999999973</c:v>
                </c:pt>
                <c:pt idx="1275">
                  <c:v>28.599999999997298</c:v>
                </c:pt>
              </c:numCache>
            </c:numRef>
          </c:cat>
          <c:val>
            <c:numRef>
              <c:f>dps与HP比例限制!$S$2:$S$1277</c:f>
              <c:numCache>
                <c:formatCode>0.00%</c:formatCode>
                <c:ptCount val="1276"/>
                <c:pt idx="0">
                  <c:v>0.75</c:v>
                </c:pt>
                <c:pt idx="1">
                  <c:v>0.75</c:v>
                </c:pt>
                <c:pt idx="2">
                  <c:v>0.75112443778110949</c:v>
                </c:pt>
                <c:pt idx="3">
                  <c:v>0.75</c:v>
                </c:pt>
                <c:pt idx="4">
                  <c:v>0.75</c:v>
                </c:pt>
                <c:pt idx="5">
                  <c:v>0.75449101796407181</c:v>
                </c:pt>
                <c:pt idx="6">
                  <c:v>0.75524475524475521</c:v>
                </c:pt>
                <c:pt idx="7">
                  <c:v>0.75600000000000001</c:v>
                </c:pt>
                <c:pt idx="8">
                  <c:v>0.75336322869955152</c:v>
                </c:pt>
                <c:pt idx="9">
                  <c:v>0.75</c:v>
                </c:pt>
                <c:pt idx="10">
                  <c:v>0.75824175824175821</c:v>
                </c:pt>
                <c:pt idx="11">
                  <c:v>0.75449101796407181</c:v>
                </c:pt>
                <c:pt idx="12">
                  <c:v>0.75974025974025972</c:v>
                </c:pt>
                <c:pt idx="13">
                  <c:v>0.75524475524475521</c:v>
                </c:pt>
                <c:pt idx="14">
                  <c:v>0.76119402985074625</c:v>
                </c:pt>
                <c:pt idx="15">
                  <c:v>0.76800000000000002</c:v>
                </c:pt>
                <c:pt idx="16">
                  <c:v>0.76271186440677963</c:v>
                </c:pt>
                <c:pt idx="17">
                  <c:v>0.75</c:v>
                </c:pt>
                <c:pt idx="18">
                  <c:v>0.76415094339622647</c:v>
                </c:pt>
                <c:pt idx="19">
                  <c:v>0.75</c:v>
                </c:pt>
                <c:pt idx="20">
                  <c:v>0.75</c:v>
                </c:pt>
                <c:pt idx="21">
                  <c:v>0.75824175824175821</c:v>
                </c:pt>
                <c:pt idx="22">
                  <c:v>0.75862068965517238</c:v>
                </c:pt>
                <c:pt idx="23">
                  <c:v>0.75</c:v>
                </c:pt>
                <c:pt idx="24">
                  <c:v>0.75</c:v>
                </c:pt>
                <c:pt idx="25">
                  <c:v>0.77922077922077926</c:v>
                </c:pt>
                <c:pt idx="26">
                  <c:v>0.76</c:v>
                </c:pt>
                <c:pt idx="27">
                  <c:v>0.75</c:v>
                </c:pt>
                <c:pt idx="28">
                  <c:v>0.78260869565217395</c:v>
                </c:pt>
                <c:pt idx="29">
                  <c:v>0.76119402985074625</c:v>
                </c:pt>
                <c:pt idx="30">
                  <c:v>0.7846153846153846</c:v>
                </c:pt>
                <c:pt idx="31">
                  <c:v>0.76190476190476186</c:v>
                </c:pt>
                <c:pt idx="32">
                  <c:v>0.78688524590163933</c:v>
                </c:pt>
                <c:pt idx="33">
                  <c:v>0.76271186440677963</c:v>
                </c:pt>
                <c:pt idx="34">
                  <c:v>0.77586206896551724</c:v>
                </c:pt>
                <c:pt idx="35">
                  <c:v>0.75</c:v>
                </c:pt>
                <c:pt idx="36">
                  <c:v>0.76363636363636367</c:v>
                </c:pt>
                <c:pt idx="37">
                  <c:v>0.79245283018867929</c:v>
                </c:pt>
                <c:pt idx="38">
                  <c:v>0.75</c:v>
                </c:pt>
                <c:pt idx="39">
                  <c:v>0.78</c:v>
                </c:pt>
                <c:pt idx="40">
                  <c:v>0.79591836734693877</c:v>
                </c:pt>
                <c:pt idx="41">
                  <c:v>0.75</c:v>
                </c:pt>
                <c:pt idx="42">
                  <c:v>0.76595744680851063</c:v>
                </c:pt>
                <c:pt idx="43">
                  <c:v>0.78260869565217395</c:v>
                </c:pt>
                <c:pt idx="44">
                  <c:v>0.8</c:v>
                </c:pt>
                <c:pt idx="45">
                  <c:v>0.75</c:v>
                </c:pt>
                <c:pt idx="46">
                  <c:v>0.76744186046511631</c:v>
                </c:pt>
                <c:pt idx="47">
                  <c:v>0.7857142857142857</c:v>
                </c:pt>
                <c:pt idx="48">
                  <c:v>0.80487804878048785</c:v>
                </c:pt>
                <c:pt idx="49">
                  <c:v>0.75</c:v>
                </c:pt>
                <c:pt idx="50">
                  <c:v>0.75</c:v>
                </c:pt>
                <c:pt idx="51">
                  <c:v>0.76923076923076927</c:v>
                </c:pt>
                <c:pt idx="52">
                  <c:v>0.78947368421052633</c:v>
                </c:pt>
                <c:pt idx="53">
                  <c:v>0.78947368421052633</c:v>
                </c:pt>
                <c:pt idx="54">
                  <c:v>0.81081081081081086</c:v>
                </c:pt>
                <c:pt idx="55">
                  <c:v>0.75</c:v>
                </c:pt>
                <c:pt idx="56">
                  <c:v>0.75</c:v>
                </c:pt>
                <c:pt idx="57">
                  <c:v>0.77142857142857146</c:v>
                </c:pt>
                <c:pt idx="58">
                  <c:v>0.79411764705882348</c:v>
                </c:pt>
                <c:pt idx="59">
                  <c:v>0.79411764705882348</c:v>
                </c:pt>
                <c:pt idx="60">
                  <c:v>0.81818181818181823</c:v>
                </c:pt>
                <c:pt idx="61">
                  <c:v>0.81818181818181823</c:v>
                </c:pt>
                <c:pt idx="62">
                  <c:v>0.75</c:v>
                </c:pt>
                <c:pt idx="63">
                  <c:v>0.75</c:v>
                </c:pt>
                <c:pt idx="64">
                  <c:v>0.77419354838709675</c:v>
                </c:pt>
                <c:pt idx="65">
                  <c:v>0.77419354838709675</c:v>
                </c:pt>
                <c:pt idx="66">
                  <c:v>0.8</c:v>
                </c:pt>
                <c:pt idx="67">
                  <c:v>0.8</c:v>
                </c:pt>
                <c:pt idx="68">
                  <c:v>0.82758620689655171</c:v>
                </c:pt>
                <c:pt idx="69">
                  <c:v>0.82758620689655171</c:v>
                </c:pt>
                <c:pt idx="70">
                  <c:v>0.82758620689655171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0.77777777777777779</c:v>
                </c:pt>
                <c:pt idx="75">
                  <c:v>0.77777777777777779</c:v>
                </c:pt>
                <c:pt idx="76">
                  <c:v>0.80769230769230771</c:v>
                </c:pt>
                <c:pt idx="77">
                  <c:v>0.80769230769230771</c:v>
                </c:pt>
                <c:pt idx="78">
                  <c:v>0.80769230769230771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0.78260869565217395</c:v>
                </c:pt>
                <c:pt idx="87">
                  <c:v>0.78260869565217395</c:v>
                </c:pt>
                <c:pt idx="88">
                  <c:v>0.78260869565217395</c:v>
                </c:pt>
                <c:pt idx="89">
                  <c:v>0.78260869565217395</c:v>
                </c:pt>
                <c:pt idx="90">
                  <c:v>0.81818181818181823</c:v>
                </c:pt>
                <c:pt idx="91">
                  <c:v>0.81818181818181823</c:v>
                </c:pt>
                <c:pt idx="92">
                  <c:v>0.81818181818181823</c:v>
                </c:pt>
                <c:pt idx="93">
                  <c:v>0.81818181818181823</c:v>
                </c:pt>
                <c:pt idx="94">
                  <c:v>0.81818181818181823</c:v>
                </c:pt>
                <c:pt idx="95">
                  <c:v>0.8571428571428571</c:v>
                </c:pt>
                <c:pt idx="96">
                  <c:v>0.8571428571428571</c:v>
                </c:pt>
                <c:pt idx="97">
                  <c:v>0.8571428571428571</c:v>
                </c:pt>
                <c:pt idx="98">
                  <c:v>0.8571428571428571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0.78947368421052633</c:v>
                </c:pt>
                <c:pt idx="106">
                  <c:v>0.78947368421052633</c:v>
                </c:pt>
                <c:pt idx="107">
                  <c:v>0.78947368421052633</c:v>
                </c:pt>
                <c:pt idx="108">
                  <c:v>0.78947368421052633</c:v>
                </c:pt>
                <c:pt idx="109">
                  <c:v>0.78947368421052633</c:v>
                </c:pt>
                <c:pt idx="110">
                  <c:v>0.78947368421052633</c:v>
                </c:pt>
                <c:pt idx="111">
                  <c:v>0.83333333333333337</c:v>
                </c:pt>
                <c:pt idx="112">
                  <c:v>0.83333333333333337</c:v>
                </c:pt>
                <c:pt idx="113">
                  <c:v>0.83333333333333337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0.88235294117647056</c:v>
                </c:pt>
                <c:pt idx="118">
                  <c:v>0.88235294117647056</c:v>
                </c:pt>
                <c:pt idx="119">
                  <c:v>0.88235294117647056</c:v>
                </c:pt>
                <c:pt idx="120">
                  <c:v>0.88235294117647056</c:v>
                </c:pt>
                <c:pt idx="121">
                  <c:v>0.88235294117647056</c:v>
                </c:pt>
                <c:pt idx="122">
                  <c:v>0.88235294117647056</c:v>
                </c:pt>
                <c:pt idx="123">
                  <c:v>0.88235294117647056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0.75</c:v>
                </c:pt>
                <c:pt idx="131">
                  <c:v>0.75</c:v>
                </c:pt>
                <c:pt idx="132">
                  <c:v>0.75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0.8571428571428571</c:v>
                </c:pt>
                <c:pt idx="143">
                  <c:v>0.8571428571428571</c:v>
                </c:pt>
                <c:pt idx="144">
                  <c:v>0.8571428571428571</c:v>
                </c:pt>
                <c:pt idx="145">
                  <c:v>0.8571428571428571</c:v>
                </c:pt>
                <c:pt idx="146">
                  <c:v>0.8571428571428571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0.92307692307692313</c:v>
                </c:pt>
                <c:pt idx="154">
                  <c:v>0.92307692307692313</c:v>
                </c:pt>
                <c:pt idx="155">
                  <c:v>0.92307692307692313</c:v>
                </c:pt>
                <c:pt idx="156">
                  <c:v>0.92307692307692313</c:v>
                </c:pt>
                <c:pt idx="157">
                  <c:v>0.92307692307692313</c:v>
                </c:pt>
                <c:pt idx="158">
                  <c:v>0.92307692307692313</c:v>
                </c:pt>
                <c:pt idx="159">
                  <c:v>0.92307692307692313</c:v>
                </c:pt>
                <c:pt idx="160">
                  <c:v>0.92307692307692313</c:v>
                </c:pt>
                <c:pt idx="161">
                  <c:v>0.92307692307692313</c:v>
                </c:pt>
                <c:pt idx="162">
                  <c:v>0.92307692307692313</c:v>
                </c:pt>
                <c:pt idx="163">
                  <c:v>0.92307692307692313</c:v>
                </c:pt>
                <c:pt idx="164">
                  <c:v>0.92307692307692313</c:v>
                </c:pt>
                <c:pt idx="165">
                  <c:v>0.92307692307692313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0.81818181818181823</c:v>
                </c:pt>
                <c:pt idx="182">
                  <c:v>0.81818181818181823</c:v>
                </c:pt>
                <c:pt idx="183">
                  <c:v>0.81818181818181823</c:v>
                </c:pt>
                <c:pt idx="184">
                  <c:v>0.81818181818181823</c:v>
                </c:pt>
                <c:pt idx="185">
                  <c:v>0.81818181818181823</c:v>
                </c:pt>
                <c:pt idx="186">
                  <c:v>0.81818181818181823</c:v>
                </c:pt>
                <c:pt idx="187">
                  <c:v>0.81818181818181823</c:v>
                </c:pt>
                <c:pt idx="188">
                  <c:v>0.81818181818181823</c:v>
                </c:pt>
                <c:pt idx="189">
                  <c:v>0.81818181818181823</c:v>
                </c:pt>
                <c:pt idx="190">
                  <c:v>0.81818181818181823</c:v>
                </c:pt>
                <c:pt idx="191">
                  <c:v>0.81818181818181823</c:v>
                </c:pt>
                <c:pt idx="192">
                  <c:v>0.81818181818181823</c:v>
                </c:pt>
                <c:pt idx="193">
                  <c:v>0.81818181818181823</c:v>
                </c:pt>
                <c:pt idx="194">
                  <c:v>0.81818181818181823</c:v>
                </c:pt>
                <c:pt idx="195">
                  <c:v>0.81818181818181823</c:v>
                </c:pt>
                <c:pt idx="196">
                  <c:v>0.81818181818181823</c:v>
                </c:pt>
                <c:pt idx="197">
                  <c:v>0.81818181818181823</c:v>
                </c:pt>
                <c:pt idx="198">
                  <c:v>0.81818181818181823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</c:v>
                </c:pt>
                <c:pt idx="276">
                  <c:v>0.75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0.8571428571428571</c:v>
                </c:pt>
                <c:pt idx="286">
                  <c:v>0.8571428571428571</c:v>
                </c:pt>
                <c:pt idx="287">
                  <c:v>0.8571428571428571</c:v>
                </c:pt>
                <c:pt idx="288">
                  <c:v>0.8571428571428571</c:v>
                </c:pt>
                <c:pt idx="289">
                  <c:v>0.8571428571428571</c:v>
                </c:pt>
                <c:pt idx="290">
                  <c:v>0.8571428571428571</c:v>
                </c:pt>
                <c:pt idx="291">
                  <c:v>0.8571428571428571</c:v>
                </c:pt>
                <c:pt idx="292">
                  <c:v>0.8571428571428571</c:v>
                </c:pt>
                <c:pt idx="293">
                  <c:v>0.8571428571428571</c:v>
                </c:pt>
                <c:pt idx="294">
                  <c:v>0.8571428571428571</c:v>
                </c:pt>
                <c:pt idx="295">
                  <c:v>0.8571428571428571</c:v>
                </c:pt>
                <c:pt idx="296">
                  <c:v>0.8571428571428571</c:v>
                </c:pt>
                <c:pt idx="297">
                  <c:v>0.8571428571428571</c:v>
                </c:pt>
                <c:pt idx="298">
                  <c:v>0.8571428571428571</c:v>
                </c:pt>
                <c:pt idx="299">
                  <c:v>0.8571428571428571</c:v>
                </c:pt>
                <c:pt idx="300">
                  <c:v>0.8571428571428571</c:v>
                </c:pt>
                <c:pt idx="301">
                  <c:v>0.8571428571428571</c:v>
                </c:pt>
                <c:pt idx="302">
                  <c:v>0.8571428571428571</c:v>
                </c:pt>
                <c:pt idx="303">
                  <c:v>0.8571428571428571</c:v>
                </c:pt>
                <c:pt idx="304">
                  <c:v>0.8571428571428571</c:v>
                </c:pt>
                <c:pt idx="305">
                  <c:v>0.8571428571428571</c:v>
                </c:pt>
                <c:pt idx="306">
                  <c:v>0.8571428571428571</c:v>
                </c:pt>
                <c:pt idx="307">
                  <c:v>0.8571428571428571</c:v>
                </c:pt>
                <c:pt idx="308">
                  <c:v>0.8571428571428571</c:v>
                </c:pt>
                <c:pt idx="309">
                  <c:v>0.8571428571428571</c:v>
                </c:pt>
                <c:pt idx="310">
                  <c:v>0.8571428571428571</c:v>
                </c:pt>
                <c:pt idx="311">
                  <c:v>0.8571428571428571</c:v>
                </c:pt>
                <c:pt idx="312">
                  <c:v>0.8571428571428571</c:v>
                </c:pt>
                <c:pt idx="313">
                  <c:v>0.8571428571428571</c:v>
                </c:pt>
                <c:pt idx="314">
                  <c:v>0.8571428571428571</c:v>
                </c:pt>
                <c:pt idx="315">
                  <c:v>0.8571428571428571</c:v>
                </c:pt>
                <c:pt idx="316">
                  <c:v>0.8571428571428571</c:v>
                </c:pt>
                <c:pt idx="317">
                  <c:v>0.8571428571428571</c:v>
                </c:pt>
                <c:pt idx="318">
                  <c:v>0.8571428571428571</c:v>
                </c:pt>
                <c:pt idx="319">
                  <c:v>0.8571428571428571</c:v>
                </c:pt>
                <c:pt idx="320">
                  <c:v>0.8571428571428571</c:v>
                </c:pt>
                <c:pt idx="321">
                  <c:v>0.8571428571428571</c:v>
                </c:pt>
                <c:pt idx="322">
                  <c:v>0.8571428571428571</c:v>
                </c:pt>
                <c:pt idx="323">
                  <c:v>0.8571428571428571</c:v>
                </c:pt>
                <c:pt idx="324">
                  <c:v>0.8571428571428571</c:v>
                </c:pt>
                <c:pt idx="325">
                  <c:v>0.8571428571428571</c:v>
                </c:pt>
                <c:pt idx="326">
                  <c:v>0.8571428571428571</c:v>
                </c:pt>
                <c:pt idx="327">
                  <c:v>0.8571428571428571</c:v>
                </c:pt>
                <c:pt idx="328">
                  <c:v>0.8571428571428571</c:v>
                </c:pt>
                <c:pt idx="329">
                  <c:v>0.8571428571428571</c:v>
                </c:pt>
                <c:pt idx="330">
                  <c:v>0.8571428571428571</c:v>
                </c:pt>
                <c:pt idx="331">
                  <c:v>0.8571428571428571</c:v>
                </c:pt>
                <c:pt idx="332">
                  <c:v>0.8571428571428571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0.75</c:v>
                </c:pt>
                <c:pt idx="505">
                  <c:v>0.75</c:v>
                </c:pt>
                <c:pt idx="506">
                  <c:v>0.75</c:v>
                </c:pt>
                <c:pt idx="507">
                  <c:v>0.75</c:v>
                </c:pt>
                <c:pt idx="508">
                  <c:v>0.75</c:v>
                </c:pt>
                <c:pt idx="509">
                  <c:v>0.75</c:v>
                </c:pt>
                <c:pt idx="510">
                  <c:v>0.75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</c:v>
                </c:pt>
                <c:pt idx="527">
                  <c:v>0.75</c:v>
                </c:pt>
                <c:pt idx="528">
                  <c:v>0.75</c:v>
                </c:pt>
                <c:pt idx="529">
                  <c:v>0.75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</c:v>
                </c:pt>
                <c:pt idx="578">
                  <c:v>0.75</c:v>
                </c:pt>
                <c:pt idx="579">
                  <c:v>0.75</c:v>
                </c:pt>
                <c:pt idx="580">
                  <c:v>0.75</c:v>
                </c:pt>
                <c:pt idx="581">
                  <c:v>0.75</c:v>
                </c:pt>
                <c:pt idx="582">
                  <c:v>0.75</c:v>
                </c:pt>
                <c:pt idx="583">
                  <c:v>0.75</c:v>
                </c:pt>
                <c:pt idx="584">
                  <c:v>0.75</c:v>
                </c:pt>
                <c:pt idx="585">
                  <c:v>0.75</c:v>
                </c:pt>
                <c:pt idx="586">
                  <c:v>0.75</c:v>
                </c:pt>
                <c:pt idx="587">
                  <c:v>0.75</c:v>
                </c:pt>
                <c:pt idx="588">
                  <c:v>0.75</c:v>
                </c:pt>
                <c:pt idx="589">
                  <c:v>0.75</c:v>
                </c:pt>
                <c:pt idx="590">
                  <c:v>0.75</c:v>
                </c:pt>
                <c:pt idx="591">
                  <c:v>0.75</c:v>
                </c:pt>
                <c:pt idx="592">
                  <c:v>0.75</c:v>
                </c:pt>
                <c:pt idx="593">
                  <c:v>0.75</c:v>
                </c:pt>
                <c:pt idx="594">
                  <c:v>0.75</c:v>
                </c:pt>
                <c:pt idx="595">
                  <c:v>0.75</c:v>
                </c:pt>
                <c:pt idx="596">
                  <c:v>0.75</c:v>
                </c:pt>
                <c:pt idx="597">
                  <c:v>0.75</c:v>
                </c:pt>
                <c:pt idx="598">
                  <c:v>0.75</c:v>
                </c:pt>
                <c:pt idx="599">
                  <c:v>0.75</c:v>
                </c:pt>
                <c:pt idx="600">
                  <c:v>0.75</c:v>
                </c:pt>
                <c:pt idx="601">
                  <c:v>0.75</c:v>
                </c:pt>
                <c:pt idx="602">
                  <c:v>0.75</c:v>
                </c:pt>
                <c:pt idx="603">
                  <c:v>0.75</c:v>
                </c:pt>
                <c:pt idx="604">
                  <c:v>0.75</c:v>
                </c:pt>
                <c:pt idx="605">
                  <c:v>0.75</c:v>
                </c:pt>
                <c:pt idx="606">
                  <c:v>0.75</c:v>
                </c:pt>
                <c:pt idx="607">
                  <c:v>0.75</c:v>
                </c:pt>
                <c:pt idx="608">
                  <c:v>0.75</c:v>
                </c:pt>
                <c:pt idx="609">
                  <c:v>0.75</c:v>
                </c:pt>
                <c:pt idx="610">
                  <c:v>0.75</c:v>
                </c:pt>
                <c:pt idx="611">
                  <c:v>0.75</c:v>
                </c:pt>
                <c:pt idx="612">
                  <c:v>0.75</c:v>
                </c:pt>
                <c:pt idx="613">
                  <c:v>0.75</c:v>
                </c:pt>
                <c:pt idx="614">
                  <c:v>0.75</c:v>
                </c:pt>
                <c:pt idx="615">
                  <c:v>0.75</c:v>
                </c:pt>
                <c:pt idx="616">
                  <c:v>0.75</c:v>
                </c:pt>
                <c:pt idx="617">
                  <c:v>0.75</c:v>
                </c:pt>
                <c:pt idx="618">
                  <c:v>0.75</c:v>
                </c:pt>
                <c:pt idx="619">
                  <c:v>0.75</c:v>
                </c:pt>
                <c:pt idx="620">
                  <c:v>0.75</c:v>
                </c:pt>
                <c:pt idx="621">
                  <c:v>0.75</c:v>
                </c:pt>
                <c:pt idx="622">
                  <c:v>0.75</c:v>
                </c:pt>
                <c:pt idx="623">
                  <c:v>0.75</c:v>
                </c:pt>
                <c:pt idx="624">
                  <c:v>0.75</c:v>
                </c:pt>
                <c:pt idx="625">
                  <c:v>0.75</c:v>
                </c:pt>
                <c:pt idx="626">
                  <c:v>0.75</c:v>
                </c:pt>
                <c:pt idx="627">
                  <c:v>0.75</c:v>
                </c:pt>
                <c:pt idx="628">
                  <c:v>0.75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0.75</c:v>
                </c:pt>
                <c:pt idx="633">
                  <c:v>0.75</c:v>
                </c:pt>
                <c:pt idx="634">
                  <c:v>0.75</c:v>
                </c:pt>
                <c:pt idx="635">
                  <c:v>0.75</c:v>
                </c:pt>
                <c:pt idx="636">
                  <c:v>0.75</c:v>
                </c:pt>
                <c:pt idx="637">
                  <c:v>0.75</c:v>
                </c:pt>
                <c:pt idx="638">
                  <c:v>0.75</c:v>
                </c:pt>
                <c:pt idx="639">
                  <c:v>0.75</c:v>
                </c:pt>
                <c:pt idx="640">
                  <c:v>0.75</c:v>
                </c:pt>
                <c:pt idx="641">
                  <c:v>0.75</c:v>
                </c:pt>
                <c:pt idx="642">
                  <c:v>0.75</c:v>
                </c:pt>
                <c:pt idx="643">
                  <c:v>0.75</c:v>
                </c:pt>
                <c:pt idx="644">
                  <c:v>0.75</c:v>
                </c:pt>
                <c:pt idx="645">
                  <c:v>0.75</c:v>
                </c:pt>
                <c:pt idx="646">
                  <c:v>0.75</c:v>
                </c:pt>
                <c:pt idx="647">
                  <c:v>0.75</c:v>
                </c:pt>
                <c:pt idx="648">
                  <c:v>0.75</c:v>
                </c:pt>
                <c:pt idx="649">
                  <c:v>0.75</c:v>
                </c:pt>
                <c:pt idx="650">
                  <c:v>0.75</c:v>
                </c:pt>
                <c:pt idx="651">
                  <c:v>0.75</c:v>
                </c:pt>
                <c:pt idx="652">
                  <c:v>0.75</c:v>
                </c:pt>
                <c:pt idx="653">
                  <c:v>0.75</c:v>
                </c:pt>
                <c:pt idx="654">
                  <c:v>0.75</c:v>
                </c:pt>
                <c:pt idx="655">
                  <c:v>0.75</c:v>
                </c:pt>
                <c:pt idx="656">
                  <c:v>0.75</c:v>
                </c:pt>
                <c:pt idx="657">
                  <c:v>0.75</c:v>
                </c:pt>
                <c:pt idx="658">
                  <c:v>0.75</c:v>
                </c:pt>
                <c:pt idx="659">
                  <c:v>0.75</c:v>
                </c:pt>
                <c:pt idx="660">
                  <c:v>0.75</c:v>
                </c:pt>
                <c:pt idx="661">
                  <c:v>0.75</c:v>
                </c:pt>
                <c:pt idx="662">
                  <c:v>0.75</c:v>
                </c:pt>
                <c:pt idx="663">
                  <c:v>0.75</c:v>
                </c:pt>
                <c:pt idx="664">
                  <c:v>0.75</c:v>
                </c:pt>
                <c:pt idx="665">
                  <c:v>0.75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1.5</c:v>
                </c:pt>
                <c:pt idx="1006">
                  <c:v>1.5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567296"/>
        <c:axId val="997657312"/>
      </c:lineChart>
      <c:catAx>
        <c:axId val="10065672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7657312"/>
        <c:crosses val="autoZero"/>
        <c:auto val="1"/>
        <c:lblAlgn val="ctr"/>
        <c:lblOffset val="100"/>
        <c:noMultiLvlLbl val="0"/>
      </c:catAx>
      <c:valAx>
        <c:axId val="9976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5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152400</xdr:rowOff>
    </xdr:from>
    <xdr:to>
      <xdr:col>7</xdr:col>
      <xdr:colOff>209550</xdr:colOff>
      <xdr:row>24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E24" sqref="E24"/>
    </sheetView>
  </sheetViews>
  <sheetFormatPr defaultRowHeight="16.5" x14ac:dyDescent="0.15"/>
  <cols>
    <col min="1" max="10" width="9" style="1"/>
    <col min="11" max="11" width="9.625" style="1" bestFit="1" customWidth="1"/>
    <col min="12" max="16384" width="9" style="1"/>
  </cols>
  <sheetData>
    <row r="1" spans="1:17" s="5" customFormat="1" ht="15" x14ac:dyDescent="0.1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6"/>
      <c r="K1" s="10" t="s">
        <v>35</v>
      </c>
      <c r="L1" s="10"/>
      <c r="M1" s="10"/>
      <c r="N1" s="10"/>
      <c r="O1" s="10"/>
      <c r="P1" s="10"/>
      <c r="Q1" s="10"/>
    </row>
    <row r="2" spans="1:17" s="5" customFormat="1" ht="15" x14ac:dyDescent="0.15">
      <c r="A2" s="4" t="s">
        <v>44</v>
      </c>
      <c r="B2" s="5" t="s">
        <v>93</v>
      </c>
      <c r="C2" s="5" t="s">
        <v>45</v>
      </c>
      <c r="D2" s="5" t="s">
        <v>93</v>
      </c>
      <c r="E2" s="5" t="s">
        <v>46</v>
      </c>
      <c r="F2" s="5" t="s">
        <v>93</v>
      </c>
      <c r="G2" s="4" t="s">
        <v>47</v>
      </c>
      <c r="H2" s="4" t="s">
        <v>48</v>
      </c>
      <c r="I2" s="4" t="s">
        <v>88</v>
      </c>
      <c r="J2" s="4" t="s">
        <v>111</v>
      </c>
      <c r="K2" s="5" t="s">
        <v>90</v>
      </c>
      <c r="L2" s="5" t="s">
        <v>89</v>
      </c>
      <c r="M2" s="5" t="s">
        <v>51</v>
      </c>
      <c r="N2" s="5" t="s">
        <v>52</v>
      </c>
      <c r="O2" s="5" t="s">
        <v>53</v>
      </c>
      <c r="P2" s="5" t="s">
        <v>54</v>
      </c>
      <c r="Q2" s="5" t="s">
        <v>55</v>
      </c>
    </row>
    <row r="3" spans="1:17" x14ac:dyDescent="0.15">
      <c r="A3" s="41">
        <v>1</v>
      </c>
      <c r="B3" s="15">
        <v>1</v>
      </c>
      <c r="C3" s="1">
        <v>1</v>
      </c>
      <c r="D3" s="15">
        <v>1</v>
      </c>
      <c r="E3" s="1">
        <v>1</v>
      </c>
      <c r="F3" s="15">
        <v>1</v>
      </c>
      <c r="G3" s="1">
        <v>1</v>
      </c>
      <c r="H3" s="1">
        <v>1</v>
      </c>
      <c r="I3" s="1">
        <v>10</v>
      </c>
      <c r="J3" s="1">
        <v>1</v>
      </c>
      <c r="K3" s="1">
        <v>1</v>
      </c>
      <c r="L3" s="1">
        <v>1</v>
      </c>
      <c r="M3" s="9">
        <f>VLOOKUP($L$3,怪物AI对应!A2:B5,2,0)</f>
        <v>0.8</v>
      </c>
      <c r="N3" s="9">
        <f>VLOOKUP($L$3,怪物AI对应!C2:D5,2,0)</f>
        <v>0.1</v>
      </c>
      <c r="O3" s="9">
        <f>VLOOKUP($L$3,怪物AI对应!E2:F5,2,0)</f>
        <v>0.05</v>
      </c>
      <c r="P3" s="9">
        <f>VLOOKUP($L$3,怪物AI对应!G2:H5,2,0)</f>
        <v>0.05</v>
      </c>
      <c r="Q3" s="1">
        <v>10</v>
      </c>
    </row>
    <row r="7" spans="1:17" x14ac:dyDescent="0.15">
      <c r="A7" s="5" t="s">
        <v>87</v>
      </c>
    </row>
    <row r="8" spans="1:17" x14ac:dyDescent="0.15">
      <c r="A8" s="5" t="s">
        <v>91</v>
      </c>
      <c r="B8" s="5" t="s">
        <v>92</v>
      </c>
      <c r="C8" s="5" t="s">
        <v>96</v>
      </c>
      <c r="D8" s="5" t="s">
        <v>77</v>
      </c>
      <c r="E8" s="5" t="s">
        <v>97</v>
      </c>
      <c r="F8" s="5" t="s">
        <v>105</v>
      </c>
    </row>
    <row r="9" spans="1:17" x14ac:dyDescent="0.15">
      <c r="A9" s="8">
        <f>$C$3*$D$3*怪物技能表!C4*(怪物技能表!D4+(怪物技能表!F4-1)*怪物技能表!G4)*怪物技能表!E4*怪物基础属性表!$M$3*(20-$K$3)</f>
        <v>15.200000000000001</v>
      </c>
      <c r="B9" s="8">
        <f>$E$3*$F$3*怪物技能表!C7*(怪物技能表!D7+(怪物技能表!F7-1)*怪物技能表!G7)*怪物技能表!E7*怪物基础属性表!$N$3*(20-$K$3)</f>
        <v>1.9000000000000001</v>
      </c>
      <c r="C9" s="8">
        <f>怪物技能表!I14*怪物技能表!J14*(怪物技能表!D14+(怪物技能表!F14-1)*怪物技能表!G14)*怪物技能表!E14*怪物基础属性表!$O$3*(20-怪物基础属性表!$K$3)</f>
        <v>0.76000000000000012</v>
      </c>
      <c r="D9" s="8">
        <f>怪物技能表!C16*怪物技能表!D16*怪物技能表!E16*怪物基础属性表!$O$3*(20-怪物基础属性表!$K$3)</f>
        <v>0</v>
      </c>
      <c r="E9" s="8">
        <f>(怪物基础属性表!$C$3*怪物基础属性表!$D$3*怪物技能表!C21*(怪物技能表!D21+(怪物技能表!F25-1)*怪物技能表!G25)*怪物技能表!E21+$C$3*$D$3*怪物技能表!I21*怪物技能表!J21)*怪物技能表!H21*(20/怪物基础属性表!$Q$3)</f>
        <v>0</v>
      </c>
      <c r="F9" s="8">
        <f>($E$3*$F$3*怪物技能表!C25*(怪物技能表!D25+(怪物技能表!F25-1)*怪物技能表!G25)*怪物技能表!E25+怪物基础属性表!$E$3*怪物基础属性表!$F$3*怪物技能表!I25*怪物技能表!J25)*怪物技能表!H25*(20/怪物基础属性表!$Q$3)</f>
        <v>0</v>
      </c>
    </row>
    <row r="10" spans="1:17" x14ac:dyDescent="0.15">
      <c r="A10" s="8">
        <f>$C$3*$D$3*怪物技能表!C5*(怪物技能表!D5+(怪物技能表!F5-1)*怪物技能表!G5)*怪物技能表!E5*怪物基础属性表!$M$3*(20-$K$3)</f>
        <v>0</v>
      </c>
      <c r="B10" s="8">
        <f>$E$3*$F$3*怪物技能表!C8*(怪物技能表!D8+(怪物技能表!F8-1)*怪物技能表!G8)*怪物技能表!E8*怪物基础属性表!$N$3*(20-$K$3)</f>
        <v>0</v>
      </c>
      <c r="C10" s="8">
        <f>怪物技能表!I15*怪物技能表!J15*(怪物技能表!D15+(怪物技能表!F15-1)*怪物技能表!G15)*怪物技能表!E15*怪物基础属性表!$O$3*(20-怪物基础属性表!$K$3)</f>
        <v>0</v>
      </c>
      <c r="D10" s="8">
        <f>怪物技能表!C17*怪物技能表!D17*怪物技能表!E17*怪物基础属性表!$O$3*(20-怪物基础属性表!$K$3)</f>
        <v>0</v>
      </c>
      <c r="E10" s="8">
        <f>(怪物基础属性表!$C$3*怪物基础属性表!$D$3*怪物技能表!C22*(怪物技能表!D22+(怪物技能表!F26-1)*怪物技能表!G26)*怪物技能表!E22+$C$3*$D$3*怪物技能表!I22*怪物技能表!J22)*怪物技能表!H22*(20/怪物基础属性表!$Q$3)</f>
        <v>17</v>
      </c>
      <c r="F10" s="8">
        <f>($E$3*$F$3*怪物技能表!C26*(怪物技能表!D26+(怪物技能表!F26-1)*怪物技能表!G26)*怪物技能表!E26+怪物基础属性表!$E$3*怪物基础属性表!$F$3*怪物技能表!I26*怪物技能表!J26)*怪物技能表!H26*(20/怪物基础属性表!$Q$3)</f>
        <v>0</v>
      </c>
    </row>
    <row r="11" spans="1:17" x14ac:dyDescent="0.15">
      <c r="A11" s="8"/>
      <c r="B11" s="8">
        <f>$E$3*$F$3*怪物技能表!C9*(怪物技能表!D9+(怪物技能表!F9-1)*怪物技能表!G9)*怪物技能表!E9*怪物基础属性表!$N$3*(20-$K$3)</f>
        <v>0</v>
      </c>
      <c r="C11" s="8"/>
      <c r="D11" s="8">
        <f>怪物技能表!C18*怪物技能表!D18*怪物技能表!E18*怪物基础属性表!$O$3*(20-怪物基础属性表!$K$3)</f>
        <v>0</v>
      </c>
      <c r="E11" s="8">
        <f>(怪物基础属性表!$C$3*怪物基础属性表!$D$3*怪物技能表!C23*(怪物技能表!D23+(怪物技能表!F27-1)*怪物技能表!G27)*怪物技能表!E23+$C$3*$D$3*怪物技能表!I23*怪物技能表!J23)*怪物技能表!H23*(20/怪物基础属性表!$Q$3)</f>
        <v>0</v>
      </c>
      <c r="F11" s="8">
        <f>($E$3*$F$3*怪物技能表!C27*(怪物技能表!D27+(怪物技能表!F27-1)*怪物技能表!G27)*怪物技能表!E27+怪物基础属性表!$E$3*怪物基础属性表!$F$3*怪物技能表!I27*怪物技能表!J27)*怪物技能表!H27*(20/怪物基础属性表!$Q$3)</f>
        <v>0</v>
      </c>
    </row>
    <row r="12" spans="1:17" x14ac:dyDescent="0.15">
      <c r="A12" s="8"/>
      <c r="B12" s="8">
        <f>$E$3*$F$3*怪物技能表!C10*(怪物技能表!D10+(怪物技能表!F10-1)*怪物技能表!G10)*怪物技能表!E10*怪物基础属性表!$N$3*(20-$K$3)</f>
        <v>0</v>
      </c>
      <c r="C12" s="8"/>
      <c r="D12" s="8">
        <f>怪物技能表!C19*怪物技能表!D19*怪物技能表!E19*怪物基础属性表!$O$3*(20-怪物基础属性表!$K$3)</f>
        <v>0</v>
      </c>
      <c r="E12" s="8"/>
      <c r="F12" s="8"/>
      <c r="J12" s="1" t="s">
        <v>142</v>
      </c>
    </row>
    <row r="13" spans="1:17" x14ac:dyDescent="0.15">
      <c r="A13" s="8"/>
      <c r="B13" s="8">
        <f>$E$3*$F$3*怪物技能表!C11*(怪物技能表!D11+(怪物技能表!F11-1)*怪物技能表!G11)*怪物技能表!E11*怪物基础属性表!$N$3*(20-$K$3)</f>
        <v>0</v>
      </c>
      <c r="C13" s="8"/>
      <c r="D13" s="8"/>
      <c r="E13" s="8"/>
      <c r="F13" s="8"/>
      <c r="L13" s="1" t="s">
        <v>143</v>
      </c>
    </row>
    <row r="14" spans="1:17" x14ac:dyDescent="0.15">
      <c r="A14" s="8"/>
      <c r="B14" s="8">
        <f>$E$3*$F$3*怪物技能表!C12*(怪物技能表!D12+(怪物技能表!F12-1)*怪物技能表!G12)*怪物技能表!E12*怪物基础属性表!$N$3*(20-$K$3)</f>
        <v>0</v>
      </c>
      <c r="C14" s="8"/>
      <c r="D14" s="8"/>
      <c r="E14" s="8"/>
      <c r="F14" s="8"/>
      <c r="G14" s="5" t="s">
        <v>109</v>
      </c>
      <c r="H14" s="5" t="s">
        <v>106</v>
      </c>
    </row>
    <row r="15" spans="1:17" x14ac:dyDescent="0.15">
      <c r="A15" s="8">
        <f>SUM(A9:A14)</f>
        <v>15.200000000000001</v>
      </c>
      <c r="B15" s="8">
        <f t="shared" ref="B15:F15" si="0">SUM(B9:B14)</f>
        <v>1.9000000000000001</v>
      </c>
      <c r="C15" s="8">
        <f t="shared" si="0"/>
        <v>0.76000000000000012</v>
      </c>
      <c r="D15" s="8">
        <f t="shared" si="0"/>
        <v>0</v>
      </c>
      <c r="E15" s="8">
        <f t="shared" si="0"/>
        <v>17</v>
      </c>
      <c r="F15" s="8">
        <f t="shared" si="0"/>
        <v>0</v>
      </c>
      <c r="G15" s="8">
        <f>SUM(A15:F15)</f>
        <v>34.86</v>
      </c>
      <c r="H15" s="42">
        <f>G15/20</f>
        <v>1.7429999999999999</v>
      </c>
      <c r="K15" s="1" t="s">
        <v>144</v>
      </c>
      <c r="N15" s="41">
        <f>(E15+F15)/G15</f>
        <v>0.48766494549627082</v>
      </c>
    </row>
    <row r="18" spans="1:1" x14ac:dyDescent="0.15">
      <c r="A18" s="5" t="s">
        <v>108</v>
      </c>
    </row>
    <row r="19" spans="1:1" x14ac:dyDescent="0.15">
      <c r="A19" s="8">
        <f>G3</f>
        <v>1</v>
      </c>
    </row>
    <row r="21" spans="1:1" x14ac:dyDescent="0.15">
      <c r="A21" s="5" t="s">
        <v>114</v>
      </c>
    </row>
    <row r="22" spans="1:1" x14ac:dyDescent="0.15">
      <c r="A22" s="8">
        <f>(1/(1+H3/(I3*J3))*20*(1-P3)+1/(1+H3*怪物技能表!C30/(I3*J3))*20*(P3))/20</f>
        <v>0.90909090909090895</v>
      </c>
    </row>
    <row r="24" spans="1:1" x14ac:dyDescent="0.15">
      <c r="A24" s="5" t="s">
        <v>107</v>
      </c>
    </row>
    <row r="25" spans="1:1" x14ac:dyDescent="0.15">
      <c r="A25" s="8">
        <f>A3*B3</f>
        <v>1</v>
      </c>
    </row>
    <row r="27" spans="1:1" ht="21" x14ac:dyDescent="0.15">
      <c r="A27" s="7" t="s">
        <v>110</v>
      </c>
    </row>
    <row r="28" spans="1:1" x14ac:dyDescent="0.15">
      <c r="A28" s="8">
        <f>H15*A19*A25/A22</f>
        <v>1.9173000000000002</v>
      </c>
    </row>
  </sheetData>
  <mergeCells count="2">
    <mergeCell ref="K1:Q1"/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16" sqref="F16"/>
    </sheetView>
  </sheetViews>
  <sheetFormatPr defaultRowHeight="16.5" x14ac:dyDescent="0.15"/>
  <cols>
    <col min="1" max="1" width="9" style="1"/>
    <col min="2" max="2" width="16.25" style="1" customWidth="1"/>
    <col min="3" max="16384" width="9" style="1"/>
  </cols>
  <sheetData>
    <row r="1" spans="1:10" x14ac:dyDescent="0.15">
      <c r="A1" s="5" t="s">
        <v>58</v>
      </c>
    </row>
    <row r="2" spans="1:10" s="5" customFormat="1" ht="15" x14ac:dyDescent="0.15">
      <c r="A2" s="5" t="s">
        <v>60</v>
      </c>
      <c r="B2" s="5" t="s">
        <v>61</v>
      </c>
      <c r="C2" s="5" t="s">
        <v>64</v>
      </c>
      <c r="D2" s="5" t="s">
        <v>71</v>
      </c>
      <c r="E2" s="5" t="s">
        <v>79</v>
      </c>
      <c r="F2" s="5" t="s">
        <v>75</v>
      </c>
      <c r="G2" s="5" t="s">
        <v>59</v>
      </c>
      <c r="H2" s="5" t="s">
        <v>94</v>
      </c>
      <c r="I2" s="10" t="s">
        <v>112</v>
      </c>
      <c r="J2" s="10"/>
    </row>
    <row r="3" spans="1:10" x14ac:dyDescent="0.15">
      <c r="A3" s="5" t="s">
        <v>17</v>
      </c>
    </row>
    <row r="4" spans="1:10" x14ac:dyDescent="0.15">
      <c r="B4" s="1" t="s">
        <v>62</v>
      </c>
      <c r="C4" s="1">
        <v>1</v>
      </c>
      <c r="D4" s="1">
        <v>1</v>
      </c>
      <c r="E4" s="15">
        <v>1</v>
      </c>
      <c r="F4" s="1">
        <v>1</v>
      </c>
      <c r="G4" s="15">
        <v>0.01</v>
      </c>
    </row>
    <row r="5" spans="1:10" x14ac:dyDescent="0.15">
      <c r="B5" s="1" t="s">
        <v>63</v>
      </c>
      <c r="C5" s="1">
        <v>3</v>
      </c>
      <c r="E5" s="15">
        <v>1</v>
      </c>
      <c r="F5" s="1">
        <v>1</v>
      </c>
      <c r="G5" s="15">
        <v>0.01</v>
      </c>
    </row>
    <row r="6" spans="1:10" x14ac:dyDescent="0.15">
      <c r="A6" s="5" t="s">
        <v>18</v>
      </c>
      <c r="E6" s="15"/>
      <c r="F6" s="1">
        <v>1</v>
      </c>
      <c r="G6" s="15">
        <v>0.01</v>
      </c>
    </row>
    <row r="7" spans="1:10" x14ac:dyDescent="0.15">
      <c r="B7" s="1" t="s">
        <v>65</v>
      </c>
      <c r="C7" s="1">
        <v>1</v>
      </c>
      <c r="D7" s="1">
        <v>1</v>
      </c>
      <c r="E7" s="15">
        <v>1</v>
      </c>
      <c r="F7" s="1">
        <v>1</v>
      </c>
      <c r="G7" s="15">
        <v>0.01</v>
      </c>
    </row>
    <row r="8" spans="1:10" x14ac:dyDescent="0.15">
      <c r="B8" s="1" t="s">
        <v>66</v>
      </c>
      <c r="C8" s="1">
        <v>1</v>
      </c>
      <c r="E8" s="15">
        <v>1</v>
      </c>
      <c r="F8" s="1">
        <v>1</v>
      </c>
      <c r="G8" s="15">
        <v>0.01</v>
      </c>
    </row>
    <row r="9" spans="1:10" x14ac:dyDescent="0.15">
      <c r="B9" s="1" t="s">
        <v>67</v>
      </c>
      <c r="C9" s="1">
        <v>1</v>
      </c>
      <c r="E9" s="15">
        <v>1</v>
      </c>
      <c r="F9" s="1">
        <v>1</v>
      </c>
      <c r="G9" s="15">
        <v>0.01</v>
      </c>
    </row>
    <row r="10" spans="1:10" x14ac:dyDescent="0.15">
      <c r="B10" s="1" t="s">
        <v>68</v>
      </c>
      <c r="C10" s="1">
        <v>1</v>
      </c>
      <c r="E10" s="15">
        <v>1</v>
      </c>
      <c r="F10" s="1">
        <v>1</v>
      </c>
      <c r="G10" s="15">
        <v>0.01</v>
      </c>
    </row>
    <row r="11" spans="1:10" x14ac:dyDescent="0.15">
      <c r="B11" s="1" t="s">
        <v>69</v>
      </c>
      <c r="C11" s="1">
        <v>1</v>
      </c>
      <c r="E11" s="15">
        <v>1</v>
      </c>
      <c r="F11" s="1">
        <v>1</v>
      </c>
      <c r="G11" s="15">
        <v>0.01</v>
      </c>
    </row>
    <row r="12" spans="1:10" x14ac:dyDescent="0.15">
      <c r="B12" s="1" t="s">
        <v>70</v>
      </c>
      <c r="C12" s="1">
        <v>1</v>
      </c>
      <c r="E12" s="15">
        <v>1</v>
      </c>
      <c r="F12" s="1">
        <v>1</v>
      </c>
      <c r="G12" s="15">
        <v>0.01</v>
      </c>
    </row>
    <row r="13" spans="1:10" x14ac:dyDescent="0.15">
      <c r="A13" s="5" t="s">
        <v>77</v>
      </c>
      <c r="E13" s="15"/>
      <c r="F13" s="1">
        <v>1</v>
      </c>
      <c r="G13" s="15">
        <v>0.01</v>
      </c>
      <c r="H13" s="5" t="s">
        <v>95</v>
      </c>
    </row>
    <row r="14" spans="1:10" x14ac:dyDescent="0.15">
      <c r="B14" s="1" t="s">
        <v>78</v>
      </c>
      <c r="C14" s="1">
        <v>1</v>
      </c>
      <c r="D14" s="1">
        <v>0.2</v>
      </c>
      <c r="E14" s="15">
        <v>4</v>
      </c>
      <c r="F14" s="1">
        <v>1</v>
      </c>
      <c r="G14" s="15">
        <v>0.01</v>
      </c>
      <c r="H14" s="1">
        <v>1</v>
      </c>
      <c r="I14" s="3">
        <f>IF(怪物技能表!H14=1,怪物基础属性表!$C$3,IF(怪物技能表!H14=2,怪物基础属性表!$E$3,0))</f>
        <v>1</v>
      </c>
      <c r="J14" s="3">
        <f>IF(怪物技能表!H14=1,怪物基础属性表!$D$3,IF(怪物技能表!H14=2,怪物基础属性表!$F$3,0))</f>
        <v>1</v>
      </c>
    </row>
    <row r="15" spans="1:10" x14ac:dyDescent="0.15">
      <c r="B15" s="1" t="s">
        <v>80</v>
      </c>
      <c r="C15" s="1">
        <v>1</v>
      </c>
      <c r="E15" s="15"/>
      <c r="F15" s="1">
        <v>1</v>
      </c>
      <c r="G15" s="15">
        <v>0.01</v>
      </c>
      <c r="I15" s="3">
        <f>IF(怪物技能表!H15=1,怪物基础属性表!$C$3,IF(怪物技能表!H15=2,怪物基础属性表!$E$3,0))</f>
        <v>0</v>
      </c>
      <c r="J15" s="3">
        <f>IF(怪物技能表!H15=1,怪物基础属性表!$D$3,IF(怪物技能表!H15=2,怪物基础属性表!$F$3,0))</f>
        <v>0</v>
      </c>
    </row>
    <row r="16" spans="1:10" x14ac:dyDescent="0.15">
      <c r="B16" s="1" t="s">
        <v>81</v>
      </c>
      <c r="C16" s="1">
        <v>1</v>
      </c>
      <c r="E16" s="15">
        <v>1</v>
      </c>
    </row>
    <row r="17" spans="1:14" x14ac:dyDescent="0.15">
      <c r="B17" s="1" t="s">
        <v>82</v>
      </c>
      <c r="C17" s="1">
        <v>1</v>
      </c>
      <c r="E17" s="15">
        <v>1</v>
      </c>
    </row>
    <row r="18" spans="1:14" x14ac:dyDescent="0.15">
      <c r="B18" s="1" t="s">
        <v>83</v>
      </c>
      <c r="C18" s="1">
        <v>1</v>
      </c>
      <c r="E18" s="15">
        <v>1</v>
      </c>
    </row>
    <row r="19" spans="1:14" x14ac:dyDescent="0.15">
      <c r="B19" s="1" t="s">
        <v>84</v>
      </c>
      <c r="C19" s="1">
        <v>1</v>
      </c>
      <c r="E19" s="15">
        <v>1</v>
      </c>
    </row>
    <row r="20" spans="1:14" x14ac:dyDescent="0.15">
      <c r="A20" s="5" t="s">
        <v>98</v>
      </c>
      <c r="H20" s="5" t="s">
        <v>104</v>
      </c>
      <c r="I20" s="5" t="s">
        <v>100</v>
      </c>
      <c r="J20" s="5" t="s">
        <v>79</v>
      </c>
      <c r="K20" s="5"/>
      <c r="L20" s="5" t="s">
        <v>101</v>
      </c>
      <c r="M20" s="5"/>
      <c r="N20" s="5"/>
    </row>
    <row r="21" spans="1:14" x14ac:dyDescent="0.15">
      <c r="B21" s="1" t="s">
        <v>2</v>
      </c>
      <c r="E21" s="1">
        <v>1</v>
      </c>
      <c r="F21" s="1">
        <v>1</v>
      </c>
      <c r="G21" s="1">
        <v>0.01</v>
      </c>
      <c r="H21" s="1">
        <v>3</v>
      </c>
    </row>
    <row r="22" spans="1:14" x14ac:dyDescent="0.15">
      <c r="B22" s="1" t="s">
        <v>85</v>
      </c>
      <c r="C22" s="1">
        <v>5</v>
      </c>
      <c r="D22" s="1">
        <v>1.5</v>
      </c>
      <c r="E22" s="1">
        <v>1</v>
      </c>
      <c r="F22" s="1">
        <v>1</v>
      </c>
      <c r="G22" s="1">
        <v>0.01</v>
      </c>
      <c r="H22" s="1">
        <v>1</v>
      </c>
      <c r="I22" s="1">
        <v>0.5</v>
      </c>
      <c r="J22" s="1">
        <v>2</v>
      </c>
    </row>
    <row r="23" spans="1:14" x14ac:dyDescent="0.15">
      <c r="B23" s="1" t="s">
        <v>86</v>
      </c>
      <c r="E23" s="1">
        <v>1</v>
      </c>
      <c r="F23" s="1">
        <v>1</v>
      </c>
      <c r="G23" s="1">
        <v>0.01</v>
      </c>
      <c r="H23" s="1">
        <v>1</v>
      </c>
    </row>
    <row r="24" spans="1:14" x14ac:dyDescent="0.15">
      <c r="A24" s="5" t="s">
        <v>99</v>
      </c>
    </row>
    <row r="25" spans="1:14" x14ac:dyDescent="0.15">
      <c r="B25" s="1" t="s">
        <v>102</v>
      </c>
      <c r="E25" s="1">
        <v>1</v>
      </c>
      <c r="F25" s="1">
        <v>1</v>
      </c>
      <c r="G25" s="1">
        <v>0.01</v>
      </c>
      <c r="H25" s="1">
        <v>1</v>
      </c>
    </row>
    <row r="26" spans="1:14" ht="15.75" customHeight="1" x14ac:dyDescent="0.15">
      <c r="B26" s="1" t="s">
        <v>103</v>
      </c>
      <c r="E26" s="1">
        <v>1</v>
      </c>
      <c r="F26" s="1">
        <v>1</v>
      </c>
      <c r="G26" s="1">
        <v>0.01</v>
      </c>
      <c r="H26" s="1">
        <v>3</v>
      </c>
    </row>
    <row r="27" spans="1:14" x14ac:dyDescent="0.15">
      <c r="B27" s="1" t="s">
        <v>77</v>
      </c>
      <c r="E27" s="1">
        <v>1</v>
      </c>
      <c r="F27" s="1">
        <v>1</v>
      </c>
      <c r="G27" s="1">
        <v>0.01</v>
      </c>
      <c r="H27" s="1">
        <v>3</v>
      </c>
    </row>
    <row r="29" spans="1:14" x14ac:dyDescent="0.15">
      <c r="A29" s="5" t="s">
        <v>76</v>
      </c>
    </row>
    <row r="30" spans="1:14" x14ac:dyDescent="0.15">
      <c r="B30" s="1" t="s">
        <v>113</v>
      </c>
      <c r="C30" s="1">
        <v>1</v>
      </c>
    </row>
  </sheetData>
  <mergeCells count="1">
    <mergeCell ref="I2:J2"/>
  </mergeCells>
  <phoneticPr fontId="1" type="noConversion"/>
  <dataValidations count="4">
    <dataValidation type="list" operator="equal" allowBlank="1" showInputMessage="1" showErrorMessage="1" sqref="D16:D20 D1:D4 D6:D13 D24 D28:D1048576">
      <formula1>"1,1.2,1.4"</formula1>
    </dataValidation>
    <dataValidation type="list" allowBlank="1" showInputMessage="1" showErrorMessage="1" sqref="E14:E15">
      <formula1>"3,4,5"</formula1>
    </dataValidation>
    <dataValidation type="list" operator="equal" allowBlank="1" showInputMessage="1" showErrorMessage="1" sqref="D5">
      <formula1>"0.3,0.35,0.4"</formula1>
    </dataValidation>
    <dataValidation type="list" operator="equal" allowBlank="1" showInputMessage="1" showErrorMessage="1" sqref="D14:D15">
      <formula1>"0.2,0.3,0.4"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7" sqref="A17"/>
    </sheetView>
  </sheetViews>
  <sheetFormatPr defaultRowHeight="16.5" x14ac:dyDescent="0.15"/>
  <cols>
    <col min="1" max="16384" width="9" style="1"/>
  </cols>
  <sheetData>
    <row r="1" spans="1:8" x14ac:dyDescent="0.15">
      <c r="A1" s="5" t="s">
        <v>35</v>
      </c>
      <c r="B1" s="5" t="s">
        <v>51</v>
      </c>
      <c r="C1" s="5" t="s">
        <v>35</v>
      </c>
      <c r="D1" s="5" t="s">
        <v>52</v>
      </c>
      <c r="E1" s="5" t="s">
        <v>35</v>
      </c>
      <c r="F1" s="5" t="s">
        <v>53</v>
      </c>
      <c r="G1" s="5" t="s">
        <v>35</v>
      </c>
      <c r="H1" s="5" t="s">
        <v>54</v>
      </c>
    </row>
    <row r="2" spans="1:8" x14ac:dyDescent="0.15">
      <c r="A2" s="1">
        <v>1</v>
      </c>
      <c r="B2" s="1">
        <v>0.8</v>
      </c>
      <c r="C2" s="1">
        <v>1</v>
      </c>
      <c r="D2" s="1">
        <v>0.1</v>
      </c>
      <c r="E2" s="1">
        <v>1</v>
      </c>
      <c r="F2" s="1">
        <v>0.05</v>
      </c>
      <c r="G2" s="1">
        <v>1</v>
      </c>
      <c r="H2" s="1">
        <v>0.05</v>
      </c>
    </row>
    <row r="3" spans="1:8" x14ac:dyDescent="0.15">
      <c r="A3" s="1">
        <v>2</v>
      </c>
      <c r="B3" s="1">
        <v>0.1</v>
      </c>
      <c r="C3" s="1">
        <v>2</v>
      </c>
      <c r="D3" s="1">
        <v>0.8</v>
      </c>
      <c r="E3" s="1">
        <v>2</v>
      </c>
      <c r="F3" s="1">
        <v>0.05</v>
      </c>
      <c r="G3" s="1">
        <v>2</v>
      </c>
      <c r="H3" s="1">
        <v>0.05</v>
      </c>
    </row>
    <row r="4" spans="1:8" x14ac:dyDescent="0.15">
      <c r="A4" s="1">
        <v>3</v>
      </c>
      <c r="B4" s="1">
        <v>0.1</v>
      </c>
      <c r="C4" s="1">
        <v>3</v>
      </c>
      <c r="D4" s="1">
        <v>0.1</v>
      </c>
      <c r="E4" s="1">
        <v>3</v>
      </c>
      <c r="F4" s="1">
        <v>0.75</v>
      </c>
      <c r="G4" s="1">
        <v>3</v>
      </c>
      <c r="H4" s="1">
        <v>0.05</v>
      </c>
    </row>
    <row r="5" spans="1:8" x14ac:dyDescent="0.15">
      <c r="A5" s="1">
        <v>4</v>
      </c>
      <c r="B5" s="1">
        <v>0.2</v>
      </c>
      <c r="C5" s="1">
        <v>4</v>
      </c>
      <c r="D5" s="1">
        <v>0.2</v>
      </c>
      <c r="E5" s="1">
        <v>4</v>
      </c>
      <c r="F5" s="1">
        <v>0.1</v>
      </c>
      <c r="G5" s="1">
        <v>4</v>
      </c>
      <c r="H5" s="1"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topLeftCell="A46" workbookViewId="0">
      <selection activeCell="P51" sqref="P51:AB80"/>
    </sheetView>
  </sheetViews>
  <sheetFormatPr defaultRowHeight="16.5" x14ac:dyDescent="0.15"/>
  <cols>
    <col min="1" max="16384" width="9" style="1"/>
  </cols>
  <sheetData>
    <row r="1" spans="1:28" x14ac:dyDescent="0.15">
      <c r="F1" s="1" t="s">
        <v>138</v>
      </c>
      <c r="G1" s="1" t="s">
        <v>139</v>
      </c>
      <c r="H1" s="1" t="s">
        <v>140</v>
      </c>
    </row>
    <row r="2" spans="1:28" x14ac:dyDescent="0.15">
      <c r="A2" s="1" t="s">
        <v>141</v>
      </c>
      <c r="E2" s="1">
        <v>10</v>
      </c>
      <c r="F2" s="1">
        <v>0.1</v>
      </c>
      <c r="G2" s="1">
        <v>1</v>
      </c>
      <c r="H2" s="1">
        <v>0.1</v>
      </c>
      <c r="I2" s="1">
        <f>ROUNDUP($E$2*$F$2*$G$2/H2,0)</f>
        <v>10</v>
      </c>
      <c r="J2" s="1">
        <f>ROUNDUP($E$2*$F$3*$G$2/H2,0)</f>
        <v>20</v>
      </c>
      <c r="K2" s="1">
        <f>ROUNDUP($E$2*$F$4*$G$2/H2,0)</f>
        <v>30</v>
      </c>
      <c r="L2" s="1">
        <f>ROUNDUP($E$2*$F$5*$G$2/H2,0)</f>
        <v>40</v>
      </c>
      <c r="M2" s="1">
        <f>ROUNDUP($E$2*$F$6*$G$2/H2,0)</f>
        <v>50</v>
      </c>
      <c r="N2" s="1">
        <f>ROUNDUP($E$2*$F$7*$G$2/H2,0)</f>
        <v>60</v>
      </c>
      <c r="O2" s="1">
        <f>ROUNDUP($E$2*$F$8*$G$2/H2,0)</f>
        <v>70</v>
      </c>
      <c r="P2" s="1">
        <f>ROUNDUP($E$2*$F$9*$G$2/H2,0)</f>
        <v>80</v>
      </c>
      <c r="Q2" s="1">
        <f>ROUNDUP($E$2*$F$10*$G$2/H2,0)</f>
        <v>90</v>
      </c>
      <c r="R2" s="1">
        <f>ROUNDUP($E$2*$F$11*$G$2/H2,0)</f>
        <v>100</v>
      </c>
      <c r="S2" s="1">
        <f>ROUNDUP($E$2*$F$12*$G$2/H2,0)</f>
        <v>110</v>
      </c>
      <c r="T2" s="1">
        <f>ROUNDUP($E$2*$F$13*$G$2/H2,0)</f>
        <v>120</v>
      </c>
      <c r="U2" s="1">
        <f>ROUNDUP($E$2*$F$14*$G$2/H2,0)</f>
        <v>130</v>
      </c>
      <c r="V2" s="1">
        <f>ROUNDUP($E$2*$F$15*$G$2/H2,0)</f>
        <v>140</v>
      </c>
      <c r="W2" s="1">
        <f>ROUNDUP($E$2*$F$16*$G$2/H2,0)</f>
        <v>150</v>
      </c>
      <c r="X2" s="1">
        <f>ROUNDUP($E$2*$F$17*$G$2/H2,0)</f>
        <v>160</v>
      </c>
      <c r="Y2" s="1">
        <f>ROUNDUP($E$2*$F$18*$G$2/H2,0)</f>
        <v>170</v>
      </c>
      <c r="Z2" s="1">
        <f>ROUNDUP($E$2*$F$19*$G$2/H2,0)</f>
        <v>180</v>
      </c>
      <c r="AA2" s="1">
        <f>ROUNDUP($E$2*$F$20*$G$2/H2,0)</f>
        <v>190</v>
      </c>
      <c r="AB2" s="1">
        <f>ROUNDUP($E$2*$F$21*$G$2/H2,0)</f>
        <v>200</v>
      </c>
    </row>
    <row r="3" spans="1:28" x14ac:dyDescent="0.15">
      <c r="F3" s="1">
        <v>0.2</v>
      </c>
      <c r="H3" s="1">
        <v>0.2</v>
      </c>
      <c r="I3" s="1">
        <f t="shared" ref="I3:I66" si="0">ROUNDUP($E$2*$F$2*$G$2/H3,0)</f>
        <v>5</v>
      </c>
      <c r="J3" s="1">
        <f t="shared" ref="J3:J66" si="1">ROUNDUP($E$2*$F$3*$G$2/H3,0)</f>
        <v>10</v>
      </c>
      <c r="K3" s="1">
        <f t="shared" ref="K3:K66" si="2">ROUNDUP($E$2*$F$4*$G$2/H3,0)</f>
        <v>15</v>
      </c>
      <c r="L3" s="1">
        <f t="shared" ref="L3:L66" si="3">ROUNDUP($E$2*$F$5*$G$2/H3,0)</f>
        <v>20</v>
      </c>
      <c r="M3" s="1">
        <f t="shared" ref="M3:M66" si="4">ROUNDUP($E$2*$F$6*$G$2/H3,0)</f>
        <v>25</v>
      </c>
      <c r="N3" s="1">
        <f t="shared" ref="N3:N66" si="5">ROUNDUP($E$2*$F$7*$G$2/H3,0)</f>
        <v>30</v>
      </c>
      <c r="O3" s="1">
        <f t="shared" ref="O3:O66" si="6">ROUNDUP($E$2*$F$8*$G$2/H3,0)</f>
        <v>35</v>
      </c>
      <c r="P3" s="1">
        <f t="shared" ref="P3:P66" si="7">ROUNDUP($E$2*$F$9*$G$2/H3,0)</f>
        <v>40</v>
      </c>
      <c r="Q3" s="1">
        <f t="shared" ref="Q3:Q66" si="8">ROUNDUP($E$2*$F$10*$G$2/H3,0)</f>
        <v>45</v>
      </c>
      <c r="R3" s="1">
        <f t="shared" ref="R3:R66" si="9">ROUNDUP($E$2*$F$11*$G$2/H3,0)</f>
        <v>50</v>
      </c>
      <c r="S3" s="1">
        <f t="shared" ref="S3:S66" si="10">ROUNDUP($E$2*$F$12*$G$2/H3,0)</f>
        <v>55</v>
      </c>
      <c r="T3" s="1">
        <f t="shared" ref="T3:T66" si="11">ROUNDUP($E$2*$F$13*$G$2/H3,0)</f>
        <v>60</v>
      </c>
      <c r="U3" s="1">
        <f t="shared" ref="U3:U66" si="12">ROUNDUP($E$2*$F$14*$G$2/H3,0)</f>
        <v>65</v>
      </c>
      <c r="V3" s="1">
        <f t="shared" ref="V3:V66" si="13">ROUNDUP($E$2*$F$15*$G$2/H3,0)</f>
        <v>70</v>
      </c>
      <c r="W3" s="1">
        <f t="shared" ref="W3:W66" si="14">ROUNDUP($E$2*$F$16*$G$2/H3,0)</f>
        <v>75</v>
      </c>
      <c r="X3" s="1">
        <f t="shared" ref="X3:X66" si="15">ROUNDUP($E$2*$F$17*$G$2/H3,0)</f>
        <v>80</v>
      </c>
      <c r="Y3" s="1">
        <f t="shared" ref="Y3:Y66" si="16">ROUNDUP($E$2*$F$18*$G$2/H3,0)</f>
        <v>85</v>
      </c>
      <c r="Z3" s="1">
        <f t="shared" ref="Z3:Z66" si="17">ROUNDUP($E$2*$F$19*$G$2/H3,0)</f>
        <v>90</v>
      </c>
      <c r="AA3" s="1">
        <f t="shared" ref="AA3:AA66" si="18">ROUNDUP($E$2*$F$20*$G$2/H3,0)</f>
        <v>95</v>
      </c>
      <c r="AB3" s="1">
        <f t="shared" ref="AB3:AB66" si="19">ROUNDUP($E$2*$F$21*$G$2/H3,0)</f>
        <v>100</v>
      </c>
    </row>
    <row r="4" spans="1:28" x14ac:dyDescent="0.15">
      <c r="F4" s="1">
        <v>0.3</v>
      </c>
      <c r="H4" s="1">
        <v>0.3</v>
      </c>
      <c r="I4" s="1">
        <f t="shared" si="0"/>
        <v>4</v>
      </c>
      <c r="J4" s="1">
        <f t="shared" si="1"/>
        <v>7</v>
      </c>
      <c r="K4" s="1">
        <f t="shared" si="2"/>
        <v>10</v>
      </c>
      <c r="L4" s="1">
        <f t="shared" si="3"/>
        <v>14</v>
      </c>
      <c r="M4" s="1">
        <f t="shared" si="4"/>
        <v>17</v>
      </c>
      <c r="N4" s="1">
        <f t="shared" si="5"/>
        <v>20</v>
      </c>
      <c r="O4" s="1">
        <f t="shared" si="6"/>
        <v>24</v>
      </c>
      <c r="P4" s="1">
        <f t="shared" si="7"/>
        <v>27</v>
      </c>
      <c r="Q4" s="1">
        <f t="shared" si="8"/>
        <v>30</v>
      </c>
      <c r="R4" s="1">
        <f t="shared" si="9"/>
        <v>34</v>
      </c>
      <c r="S4" s="1">
        <f t="shared" si="10"/>
        <v>37</v>
      </c>
      <c r="T4" s="1">
        <f t="shared" si="11"/>
        <v>40</v>
      </c>
      <c r="U4" s="1">
        <f t="shared" si="12"/>
        <v>44</v>
      </c>
      <c r="V4" s="1">
        <f t="shared" si="13"/>
        <v>47</v>
      </c>
      <c r="W4" s="1">
        <f t="shared" si="14"/>
        <v>50</v>
      </c>
      <c r="X4" s="1">
        <f t="shared" si="15"/>
        <v>54</v>
      </c>
      <c r="Y4" s="1">
        <f t="shared" si="16"/>
        <v>57</v>
      </c>
      <c r="Z4" s="1">
        <f t="shared" si="17"/>
        <v>60</v>
      </c>
      <c r="AA4" s="1">
        <f t="shared" si="18"/>
        <v>64</v>
      </c>
      <c r="AB4" s="1">
        <f t="shared" si="19"/>
        <v>67</v>
      </c>
    </row>
    <row r="5" spans="1:28" x14ac:dyDescent="0.15">
      <c r="F5" s="1">
        <v>0.4</v>
      </c>
      <c r="H5" s="1">
        <v>0.4</v>
      </c>
      <c r="I5" s="41">
        <f t="shared" si="0"/>
        <v>3</v>
      </c>
      <c r="J5" s="1">
        <f t="shared" si="1"/>
        <v>5</v>
      </c>
      <c r="K5" s="1">
        <f t="shared" si="2"/>
        <v>8</v>
      </c>
      <c r="L5" s="1">
        <f t="shared" si="3"/>
        <v>10</v>
      </c>
      <c r="M5" s="1">
        <f t="shared" si="4"/>
        <v>13</v>
      </c>
      <c r="N5" s="1">
        <f t="shared" si="5"/>
        <v>15</v>
      </c>
      <c r="O5" s="1">
        <f t="shared" si="6"/>
        <v>18</v>
      </c>
      <c r="P5" s="1">
        <f t="shared" si="7"/>
        <v>20</v>
      </c>
      <c r="Q5" s="1">
        <f t="shared" si="8"/>
        <v>23</v>
      </c>
      <c r="R5" s="1">
        <f t="shared" si="9"/>
        <v>25</v>
      </c>
      <c r="S5" s="1">
        <f t="shared" si="10"/>
        <v>28</v>
      </c>
      <c r="T5" s="1">
        <f t="shared" si="11"/>
        <v>30</v>
      </c>
      <c r="U5" s="1">
        <f t="shared" si="12"/>
        <v>33</v>
      </c>
      <c r="V5" s="1">
        <f t="shared" si="13"/>
        <v>35</v>
      </c>
      <c r="W5" s="1">
        <f t="shared" si="14"/>
        <v>38</v>
      </c>
      <c r="X5" s="1">
        <f t="shared" si="15"/>
        <v>40</v>
      </c>
      <c r="Y5" s="1">
        <f t="shared" si="16"/>
        <v>43</v>
      </c>
      <c r="Z5" s="1">
        <f t="shared" si="17"/>
        <v>45</v>
      </c>
      <c r="AA5" s="1">
        <f t="shared" si="18"/>
        <v>48</v>
      </c>
      <c r="AB5" s="1">
        <f t="shared" si="19"/>
        <v>50</v>
      </c>
    </row>
    <row r="6" spans="1:28" x14ac:dyDescent="0.15">
      <c r="F6" s="1">
        <v>0.5</v>
      </c>
      <c r="H6" s="1">
        <v>0.5</v>
      </c>
      <c r="I6" s="41">
        <f t="shared" si="0"/>
        <v>2</v>
      </c>
      <c r="J6" s="1">
        <f t="shared" si="1"/>
        <v>4</v>
      </c>
      <c r="K6" s="1">
        <f t="shared" si="2"/>
        <v>6</v>
      </c>
      <c r="L6" s="1">
        <f t="shared" si="3"/>
        <v>8</v>
      </c>
      <c r="M6" s="1">
        <f t="shared" si="4"/>
        <v>10</v>
      </c>
      <c r="N6" s="1">
        <f t="shared" si="5"/>
        <v>12</v>
      </c>
      <c r="O6" s="1">
        <f t="shared" si="6"/>
        <v>14</v>
      </c>
      <c r="P6" s="1">
        <f t="shared" si="7"/>
        <v>16</v>
      </c>
      <c r="Q6" s="1">
        <f t="shared" si="8"/>
        <v>18</v>
      </c>
      <c r="R6" s="1">
        <f t="shared" si="9"/>
        <v>20</v>
      </c>
      <c r="S6" s="1">
        <f t="shared" si="10"/>
        <v>22</v>
      </c>
      <c r="T6" s="1">
        <f t="shared" si="11"/>
        <v>24</v>
      </c>
      <c r="U6" s="1">
        <f t="shared" si="12"/>
        <v>26</v>
      </c>
      <c r="V6" s="1">
        <f t="shared" si="13"/>
        <v>28</v>
      </c>
      <c r="W6" s="1">
        <f t="shared" si="14"/>
        <v>30</v>
      </c>
      <c r="X6" s="1">
        <f t="shared" si="15"/>
        <v>32</v>
      </c>
      <c r="Y6" s="1">
        <f t="shared" si="16"/>
        <v>34</v>
      </c>
      <c r="Z6" s="1">
        <f t="shared" si="17"/>
        <v>36</v>
      </c>
      <c r="AA6" s="1">
        <f t="shared" si="18"/>
        <v>38</v>
      </c>
      <c r="AB6" s="1">
        <f t="shared" si="19"/>
        <v>40</v>
      </c>
    </row>
    <row r="7" spans="1:28" x14ac:dyDescent="0.15">
      <c r="F7" s="1">
        <v>0.6</v>
      </c>
      <c r="H7" s="1">
        <v>0.6</v>
      </c>
      <c r="I7" s="41">
        <f t="shared" si="0"/>
        <v>2</v>
      </c>
      <c r="J7" s="1">
        <f t="shared" si="1"/>
        <v>4</v>
      </c>
      <c r="K7" s="1">
        <f t="shared" si="2"/>
        <v>5</v>
      </c>
      <c r="L7" s="1">
        <f t="shared" si="3"/>
        <v>7</v>
      </c>
      <c r="M7" s="1">
        <f t="shared" si="4"/>
        <v>9</v>
      </c>
      <c r="N7" s="1">
        <f t="shared" si="5"/>
        <v>10</v>
      </c>
      <c r="O7" s="1">
        <f t="shared" si="6"/>
        <v>12</v>
      </c>
      <c r="P7" s="1">
        <f t="shared" si="7"/>
        <v>14</v>
      </c>
      <c r="Q7" s="1">
        <f t="shared" si="8"/>
        <v>15</v>
      </c>
      <c r="R7" s="1">
        <f t="shared" si="9"/>
        <v>17</v>
      </c>
      <c r="S7" s="1">
        <f t="shared" si="10"/>
        <v>19</v>
      </c>
      <c r="T7" s="1">
        <f t="shared" si="11"/>
        <v>20</v>
      </c>
      <c r="U7" s="1">
        <f t="shared" si="12"/>
        <v>22</v>
      </c>
      <c r="V7" s="1">
        <f t="shared" si="13"/>
        <v>24</v>
      </c>
      <c r="W7" s="1">
        <f t="shared" si="14"/>
        <v>25</v>
      </c>
      <c r="X7" s="1">
        <f t="shared" si="15"/>
        <v>27</v>
      </c>
      <c r="Y7" s="1">
        <f t="shared" si="16"/>
        <v>29</v>
      </c>
      <c r="Z7" s="1">
        <f t="shared" si="17"/>
        <v>30</v>
      </c>
      <c r="AA7" s="1">
        <f t="shared" si="18"/>
        <v>32</v>
      </c>
      <c r="AB7" s="1">
        <f t="shared" si="19"/>
        <v>34</v>
      </c>
    </row>
    <row r="8" spans="1:28" x14ac:dyDescent="0.15">
      <c r="F8" s="1">
        <v>0.7</v>
      </c>
      <c r="H8" s="1">
        <v>0.7</v>
      </c>
      <c r="I8" s="41">
        <f t="shared" si="0"/>
        <v>2</v>
      </c>
      <c r="J8" s="41">
        <f t="shared" si="1"/>
        <v>3</v>
      </c>
      <c r="K8" s="1">
        <f t="shared" si="2"/>
        <v>5</v>
      </c>
      <c r="L8" s="1">
        <f t="shared" si="3"/>
        <v>6</v>
      </c>
      <c r="M8" s="1">
        <f t="shared" si="4"/>
        <v>8</v>
      </c>
      <c r="N8" s="1">
        <f t="shared" si="5"/>
        <v>9</v>
      </c>
      <c r="O8" s="1">
        <f t="shared" si="6"/>
        <v>10</v>
      </c>
      <c r="P8" s="1">
        <f t="shared" si="7"/>
        <v>12</v>
      </c>
      <c r="Q8" s="1">
        <f t="shared" si="8"/>
        <v>13</v>
      </c>
      <c r="R8" s="1">
        <f t="shared" si="9"/>
        <v>15</v>
      </c>
      <c r="S8" s="1">
        <f t="shared" si="10"/>
        <v>16</v>
      </c>
      <c r="T8" s="1">
        <f t="shared" si="11"/>
        <v>18</v>
      </c>
      <c r="U8" s="1">
        <f t="shared" si="12"/>
        <v>19</v>
      </c>
      <c r="V8" s="1">
        <f t="shared" si="13"/>
        <v>20</v>
      </c>
      <c r="W8" s="1">
        <f t="shared" si="14"/>
        <v>22</v>
      </c>
      <c r="X8" s="1">
        <f t="shared" si="15"/>
        <v>23</v>
      </c>
      <c r="Y8" s="1">
        <f t="shared" si="16"/>
        <v>25</v>
      </c>
      <c r="Z8" s="1">
        <f t="shared" si="17"/>
        <v>26</v>
      </c>
      <c r="AA8" s="1">
        <f t="shared" si="18"/>
        <v>28</v>
      </c>
      <c r="AB8" s="1">
        <f t="shared" si="19"/>
        <v>29</v>
      </c>
    </row>
    <row r="9" spans="1:28" x14ac:dyDescent="0.15">
      <c r="F9" s="1">
        <v>0.8</v>
      </c>
      <c r="H9" s="1">
        <v>0.8</v>
      </c>
      <c r="I9" s="41">
        <f t="shared" si="0"/>
        <v>2</v>
      </c>
      <c r="J9" s="41">
        <f t="shared" si="1"/>
        <v>3</v>
      </c>
      <c r="K9" s="1">
        <f t="shared" si="2"/>
        <v>4</v>
      </c>
      <c r="L9" s="1">
        <f t="shared" si="3"/>
        <v>5</v>
      </c>
      <c r="M9" s="1">
        <f t="shared" si="4"/>
        <v>7</v>
      </c>
      <c r="N9" s="1">
        <f t="shared" si="5"/>
        <v>8</v>
      </c>
      <c r="O9" s="1">
        <f t="shared" si="6"/>
        <v>9</v>
      </c>
      <c r="P9" s="1">
        <f t="shared" si="7"/>
        <v>10</v>
      </c>
      <c r="Q9" s="1">
        <f t="shared" si="8"/>
        <v>12</v>
      </c>
      <c r="R9" s="1">
        <f t="shared" si="9"/>
        <v>13</v>
      </c>
      <c r="S9" s="1">
        <f t="shared" si="10"/>
        <v>14</v>
      </c>
      <c r="T9" s="1">
        <f t="shared" si="11"/>
        <v>15</v>
      </c>
      <c r="U9" s="1">
        <f t="shared" si="12"/>
        <v>17</v>
      </c>
      <c r="V9" s="1">
        <f t="shared" si="13"/>
        <v>18</v>
      </c>
      <c r="W9" s="1">
        <f t="shared" si="14"/>
        <v>19</v>
      </c>
      <c r="X9" s="1">
        <f t="shared" si="15"/>
        <v>20</v>
      </c>
      <c r="Y9" s="1">
        <f t="shared" si="16"/>
        <v>22</v>
      </c>
      <c r="Z9" s="1">
        <f t="shared" si="17"/>
        <v>23</v>
      </c>
      <c r="AA9" s="1">
        <f t="shared" si="18"/>
        <v>24</v>
      </c>
      <c r="AB9" s="1">
        <f t="shared" si="19"/>
        <v>25</v>
      </c>
    </row>
    <row r="10" spans="1:28" x14ac:dyDescent="0.15">
      <c r="F10" s="1">
        <v>0.9</v>
      </c>
      <c r="H10" s="1">
        <v>0.9</v>
      </c>
      <c r="I10" s="41">
        <f t="shared" si="0"/>
        <v>2</v>
      </c>
      <c r="J10" s="41">
        <f t="shared" si="1"/>
        <v>3</v>
      </c>
      <c r="K10" s="1">
        <f t="shared" si="2"/>
        <v>4</v>
      </c>
      <c r="L10" s="1">
        <f t="shared" si="3"/>
        <v>5</v>
      </c>
      <c r="M10" s="1">
        <f t="shared" si="4"/>
        <v>6</v>
      </c>
      <c r="N10" s="1">
        <f t="shared" si="5"/>
        <v>7</v>
      </c>
      <c r="O10" s="1">
        <f t="shared" si="6"/>
        <v>8</v>
      </c>
      <c r="P10" s="1">
        <f t="shared" si="7"/>
        <v>9</v>
      </c>
      <c r="Q10" s="1">
        <f t="shared" si="8"/>
        <v>10</v>
      </c>
      <c r="R10" s="1">
        <f t="shared" si="9"/>
        <v>12</v>
      </c>
      <c r="S10" s="1">
        <f t="shared" si="10"/>
        <v>13</v>
      </c>
      <c r="T10" s="1">
        <f t="shared" si="11"/>
        <v>14</v>
      </c>
      <c r="U10" s="1">
        <f t="shared" si="12"/>
        <v>15</v>
      </c>
      <c r="V10" s="1">
        <f t="shared" si="13"/>
        <v>16</v>
      </c>
      <c r="W10" s="1">
        <f t="shared" si="14"/>
        <v>17</v>
      </c>
      <c r="X10" s="1">
        <f t="shared" si="15"/>
        <v>18</v>
      </c>
      <c r="Y10" s="1">
        <f t="shared" si="16"/>
        <v>19</v>
      </c>
      <c r="Z10" s="1">
        <f t="shared" si="17"/>
        <v>20</v>
      </c>
      <c r="AA10" s="1">
        <f t="shared" si="18"/>
        <v>22</v>
      </c>
      <c r="AB10" s="1">
        <f t="shared" si="19"/>
        <v>23</v>
      </c>
    </row>
    <row r="11" spans="1:28" x14ac:dyDescent="0.15">
      <c r="F11" s="1">
        <v>1</v>
      </c>
      <c r="H11" s="1">
        <v>1</v>
      </c>
      <c r="I11" s="1">
        <f t="shared" si="0"/>
        <v>1</v>
      </c>
      <c r="J11" s="41">
        <f t="shared" si="1"/>
        <v>2</v>
      </c>
      <c r="K11" s="41">
        <f t="shared" si="2"/>
        <v>3</v>
      </c>
      <c r="L11" s="1">
        <f t="shared" si="3"/>
        <v>4</v>
      </c>
      <c r="M11" s="1">
        <f t="shared" si="4"/>
        <v>5</v>
      </c>
      <c r="N11" s="1">
        <f t="shared" si="5"/>
        <v>6</v>
      </c>
      <c r="O11" s="1">
        <f t="shared" si="6"/>
        <v>7</v>
      </c>
      <c r="P11" s="1">
        <f t="shared" si="7"/>
        <v>8</v>
      </c>
      <c r="Q11" s="1">
        <f t="shared" si="8"/>
        <v>9</v>
      </c>
      <c r="R11" s="1">
        <f t="shared" si="9"/>
        <v>10</v>
      </c>
      <c r="S11" s="1">
        <f t="shared" si="10"/>
        <v>11</v>
      </c>
      <c r="T11" s="1">
        <f t="shared" si="11"/>
        <v>12</v>
      </c>
      <c r="U11" s="1">
        <f t="shared" si="12"/>
        <v>13</v>
      </c>
      <c r="V11" s="1">
        <f t="shared" si="13"/>
        <v>14</v>
      </c>
      <c r="W11" s="1">
        <f t="shared" si="14"/>
        <v>15</v>
      </c>
      <c r="X11" s="1">
        <f t="shared" si="15"/>
        <v>16</v>
      </c>
      <c r="Y11" s="1">
        <f t="shared" si="16"/>
        <v>17</v>
      </c>
      <c r="Z11" s="1">
        <f t="shared" si="17"/>
        <v>18</v>
      </c>
      <c r="AA11" s="1">
        <f t="shared" si="18"/>
        <v>19</v>
      </c>
      <c r="AB11" s="1">
        <f t="shared" si="19"/>
        <v>20</v>
      </c>
    </row>
    <row r="12" spans="1:28" x14ac:dyDescent="0.15">
      <c r="F12" s="1">
        <v>1.1000000000000001</v>
      </c>
      <c r="H12" s="1">
        <v>1.1000000000000001</v>
      </c>
      <c r="I12" s="1">
        <f t="shared" si="0"/>
        <v>1</v>
      </c>
      <c r="J12" s="41">
        <f t="shared" si="1"/>
        <v>2</v>
      </c>
      <c r="K12" s="41">
        <f t="shared" si="2"/>
        <v>3</v>
      </c>
      <c r="L12" s="1">
        <f t="shared" si="3"/>
        <v>4</v>
      </c>
      <c r="M12" s="1">
        <f t="shared" si="4"/>
        <v>5</v>
      </c>
      <c r="N12" s="1">
        <f t="shared" si="5"/>
        <v>6</v>
      </c>
      <c r="O12" s="1">
        <f t="shared" si="6"/>
        <v>7</v>
      </c>
      <c r="P12" s="1">
        <f t="shared" si="7"/>
        <v>8</v>
      </c>
      <c r="Q12" s="1">
        <f t="shared" si="8"/>
        <v>9</v>
      </c>
      <c r="R12" s="1">
        <f t="shared" si="9"/>
        <v>10</v>
      </c>
      <c r="S12" s="1">
        <f t="shared" si="10"/>
        <v>10</v>
      </c>
      <c r="T12" s="1">
        <f t="shared" si="11"/>
        <v>11</v>
      </c>
      <c r="U12" s="1">
        <f t="shared" si="12"/>
        <v>12</v>
      </c>
      <c r="V12" s="1">
        <f t="shared" si="13"/>
        <v>13</v>
      </c>
      <c r="W12" s="1">
        <f t="shared" si="14"/>
        <v>14</v>
      </c>
      <c r="X12" s="1">
        <f t="shared" si="15"/>
        <v>15</v>
      </c>
      <c r="Y12" s="1">
        <f t="shared" si="16"/>
        <v>16</v>
      </c>
      <c r="Z12" s="1">
        <f t="shared" si="17"/>
        <v>17</v>
      </c>
      <c r="AA12" s="1">
        <f t="shared" si="18"/>
        <v>18</v>
      </c>
      <c r="AB12" s="1">
        <f t="shared" si="19"/>
        <v>19</v>
      </c>
    </row>
    <row r="13" spans="1:28" x14ac:dyDescent="0.15">
      <c r="F13" s="1">
        <v>1.2</v>
      </c>
      <c r="H13" s="1">
        <v>1.2</v>
      </c>
      <c r="I13" s="1">
        <f t="shared" si="0"/>
        <v>1</v>
      </c>
      <c r="J13" s="41">
        <f t="shared" si="1"/>
        <v>2</v>
      </c>
      <c r="K13" s="41">
        <f t="shared" si="2"/>
        <v>3</v>
      </c>
      <c r="L13" s="1">
        <f t="shared" si="3"/>
        <v>4</v>
      </c>
      <c r="M13" s="1">
        <f t="shared" si="4"/>
        <v>5</v>
      </c>
      <c r="N13" s="1">
        <f t="shared" si="5"/>
        <v>5</v>
      </c>
      <c r="O13" s="1">
        <f t="shared" si="6"/>
        <v>6</v>
      </c>
      <c r="P13" s="1">
        <f t="shared" si="7"/>
        <v>7</v>
      </c>
      <c r="Q13" s="1">
        <f t="shared" si="8"/>
        <v>8</v>
      </c>
      <c r="R13" s="1">
        <f t="shared" si="9"/>
        <v>9</v>
      </c>
      <c r="S13" s="1">
        <f t="shared" si="10"/>
        <v>10</v>
      </c>
      <c r="T13" s="1">
        <f t="shared" si="11"/>
        <v>10</v>
      </c>
      <c r="U13" s="1">
        <f t="shared" si="12"/>
        <v>11</v>
      </c>
      <c r="V13" s="1">
        <f t="shared" si="13"/>
        <v>12</v>
      </c>
      <c r="W13" s="1">
        <f t="shared" si="14"/>
        <v>13</v>
      </c>
      <c r="X13" s="1">
        <f t="shared" si="15"/>
        <v>14</v>
      </c>
      <c r="Y13" s="1">
        <f t="shared" si="16"/>
        <v>15</v>
      </c>
      <c r="Z13" s="1">
        <f t="shared" si="17"/>
        <v>15</v>
      </c>
      <c r="AA13" s="1">
        <f t="shared" si="18"/>
        <v>16</v>
      </c>
      <c r="AB13" s="1">
        <f t="shared" si="19"/>
        <v>17</v>
      </c>
    </row>
    <row r="14" spans="1:28" x14ac:dyDescent="0.15">
      <c r="F14" s="1">
        <v>1.3</v>
      </c>
      <c r="H14" s="1">
        <v>1.3</v>
      </c>
      <c r="I14" s="1">
        <f t="shared" si="0"/>
        <v>1</v>
      </c>
      <c r="J14" s="41">
        <f t="shared" si="1"/>
        <v>2</v>
      </c>
      <c r="K14" s="41">
        <f t="shared" si="2"/>
        <v>3</v>
      </c>
      <c r="L14" s="1">
        <f t="shared" si="3"/>
        <v>4</v>
      </c>
      <c r="M14" s="1">
        <f t="shared" si="4"/>
        <v>4</v>
      </c>
      <c r="N14" s="1">
        <f t="shared" si="5"/>
        <v>5</v>
      </c>
      <c r="O14" s="1">
        <f t="shared" si="6"/>
        <v>6</v>
      </c>
      <c r="P14" s="1">
        <f t="shared" si="7"/>
        <v>7</v>
      </c>
      <c r="Q14" s="1">
        <f t="shared" si="8"/>
        <v>7</v>
      </c>
      <c r="R14" s="1">
        <f t="shared" si="9"/>
        <v>8</v>
      </c>
      <c r="S14" s="1">
        <f t="shared" si="10"/>
        <v>9</v>
      </c>
      <c r="T14" s="1">
        <f t="shared" si="11"/>
        <v>10</v>
      </c>
      <c r="U14" s="1">
        <f t="shared" si="12"/>
        <v>10</v>
      </c>
      <c r="V14" s="1">
        <f t="shared" si="13"/>
        <v>11</v>
      </c>
      <c r="W14" s="1">
        <f t="shared" si="14"/>
        <v>12</v>
      </c>
      <c r="X14" s="1">
        <f t="shared" si="15"/>
        <v>13</v>
      </c>
      <c r="Y14" s="1">
        <f t="shared" si="16"/>
        <v>14</v>
      </c>
      <c r="Z14" s="1">
        <f t="shared" si="17"/>
        <v>14</v>
      </c>
      <c r="AA14" s="1">
        <f t="shared" si="18"/>
        <v>15</v>
      </c>
      <c r="AB14" s="1">
        <f t="shared" si="19"/>
        <v>16</v>
      </c>
    </row>
    <row r="15" spans="1:28" x14ac:dyDescent="0.15">
      <c r="F15" s="1">
        <v>1.4</v>
      </c>
      <c r="H15" s="1">
        <v>1.4</v>
      </c>
      <c r="I15" s="1">
        <f t="shared" si="0"/>
        <v>1</v>
      </c>
      <c r="J15" s="41">
        <f t="shared" si="1"/>
        <v>2</v>
      </c>
      <c r="K15" s="41">
        <f t="shared" si="2"/>
        <v>3</v>
      </c>
      <c r="L15" s="41">
        <f t="shared" si="3"/>
        <v>3</v>
      </c>
      <c r="M15" s="1">
        <f t="shared" si="4"/>
        <v>4</v>
      </c>
      <c r="N15" s="1">
        <f t="shared" si="5"/>
        <v>5</v>
      </c>
      <c r="O15" s="1">
        <f t="shared" si="6"/>
        <v>5</v>
      </c>
      <c r="P15" s="1">
        <f t="shared" si="7"/>
        <v>6</v>
      </c>
      <c r="Q15" s="1">
        <f t="shared" si="8"/>
        <v>7</v>
      </c>
      <c r="R15" s="1">
        <f t="shared" si="9"/>
        <v>8</v>
      </c>
      <c r="S15" s="1">
        <f t="shared" si="10"/>
        <v>8</v>
      </c>
      <c r="T15" s="1">
        <f t="shared" si="11"/>
        <v>9</v>
      </c>
      <c r="U15" s="1">
        <f t="shared" si="12"/>
        <v>10</v>
      </c>
      <c r="V15" s="1">
        <f t="shared" si="13"/>
        <v>10</v>
      </c>
      <c r="W15" s="1">
        <f t="shared" si="14"/>
        <v>11</v>
      </c>
      <c r="X15" s="1">
        <f t="shared" si="15"/>
        <v>12</v>
      </c>
      <c r="Y15" s="1">
        <f t="shared" si="16"/>
        <v>13</v>
      </c>
      <c r="Z15" s="1">
        <f t="shared" si="17"/>
        <v>13</v>
      </c>
      <c r="AA15" s="1">
        <f t="shared" si="18"/>
        <v>14</v>
      </c>
      <c r="AB15" s="1">
        <f t="shared" si="19"/>
        <v>15</v>
      </c>
    </row>
    <row r="16" spans="1:28" x14ac:dyDescent="0.15">
      <c r="F16" s="1">
        <v>1.5</v>
      </c>
      <c r="H16" s="1">
        <v>1.5</v>
      </c>
      <c r="I16" s="1">
        <f t="shared" si="0"/>
        <v>1</v>
      </c>
      <c r="J16" s="41">
        <f t="shared" si="1"/>
        <v>2</v>
      </c>
      <c r="K16" s="41">
        <f t="shared" si="2"/>
        <v>2</v>
      </c>
      <c r="L16" s="41">
        <f t="shared" si="3"/>
        <v>3</v>
      </c>
      <c r="M16" s="1">
        <f t="shared" si="4"/>
        <v>4</v>
      </c>
      <c r="N16" s="1">
        <f t="shared" si="5"/>
        <v>4</v>
      </c>
      <c r="O16" s="1">
        <f t="shared" si="6"/>
        <v>5</v>
      </c>
      <c r="P16" s="1">
        <f t="shared" si="7"/>
        <v>6</v>
      </c>
      <c r="Q16" s="1">
        <f t="shared" si="8"/>
        <v>6</v>
      </c>
      <c r="R16" s="1">
        <f t="shared" si="9"/>
        <v>7</v>
      </c>
      <c r="S16" s="1">
        <f t="shared" si="10"/>
        <v>8</v>
      </c>
      <c r="T16" s="1">
        <f t="shared" si="11"/>
        <v>8</v>
      </c>
      <c r="U16" s="1">
        <f t="shared" si="12"/>
        <v>9</v>
      </c>
      <c r="V16" s="1">
        <f t="shared" si="13"/>
        <v>10</v>
      </c>
      <c r="W16" s="1">
        <f t="shared" si="14"/>
        <v>10</v>
      </c>
      <c r="X16" s="1">
        <f t="shared" si="15"/>
        <v>11</v>
      </c>
      <c r="Y16" s="1">
        <f t="shared" si="16"/>
        <v>12</v>
      </c>
      <c r="Z16" s="1">
        <f t="shared" si="17"/>
        <v>12</v>
      </c>
      <c r="AA16" s="1">
        <f t="shared" si="18"/>
        <v>13</v>
      </c>
      <c r="AB16" s="1">
        <f t="shared" si="19"/>
        <v>14</v>
      </c>
    </row>
    <row r="17" spans="6:28" x14ac:dyDescent="0.15">
      <c r="F17" s="1">
        <v>1.6</v>
      </c>
      <c r="H17" s="1">
        <v>1.6</v>
      </c>
      <c r="I17" s="1">
        <f t="shared" si="0"/>
        <v>1</v>
      </c>
      <c r="J17" s="41">
        <f t="shared" si="1"/>
        <v>2</v>
      </c>
      <c r="K17" s="41">
        <f t="shared" si="2"/>
        <v>2</v>
      </c>
      <c r="L17" s="41">
        <f t="shared" si="3"/>
        <v>3</v>
      </c>
      <c r="M17" s="1">
        <f t="shared" si="4"/>
        <v>4</v>
      </c>
      <c r="N17" s="1">
        <f t="shared" si="5"/>
        <v>4</v>
      </c>
      <c r="O17" s="1">
        <f t="shared" si="6"/>
        <v>5</v>
      </c>
      <c r="P17" s="1">
        <f t="shared" si="7"/>
        <v>5</v>
      </c>
      <c r="Q17" s="1">
        <f t="shared" si="8"/>
        <v>6</v>
      </c>
      <c r="R17" s="1">
        <f t="shared" si="9"/>
        <v>7</v>
      </c>
      <c r="S17" s="1">
        <f t="shared" si="10"/>
        <v>7</v>
      </c>
      <c r="T17" s="1">
        <f t="shared" si="11"/>
        <v>8</v>
      </c>
      <c r="U17" s="1">
        <f t="shared" si="12"/>
        <v>9</v>
      </c>
      <c r="V17" s="1">
        <f t="shared" si="13"/>
        <v>9</v>
      </c>
      <c r="W17" s="1">
        <f t="shared" si="14"/>
        <v>10</v>
      </c>
      <c r="X17" s="1">
        <f t="shared" si="15"/>
        <v>10</v>
      </c>
      <c r="Y17" s="1">
        <f t="shared" si="16"/>
        <v>11</v>
      </c>
      <c r="Z17" s="1">
        <f t="shared" si="17"/>
        <v>12</v>
      </c>
      <c r="AA17" s="1">
        <f t="shared" si="18"/>
        <v>12</v>
      </c>
      <c r="AB17" s="1">
        <f t="shared" si="19"/>
        <v>13</v>
      </c>
    </row>
    <row r="18" spans="6:28" x14ac:dyDescent="0.15">
      <c r="F18" s="1">
        <v>1.7</v>
      </c>
      <c r="H18" s="1">
        <v>1.7</v>
      </c>
      <c r="I18" s="1">
        <f t="shared" si="0"/>
        <v>1</v>
      </c>
      <c r="J18" s="41">
        <f t="shared" si="1"/>
        <v>2</v>
      </c>
      <c r="K18" s="41">
        <f t="shared" si="2"/>
        <v>2</v>
      </c>
      <c r="L18" s="41">
        <f t="shared" si="3"/>
        <v>3</v>
      </c>
      <c r="M18" s="41">
        <f t="shared" si="4"/>
        <v>3</v>
      </c>
      <c r="N18" s="1">
        <f t="shared" si="5"/>
        <v>4</v>
      </c>
      <c r="O18" s="1">
        <f t="shared" si="6"/>
        <v>5</v>
      </c>
      <c r="P18" s="1">
        <f t="shared" si="7"/>
        <v>5</v>
      </c>
      <c r="Q18" s="1">
        <f t="shared" si="8"/>
        <v>6</v>
      </c>
      <c r="R18" s="1">
        <f t="shared" si="9"/>
        <v>6</v>
      </c>
      <c r="S18" s="1">
        <f t="shared" si="10"/>
        <v>7</v>
      </c>
      <c r="T18" s="1">
        <f t="shared" si="11"/>
        <v>8</v>
      </c>
      <c r="U18" s="1">
        <f t="shared" si="12"/>
        <v>8</v>
      </c>
      <c r="V18" s="1">
        <f t="shared" si="13"/>
        <v>9</v>
      </c>
      <c r="W18" s="1">
        <f t="shared" si="14"/>
        <v>9</v>
      </c>
      <c r="X18" s="1">
        <f t="shared" si="15"/>
        <v>10</v>
      </c>
      <c r="Y18" s="1">
        <f t="shared" si="16"/>
        <v>10</v>
      </c>
      <c r="Z18" s="1">
        <f t="shared" si="17"/>
        <v>11</v>
      </c>
      <c r="AA18" s="1">
        <f t="shared" si="18"/>
        <v>12</v>
      </c>
      <c r="AB18" s="1">
        <f t="shared" si="19"/>
        <v>12</v>
      </c>
    </row>
    <row r="19" spans="6:28" x14ac:dyDescent="0.15">
      <c r="F19" s="1">
        <v>1.8</v>
      </c>
      <c r="H19" s="1">
        <v>1.8</v>
      </c>
      <c r="I19" s="1">
        <f t="shared" si="0"/>
        <v>1</v>
      </c>
      <c r="J19" s="41">
        <f t="shared" si="1"/>
        <v>2</v>
      </c>
      <c r="K19" s="41">
        <f t="shared" si="2"/>
        <v>2</v>
      </c>
      <c r="L19" s="41">
        <f t="shared" si="3"/>
        <v>3</v>
      </c>
      <c r="M19" s="41">
        <f t="shared" si="4"/>
        <v>3</v>
      </c>
      <c r="N19" s="1">
        <f t="shared" si="5"/>
        <v>4</v>
      </c>
      <c r="O19" s="1">
        <f t="shared" si="6"/>
        <v>4</v>
      </c>
      <c r="P19" s="1">
        <f t="shared" si="7"/>
        <v>5</v>
      </c>
      <c r="Q19" s="1">
        <f t="shared" si="8"/>
        <v>5</v>
      </c>
      <c r="R19" s="1">
        <f t="shared" si="9"/>
        <v>6</v>
      </c>
      <c r="S19" s="1">
        <f t="shared" si="10"/>
        <v>7</v>
      </c>
      <c r="T19" s="1">
        <f t="shared" si="11"/>
        <v>7</v>
      </c>
      <c r="U19" s="1">
        <f t="shared" si="12"/>
        <v>8</v>
      </c>
      <c r="V19" s="1">
        <f t="shared" si="13"/>
        <v>8</v>
      </c>
      <c r="W19" s="1">
        <f t="shared" si="14"/>
        <v>9</v>
      </c>
      <c r="X19" s="1">
        <f t="shared" si="15"/>
        <v>9</v>
      </c>
      <c r="Y19" s="1">
        <f t="shared" si="16"/>
        <v>10</v>
      </c>
      <c r="Z19" s="1">
        <f t="shared" si="17"/>
        <v>10</v>
      </c>
      <c r="AA19" s="1">
        <f t="shared" si="18"/>
        <v>11</v>
      </c>
      <c r="AB19" s="1">
        <f t="shared" si="19"/>
        <v>12</v>
      </c>
    </row>
    <row r="20" spans="6:28" x14ac:dyDescent="0.15">
      <c r="F20" s="1">
        <v>1.9</v>
      </c>
      <c r="H20" s="1">
        <v>1.9</v>
      </c>
      <c r="I20" s="1">
        <f t="shared" si="0"/>
        <v>1</v>
      </c>
      <c r="J20" s="41">
        <f t="shared" si="1"/>
        <v>2</v>
      </c>
      <c r="K20" s="41">
        <f t="shared" si="2"/>
        <v>2</v>
      </c>
      <c r="L20" s="41">
        <f t="shared" si="3"/>
        <v>3</v>
      </c>
      <c r="M20" s="41">
        <f t="shared" si="4"/>
        <v>3</v>
      </c>
      <c r="N20" s="1">
        <f t="shared" si="5"/>
        <v>4</v>
      </c>
      <c r="O20" s="1">
        <f t="shared" si="6"/>
        <v>4</v>
      </c>
      <c r="P20" s="1">
        <f t="shared" si="7"/>
        <v>5</v>
      </c>
      <c r="Q20" s="1">
        <f t="shared" si="8"/>
        <v>5</v>
      </c>
      <c r="R20" s="1">
        <f t="shared" si="9"/>
        <v>6</v>
      </c>
      <c r="S20" s="1">
        <f t="shared" si="10"/>
        <v>6</v>
      </c>
      <c r="T20" s="1">
        <f t="shared" si="11"/>
        <v>7</v>
      </c>
      <c r="U20" s="1">
        <f t="shared" si="12"/>
        <v>7</v>
      </c>
      <c r="V20" s="1">
        <f t="shared" si="13"/>
        <v>8</v>
      </c>
      <c r="W20" s="1">
        <f t="shared" si="14"/>
        <v>8</v>
      </c>
      <c r="X20" s="1">
        <f t="shared" si="15"/>
        <v>9</v>
      </c>
      <c r="Y20" s="1">
        <f t="shared" si="16"/>
        <v>9</v>
      </c>
      <c r="Z20" s="1">
        <f t="shared" si="17"/>
        <v>10</v>
      </c>
      <c r="AA20" s="1">
        <f t="shared" si="18"/>
        <v>10</v>
      </c>
      <c r="AB20" s="1">
        <f t="shared" si="19"/>
        <v>11</v>
      </c>
    </row>
    <row r="21" spans="6:28" x14ac:dyDescent="0.15">
      <c r="F21" s="1">
        <v>2</v>
      </c>
      <c r="H21" s="1">
        <v>2</v>
      </c>
      <c r="I21" s="1">
        <f t="shared" si="0"/>
        <v>1</v>
      </c>
      <c r="J21" s="1">
        <f t="shared" si="1"/>
        <v>1</v>
      </c>
      <c r="K21" s="41">
        <f t="shared" si="2"/>
        <v>2</v>
      </c>
      <c r="L21" s="41">
        <f t="shared" si="3"/>
        <v>2</v>
      </c>
      <c r="M21" s="41">
        <f t="shared" si="4"/>
        <v>3</v>
      </c>
      <c r="N21" s="41">
        <f t="shared" si="5"/>
        <v>3</v>
      </c>
      <c r="O21" s="1">
        <f t="shared" si="6"/>
        <v>4</v>
      </c>
      <c r="P21" s="1">
        <f t="shared" si="7"/>
        <v>4</v>
      </c>
      <c r="Q21" s="1">
        <f t="shared" si="8"/>
        <v>5</v>
      </c>
      <c r="R21" s="1">
        <f t="shared" si="9"/>
        <v>5</v>
      </c>
      <c r="S21" s="1">
        <f t="shared" si="10"/>
        <v>6</v>
      </c>
      <c r="T21" s="1">
        <f t="shared" si="11"/>
        <v>6</v>
      </c>
      <c r="U21" s="1">
        <f t="shared" si="12"/>
        <v>7</v>
      </c>
      <c r="V21" s="1">
        <f t="shared" si="13"/>
        <v>7</v>
      </c>
      <c r="W21" s="1">
        <f t="shared" si="14"/>
        <v>8</v>
      </c>
      <c r="X21" s="1">
        <f t="shared" si="15"/>
        <v>8</v>
      </c>
      <c r="Y21" s="1">
        <f t="shared" si="16"/>
        <v>9</v>
      </c>
      <c r="Z21" s="1">
        <f t="shared" si="17"/>
        <v>9</v>
      </c>
      <c r="AA21" s="1">
        <f t="shared" si="18"/>
        <v>10</v>
      </c>
      <c r="AB21" s="1">
        <f t="shared" si="19"/>
        <v>10</v>
      </c>
    </row>
    <row r="22" spans="6:28" x14ac:dyDescent="0.15">
      <c r="F22" s="1">
        <v>2.1</v>
      </c>
      <c r="H22" s="1">
        <v>2.1</v>
      </c>
      <c r="I22" s="1">
        <f t="shared" si="0"/>
        <v>1</v>
      </c>
      <c r="J22" s="1">
        <f t="shared" si="1"/>
        <v>1</v>
      </c>
      <c r="K22" s="41">
        <f t="shared" si="2"/>
        <v>2</v>
      </c>
      <c r="L22" s="41">
        <f t="shared" si="3"/>
        <v>2</v>
      </c>
      <c r="M22" s="41">
        <f t="shared" si="4"/>
        <v>3</v>
      </c>
      <c r="N22" s="41">
        <f t="shared" si="5"/>
        <v>3</v>
      </c>
      <c r="O22" s="1">
        <f t="shared" si="6"/>
        <v>4</v>
      </c>
      <c r="P22" s="1">
        <f t="shared" si="7"/>
        <v>4</v>
      </c>
      <c r="Q22" s="1">
        <f t="shared" si="8"/>
        <v>5</v>
      </c>
      <c r="R22" s="1">
        <f t="shared" si="9"/>
        <v>5</v>
      </c>
      <c r="S22" s="1">
        <f t="shared" si="10"/>
        <v>6</v>
      </c>
      <c r="T22" s="1">
        <f t="shared" si="11"/>
        <v>6</v>
      </c>
      <c r="U22" s="1">
        <f t="shared" si="12"/>
        <v>7</v>
      </c>
      <c r="V22" s="1">
        <f t="shared" si="13"/>
        <v>7</v>
      </c>
      <c r="W22" s="1">
        <f t="shared" si="14"/>
        <v>8</v>
      </c>
      <c r="X22" s="1">
        <f t="shared" si="15"/>
        <v>8</v>
      </c>
      <c r="Y22" s="1">
        <f t="shared" si="16"/>
        <v>9</v>
      </c>
      <c r="Z22" s="1">
        <f t="shared" si="17"/>
        <v>9</v>
      </c>
      <c r="AA22" s="1">
        <f t="shared" si="18"/>
        <v>10</v>
      </c>
      <c r="AB22" s="1">
        <f t="shared" si="19"/>
        <v>10</v>
      </c>
    </row>
    <row r="23" spans="6:28" x14ac:dyDescent="0.15">
      <c r="F23" s="1">
        <v>2.2000000000000002</v>
      </c>
      <c r="H23" s="1">
        <v>2.2000000000000002</v>
      </c>
      <c r="I23" s="1">
        <f t="shared" si="0"/>
        <v>1</v>
      </c>
      <c r="J23" s="1">
        <f t="shared" si="1"/>
        <v>1</v>
      </c>
      <c r="K23" s="41">
        <f t="shared" si="2"/>
        <v>2</v>
      </c>
      <c r="L23" s="41">
        <f t="shared" si="3"/>
        <v>2</v>
      </c>
      <c r="M23" s="41">
        <f t="shared" si="4"/>
        <v>3</v>
      </c>
      <c r="N23" s="41">
        <f t="shared" si="5"/>
        <v>3</v>
      </c>
      <c r="O23" s="1">
        <f t="shared" si="6"/>
        <v>4</v>
      </c>
      <c r="P23" s="1">
        <f t="shared" si="7"/>
        <v>4</v>
      </c>
      <c r="Q23" s="1">
        <f t="shared" si="8"/>
        <v>5</v>
      </c>
      <c r="R23" s="1">
        <f t="shared" si="9"/>
        <v>5</v>
      </c>
      <c r="S23" s="1">
        <f t="shared" si="10"/>
        <v>5</v>
      </c>
      <c r="T23" s="1">
        <f t="shared" si="11"/>
        <v>6</v>
      </c>
      <c r="U23" s="1">
        <f t="shared" si="12"/>
        <v>6</v>
      </c>
      <c r="V23" s="1">
        <f t="shared" si="13"/>
        <v>7</v>
      </c>
      <c r="W23" s="1">
        <f t="shared" si="14"/>
        <v>7</v>
      </c>
      <c r="X23" s="1">
        <f t="shared" si="15"/>
        <v>8</v>
      </c>
      <c r="Y23" s="1">
        <f t="shared" si="16"/>
        <v>8</v>
      </c>
      <c r="Z23" s="1">
        <f t="shared" si="17"/>
        <v>9</v>
      </c>
      <c r="AA23" s="1">
        <f t="shared" si="18"/>
        <v>9</v>
      </c>
      <c r="AB23" s="1">
        <f t="shared" si="19"/>
        <v>10</v>
      </c>
    </row>
    <row r="24" spans="6:28" x14ac:dyDescent="0.15">
      <c r="F24" s="1">
        <v>2.2999999999999998</v>
      </c>
      <c r="H24" s="1">
        <v>2.2999999999999998</v>
      </c>
      <c r="I24" s="1">
        <f t="shared" si="0"/>
        <v>1</v>
      </c>
      <c r="J24" s="1">
        <f t="shared" si="1"/>
        <v>1</v>
      </c>
      <c r="K24" s="41">
        <f t="shared" si="2"/>
        <v>2</v>
      </c>
      <c r="L24" s="41">
        <f t="shared" si="3"/>
        <v>2</v>
      </c>
      <c r="M24" s="41">
        <f t="shared" si="4"/>
        <v>3</v>
      </c>
      <c r="N24" s="41">
        <f t="shared" si="5"/>
        <v>3</v>
      </c>
      <c r="O24" s="1">
        <f t="shared" si="6"/>
        <v>4</v>
      </c>
      <c r="P24" s="1">
        <f t="shared" si="7"/>
        <v>4</v>
      </c>
      <c r="Q24" s="1">
        <f t="shared" si="8"/>
        <v>4</v>
      </c>
      <c r="R24" s="1">
        <f t="shared" si="9"/>
        <v>5</v>
      </c>
      <c r="S24" s="1">
        <f t="shared" si="10"/>
        <v>5</v>
      </c>
      <c r="T24" s="1">
        <f t="shared" si="11"/>
        <v>6</v>
      </c>
      <c r="U24" s="1">
        <f t="shared" si="12"/>
        <v>6</v>
      </c>
      <c r="V24" s="1">
        <f t="shared" si="13"/>
        <v>7</v>
      </c>
      <c r="W24" s="1">
        <f t="shared" si="14"/>
        <v>7</v>
      </c>
      <c r="X24" s="1">
        <f t="shared" si="15"/>
        <v>7</v>
      </c>
      <c r="Y24" s="1">
        <f t="shared" si="16"/>
        <v>8</v>
      </c>
      <c r="Z24" s="1">
        <f t="shared" si="17"/>
        <v>8</v>
      </c>
      <c r="AA24" s="1">
        <f t="shared" si="18"/>
        <v>9</v>
      </c>
      <c r="AB24" s="1">
        <f t="shared" si="19"/>
        <v>9</v>
      </c>
    </row>
    <row r="25" spans="6:28" x14ac:dyDescent="0.15">
      <c r="F25" s="1">
        <v>2.4</v>
      </c>
      <c r="H25" s="1">
        <v>2.4</v>
      </c>
      <c r="I25" s="1">
        <f t="shared" si="0"/>
        <v>1</v>
      </c>
      <c r="J25" s="1">
        <f t="shared" si="1"/>
        <v>1</v>
      </c>
      <c r="K25" s="41">
        <f t="shared" si="2"/>
        <v>2</v>
      </c>
      <c r="L25" s="41">
        <f t="shared" si="3"/>
        <v>2</v>
      </c>
      <c r="M25" s="41">
        <f t="shared" si="4"/>
        <v>3</v>
      </c>
      <c r="N25" s="41">
        <f t="shared" si="5"/>
        <v>3</v>
      </c>
      <c r="O25" s="41">
        <f t="shared" si="6"/>
        <v>3</v>
      </c>
      <c r="P25" s="1">
        <f t="shared" si="7"/>
        <v>4</v>
      </c>
      <c r="Q25" s="1">
        <f t="shared" si="8"/>
        <v>4</v>
      </c>
      <c r="R25" s="1">
        <f t="shared" si="9"/>
        <v>5</v>
      </c>
      <c r="S25" s="1">
        <f t="shared" si="10"/>
        <v>5</v>
      </c>
      <c r="T25" s="1">
        <f t="shared" si="11"/>
        <v>5</v>
      </c>
      <c r="U25" s="1">
        <f t="shared" si="12"/>
        <v>6</v>
      </c>
      <c r="V25" s="1">
        <f t="shared" si="13"/>
        <v>6</v>
      </c>
      <c r="W25" s="1">
        <f t="shared" si="14"/>
        <v>7</v>
      </c>
      <c r="X25" s="1">
        <f t="shared" si="15"/>
        <v>7</v>
      </c>
      <c r="Y25" s="1">
        <f t="shared" si="16"/>
        <v>8</v>
      </c>
      <c r="Z25" s="1">
        <f t="shared" si="17"/>
        <v>8</v>
      </c>
      <c r="AA25" s="1">
        <f t="shared" si="18"/>
        <v>8</v>
      </c>
      <c r="AB25" s="1">
        <f t="shared" si="19"/>
        <v>9</v>
      </c>
    </row>
    <row r="26" spans="6:28" x14ac:dyDescent="0.15">
      <c r="F26" s="1">
        <v>2.5</v>
      </c>
      <c r="H26" s="1">
        <v>2.5</v>
      </c>
      <c r="I26" s="1">
        <f t="shared" si="0"/>
        <v>1</v>
      </c>
      <c r="J26" s="1">
        <f t="shared" si="1"/>
        <v>1</v>
      </c>
      <c r="K26" s="41">
        <f t="shared" si="2"/>
        <v>2</v>
      </c>
      <c r="L26" s="41">
        <f t="shared" si="3"/>
        <v>2</v>
      </c>
      <c r="M26" s="41">
        <f t="shared" si="4"/>
        <v>2</v>
      </c>
      <c r="N26" s="41">
        <f t="shared" si="5"/>
        <v>3</v>
      </c>
      <c r="O26" s="41">
        <f t="shared" si="6"/>
        <v>3</v>
      </c>
      <c r="P26" s="1">
        <f t="shared" si="7"/>
        <v>4</v>
      </c>
      <c r="Q26" s="1">
        <f t="shared" si="8"/>
        <v>4</v>
      </c>
      <c r="R26" s="1">
        <f t="shared" si="9"/>
        <v>4</v>
      </c>
      <c r="S26" s="1">
        <f t="shared" si="10"/>
        <v>5</v>
      </c>
      <c r="T26" s="1">
        <f t="shared" si="11"/>
        <v>5</v>
      </c>
      <c r="U26" s="1">
        <f t="shared" si="12"/>
        <v>6</v>
      </c>
      <c r="V26" s="1">
        <f t="shared" si="13"/>
        <v>6</v>
      </c>
      <c r="W26" s="1">
        <f t="shared" si="14"/>
        <v>6</v>
      </c>
      <c r="X26" s="1">
        <f t="shared" si="15"/>
        <v>7</v>
      </c>
      <c r="Y26" s="1">
        <f t="shared" si="16"/>
        <v>7</v>
      </c>
      <c r="Z26" s="1">
        <f t="shared" si="17"/>
        <v>8</v>
      </c>
      <c r="AA26" s="1">
        <f t="shared" si="18"/>
        <v>8</v>
      </c>
      <c r="AB26" s="1">
        <f t="shared" si="19"/>
        <v>8</v>
      </c>
    </row>
    <row r="27" spans="6:28" x14ac:dyDescent="0.15">
      <c r="F27" s="1">
        <v>2.6</v>
      </c>
      <c r="H27" s="1">
        <v>2.6</v>
      </c>
      <c r="I27" s="1">
        <f t="shared" si="0"/>
        <v>1</v>
      </c>
      <c r="J27" s="1">
        <f t="shared" si="1"/>
        <v>1</v>
      </c>
      <c r="K27" s="41">
        <f t="shared" si="2"/>
        <v>2</v>
      </c>
      <c r="L27" s="41">
        <f t="shared" si="3"/>
        <v>2</v>
      </c>
      <c r="M27" s="41">
        <f t="shared" si="4"/>
        <v>2</v>
      </c>
      <c r="N27" s="41">
        <f t="shared" si="5"/>
        <v>3</v>
      </c>
      <c r="O27" s="41">
        <f t="shared" si="6"/>
        <v>3</v>
      </c>
      <c r="P27" s="1">
        <f t="shared" si="7"/>
        <v>4</v>
      </c>
      <c r="Q27" s="1">
        <f t="shared" si="8"/>
        <v>4</v>
      </c>
      <c r="R27" s="1">
        <f t="shared" si="9"/>
        <v>4</v>
      </c>
      <c r="S27" s="1">
        <f t="shared" si="10"/>
        <v>5</v>
      </c>
      <c r="T27" s="1">
        <f t="shared" si="11"/>
        <v>5</v>
      </c>
      <c r="U27" s="1">
        <f t="shared" si="12"/>
        <v>5</v>
      </c>
      <c r="V27" s="1">
        <f t="shared" si="13"/>
        <v>6</v>
      </c>
      <c r="W27" s="1">
        <f t="shared" si="14"/>
        <v>6</v>
      </c>
      <c r="X27" s="1">
        <f t="shared" si="15"/>
        <v>7</v>
      </c>
      <c r="Y27" s="1">
        <f t="shared" si="16"/>
        <v>7</v>
      </c>
      <c r="Z27" s="1">
        <f t="shared" si="17"/>
        <v>7</v>
      </c>
      <c r="AA27" s="1">
        <f t="shared" si="18"/>
        <v>8</v>
      </c>
      <c r="AB27" s="1">
        <f t="shared" si="19"/>
        <v>8</v>
      </c>
    </row>
    <row r="28" spans="6:28" x14ac:dyDescent="0.15">
      <c r="F28" s="1">
        <v>2.7</v>
      </c>
      <c r="H28" s="1">
        <v>2.7</v>
      </c>
      <c r="I28" s="1">
        <f t="shared" si="0"/>
        <v>1</v>
      </c>
      <c r="J28" s="1">
        <f t="shared" si="1"/>
        <v>1</v>
      </c>
      <c r="K28" s="41">
        <f t="shared" si="2"/>
        <v>2</v>
      </c>
      <c r="L28" s="41">
        <f t="shared" si="3"/>
        <v>2</v>
      </c>
      <c r="M28" s="41">
        <f t="shared" si="4"/>
        <v>2</v>
      </c>
      <c r="N28" s="41">
        <f t="shared" si="5"/>
        <v>3</v>
      </c>
      <c r="O28" s="41">
        <f t="shared" si="6"/>
        <v>3</v>
      </c>
      <c r="P28" s="41">
        <f t="shared" si="7"/>
        <v>3</v>
      </c>
      <c r="Q28" s="1">
        <f t="shared" si="8"/>
        <v>4</v>
      </c>
      <c r="R28" s="1">
        <f t="shared" si="9"/>
        <v>4</v>
      </c>
      <c r="S28" s="1">
        <f t="shared" si="10"/>
        <v>5</v>
      </c>
      <c r="T28" s="1">
        <f t="shared" si="11"/>
        <v>5</v>
      </c>
      <c r="U28" s="1">
        <f t="shared" si="12"/>
        <v>5</v>
      </c>
      <c r="V28" s="1">
        <f t="shared" si="13"/>
        <v>6</v>
      </c>
      <c r="W28" s="1">
        <f t="shared" si="14"/>
        <v>6</v>
      </c>
      <c r="X28" s="1">
        <f t="shared" si="15"/>
        <v>6</v>
      </c>
      <c r="Y28" s="1">
        <f t="shared" si="16"/>
        <v>7</v>
      </c>
      <c r="Z28" s="1">
        <f t="shared" si="17"/>
        <v>7</v>
      </c>
      <c r="AA28" s="1">
        <f t="shared" si="18"/>
        <v>8</v>
      </c>
      <c r="AB28" s="1">
        <f t="shared" si="19"/>
        <v>8</v>
      </c>
    </row>
    <row r="29" spans="6:28" x14ac:dyDescent="0.15">
      <c r="F29" s="1">
        <v>2.8</v>
      </c>
      <c r="H29" s="1">
        <v>2.8</v>
      </c>
      <c r="I29" s="1">
        <f t="shared" si="0"/>
        <v>1</v>
      </c>
      <c r="J29" s="1">
        <f t="shared" si="1"/>
        <v>1</v>
      </c>
      <c r="K29" s="41">
        <f t="shared" si="2"/>
        <v>2</v>
      </c>
      <c r="L29" s="41">
        <f t="shared" si="3"/>
        <v>2</v>
      </c>
      <c r="M29" s="41">
        <f t="shared" si="4"/>
        <v>2</v>
      </c>
      <c r="N29" s="41">
        <f t="shared" si="5"/>
        <v>3</v>
      </c>
      <c r="O29" s="41">
        <f t="shared" si="6"/>
        <v>3</v>
      </c>
      <c r="P29" s="41">
        <f t="shared" si="7"/>
        <v>3</v>
      </c>
      <c r="Q29" s="1">
        <f t="shared" si="8"/>
        <v>4</v>
      </c>
      <c r="R29" s="1">
        <f t="shared" si="9"/>
        <v>4</v>
      </c>
      <c r="S29" s="1">
        <f t="shared" si="10"/>
        <v>4</v>
      </c>
      <c r="T29" s="1">
        <f t="shared" si="11"/>
        <v>5</v>
      </c>
      <c r="U29" s="1">
        <f t="shared" si="12"/>
        <v>5</v>
      </c>
      <c r="V29" s="1">
        <f t="shared" si="13"/>
        <v>5</v>
      </c>
      <c r="W29" s="1">
        <f t="shared" si="14"/>
        <v>6</v>
      </c>
      <c r="X29" s="1">
        <f t="shared" si="15"/>
        <v>6</v>
      </c>
      <c r="Y29" s="1">
        <f t="shared" si="16"/>
        <v>7</v>
      </c>
      <c r="Z29" s="1">
        <f t="shared" si="17"/>
        <v>7</v>
      </c>
      <c r="AA29" s="1">
        <f t="shared" si="18"/>
        <v>7</v>
      </c>
      <c r="AB29" s="1">
        <f t="shared" si="19"/>
        <v>8</v>
      </c>
    </row>
    <row r="30" spans="6:28" x14ac:dyDescent="0.15">
      <c r="F30" s="1">
        <v>2.9</v>
      </c>
      <c r="H30" s="1">
        <v>2.9</v>
      </c>
      <c r="I30" s="1">
        <f t="shared" si="0"/>
        <v>1</v>
      </c>
      <c r="J30" s="1">
        <f t="shared" si="1"/>
        <v>1</v>
      </c>
      <c r="K30" s="41">
        <f t="shared" si="2"/>
        <v>2</v>
      </c>
      <c r="L30" s="41">
        <f t="shared" si="3"/>
        <v>2</v>
      </c>
      <c r="M30" s="41">
        <f t="shared" si="4"/>
        <v>2</v>
      </c>
      <c r="N30" s="41">
        <f t="shared" si="5"/>
        <v>3</v>
      </c>
      <c r="O30" s="41">
        <f t="shared" si="6"/>
        <v>3</v>
      </c>
      <c r="P30" s="41">
        <f t="shared" si="7"/>
        <v>3</v>
      </c>
      <c r="Q30" s="1">
        <f t="shared" si="8"/>
        <v>4</v>
      </c>
      <c r="R30" s="1">
        <f t="shared" si="9"/>
        <v>4</v>
      </c>
      <c r="S30" s="1">
        <f t="shared" si="10"/>
        <v>4</v>
      </c>
      <c r="T30" s="1">
        <f t="shared" si="11"/>
        <v>5</v>
      </c>
      <c r="U30" s="1">
        <f t="shared" si="12"/>
        <v>5</v>
      </c>
      <c r="V30" s="1">
        <f t="shared" si="13"/>
        <v>5</v>
      </c>
      <c r="W30" s="1">
        <f t="shared" si="14"/>
        <v>6</v>
      </c>
      <c r="X30" s="1">
        <f t="shared" si="15"/>
        <v>6</v>
      </c>
      <c r="Y30" s="1">
        <f t="shared" si="16"/>
        <v>6</v>
      </c>
      <c r="Z30" s="1">
        <f t="shared" si="17"/>
        <v>7</v>
      </c>
      <c r="AA30" s="1">
        <f t="shared" si="18"/>
        <v>7</v>
      </c>
      <c r="AB30" s="1">
        <f t="shared" si="19"/>
        <v>7</v>
      </c>
    </row>
    <row r="31" spans="6:28" x14ac:dyDescent="0.15">
      <c r="F31" s="1">
        <v>3</v>
      </c>
      <c r="H31" s="1">
        <v>3</v>
      </c>
      <c r="I31" s="1">
        <f t="shared" si="0"/>
        <v>1</v>
      </c>
      <c r="J31" s="1">
        <f t="shared" si="1"/>
        <v>1</v>
      </c>
      <c r="K31" s="1">
        <f t="shared" si="2"/>
        <v>1</v>
      </c>
      <c r="L31" s="41">
        <f t="shared" si="3"/>
        <v>2</v>
      </c>
      <c r="M31" s="41">
        <f t="shared" si="4"/>
        <v>2</v>
      </c>
      <c r="N31" s="41">
        <f t="shared" si="5"/>
        <v>2</v>
      </c>
      <c r="O31" s="41">
        <f t="shared" si="6"/>
        <v>3</v>
      </c>
      <c r="P31" s="41">
        <f t="shared" si="7"/>
        <v>3</v>
      </c>
      <c r="Q31" s="41">
        <f t="shared" si="8"/>
        <v>3</v>
      </c>
      <c r="R31" s="1">
        <f t="shared" si="9"/>
        <v>4</v>
      </c>
      <c r="S31" s="1">
        <f t="shared" si="10"/>
        <v>4</v>
      </c>
      <c r="T31" s="1">
        <f t="shared" si="11"/>
        <v>4</v>
      </c>
      <c r="U31" s="1">
        <f t="shared" si="12"/>
        <v>5</v>
      </c>
      <c r="V31" s="1">
        <f t="shared" si="13"/>
        <v>5</v>
      </c>
      <c r="W31" s="1">
        <f t="shared" si="14"/>
        <v>5</v>
      </c>
      <c r="X31" s="1">
        <f t="shared" si="15"/>
        <v>6</v>
      </c>
      <c r="Y31" s="1">
        <f t="shared" si="16"/>
        <v>6</v>
      </c>
      <c r="Z31" s="1">
        <f t="shared" si="17"/>
        <v>6</v>
      </c>
      <c r="AA31" s="1">
        <f t="shared" si="18"/>
        <v>7</v>
      </c>
      <c r="AB31" s="1">
        <f t="shared" si="19"/>
        <v>7</v>
      </c>
    </row>
    <row r="32" spans="6:28" x14ac:dyDescent="0.15">
      <c r="F32" s="1">
        <v>3.1</v>
      </c>
      <c r="H32" s="1">
        <v>3.1</v>
      </c>
      <c r="I32" s="1">
        <f t="shared" si="0"/>
        <v>1</v>
      </c>
      <c r="J32" s="1">
        <f t="shared" si="1"/>
        <v>1</v>
      </c>
      <c r="K32" s="1">
        <f t="shared" si="2"/>
        <v>1</v>
      </c>
      <c r="L32" s="41">
        <f t="shared" si="3"/>
        <v>2</v>
      </c>
      <c r="M32" s="41">
        <f t="shared" si="4"/>
        <v>2</v>
      </c>
      <c r="N32" s="41">
        <f t="shared" si="5"/>
        <v>2</v>
      </c>
      <c r="O32" s="41">
        <f t="shared" si="6"/>
        <v>3</v>
      </c>
      <c r="P32" s="41">
        <f t="shared" si="7"/>
        <v>3</v>
      </c>
      <c r="Q32" s="41">
        <f t="shared" si="8"/>
        <v>3</v>
      </c>
      <c r="R32" s="1">
        <f t="shared" si="9"/>
        <v>4</v>
      </c>
      <c r="S32" s="1">
        <f t="shared" si="10"/>
        <v>4</v>
      </c>
      <c r="T32" s="1">
        <f t="shared" si="11"/>
        <v>4</v>
      </c>
      <c r="U32" s="1">
        <f t="shared" si="12"/>
        <v>5</v>
      </c>
      <c r="V32" s="1">
        <f t="shared" si="13"/>
        <v>5</v>
      </c>
      <c r="W32" s="1">
        <f t="shared" si="14"/>
        <v>5</v>
      </c>
      <c r="X32" s="1">
        <f t="shared" si="15"/>
        <v>6</v>
      </c>
      <c r="Y32" s="1">
        <f t="shared" si="16"/>
        <v>6</v>
      </c>
      <c r="Z32" s="1">
        <f t="shared" si="17"/>
        <v>6</v>
      </c>
      <c r="AA32" s="1">
        <f t="shared" si="18"/>
        <v>7</v>
      </c>
      <c r="AB32" s="1">
        <f t="shared" si="19"/>
        <v>7</v>
      </c>
    </row>
    <row r="33" spans="6:28" x14ac:dyDescent="0.15">
      <c r="F33" s="1">
        <v>3.2</v>
      </c>
      <c r="H33" s="1">
        <v>3.2</v>
      </c>
      <c r="I33" s="1">
        <f t="shared" si="0"/>
        <v>1</v>
      </c>
      <c r="J33" s="1">
        <f t="shared" si="1"/>
        <v>1</v>
      </c>
      <c r="K33" s="1">
        <f t="shared" si="2"/>
        <v>1</v>
      </c>
      <c r="L33" s="41">
        <f t="shared" si="3"/>
        <v>2</v>
      </c>
      <c r="M33" s="41">
        <f t="shared" si="4"/>
        <v>2</v>
      </c>
      <c r="N33" s="41">
        <f t="shared" si="5"/>
        <v>2</v>
      </c>
      <c r="O33" s="41">
        <f t="shared" si="6"/>
        <v>3</v>
      </c>
      <c r="P33" s="41">
        <f t="shared" si="7"/>
        <v>3</v>
      </c>
      <c r="Q33" s="41">
        <f t="shared" si="8"/>
        <v>3</v>
      </c>
      <c r="R33" s="1">
        <f t="shared" si="9"/>
        <v>4</v>
      </c>
      <c r="S33" s="1">
        <f t="shared" si="10"/>
        <v>4</v>
      </c>
      <c r="T33" s="1">
        <f t="shared" si="11"/>
        <v>4</v>
      </c>
      <c r="U33" s="1">
        <f t="shared" si="12"/>
        <v>5</v>
      </c>
      <c r="V33" s="1">
        <f t="shared" si="13"/>
        <v>5</v>
      </c>
      <c r="W33" s="1">
        <f t="shared" si="14"/>
        <v>5</v>
      </c>
      <c r="X33" s="1">
        <f t="shared" si="15"/>
        <v>5</v>
      </c>
      <c r="Y33" s="1">
        <f t="shared" si="16"/>
        <v>6</v>
      </c>
      <c r="Z33" s="1">
        <f t="shared" si="17"/>
        <v>6</v>
      </c>
      <c r="AA33" s="1">
        <f t="shared" si="18"/>
        <v>6</v>
      </c>
      <c r="AB33" s="1">
        <f t="shared" si="19"/>
        <v>7</v>
      </c>
    </row>
    <row r="34" spans="6:28" x14ac:dyDescent="0.15">
      <c r="H34" s="1">
        <v>3.3</v>
      </c>
      <c r="I34" s="1">
        <f t="shared" si="0"/>
        <v>1</v>
      </c>
      <c r="J34" s="1">
        <f t="shared" si="1"/>
        <v>1</v>
      </c>
      <c r="K34" s="1">
        <f t="shared" si="2"/>
        <v>1</v>
      </c>
      <c r="L34" s="41">
        <f t="shared" si="3"/>
        <v>2</v>
      </c>
      <c r="M34" s="41">
        <f t="shared" si="4"/>
        <v>2</v>
      </c>
      <c r="N34" s="41">
        <f t="shared" si="5"/>
        <v>2</v>
      </c>
      <c r="O34" s="41">
        <f t="shared" si="6"/>
        <v>3</v>
      </c>
      <c r="P34" s="41">
        <f t="shared" si="7"/>
        <v>3</v>
      </c>
      <c r="Q34" s="41">
        <f t="shared" si="8"/>
        <v>3</v>
      </c>
      <c r="R34" s="1">
        <f t="shared" si="9"/>
        <v>4</v>
      </c>
      <c r="S34" s="1">
        <f t="shared" si="10"/>
        <v>4</v>
      </c>
      <c r="T34" s="1">
        <f t="shared" si="11"/>
        <v>4</v>
      </c>
      <c r="U34" s="1">
        <f t="shared" si="12"/>
        <v>4</v>
      </c>
      <c r="V34" s="1">
        <f t="shared" si="13"/>
        <v>5</v>
      </c>
      <c r="W34" s="1">
        <f t="shared" si="14"/>
        <v>5</v>
      </c>
      <c r="X34" s="1">
        <f t="shared" si="15"/>
        <v>5</v>
      </c>
      <c r="Y34" s="1">
        <f t="shared" si="16"/>
        <v>6</v>
      </c>
      <c r="Z34" s="1">
        <f t="shared" si="17"/>
        <v>6</v>
      </c>
      <c r="AA34" s="1">
        <f t="shared" si="18"/>
        <v>6</v>
      </c>
      <c r="AB34" s="1">
        <f t="shared" si="19"/>
        <v>7</v>
      </c>
    </row>
    <row r="35" spans="6:28" x14ac:dyDescent="0.15">
      <c r="H35" s="1">
        <v>3.4</v>
      </c>
      <c r="I35" s="1">
        <f t="shared" si="0"/>
        <v>1</v>
      </c>
      <c r="J35" s="1">
        <f t="shared" si="1"/>
        <v>1</v>
      </c>
      <c r="K35" s="1">
        <f t="shared" si="2"/>
        <v>1</v>
      </c>
      <c r="L35" s="41">
        <f t="shared" si="3"/>
        <v>2</v>
      </c>
      <c r="M35" s="41">
        <f t="shared" si="4"/>
        <v>2</v>
      </c>
      <c r="N35" s="41">
        <f t="shared" si="5"/>
        <v>2</v>
      </c>
      <c r="O35" s="41">
        <f t="shared" si="6"/>
        <v>3</v>
      </c>
      <c r="P35" s="41">
        <f t="shared" si="7"/>
        <v>3</v>
      </c>
      <c r="Q35" s="41">
        <f t="shared" si="8"/>
        <v>3</v>
      </c>
      <c r="R35" s="41">
        <f t="shared" si="9"/>
        <v>3</v>
      </c>
      <c r="S35" s="1">
        <f t="shared" si="10"/>
        <v>4</v>
      </c>
      <c r="T35" s="1">
        <f t="shared" si="11"/>
        <v>4</v>
      </c>
      <c r="U35" s="1">
        <f t="shared" si="12"/>
        <v>4</v>
      </c>
      <c r="V35" s="1">
        <f t="shared" si="13"/>
        <v>5</v>
      </c>
      <c r="W35" s="1">
        <f t="shared" si="14"/>
        <v>5</v>
      </c>
      <c r="X35" s="1">
        <f t="shared" si="15"/>
        <v>5</v>
      </c>
      <c r="Y35" s="1">
        <f t="shared" si="16"/>
        <v>5</v>
      </c>
      <c r="Z35" s="1">
        <f t="shared" si="17"/>
        <v>6</v>
      </c>
      <c r="AA35" s="1">
        <f t="shared" si="18"/>
        <v>6</v>
      </c>
      <c r="AB35" s="1">
        <f t="shared" si="19"/>
        <v>6</v>
      </c>
    </row>
    <row r="36" spans="6:28" x14ac:dyDescent="0.15">
      <c r="H36" s="1">
        <v>3.5</v>
      </c>
      <c r="I36" s="1">
        <f t="shared" si="0"/>
        <v>1</v>
      </c>
      <c r="J36" s="1">
        <f t="shared" si="1"/>
        <v>1</v>
      </c>
      <c r="K36" s="1">
        <f t="shared" si="2"/>
        <v>1</v>
      </c>
      <c r="L36" s="41">
        <f t="shared" si="3"/>
        <v>2</v>
      </c>
      <c r="M36" s="41">
        <f t="shared" si="4"/>
        <v>2</v>
      </c>
      <c r="N36" s="41">
        <f t="shared" si="5"/>
        <v>2</v>
      </c>
      <c r="O36" s="41">
        <f t="shared" si="6"/>
        <v>2</v>
      </c>
      <c r="P36" s="41">
        <f t="shared" si="7"/>
        <v>3</v>
      </c>
      <c r="Q36" s="41">
        <f t="shared" si="8"/>
        <v>3</v>
      </c>
      <c r="R36" s="41">
        <f t="shared" si="9"/>
        <v>3</v>
      </c>
      <c r="S36" s="1">
        <f t="shared" si="10"/>
        <v>4</v>
      </c>
      <c r="T36" s="1">
        <f t="shared" si="11"/>
        <v>4</v>
      </c>
      <c r="U36" s="1">
        <f t="shared" si="12"/>
        <v>4</v>
      </c>
      <c r="V36" s="1">
        <f t="shared" si="13"/>
        <v>4</v>
      </c>
      <c r="W36" s="1">
        <f t="shared" si="14"/>
        <v>5</v>
      </c>
      <c r="X36" s="1">
        <f t="shared" si="15"/>
        <v>5</v>
      </c>
      <c r="Y36" s="1">
        <f t="shared" si="16"/>
        <v>5</v>
      </c>
      <c r="Z36" s="1">
        <f t="shared" si="17"/>
        <v>6</v>
      </c>
      <c r="AA36" s="1">
        <f t="shared" si="18"/>
        <v>6</v>
      </c>
      <c r="AB36" s="1">
        <f t="shared" si="19"/>
        <v>6</v>
      </c>
    </row>
    <row r="37" spans="6:28" x14ac:dyDescent="0.15">
      <c r="H37" s="1">
        <v>3.6</v>
      </c>
      <c r="I37" s="1">
        <f t="shared" si="0"/>
        <v>1</v>
      </c>
      <c r="J37" s="1">
        <f t="shared" si="1"/>
        <v>1</v>
      </c>
      <c r="K37" s="1">
        <f t="shared" si="2"/>
        <v>1</v>
      </c>
      <c r="L37" s="41">
        <f t="shared" si="3"/>
        <v>2</v>
      </c>
      <c r="M37" s="41">
        <f t="shared" si="4"/>
        <v>2</v>
      </c>
      <c r="N37" s="41">
        <f t="shared" si="5"/>
        <v>2</v>
      </c>
      <c r="O37" s="41">
        <f t="shared" si="6"/>
        <v>2</v>
      </c>
      <c r="P37" s="41">
        <f t="shared" si="7"/>
        <v>3</v>
      </c>
      <c r="Q37" s="41">
        <f t="shared" si="8"/>
        <v>3</v>
      </c>
      <c r="R37" s="41">
        <f t="shared" si="9"/>
        <v>3</v>
      </c>
      <c r="S37" s="1">
        <f t="shared" si="10"/>
        <v>4</v>
      </c>
      <c r="T37" s="1">
        <f t="shared" si="11"/>
        <v>4</v>
      </c>
      <c r="U37" s="1">
        <f t="shared" si="12"/>
        <v>4</v>
      </c>
      <c r="V37" s="1">
        <f t="shared" si="13"/>
        <v>4</v>
      </c>
      <c r="W37" s="1">
        <f t="shared" si="14"/>
        <v>5</v>
      </c>
      <c r="X37" s="1">
        <f t="shared" si="15"/>
        <v>5</v>
      </c>
      <c r="Y37" s="1">
        <f t="shared" si="16"/>
        <v>5</v>
      </c>
      <c r="Z37" s="1">
        <f t="shared" si="17"/>
        <v>5</v>
      </c>
      <c r="AA37" s="1">
        <f t="shared" si="18"/>
        <v>6</v>
      </c>
      <c r="AB37" s="1">
        <f t="shared" si="19"/>
        <v>6</v>
      </c>
    </row>
    <row r="38" spans="6:28" x14ac:dyDescent="0.15">
      <c r="H38" s="1">
        <v>3.7</v>
      </c>
      <c r="I38" s="1">
        <f t="shared" si="0"/>
        <v>1</v>
      </c>
      <c r="J38" s="1">
        <f t="shared" si="1"/>
        <v>1</v>
      </c>
      <c r="K38" s="1">
        <f t="shared" si="2"/>
        <v>1</v>
      </c>
      <c r="L38" s="41">
        <f t="shared" si="3"/>
        <v>2</v>
      </c>
      <c r="M38" s="41">
        <f t="shared" si="4"/>
        <v>2</v>
      </c>
      <c r="N38" s="41">
        <f t="shared" si="5"/>
        <v>2</v>
      </c>
      <c r="O38" s="41">
        <f t="shared" si="6"/>
        <v>2</v>
      </c>
      <c r="P38" s="41">
        <f t="shared" si="7"/>
        <v>3</v>
      </c>
      <c r="Q38" s="41">
        <f t="shared" si="8"/>
        <v>3</v>
      </c>
      <c r="R38" s="41">
        <f t="shared" si="9"/>
        <v>3</v>
      </c>
      <c r="S38" s="41">
        <f t="shared" si="10"/>
        <v>3</v>
      </c>
      <c r="T38" s="1">
        <f t="shared" si="11"/>
        <v>4</v>
      </c>
      <c r="U38" s="1">
        <f t="shared" si="12"/>
        <v>4</v>
      </c>
      <c r="V38" s="1">
        <f t="shared" si="13"/>
        <v>4</v>
      </c>
      <c r="W38" s="1">
        <f t="shared" si="14"/>
        <v>5</v>
      </c>
      <c r="X38" s="1">
        <f t="shared" si="15"/>
        <v>5</v>
      </c>
      <c r="Y38" s="1">
        <f t="shared" si="16"/>
        <v>5</v>
      </c>
      <c r="Z38" s="1">
        <f t="shared" si="17"/>
        <v>5</v>
      </c>
      <c r="AA38" s="1">
        <f t="shared" si="18"/>
        <v>6</v>
      </c>
      <c r="AB38" s="1">
        <f t="shared" si="19"/>
        <v>6</v>
      </c>
    </row>
    <row r="39" spans="6:28" x14ac:dyDescent="0.15">
      <c r="H39" s="1">
        <v>3.8</v>
      </c>
      <c r="I39" s="1">
        <f t="shared" si="0"/>
        <v>1</v>
      </c>
      <c r="J39" s="1">
        <f t="shared" si="1"/>
        <v>1</v>
      </c>
      <c r="K39" s="1">
        <f t="shared" si="2"/>
        <v>1</v>
      </c>
      <c r="L39" s="41">
        <f t="shared" si="3"/>
        <v>2</v>
      </c>
      <c r="M39" s="41">
        <f t="shared" si="4"/>
        <v>2</v>
      </c>
      <c r="N39" s="41">
        <f t="shared" si="5"/>
        <v>2</v>
      </c>
      <c r="O39" s="41">
        <f t="shared" si="6"/>
        <v>2</v>
      </c>
      <c r="P39" s="41">
        <f t="shared" si="7"/>
        <v>3</v>
      </c>
      <c r="Q39" s="41">
        <f t="shared" si="8"/>
        <v>3</v>
      </c>
      <c r="R39" s="41">
        <f t="shared" si="9"/>
        <v>3</v>
      </c>
      <c r="S39" s="41">
        <f t="shared" si="10"/>
        <v>3</v>
      </c>
      <c r="T39" s="1">
        <f t="shared" si="11"/>
        <v>4</v>
      </c>
      <c r="U39" s="1">
        <f t="shared" si="12"/>
        <v>4</v>
      </c>
      <c r="V39" s="1">
        <f t="shared" si="13"/>
        <v>4</v>
      </c>
      <c r="W39" s="1">
        <f t="shared" si="14"/>
        <v>4</v>
      </c>
      <c r="X39" s="1">
        <f t="shared" si="15"/>
        <v>5</v>
      </c>
      <c r="Y39" s="1">
        <f t="shared" si="16"/>
        <v>5</v>
      </c>
      <c r="Z39" s="1">
        <f t="shared" si="17"/>
        <v>5</v>
      </c>
      <c r="AA39" s="1">
        <f t="shared" si="18"/>
        <v>5</v>
      </c>
      <c r="AB39" s="1">
        <f t="shared" si="19"/>
        <v>6</v>
      </c>
    </row>
    <row r="40" spans="6:28" x14ac:dyDescent="0.15">
      <c r="H40" s="1">
        <v>3.9</v>
      </c>
      <c r="I40" s="1">
        <f t="shared" si="0"/>
        <v>1</v>
      </c>
      <c r="J40" s="1">
        <f t="shared" si="1"/>
        <v>1</v>
      </c>
      <c r="K40" s="1">
        <f t="shared" si="2"/>
        <v>1</v>
      </c>
      <c r="L40" s="41">
        <f t="shared" si="3"/>
        <v>2</v>
      </c>
      <c r="M40" s="41">
        <f t="shared" si="4"/>
        <v>2</v>
      </c>
      <c r="N40" s="41">
        <f t="shared" si="5"/>
        <v>2</v>
      </c>
      <c r="O40" s="41">
        <f t="shared" si="6"/>
        <v>2</v>
      </c>
      <c r="P40" s="41">
        <f t="shared" si="7"/>
        <v>3</v>
      </c>
      <c r="Q40" s="41">
        <f t="shared" si="8"/>
        <v>3</v>
      </c>
      <c r="R40" s="41">
        <f t="shared" si="9"/>
        <v>3</v>
      </c>
      <c r="S40" s="41">
        <f t="shared" si="10"/>
        <v>3</v>
      </c>
      <c r="T40" s="1">
        <f t="shared" si="11"/>
        <v>4</v>
      </c>
      <c r="U40" s="1">
        <f t="shared" si="12"/>
        <v>4</v>
      </c>
      <c r="V40" s="1">
        <f t="shared" si="13"/>
        <v>4</v>
      </c>
      <c r="W40" s="1">
        <f t="shared" si="14"/>
        <v>4</v>
      </c>
      <c r="X40" s="1">
        <f t="shared" si="15"/>
        <v>5</v>
      </c>
      <c r="Y40" s="1">
        <f t="shared" si="16"/>
        <v>5</v>
      </c>
      <c r="Z40" s="1">
        <f t="shared" si="17"/>
        <v>5</v>
      </c>
      <c r="AA40" s="1">
        <f t="shared" si="18"/>
        <v>5</v>
      </c>
      <c r="AB40" s="1">
        <f t="shared" si="19"/>
        <v>6</v>
      </c>
    </row>
    <row r="41" spans="6:28" x14ac:dyDescent="0.15">
      <c r="H41" s="1">
        <v>4</v>
      </c>
      <c r="I41" s="1">
        <f t="shared" si="0"/>
        <v>1</v>
      </c>
      <c r="J41" s="1">
        <f t="shared" si="1"/>
        <v>1</v>
      </c>
      <c r="K41" s="1">
        <f t="shared" si="2"/>
        <v>1</v>
      </c>
      <c r="L41" s="1">
        <f t="shared" si="3"/>
        <v>1</v>
      </c>
      <c r="M41" s="41">
        <f t="shared" si="4"/>
        <v>2</v>
      </c>
      <c r="N41" s="41">
        <f t="shared" si="5"/>
        <v>2</v>
      </c>
      <c r="O41" s="41">
        <f t="shared" si="6"/>
        <v>2</v>
      </c>
      <c r="P41" s="41">
        <f t="shared" si="7"/>
        <v>2</v>
      </c>
      <c r="Q41" s="41">
        <f t="shared" si="8"/>
        <v>3</v>
      </c>
      <c r="R41" s="41">
        <f t="shared" si="9"/>
        <v>3</v>
      </c>
      <c r="S41" s="41">
        <f t="shared" si="10"/>
        <v>3</v>
      </c>
      <c r="T41" s="41">
        <f t="shared" si="11"/>
        <v>3</v>
      </c>
      <c r="U41" s="1">
        <f t="shared" si="12"/>
        <v>4</v>
      </c>
      <c r="V41" s="1">
        <f t="shared" si="13"/>
        <v>4</v>
      </c>
      <c r="W41" s="1">
        <f t="shared" si="14"/>
        <v>4</v>
      </c>
      <c r="X41" s="1">
        <f t="shared" si="15"/>
        <v>4</v>
      </c>
      <c r="Y41" s="1">
        <f t="shared" si="16"/>
        <v>5</v>
      </c>
      <c r="Z41" s="1">
        <f t="shared" si="17"/>
        <v>5</v>
      </c>
      <c r="AA41" s="1">
        <f t="shared" si="18"/>
        <v>5</v>
      </c>
      <c r="AB41" s="1">
        <f t="shared" si="19"/>
        <v>5</v>
      </c>
    </row>
    <row r="42" spans="6:28" x14ac:dyDescent="0.15">
      <c r="H42" s="1">
        <v>4.0999999999999996</v>
      </c>
      <c r="I42" s="1">
        <f t="shared" si="0"/>
        <v>1</v>
      </c>
      <c r="J42" s="1">
        <f t="shared" si="1"/>
        <v>1</v>
      </c>
      <c r="K42" s="1">
        <f t="shared" si="2"/>
        <v>1</v>
      </c>
      <c r="L42" s="1">
        <f t="shared" si="3"/>
        <v>1</v>
      </c>
      <c r="M42" s="41">
        <f t="shared" si="4"/>
        <v>2</v>
      </c>
      <c r="N42" s="41">
        <f t="shared" si="5"/>
        <v>2</v>
      </c>
      <c r="O42" s="41">
        <f t="shared" si="6"/>
        <v>2</v>
      </c>
      <c r="P42" s="41">
        <f t="shared" si="7"/>
        <v>2</v>
      </c>
      <c r="Q42" s="41">
        <f t="shared" si="8"/>
        <v>3</v>
      </c>
      <c r="R42" s="41">
        <f t="shared" si="9"/>
        <v>3</v>
      </c>
      <c r="S42" s="41">
        <f t="shared" si="10"/>
        <v>3</v>
      </c>
      <c r="T42" s="41">
        <f t="shared" si="11"/>
        <v>3</v>
      </c>
      <c r="U42" s="1">
        <f t="shared" si="12"/>
        <v>4</v>
      </c>
      <c r="V42" s="1">
        <f t="shared" si="13"/>
        <v>4</v>
      </c>
      <c r="W42" s="1">
        <f t="shared" si="14"/>
        <v>4</v>
      </c>
      <c r="X42" s="1">
        <f t="shared" si="15"/>
        <v>4</v>
      </c>
      <c r="Y42" s="1">
        <f t="shared" si="16"/>
        <v>5</v>
      </c>
      <c r="Z42" s="1">
        <f t="shared" si="17"/>
        <v>5</v>
      </c>
      <c r="AA42" s="1">
        <f t="shared" si="18"/>
        <v>5</v>
      </c>
      <c r="AB42" s="1">
        <f t="shared" si="19"/>
        <v>5</v>
      </c>
    </row>
    <row r="43" spans="6:28" x14ac:dyDescent="0.15">
      <c r="H43" s="1">
        <v>4.2</v>
      </c>
      <c r="I43" s="1">
        <f t="shared" si="0"/>
        <v>1</v>
      </c>
      <c r="J43" s="1">
        <f t="shared" si="1"/>
        <v>1</v>
      </c>
      <c r="K43" s="1">
        <f t="shared" si="2"/>
        <v>1</v>
      </c>
      <c r="L43" s="1">
        <f t="shared" si="3"/>
        <v>1</v>
      </c>
      <c r="M43" s="41">
        <f t="shared" si="4"/>
        <v>2</v>
      </c>
      <c r="N43" s="41">
        <f t="shared" si="5"/>
        <v>2</v>
      </c>
      <c r="O43" s="41">
        <f t="shared" si="6"/>
        <v>2</v>
      </c>
      <c r="P43" s="41">
        <f t="shared" si="7"/>
        <v>2</v>
      </c>
      <c r="Q43" s="41">
        <f t="shared" si="8"/>
        <v>3</v>
      </c>
      <c r="R43" s="41">
        <f t="shared" si="9"/>
        <v>3</v>
      </c>
      <c r="S43" s="41">
        <f t="shared" si="10"/>
        <v>3</v>
      </c>
      <c r="T43" s="41">
        <f t="shared" si="11"/>
        <v>3</v>
      </c>
      <c r="U43" s="1">
        <f t="shared" si="12"/>
        <v>4</v>
      </c>
      <c r="V43" s="1">
        <f t="shared" si="13"/>
        <v>4</v>
      </c>
      <c r="W43" s="1">
        <f t="shared" si="14"/>
        <v>4</v>
      </c>
      <c r="X43" s="1">
        <f t="shared" si="15"/>
        <v>4</v>
      </c>
      <c r="Y43" s="1">
        <f t="shared" si="16"/>
        <v>5</v>
      </c>
      <c r="Z43" s="1">
        <f t="shared" si="17"/>
        <v>5</v>
      </c>
      <c r="AA43" s="1">
        <f t="shared" si="18"/>
        <v>5</v>
      </c>
      <c r="AB43" s="1">
        <f t="shared" si="19"/>
        <v>5</v>
      </c>
    </row>
    <row r="44" spans="6:28" x14ac:dyDescent="0.15">
      <c r="H44" s="1">
        <v>4.3</v>
      </c>
      <c r="I44" s="1">
        <f t="shared" si="0"/>
        <v>1</v>
      </c>
      <c r="J44" s="1">
        <f t="shared" si="1"/>
        <v>1</v>
      </c>
      <c r="K44" s="1">
        <f t="shared" si="2"/>
        <v>1</v>
      </c>
      <c r="L44" s="1">
        <f t="shared" si="3"/>
        <v>1</v>
      </c>
      <c r="M44" s="41">
        <f t="shared" si="4"/>
        <v>2</v>
      </c>
      <c r="N44" s="41">
        <f t="shared" si="5"/>
        <v>2</v>
      </c>
      <c r="O44" s="41">
        <f t="shared" si="6"/>
        <v>2</v>
      </c>
      <c r="P44" s="41">
        <f t="shared" si="7"/>
        <v>2</v>
      </c>
      <c r="Q44" s="41">
        <f t="shared" si="8"/>
        <v>3</v>
      </c>
      <c r="R44" s="41">
        <f t="shared" si="9"/>
        <v>3</v>
      </c>
      <c r="S44" s="41">
        <f t="shared" si="10"/>
        <v>3</v>
      </c>
      <c r="T44" s="41">
        <f t="shared" si="11"/>
        <v>3</v>
      </c>
      <c r="U44" s="1">
        <f t="shared" si="12"/>
        <v>4</v>
      </c>
      <c r="V44" s="1">
        <f t="shared" si="13"/>
        <v>4</v>
      </c>
      <c r="W44" s="1">
        <f t="shared" si="14"/>
        <v>4</v>
      </c>
      <c r="X44" s="1">
        <f t="shared" si="15"/>
        <v>4</v>
      </c>
      <c r="Y44" s="1">
        <f t="shared" si="16"/>
        <v>4</v>
      </c>
      <c r="Z44" s="1">
        <f t="shared" si="17"/>
        <v>5</v>
      </c>
      <c r="AA44" s="1">
        <f t="shared" si="18"/>
        <v>5</v>
      </c>
      <c r="AB44" s="1">
        <f t="shared" si="19"/>
        <v>5</v>
      </c>
    </row>
    <row r="45" spans="6:28" x14ac:dyDescent="0.15">
      <c r="H45" s="1">
        <v>4.4000000000000004</v>
      </c>
      <c r="I45" s="1">
        <f t="shared" si="0"/>
        <v>1</v>
      </c>
      <c r="J45" s="1">
        <f t="shared" si="1"/>
        <v>1</v>
      </c>
      <c r="K45" s="1">
        <f t="shared" si="2"/>
        <v>1</v>
      </c>
      <c r="L45" s="1">
        <f t="shared" si="3"/>
        <v>1</v>
      </c>
      <c r="M45" s="41">
        <f t="shared" si="4"/>
        <v>2</v>
      </c>
      <c r="N45" s="41">
        <f t="shared" si="5"/>
        <v>2</v>
      </c>
      <c r="O45" s="41">
        <f t="shared" si="6"/>
        <v>2</v>
      </c>
      <c r="P45" s="41">
        <f t="shared" si="7"/>
        <v>2</v>
      </c>
      <c r="Q45" s="41">
        <f t="shared" si="8"/>
        <v>3</v>
      </c>
      <c r="R45" s="41">
        <f t="shared" si="9"/>
        <v>3</v>
      </c>
      <c r="S45" s="41">
        <f t="shared" si="10"/>
        <v>3</v>
      </c>
      <c r="T45" s="41">
        <f t="shared" si="11"/>
        <v>3</v>
      </c>
      <c r="U45" s="41">
        <f t="shared" si="12"/>
        <v>3</v>
      </c>
      <c r="V45" s="1">
        <f t="shared" si="13"/>
        <v>4</v>
      </c>
      <c r="W45" s="1">
        <f t="shared" si="14"/>
        <v>4</v>
      </c>
      <c r="X45" s="1">
        <f t="shared" si="15"/>
        <v>4</v>
      </c>
      <c r="Y45" s="1">
        <f t="shared" si="16"/>
        <v>4</v>
      </c>
      <c r="Z45" s="1">
        <f t="shared" si="17"/>
        <v>5</v>
      </c>
      <c r="AA45" s="1">
        <f t="shared" si="18"/>
        <v>5</v>
      </c>
      <c r="AB45" s="1">
        <f t="shared" si="19"/>
        <v>5</v>
      </c>
    </row>
    <row r="46" spans="6:28" x14ac:dyDescent="0.15">
      <c r="H46" s="1">
        <v>4.5</v>
      </c>
      <c r="I46" s="1">
        <f t="shared" si="0"/>
        <v>1</v>
      </c>
      <c r="J46" s="1">
        <f t="shared" si="1"/>
        <v>1</v>
      </c>
      <c r="K46" s="1">
        <f t="shared" si="2"/>
        <v>1</v>
      </c>
      <c r="L46" s="1">
        <f t="shared" si="3"/>
        <v>1</v>
      </c>
      <c r="M46" s="41">
        <f t="shared" si="4"/>
        <v>2</v>
      </c>
      <c r="N46" s="41">
        <f t="shared" si="5"/>
        <v>2</v>
      </c>
      <c r="O46" s="41">
        <f t="shared" si="6"/>
        <v>2</v>
      </c>
      <c r="P46" s="41">
        <f t="shared" si="7"/>
        <v>2</v>
      </c>
      <c r="Q46" s="41">
        <f t="shared" si="8"/>
        <v>2</v>
      </c>
      <c r="R46" s="41">
        <f t="shared" si="9"/>
        <v>3</v>
      </c>
      <c r="S46" s="41">
        <f t="shared" si="10"/>
        <v>3</v>
      </c>
      <c r="T46" s="41">
        <f t="shared" si="11"/>
        <v>3</v>
      </c>
      <c r="U46" s="41">
        <f t="shared" si="12"/>
        <v>3</v>
      </c>
      <c r="V46" s="1">
        <f t="shared" si="13"/>
        <v>4</v>
      </c>
      <c r="W46" s="1">
        <f t="shared" si="14"/>
        <v>4</v>
      </c>
      <c r="X46" s="1">
        <f t="shared" si="15"/>
        <v>4</v>
      </c>
      <c r="Y46" s="1">
        <f t="shared" si="16"/>
        <v>4</v>
      </c>
      <c r="Z46" s="1">
        <f t="shared" si="17"/>
        <v>4</v>
      </c>
      <c r="AA46" s="1">
        <f t="shared" si="18"/>
        <v>5</v>
      </c>
      <c r="AB46" s="1">
        <f t="shared" si="19"/>
        <v>5</v>
      </c>
    </row>
    <row r="47" spans="6:28" x14ac:dyDescent="0.15">
      <c r="H47" s="1">
        <v>4.5999999999999996</v>
      </c>
      <c r="I47" s="1">
        <f t="shared" si="0"/>
        <v>1</v>
      </c>
      <c r="J47" s="1">
        <f t="shared" si="1"/>
        <v>1</v>
      </c>
      <c r="K47" s="1">
        <f t="shared" si="2"/>
        <v>1</v>
      </c>
      <c r="L47" s="1">
        <f t="shared" si="3"/>
        <v>1</v>
      </c>
      <c r="M47" s="41">
        <f t="shared" si="4"/>
        <v>2</v>
      </c>
      <c r="N47" s="41">
        <f t="shared" si="5"/>
        <v>2</v>
      </c>
      <c r="O47" s="41">
        <f t="shared" si="6"/>
        <v>2</v>
      </c>
      <c r="P47" s="41">
        <f t="shared" si="7"/>
        <v>2</v>
      </c>
      <c r="Q47" s="41">
        <f t="shared" si="8"/>
        <v>2</v>
      </c>
      <c r="R47" s="41">
        <f t="shared" si="9"/>
        <v>3</v>
      </c>
      <c r="S47" s="41">
        <f t="shared" si="10"/>
        <v>3</v>
      </c>
      <c r="T47" s="41">
        <f t="shared" si="11"/>
        <v>3</v>
      </c>
      <c r="U47" s="41">
        <f t="shared" si="12"/>
        <v>3</v>
      </c>
      <c r="V47" s="1">
        <f t="shared" si="13"/>
        <v>4</v>
      </c>
      <c r="W47" s="1">
        <f t="shared" si="14"/>
        <v>4</v>
      </c>
      <c r="X47" s="1">
        <f t="shared" si="15"/>
        <v>4</v>
      </c>
      <c r="Y47" s="1">
        <f t="shared" si="16"/>
        <v>4</v>
      </c>
      <c r="Z47" s="1">
        <f t="shared" si="17"/>
        <v>4</v>
      </c>
      <c r="AA47" s="1">
        <f t="shared" si="18"/>
        <v>5</v>
      </c>
      <c r="AB47" s="1">
        <f t="shared" si="19"/>
        <v>5</v>
      </c>
    </row>
    <row r="48" spans="6:28" x14ac:dyDescent="0.15">
      <c r="H48" s="1">
        <v>4.7</v>
      </c>
      <c r="I48" s="1">
        <f t="shared" si="0"/>
        <v>1</v>
      </c>
      <c r="J48" s="1">
        <f t="shared" si="1"/>
        <v>1</v>
      </c>
      <c r="K48" s="1">
        <f t="shared" si="2"/>
        <v>1</v>
      </c>
      <c r="L48" s="1">
        <f t="shared" si="3"/>
        <v>1</v>
      </c>
      <c r="M48" s="41">
        <f t="shared" si="4"/>
        <v>2</v>
      </c>
      <c r="N48" s="41">
        <f t="shared" si="5"/>
        <v>2</v>
      </c>
      <c r="O48" s="41">
        <f t="shared" si="6"/>
        <v>2</v>
      </c>
      <c r="P48" s="41">
        <f t="shared" si="7"/>
        <v>2</v>
      </c>
      <c r="Q48" s="41">
        <f t="shared" si="8"/>
        <v>2</v>
      </c>
      <c r="R48" s="41">
        <f t="shared" si="9"/>
        <v>3</v>
      </c>
      <c r="S48" s="41">
        <f t="shared" si="10"/>
        <v>3</v>
      </c>
      <c r="T48" s="41">
        <f t="shared" si="11"/>
        <v>3</v>
      </c>
      <c r="U48" s="41">
        <f t="shared" si="12"/>
        <v>3</v>
      </c>
      <c r="V48" s="41">
        <f t="shared" si="13"/>
        <v>3</v>
      </c>
      <c r="W48" s="1">
        <f t="shared" si="14"/>
        <v>4</v>
      </c>
      <c r="X48" s="1">
        <f t="shared" si="15"/>
        <v>4</v>
      </c>
      <c r="Y48" s="1">
        <f t="shared" si="16"/>
        <v>4</v>
      </c>
      <c r="Z48" s="1">
        <f t="shared" si="17"/>
        <v>4</v>
      </c>
      <c r="AA48" s="1">
        <f t="shared" si="18"/>
        <v>5</v>
      </c>
      <c r="AB48" s="1">
        <f t="shared" si="19"/>
        <v>5</v>
      </c>
    </row>
    <row r="49" spans="8:28" x14ac:dyDescent="0.15">
      <c r="H49" s="1">
        <v>4.8</v>
      </c>
      <c r="I49" s="1">
        <f t="shared" si="0"/>
        <v>1</v>
      </c>
      <c r="J49" s="1">
        <f t="shared" si="1"/>
        <v>1</v>
      </c>
      <c r="K49" s="1">
        <f t="shared" si="2"/>
        <v>1</v>
      </c>
      <c r="L49" s="1">
        <f t="shared" si="3"/>
        <v>1</v>
      </c>
      <c r="M49" s="41">
        <f t="shared" si="4"/>
        <v>2</v>
      </c>
      <c r="N49" s="41">
        <f t="shared" si="5"/>
        <v>2</v>
      </c>
      <c r="O49" s="41">
        <f t="shared" si="6"/>
        <v>2</v>
      </c>
      <c r="P49" s="41">
        <f t="shared" si="7"/>
        <v>2</v>
      </c>
      <c r="Q49" s="41">
        <f t="shared" si="8"/>
        <v>2</v>
      </c>
      <c r="R49" s="41">
        <f t="shared" si="9"/>
        <v>3</v>
      </c>
      <c r="S49" s="41">
        <f t="shared" si="10"/>
        <v>3</v>
      </c>
      <c r="T49" s="41">
        <f t="shared" si="11"/>
        <v>3</v>
      </c>
      <c r="U49" s="41">
        <f t="shared" si="12"/>
        <v>3</v>
      </c>
      <c r="V49" s="41">
        <f t="shared" si="13"/>
        <v>3</v>
      </c>
      <c r="W49" s="1">
        <f t="shared" si="14"/>
        <v>4</v>
      </c>
      <c r="X49" s="1">
        <f t="shared" si="15"/>
        <v>4</v>
      </c>
      <c r="Y49" s="1">
        <f t="shared" si="16"/>
        <v>4</v>
      </c>
      <c r="Z49" s="1">
        <f t="shared" si="17"/>
        <v>4</v>
      </c>
      <c r="AA49" s="1">
        <f t="shared" si="18"/>
        <v>4</v>
      </c>
      <c r="AB49" s="1">
        <f t="shared" si="19"/>
        <v>5</v>
      </c>
    </row>
    <row r="50" spans="8:28" x14ac:dyDescent="0.15">
      <c r="H50" s="1">
        <v>4.9000000000000004</v>
      </c>
      <c r="I50" s="1">
        <f t="shared" si="0"/>
        <v>1</v>
      </c>
      <c r="J50" s="1">
        <f t="shared" si="1"/>
        <v>1</v>
      </c>
      <c r="K50" s="1">
        <f t="shared" si="2"/>
        <v>1</v>
      </c>
      <c r="L50" s="1">
        <f t="shared" si="3"/>
        <v>1</v>
      </c>
      <c r="M50" s="41">
        <f t="shared" si="4"/>
        <v>2</v>
      </c>
      <c r="N50" s="41">
        <f t="shared" si="5"/>
        <v>2</v>
      </c>
      <c r="O50" s="41">
        <f t="shared" si="6"/>
        <v>2</v>
      </c>
      <c r="P50" s="41">
        <f t="shared" si="7"/>
        <v>2</v>
      </c>
      <c r="Q50" s="41">
        <f t="shared" si="8"/>
        <v>2</v>
      </c>
      <c r="R50" s="41">
        <f t="shared" si="9"/>
        <v>3</v>
      </c>
      <c r="S50" s="41">
        <f t="shared" si="10"/>
        <v>3</v>
      </c>
      <c r="T50" s="41">
        <f t="shared" si="11"/>
        <v>3</v>
      </c>
      <c r="U50" s="41">
        <f t="shared" si="12"/>
        <v>3</v>
      </c>
      <c r="V50" s="41">
        <f t="shared" si="13"/>
        <v>3</v>
      </c>
      <c r="W50" s="1">
        <f t="shared" si="14"/>
        <v>4</v>
      </c>
      <c r="X50" s="1">
        <f t="shared" si="15"/>
        <v>4</v>
      </c>
      <c r="Y50" s="1">
        <f t="shared" si="16"/>
        <v>4</v>
      </c>
      <c r="Z50" s="1">
        <f t="shared" si="17"/>
        <v>4</v>
      </c>
      <c r="AA50" s="1">
        <f t="shared" si="18"/>
        <v>4</v>
      </c>
      <c r="AB50" s="1">
        <f t="shared" si="19"/>
        <v>5</v>
      </c>
    </row>
    <row r="51" spans="8:28" x14ac:dyDescent="0.15">
      <c r="H51" s="1">
        <v>5</v>
      </c>
      <c r="I51" s="1">
        <f t="shared" si="0"/>
        <v>1</v>
      </c>
      <c r="J51" s="1">
        <f t="shared" si="1"/>
        <v>1</v>
      </c>
      <c r="K51" s="1">
        <f t="shared" si="2"/>
        <v>1</v>
      </c>
      <c r="L51" s="1">
        <f t="shared" si="3"/>
        <v>1</v>
      </c>
      <c r="M51" s="1">
        <f t="shared" si="4"/>
        <v>1</v>
      </c>
      <c r="N51" s="40">
        <f t="shared" si="5"/>
        <v>2</v>
      </c>
      <c r="O51" s="40">
        <f t="shared" si="6"/>
        <v>2</v>
      </c>
      <c r="P51" s="40">
        <f t="shared" si="7"/>
        <v>2</v>
      </c>
      <c r="Q51" s="40">
        <f t="shared" si="8"/>
        <v>2</v>
      </c>
      <c r="R51" s="40">
        <f t="shared" si="9"/>
        <v>2</v>
      </c>
      <c r="S51" s="40">
        <f t="shared" si="10"/>
        <v>3</v>
      </c>
      <c r="T51" s="40">
        <f t="shared" si="11"/>
        <v>3</v>
      </c>
      <c r="U51" s="40">
        <f t="shared" si="12"/>
        <v>3</v>
      </c>
      <c r="V51" s="40">
        <f t="shared" si="13"/>
        <v>3</v>
      </c>
      <c r="W51" s="40">
        <f t="shared" si="14"/>
        <v>3</v>
      </c>
      <c r="X51" s="1">
        <f t="shared" si="15"/>
        <v>4</v>
      </c>
      <c r="Y51" s="1">
        <f t="shared" si="16"/>
        <v>4</v>
      </c>
      <c r="Z51" s="1">
        <f t="shared" si="17"/>
        <v>4</v>
      </c>
      <c r="AA51" s="1">
        <f t="shared" si="18"/>
        <v>4</v>
      </c>
      <c r="AB51" s="1">
        <f t="shared" si="19"/>
        <v>4</v>
      </c>
    </row>
    <row r="52" spans="8:28" x14ac:dyDescent="0.15">
      <c r="H52" s="1">
        <v>5.0999999999999996</v>
      </c>
      <c r="I52" s="1">
        <f t="shared" si="0"/>
        <v>1</v>
      </c>
      <c r="J52" s="1">
        <f t="shared" si="1"/>
        <v>1</v>
      </c>
      <c r="K52" s="1">
        <f t="shared" si="2"/>
        <v>1</v>
      </c>
      <c r="L52" s="1">
        <f t="shared" si="3"/>
        <v>1</v>
      </c>
      <c r="M52" s="1">
        <f t="shared" si="4"/>
        <v>1</v>
      </c>
      <c r="N52" s="40">
        <f t="shared" si="5"/>
        <v>2</v>
      </c>
      <c r="O52" s="40">
        <f t="shared" si="6"/>
        <v>2</v>
      </c>
      <c r="P52" s="40">
        <f t="shared" si="7"/>
        <v>2</v>
      </c>
      <c r="Q52" s="40">
        <f t="shared" si="8"/>
        <v>2</v>
      </c>
      <c r="R52" s="40">
        <f t="shared" si="9"/>
        <v>2</v>
      </c>
      <c r="S52" s="40">
        <f t="shared" si="10"/>
        <v>3</v>
      </c>
      <c r="T52" s="40">
        <f t="shared" si="11"/>
        <v>3</v>
      </c>
      <c r="U52" s="40">
        <f t="shared" si="12"/>
        <v>3</v>
      </c>
      <c r="V52" s="40">
        <f t="shared" si="13"/>
        <v>3</v>
      </c>
      <c r="W52" s="40">
        <f t="shared" si="14"/>
        <v>3</v>
      </c>
      <c r="X52" s="1">
        <f t="shared" si="15"/>
        <v>4</v>
      </c>
      <c r="Y52" s="1">
        <f t="shared" si="16"/>
        <v>4</v>
      </c>
      <c r="Z52" s="1">
        <f t="shared" si="17"/>
        <v>4</v>
      </c>
      <c r="AA52" s="1">
        <f t="shared" si="18"/>
        <v>4</v>
      </c>
      <c r="AB52" s="1">
        <f t="shared" si="19"/>
        <v>4</v>
      </c>
    </row>
    <row r="53" spans="8:28" x14ac:dyDescent="0.15">
      <c r="H53" s="1">
        <v>5.2</v>
      </c>
      <c r="I53" s="1">
        <f t="shared" si="0"/>
        <v>1</v>
      </c>
      <c r="J53" s="1">
        <f t="shared" si="1"/>
        <v>1</v>
      </c>
      <c r="K53" s="1">
        <f t="shared" si="2"/>
        <v>1</v>
      </c>
      <c r="L53" s="1">
        <f t="shared" si="3"/>
        <v>1</v>
      </c>
      <c r="M53" s="1">
        <f t="shared" si="4"/>
        <v>1</v>
      </c>
      <c r="N53" s="40">
        <f t="shared" si="5"/>
        <v>2</v>
      </c>
      <c r="O53" s="40">
        <f t="shared" si="6"/>
        <v>2</v>
      </c>
      <c r="P53" s="40">
        <f t="shared" si="7"/>
        <v>2</v>
      </c>
      <c r="Q53" s="40">
        <f t="shared" si="8"/>
        <v>2</v>
      </c>
      <c r="R53" s="40">
        <f t="shared" si="9"/>
        <v>2</v>
      </c>
      <c r="S53" s="40">
        <f t="shared" si="10"/>
        <v>3</v>
      </c>
      <c r="T53" s="40">
        <f t="shared" si="11"/>
        <v>3</v>
      </c>
      <c r="U53" s="40">
        <f t="shared" si="12"/>
        <v>3</v>
      </c>
      <c r="V53" s="40">
        <f t="shared" si="13"/>
        <v>3</v>
      </c>
      <c r="W53" s="40">
        <f t="shared" si="14"/>
        <v>3</v>
      </c>
      <c r="X53" s="1">
        <f t="shared" si="15"/>
        <v>4</v>
      </c>
      <c r="Y53" s="1">
        <f t="shared" si="16"/>
        <v>4</v>
      </c>
      <c r="Z53" s="1">
        <f t="shared" si="17"/>
        <v>4</v>
      </c>
      <c r="AA53" s="1">
        <f t="shared" si="18"/>
        <v>4</v>
      </c>
      <c r="AB53" s="1">
        <f t="shared" si="19"/>
        <v>4</v>
      </c>
    </row>
    <row r="54" spans="8:28" x14ac:dyDescent="0.15">
      <c r="H54" s="1">
        <v>5.3</v>
      </c>
      <c r="I54" s="1">
        <f t="shared" si="0"/>
        <v>1</v>
      </c>
      <c r="J54" s="1">
        <f t="shared" si="1"/>
        <v>1</v>
      </c>
      <c r="K54" s="1">
        <f t="shared" si="2"/>
        <v>1</v>
      </c>
      <c r="L54" s="1">
        <f t="shared" si="3"/>
        <v>1</v>
      </c>
      <c r="M54" s="1">
        <f t="shared" si="4"/>
        <v>1</v>
      </c>
      <c r="N54" s="40">
        <f t="shared" si="5"/>
        <v>2</v>
      </c>
      <c r="O54" s="40">
        <f t="shared" si="6"/>
        <v>2</v>
      </c>
      <c r="P54" s="40">
        <f t="shared" si="7"/>
        <v>2</v>
      </c>
      <c r="Q54" s="40">
        <f t="shared" si="8"/>
        <v>2</v>
      </c>
      <c r="R54" s="40">
        <f t="shared" si="9"/>
        <v>2</v>
      </c>
      <c r="S54" s="40">
        <f t="shared" si="10"/>
        <v>3</v>
      </c>
      <c r="T54" s="40">
        <f t="shared" si="11"/>
        <v>3</v>
      </c>
      <c r="U54" s="40">
        <f t="shared" si="12"/>
        <v>3</v>
      </c>
      <c r="V54" s="40">
        <f t="shared" si="13"/>
        <v>3</v>
      </c>
      <c r="W54" s="40">
        <f t="shared" si="14"/>
        <v>3</v>
      </c>
      <c r="X54" s="1">
        <f t="shared" si="15"/>
        <v>4</v>
      </c>
      <c r="Y54" s="1">
        <f t="shared" si="16"/>
        <v>4</v>
      </c>
      <c r="Z54" s="1">
        <f t="shared" si="17"/>
        <v>4</v>
      </c>
      <c r="AA54" s="1">
        <f t="shared" si="18"/>
        <v>4</v>
      </c>
      <c r="AB54" s="1">
        <f t="shared" si="19"/>
        <v>4</v>
      </c>
    </row>
    <row r="55" spans="8:28" x14ac:dyDescent="0.15">
      <c r="H55" s="1">
        <v>5.4</v>
      </c>
      <c r="I55" s="1">
        <f t="shared" si="0"/>
        <v>1</v>
      </c>
      <c r="J55" s="1">
        <f t="shared" si="1"/>
        <v>1</v>
      </c>
      <c r="K55" s="1">
        <f t="shared" si="2"/>
        <v>1</v>
      </c>
      <c r="L55" s="1">
        <f t="shared" si="3"/>
        <v>1</v>
      </c>
      <c r="M55" s="1">
        <f t="shared" si="4"/>
        <v>1</v>
      </c>
      <c r="N55" s="40">
        <f t="shared" si="5"/>
        <v>2</v>
      </c>
      <c r="O55" s="40">
        <f t="shared" si="6"/>
        <v>2</v>
      </c>
      <c r="P55" s="40">
        <f t="shared" si="7"/>
        <v>2</v>
      </c>
      <c r="Q55" s="40">
        <f t="shared" si="8"/>
        <v>2</v>
      </c>
      <c r="R55" s="40">
        <f t="shared" si="9"/>
        <v>2</v>
      </c>
      <c r="S55" s="40">
        <f t="shared" si="10"/>
        <v>3</v>
      </c>
      <c r="T55" s="40">
        <f t="shared" si="11"/>
        <v>3</v>
      </c>
      <c r="U55" s="40">
        <f t="shared" si="12"/>
        <v>3</v>
      </c>
      <c r="V55" s="40">
        <f t="shared" si="13"/>
        <v>3</v>
      </c>
      <c r="W55" s="40">
        <f t="shared" si="14"/>
        <v>3</v>
      </c>
      <c r="X55" s="41">
        <f t="shared" si="15"/>
        <v>3</v>
      </c>
      <c r="Y55" s="1">
        <f t="shared" si="16"/>
        <v>4</v>
      </c>
      <c r="Z55" s="1">
        <f t="shared" si="17"/>
        <v>4</v>
      </c>
      <c r="AA55" s="1">
        <f t="shared" si="18"/>
        <v>4</v>
      </c>
      <c r="AB55" s="1">
        <f t="shared" si="19"/>
        <v>4</v>
      </c>
    </row>
    <row r="56" spans="8:28" x14ac:dyDescent="0.15">
      <c r="H56" s="1">
        <v>5.5</v>
      </c>
      <c r="I56" s="1">
        <f t="shared" si="0"/>
        <v>1</v>
      </c>
      <c r="J56" s="1">
        <f t="shared" si="1"/>
        <v>1</v>
      </c>
      <c r="K56" s="1">
        <f t="shared" si="2"/>
        <v>1</v>
      </c>
      <c r="L56" s="1">
        <f t="shared" si="3"/>
        <v>1</v>
      </c>
      <c r="M56" s="1">
        <f t="shared" si="4"/>
        <v>1</v>
      </c>
      <c r="N56" s="40">
        <f t="shared" si="5"/>
        <v>2</v>
      </c>
      <c r="O56" s="40">
        <f t="shared" si="6"/>
        <v>2</v>
      </c>
      <c r="P56" s="40">
        <f t="shared" si="7"/>
        <v>2</v>
      </c>
      <c r="Q56" s="40">
        <f t="shared" si="8"/>
        <v>2</v>
      </c>
      <c r="R56" s="40">
        <f t="shared" si="9"/>
        <v>2</v>
      </c>
      <c r="S56" s="40">
        <f t="shared" si="10"/>
        <v>2</v>
      </c>
      <c r="T56" s="40">
        <f t="shared" si="11"/>
        <v>3</v>
      </c>
      <c r="U56" s="40">
        <f t="shared" si="12"/>
        <v>3</v>
      </c>
      <c r="V56" s="40">
        <f t="shared" si="13"/>
        <v>3</v>
      </c>
      <c r="W56" s="40">
        <f t="shared" si="14"/>
        <v>3</v>
      </c>
      <c r="X56" s="41">
        <f t="shared" si="15"/>
        <v>3</v>
      </c>
      <c r="Y56" s="1">
        <f t="shared" si="16"/>
        <v>4</v>
      </c>
      <c r="Z56" s="1">
        <f t="shared" si="17"/>
        <v>4</v>
      </c>
      <c r="AA56" s="1">
        <f t="shared" si="18"/>
        <v>4</v>
      </c>
      <c r="AB56" s="1">
        <f t="shared" si="19"/>
        <v>4</v>
      </c>
    </row>
    <row r="57" spans="8:28" x14ac:dyDescent="0.15">
      <c r="H57" s="1">
        <v>5.6</v>
      </c>
      <c r="I57" s="1">
        <f t="shared" si="0"/>
        <v>1</v>
      </c>
      <c r="J57" s="1">
        <f t="shared" si="1"/>
        <v>1</v>
      </c>
      <c r="K57" s="1">
        <f t="shared" si="2"/>
        <v>1</v>
      </c>
      <c r="L57" s="1">
        <f t="shared" si="3"/>
        <v>1</v>
      </c>
      <c r="M57" s="1">
        <f t="shared" si="4"/>
        <v>1</v>
      </c>
      <c r="N57" s="40">
        <f t="shared" si="5"/>
        <v>2</v>
      </c>
      <c r="O57" s="40">
        <f t="shared" si="6"/>
        <v>2</v>
      </c>
      <c r="P57" s="40">
        <f t="shared" si="7"/>
        <v>2</v>
      </c>
      <c r="Q57" s="40">
        <f t="shared" si="8"/>
        <v>2</v>
      </c>
      <c r="R57" s="40">
        <f t="shared" si="9"/>
        <v>2</v>
      </c>
      <c r="S57" s="40">
        <f t="shared" si="10"/>
        <v>2</v>
      </c>
      <c r="T57" s="40">
        <f t="shared" si="11"/>
        <v>3</v>
      </c>
      <c r="U57" s="40">
        <f t="shared" si="12"/>
        <v>3</v>
      </c>
      <c r="V57" s="40">
        <f t="shared" si="13"/>
        <v>3</v>
      </c>
      <c r="W57" s="40">
        <f t="shared" si="14"/>
        <v>3</v>
      </c>
      <c r="X57" s="41">
        <f t="shared" si="15"/>
        <v>3</v>
      </c>
      <c r="Y57" s="1">
        <f t="shared" si="16"/>
        <v>4</v>
      </c>
      <c r="Z57" s="1">
        <f t="shared" si="17"/>
        <v>4</v>
      </c>
      <c r="AA57" s="1">
        <f t="shared" si="18"/>
        <v>4</v>
      </c>
      <c r="AB57" s="1">
        <f t="shared" si="19"/>
        <v>4</v>
      </c>
    </row>
    <row r="58" spans="8:28" x14ac:dyDescent="0.15">
      <c r="H58" s="1">
        <v>5.7</v>
      </c>
      <c r="I58" s="1">
        <f t="shared" si="0"/>
        <v>1</v>
      </c>
      <c r="J58" s="1">
        <f t="shared" si="1"/>
        <v>1</v>
      </c>
      <c r="K58" s="1">
        <f t="shared" si="2"/>
        <v>1</v>
      </c>
      <c r="L58" s="1">
        <f t="shared" si="3"/>
        <v>1</v>
      </c>
      <c r="M58" s="1">
        <f t="shared" si="4"/>
        <v>1</v>
      </c>
      <c r="N58" s="40">
        <f t="shared" si="5"/>
        <v>2</v>
      </c>
      <c r="O58" s="40">
        <f t="shared" si="6"/>
        <v>2</v>
      </c>
      <c r="P58" s="40">
        <f t="shared" si="7"/>
        <v>2</v>
      </c>
      <c r="Q58" s="40">
        <f t="shared" si="8"/>
        <v>2</v>
      </c>
      <c r="R58" s="40">
        <f t="shared" si="9"/>
        <v>2</v>
      </c>
      <c r="S58" s="40">
        <f t="shared" si="10"/>
        <v>2</v>
      </c>
      <c r="T58" s="40">
        <f t="shared" si="11"/>
        <v>3</v>
      </c>
      <c r="U58" s="40">
        <f t="shared" si="12"/>
        <v>3</v>
      </c>
      <c r="V58" s="40">
        <f t="shared" si="13"/>
        <v>3</v>
      </c>
      <c r="W58" s="40">
        <f t="shared" si="14"/>
        <v>3</v>
      </c>
      <c r="X58" s="41">
        <f t="shared" si="15"/>
        <v>3</v>
      </c>
      <c r="Y58" s="41">
        <f t="shared" si="16"/>
        <v>3</v>
      </c>
      <c r="Z58" s="1">
        <f t="shared" si="17"/>
        <v>4</v>
      </c>
      <c r="AA58" s="1">
        <f t="shared" si="18"/>
        <v>4</v>
      </c>
      <c r="AB58" s="1">
        <f t="shared" si="19"/>
        <v>4</v>
      </c>
    </row>
    <row r="59" spans="8:28" x14ac:dyDescent="0.15">
      <c r="H59" s="1">
        <v>5.8</v>
      </c>
      <c r="I59" s="1">
        <f t="shared" si="0"/>
        <v>1</v>
      </c>
      <c r="J59" s="1">
        <f t="shared" si="1"/>
        <v>1</v>
      </c>
      <c r="K59" s="1">
        <f t="shared" si="2"/>
        <v>1</v>
      </c>
      <c r="L59" s="1">
        <f t="shared" si="3"/>
        <v>1</v>
      </c>
      <c r="M59" s="1">
        <f t="shared" si="4"/>
        <v>1</v>
      </c>
      <c r="N59" s="40">
        <f t="shared" si="5"/>
        <v>2</v>
      </c>
      <c r="O59" s="40">
        <f t="shared" si="6"/>
        <v>2</v>
      </c>
      <c r="P59" s="40">
        <f t="shared" si="7"/>
        <v>2</v>
      </c>
      <c r="Q59" s="40">
        <f t="shared" si="8"/>
        <v>2</v>
      </c>
      <c r="R59" s="40">
        <f t="shared" si="9"/>
        <v>2</v>
      </c>
      <c r="S59" s="40">
        <f t="shared" si="10"/>
        <v>2</v>
      </c>
      <c r="T59" s="40">
        <f t="shared" si="11"/>
        <v>3</v>
      </c>
      <c r="U59" s="40">
        <f t="shared" si="12"/>
        <v>3</v>
      </c>
      <c r="V59" s="40">
        <f t="shared" si="13"/>
        <v>3</v>
      </c>
      <c r="W59" s="40">
        <f t="shared" si="14"/>
        <v>3</v>
      </c>
      <c r="X59" s="41">
        <f t="shared" si="15"/>
        <v>3</v>
      </c>
      <c r="Y59" s="41">
        <f t="shared" si="16"/>
        <v>3</v>
      </c>
      <c r="Z59" s="1">
        <f t="shared" si="17"/>
        <v>4</v>
      </c>
      <c r="AA59" s="1">
        <f t="shared" si="18"/>
        <v>4</v>
      </c>
      <c r="AB59" s="1">
        <f t="shared" si="19"/>
        <v>4</v>
      </c>
    </row>
    <row r="60" spans="8:28" x14ac:dyDescent="0.15">
      <c r="H60" s="1">
        <v>5.9</v>
      </c>
      <c r="I60" s="1">
        <f t="shared" si="0"/>
        <v>1</v>
      </c>
      <c r="J60" s="1">
        <f t="shared" si="1"/>
        <v>1</v>
      </c>
      <c r="K60" s="1">
        <f t="shared" si="2"/>
        <v>1</v>
      </c>
      <c r="L60" s="1">
        <f t="shared" si="3"/>
        <v>1</v>
      </c>
      <c r="M60" s="1">
        <f t="shared" si="4"/>
        <v>1</v>
      </c>
      <c r="N60" s="40">
        <f t="shared" si="5"/>
        <v>2</v>
      </c>
      <c r="O60" s="40">
        <f t="shared" si="6"/>
        <v>2</v>
      </c>
      <c r="P60" s="40">
        <f t="shared" si="7"/>
        <v>2</v>
      </c>
      <c r="Q60" s="40">
        <f t="shared" si="8"/>
        <v>2</v>
      </c>
      <c r="R60" s="40">
        <f t="shared" si="9"/>
        <v>2</v>
      </c>
      <c r="S60" s="40">
        <f t="shared" si="10"/>
        <v>2</v>
      </c>
      <c r="T60" s="40">
        <f t="shared" si="11"/>
        <v>3</v>
      </c>
      <c r="U60" s="40">
        <f t="shared" si="12"/>
        <v>3</v>
      </c>
      <c r="V60" s="40">
        <f t="shared" si="13"/>
        <v>3</v>
      </c>
      <c r="W60" s="40">
        <f t="shared" si="14"/>
        <v>3</v>
      </c>
      <c r="X60" s="41">
        <f t="shared" si="15"/>
        <v>3</v>
      </c>
      <c r="Y60" s="41">
        <f t="shared" si="16"/>
        <v>3</v>
      </c>
      <c r="Z60" s="1">
        <f t="shared" si="17"/>
        <v>4</v>
      </c>
      <c r="AA60" s="1">
        <f t="shared" si="18"/>
        <v>4</v>
      </c>
      <c r="AB60" s="1">
        <f t="shared" si="19"/>
        <v>4</v>
      </c>
    </row>
    <row r="61" spans="8:28" x14ac:dyDescent="0.15">
      <c r="H61" s="1">
        <v>6</v>
      </c>
      <c r="I61" s="1">
        <f t="shared" si="0"/>
        <v>1</v>
      </c>
      <c r="J61" s="1">
        <f t="shared" si="1"/>
        <v>1</v>
      </c>
      <c r="K61" s="1">
        <f t="shared" si="2"/>
        <v>1</v>
      </c>
      <c r="L61" s="1">
        <f t="shared" si="3"/>
        <v>1</v>
      </c>
      <c r="M61" s="1">
        <f t="shared" si="4"/>
        <v>1</v>
      </c>
      <c r="N61" s="1">
        <f t="shared" si="5"/>
        <v>1</v>
      </c>
      <c r="O61" s="40">
        <f t="shared" si="6"/>
        <v>2</v>
      </c>
      <c r="P61" s="40">
        <f t="shared" si="7"/>
        <v>2</v>
      </c>
      <c r="Q61" s="40">
        <f t="shared" si="8"/>
        <v>2</v>
      </c>
      <c r="R61" s="40">
        <f t="shared" si="9"/>
        <v>2</v>
      </c>
      <c r="S61" s="40">
        <f t="shared" si="10"/>
        <v>2</v>
      </c>
      <c r="T61" s="40">
        <f t="shared" si="11"/>
        <v>2</v>
      </c>
      <c r="U61" s="40">
        <f t="shared" si="12"/>
        <v>3</v>
      </c>
      <c r="V61" s="40">
        <f t="shared" si="13"/>
        <v>3</v>
      </c>
      <c r="W61" s="40">
        <f t="shared" si="14"/>
        <v>3</v>
      </c>
      <c r="X61" s="40">
        <f t="shared" si="15"/>
        <v>3</v>
      </c>
      <c r="Y61" s="40">
        <f t="shared" si="16"/>
        <v>3</v>
      </c>
      <c r="Z61" s="40">
        <f t="shared" si="17"/>
        <v>3</v>
      </c>
      <c r="AA61" s="1">
        <f t="shared" si="18"/>
        <v>4</v>
      </c>
      <c r="AB61" s="1">
        <f t="shared" si="19"/>
        <v>4</v>
      </c>
    </row>
    <row r="62" spans="8:28" x14ac:dyDescent="0.15">
      <c r="H62" s="1">
        <v>6.1</v>
      </c>
      <c r="I62" s="1">
        <f t="shared" si="0"/>
        <v>1</v>
      </c>
      <c r="J62" s="1">
        <f t="shared" si="1"/>
        <v>1</v>
      </c>
      <c r="K62" s="1">
        <f t="shared" si="2"/>
        <v>1</v>
      </c>
      <c r="L62" s="1">
        <f t="shared" si="3"/>
        <v>1</v>
      </c>
      <c r="M62" s="1">
        <f t="shared" si="4"/>
        <v>1</v>
      </c>
      <c r="N62" s="1">
        <f t="shared" si="5"/>
        <v>1</v>
      </c>
      <c r="O62" s="40">
        <f t="shared" si="6"/>
        <v>2</v>
      </c>
      <c r="P62" s="40">
        <f t="shared" si="7"/>
        <v>2</v>
      </c>
      <c r="Q62" s="40">
        <f t="shared" si="8"/>
        <v>2</v>
      </c>
      <c r="R62" s="40">
        <f t="shared" si="9"/>
        <v>2</v>
      </c>
      <c r="S62" s="40">
        <f t="shared" si="10"/>
        <v>2</v>
      </c>
      <c r="T62" s="40">
        <f t="shared" si="11"/>
        <v>2</v>
      </c>
      <c r="U62" s="40">
        <f t="shared" si="12"/>
        <v>3</v>
      </c>
      <c r="V62" s="40">
        <f t="shared" si="13"/>
        <v>3</v>
      </c>
      <c r="W62" s="40">
        <f t="shared" si="14"/>
        <v>3</v>
      </c>
      <c r="X62" s="40">
        <f t="shared" si="15"/>
        <v>3</v>
      </c>
      <c r="Y62" s="40">
        <f t="shared" si="16"/>
        <v>3</v>
      </c>
      <c r="Z62" s="40">
        <f t="shared" si="17"/>
        <v>3</v>
      </c>
      <c r="AA62" s="1">
        <f t="shared" si="18"/>
        <v>4</v>
      </c>
      <c r="AB62" s="1">
        <f t="shared" si="19"/>
        <v>4</v>
      </c>
    </row>
    <row r="63" spans="8:28" x14ac:dyDescent="0.15">
      <c r="H63" s="1">
        <v>6.2</v>
      </c>
      <c r="I63" s="1">
        <f t="shared" si="0"/>
        <v>1</v>
      </c>
      <c r="J63" s="1">
        <f t="shared" si="1"/>
        <v>1</v>
      </c>
      <c r="K63" s="1">
        <f t="shared" si="2"/>
        <v>1</v>
      </c>
      <c r="L63" s="1">
        <f t="shared" si="3"/>
        <v>1</v>
      </c>
      <c r="M63" s="1">
        <f t="shared" si="4"/>
        <v>1</v>
      </c>
      <c r="N63" s="1">
        <f t="shared" si="5"/>
        <v>1</v>
      </c>
      <c r="O63" s="40">
        <f t="shared" si="6"/>
        <v>2</v>
      </c>
      <c r="P63" s="40">
        <f t="shared" si="7"/>
        <v>2</v>
      </c>
      <c r="Q63" s="40">
        <f t="shared" si="8"/>
        <v>2</v>
      </c>
      <c r="R63" s="40">
        <f t="shared" si="9"/>
        <v>2</v>
      </c>
      <c r="S63" s="40">
        <f t="shared" si="10"/>
        <v>2</v>
      </c>
      <c r="T63" s="40">
        <f t="shared" si="11"/>
        <v>2</v>
      </c>
      <c r="U63" s="40">
        <f t="shared" si="12"/>
        <v>3</v>
      </c>
      <c r="V63" s="40">
        <f t="shared" si="13"/>
        <v>3</v>
      </c>
      <c r="W63" s="40">
        <f t="shared" si="14"/>
        <v>3</v>
      </c>
      <c r="X63" s="40">
        <f t="shared" si="15"/>
        <v>3</v>
      </c>
      <c r="Y63" s="40">
        <f t="shared" si="16"/>
        <v>3</v>
      </c>
      <c r="Z63" s="40">
        <f t="shared" si="17"/>
        <v>3</v>
      </c>
      <c r="AA63" s="1">
        <f t="shared" si="18"/>
        <v>4</v>
      </c>
      <c r="AB63" s="1">
        <f t="shared" si="19"/>
        <v>4</v>
      </c>
    </row>
    <row r="64" spans="8:28" x14ac:dyDescent="0.15">
      <c r="H64" s="1">
        <v>6.3</v>
      </c>
      <c r="I64" s="1">
        <f t="shared" si="0"/>
        <v>1</v>
      </c>
      <c r="J64" s="1">
        <f t="shared" si="1"/>
        <v>1</v>
      </c>
      <c r="K64" s="1">
        <f t="shared" si="2"/>
        <v>1</v>
      </c>
      <c r="L64" s="1">
        <f t="shared" si="3"/>
        <v>1</v>
      </c>
      <c r="M64" s="1">
        <f t="shared" si="4"/>
        <v>1</v>
      </c>
      <c r="N64" s="1">
        <f t="shared" si="5"/>
        <v>1</v>
      </c>
      <c r="O64" s="40">
        <f t="shared" si="6"/>
        <v>2</v>
      </c>
      <c r="P64" s="40">
        <f t="shared" si="7"/>
        <v>2</v>
      </c>
      <c r="Q64" s="40">
        <f t="shared" si="8"/>
        <v>2</v>
      </c>
      <c r="R64" s="40">
        <f t="shared" si="9"/>
        <v>2</v>
      </c>
      <c r="S64" s="40">
        <f t="shared" si="10"/>
        <v>2</v>
      </c>
      <c r="T64" s="40">
        <f t="shared" si="11"/>
        <v>2</v>
      </c>
      <c r="U64" s="40">
        <f t="shared" si="12"/>
        <v>3</v>
      </c>
      <c r="V64" s="40">
        <f t="shared" si="13"/>
        <v>3</v>
      </c>
      <c r="W64" s="40">
        <f t="shared" si="14"/>
        <v>3</v>
      </c>
      <c r="X64" s="40">
        <f t="shared" si="15"/>
        <v>3</v>
      </c>
      <c r="Y64" s="40">
        <f t="shared" si="16"/>
        <v>3</v>
      </c>
      <c r="Z64" s="40">
        <f t="shared" si="17"/>
        <v>3</v>
      </c>
      <c r="AA64" s="1">
        <f t="shared" si="18"/>
        <v>4</v>
      </c>
      <c r="AB64" s="1">
        <f t="shared" si="19"/>
        <v>4</v>
      </c>
    </row>
    <row r="65" spans="8:28" x14ac:dyDescent="0.15">
      <c r="H65" s="1">
        <v>6.4</v>
      </c>
      <c r="I65" s="1">
        <f t="shared" si="0"/>
        <v>1</v>
      </c>
      <c r="J65" s="1">
        <f t="shared" si="1"/>
        <v>1</v>
      </c>
      <c r="K65" s="1">
        <f t="shared" si="2"/>
        <v>1</v>
      </c>
      <c r="L65" s="1">
        <f t="shared" si="3"/>
        <v>1</v>
      </c>
      <c r="M65" s="1">
        <f t="shared" si="4"/>
        <v>1</v>
      </c>
      <c r="N65" s="1">
        <f t="shared" si="5"/>
        <v>1</v>
      </c>
      <c r="O65" s="40">
        <f t="shared" si="6"/>
        <v>2</v>
      </c>
      <c r="P65" s="40">
        <f t="shared" si="7"/>
        <v>2</v>
      </c>
      <c r="Q65" s="40">
        <f t="shared" si="8"/>
        <v>2</v>
      </c>
      <c r="R65" s="40">
        <f t="shared" si="9"/>
        <v>2</v>
      </c>
      <c r="S65" s="40">
        <f t="shared" si="10"/>
        <v>2</v>
      </c>
      <c r="T65" s="40">
        <f t="shared" si="11"/>
        <v>2</v>
      </c>
      <c r="U65" s="40">
        <f t="shared" si="12"/>
        <v>3</v>
      </c>
      <c r="V65" s="40">
        <f t="shared" si="13"/>
        <v>3</v>
      </c>
      <c r="W65" s="40">
        <f t="shared" si="14"/>
        <v>3</v>
      </c>
      <c r="X65" s="40">
        <f t="shared" si="15"/>
        <v>3</v>
      </c>
      <c r="Y65" s="40">
        <f t="shared" si="16"/>
        <v>3</v>
      </c>
      <c r="Z65" s="40">
        <f t="shared" si="17"/>
        <v>3</v>
      </c>
      <c r="AA65" s="41">
        <f t="shared" si="18"/>
        <v>3</v>
      </c>
      <c r="AB65" s="1">
        <f t="shared" si="19"/>
        <v>4</v>
      </c>
    </row>
    <row r="66" spans="8:28" x14ac:dyDescent="0.15">
      <c r="H66" s="1">
        <v>6.5</v>
      </c>
      <c r="I66" s="1">
        <f t="shared" si="0"/>
        <v>1</v>
      </c>
      <c r="J66" s="1">
        <f t="shared" si="1"/>
        <v>1</v>
      </c>
      <c r="K66" s="1">
        <f t="shared" si="2"/>
        <v>1</v>
      </c>
      <c r="L66" s="1">
        <f t="shared" si="3"/>
        <v>1</v>
      </c>
      <c r="M66" s="1">
        <f t="shared" si="4"/>
        <v>1</v>
      </c>
      <c r="N66" s="1">
        <f t="shared" si="5"/>
        <v>1</v>
      </c>
      <c r="O66" s="40">
        <f t="shared" si="6"/>
        <v>2</v>
      </c>
      <c r="P66" s="40">
        <f t="shared" si="7"/>
        <v>2</v>
      </c>
      <c r="Q66" s="40">
        <f t="shared" si="8"/>
        <v>2</v>
      </c>
      <c r="R66" s="40">
        <f t="shared" si="9"/>
        <v>2</v>
      </c>
      <c r="S66" s="40">
        <f t="shared" si="10"/>
        <v>2</v>
      </c>
      <c r="T66" s="40">
        <f t="shared" si="11"/>
        <v>2</v>
      </c>
      <c r="U66" s="40">
        <f t="shared" si="12"/>
        <v>2</v>
      </c>
      <c r="V66" s="40">
        <f t="shared" si="13"/>
        <v>3</v>
      </c>
      <c r="W66" s="40">
        <f t="shared" si="14"/>
        <v>3</v>
      </c>
      <c r="X66" s="40">
        <f t="shared" si="15"/>
        <v>3</v>
      </c>
      <c r="Y66" s="40">
        <f t="shared" si="16"/>
        <v>3</v>
      </c>
      <c r="Z66" s="40">
        <f t="shared" si="17"/>
        <v>3</v>
      </c>
      <c r="AA66" s="41">
        <f t="shared" si="18"/>
        <v>3</v>
      </c>
      <c r="AB66" s="1">
        <f t="shared" si="19"/>
        <v>4</v>
      </c>
    </row>
    <row r="67" spans="8:28" x14ac:dyDescent="0.15">
      <c r="H67" s="1">
        <v>6.6</v>
      </c>
      <c r="I67" s="1">
        <f t="shared" ref="I67:I130" si="20">ROUNDUP($E$2*$F$2*$G$2/H67,0)</f>
        <v>1</v>
      </c>
      <c r="J67" s="1">
        <f t="shared" ref="J67:J130" si="21">ROUNDUP($E$2*$F$3*$G$2/H67,0)</f>
        <v>1</v>
      </c>
      <c r="K67" s="1">
        <f t="shared" ref="K67:K130" si="22">ROUNDUP($E$2*$F$4*$G$2/H67,0)</f>
        <v>1</v>
      </c>
      <c r="L67" s="1">
        <f t="shared" ref="L67:L130" si="23">ROUNDUP($E$2*$F$5*$G$2/H67,0)</f>
        <v>1</v>
      </c>
      <c r="M67" s="1">
        <f t="shared" ref="M67:M130" si="24">ROUNDUP($E$2*$F$6*$G$2/H67,0)</f>
        <v>1</v>
      </c>
      <c r="N67" s="1">
        <f t="shared" ref="N67:N130" si="25">ROUNDUP($E$2*$F$7*$G$2/H67,0)</f>
        <v>1</v>
      </c>
      <c r="O67" s="40">
        <f t="shared" ref="O67:O130" si="26">ROUNDUP($E$2*$F$8*$G$2/H67,0)</f>
        <v>2</v>
      </c>
      <c r="P67" s="40">
        <f t="shared" ref="P67:P130" si="27">ROUNDUP($E$2*$F$9*$G$2/H67,0)</f>
        <v>2</v>
      </c>
      <c r="Q67" s="40">
        <f t="shared" ref="Q67:Q130" si="28">ROUNDUP($E$2*$F$10*$G$2/H67,0)</f>
        <v>2</v>
      </c>
      <c r="R67" s="40">
        <f t="shared" ref="R67:R130" si="29">ROUNDUP($E$2*$F$11*$G$2/H67,0)</f>
        <v>2</v>
      </c>
      <c r="S67" s="40">
        <f t="shared" ref="S67:S130" si="30">ROUNDUP($E$2*$F$12*$G$2/H67,0)</f>
        <v>2</v>
      </c>
      <c r="T67" s="40">
        <f t="shared" ref="T67:T130" si="31">ROUNDUP($E$2*$F$13*$G$2/H67,0)</f>
        <v>2</v>
      </c>
      <c r="U67" s="40">
        <f t="shared" ref="U67:U130" si="32">ROUNDUP($E$2*$F$14*$G$2/H67,0)</f>
        <v>2</v>
      </c>
      <c r="V67" s="40">
        <f t="shared" ref="V67:V130" si="33">ROUNDUP($E$2*$F$15*$G$2/H67,0)</f>
        <v>3</v>
      </c>
      <c r="W67" s="40">
        <f t="shared" ref="W67:W130" si="34">ROUNDUP($E$2*$F$16*$G$2/H67,0)</f>
        <v>3</v>
      </c>
      <c r="X67" s="40">
        <f t="shared" ref="X67:X130" si="35">ROUNDUP($E$2*$F$17*$G$2/H67,0)</f>
        <v>3</v>
      </c>
      <c r="Y67" s="40">
        <f t="shared" ref="Y67:Y130" si="36">ROUNDUP($E$2*$F$18*$G$2/H67,0)</f>
        <v>3</v>
      </c>
      <c r="Z67" s="40">
        <f t="shared" ref="Z67:Z130" si="37">ROUNDUP($E$2*$F$19*$G$2/H67,0)</f>
        <v>3</v>
      </c>
      <c r="AA67" s="41">
        <f t="shared" ref="AA67:AA130" si="38">ROUNDUP($E$2*$F$20*$G$2/H67,0)</f>
        <v>3</v>
      </c>
      <c r="AB67" s="1">
        <f t="shared" ref="AB67:AB130" si="39">ROUNDUP($E$2*$F$21*$G$2/H67,0)</f>
        <v>4</v>
      </c>
    </row>
    <row r="68" spans="8:28" x14ac:dyDescent="0.15">
      <c r="H68" s="1">
        <v>6.7</v>
      </c>
      <c r="I68" s="1">
        <f t="shared" si="20"/>
        <v>1</v>
      </c>
      <c r="J68" s="1">
        <f t="shared" si="21"/>
        <v>1</v>
      </c>
      <c r="K68" s="1">
        <f t="shared" si="22"/>
        <v>1</v>
      </c>
      <c r="L68" s="1">
        <f t="shared" si="23"/>
        <v>1</v>
      </c>
      <c r="M68" s="1">
        <f t="shared" si="24"/>
        <v>1</v>
      </c>
      <c r="N68" s="1">
        <f t="shared" si="25"/>
        <v>1</v>
      </c>
      <c r="O68" s="40">
        <f t="shared" si="26"/>
        <v>2</v>
      </c>
      <c r="P68" s="40">
        <f t="shared" si="27"/>
        <v>2</v>
      </c>
      <c r="Q68" s="40">
        <f t="shared" si="28"/>
        <v>2</v>
      </c>
      <c r="R68" s="40">
        <f t="shared" si="29"/>
        <v>2</v>
      </c>
      <c r="S68" s="40">
        <f t="shared" si="30"/>
        <v>2</v>
      </c>
      <c r="T68" s="40">
        <f t="shared" si="31"/>
        <v>2</v>
      </c>
      <c r="U68" s="40">
        <f t="shared" si="32"/>
        <v>2</v>
      </c>
      <c r="V68" s="40">
        <f t="shared" si="33"/>
        <v>3</v>
      </c>
      <c r="W68" s="40">
        <f t="shared" si="34"/>
        <v>3</v>
      </c>
      <c r="X68" s="40">
        <f t="shared" si="35"/>
        <v>3</v>
      </c>
      <c r="Y68" s="40">
        <f t="shared" si="36"/>
        <v>3</v>
      </c>
      <c r="Z68" s="40">
        <f t="shared" si="37"/>
        <v>3</v>
      </c>
      <c r="AA68" s="40">
        <f t="shared" si="38"/>
        <v>3</v>
      </c>
      <c r="AB68" s="40">
        <f t="shared" si="39"/>
        <v>3</v>
      </c>
    </row>
    <row r="69" spans="8:28" x14ac:dyDescent="0.15">
      <c r="H69" s="1">
        <v>6.8</v>
      </c>
      <c r="I69" s="1">
        <f t="shared" si="20"/>
        <v>1</v>
      </c>
      <c r="J69" s="1">
        <f t="shared" si="21"/>
        <v>1</v>
      </c>
      <c r="K69" s="1">
        <f t="shared" si="22"/>
        <v>1</v>
      </c>
      <c r="L69" s="1">
        <f t="shared" si="23"/>
        <v>1</v>
      </c>
      <c r="M69" s="1">
        <f t="shared" si="24"/>
        <v>1</v>
      </c>
      <c r="N69" s="1">
        <f t="shared" si="25"/>
        <v>1</v>
      </c>
      <c r="O69" s="40">
        <f t="shared" si="26"/>
        <v>2</v>
      </c>
      <c r="P69" s="40">
        <f t="shared" si="27"/>
        <v>2</v>
      </c>
      <c r="Q69" s="40">
        <f t="shared" si="28"/>
        <v>2</v>
      </c>
      <c r="R69" s="40">
        <f t="shared" si="29"/>
        <v>2</v>
      </c>
      <c r="S69" s="40">
        <f t="shared" si="30"/>
        <v>2</v>
      </c>
      <c r="T69" s="40">
        <f t="shared" si="31"/>
        <v>2</v>
      </c>
      <c r="U69" s="40">
        <f t="shared" si="32"/>
        <v>2</v>
      </c>
      <c r="V69" s="40">
        <f t="shared" si="33"/>
        <v>3</v>
      </c>
      <c r="W69" s="40">
        <f t="shared" si="34"/>
        <v>3</v>
      </c>
      <c r="X69" s="40">
        <f t="shared" si="35"/>
        <v>3</v>
      </c>
      <c r="Y69" s="40">
        <f t="shared" si="36"/>
        <v>3</v>
      </c>
      <c r="Z69" s="40">
        <f t="shared" si="37"/>
        <v>3</v>
      </c>
      <c r="AA69" s="40">
        <f t="shared" si="38"/>
        <v>3</v>
      </c>
      <c r="AB69" s="40">
        <f t="shared" si="39"/>
        <v>3</v>
      </c>
    </row>
    <row r="70" spans="8:28" x14ac:dyDescent="0.15">
      <c r="H70" s="1">
        <v>6.9</v>
      </c>
      <c r="I70" s="1">
        <f t="shared" si="20"/>
        <v>1</v>
      </c>
      <c r="J70" s="1">
        <f t="shared" si="21"/>
        <v>1</v>
      </c>
      <c r="K70" s="1">
        <f t="shared" si="22"/>
        <v>1</v>
      </c>
      <c r="L70" s="1">
        <f t="shared" si="23"/>
        <v>1</v>
      </c>
      <c r="M70" s="1">
        <f t="shared" si="24"/>
        <v>1</v>
      </c>
      <c r="N70" s="1">
        <f t="shared" si="25"/>
        <v>1</v>
      </c>
      <c r="O70" s="40">
        <f t="shared" si="26"/>
        <v>2</v>
      </c>
      <c r="P70" s="40">
        <f t="shared" si="27"/>
        <v>2</v>
      </c>
      <c r="Q70" s="40">
        <f t="shared" si="28"/>
        <v>2</v>
      </c>
      <c r="R70" s="40">
        <f t="shared" si="29"/>
        <v>2</v>
      </c>
      <c r="S70" s="40">
        <f t="shared" si="30"/>
        <v>2</v>
      </c>
      <c r="T70" s="40">
        <f t="shared" si="31"/>
        <v>2</v>
      </c>
      <c r="U70" s="40">
        <f t="shared" si="32"/>
        <v>2</v>
      </c>
      <c r="V70" s="40">
        <f t="shared" si="33"/>
        <v>3</v>
      </c>
      <c r="W70" s="40">
        <f t="shared" si="34"/>
        <v>3</v>
      </c>
      <c r="X70" s="40">
        <f t="shared" si="35"/>
        <v>3</v>
      </c>
      <c r="Y70" s="40">
        <f t="shared" si="36"/>
        <v>3</v>
      </c>
      <c r="Z70" s="40">
        <f t="shared" si="37"/>
        <v>3</v>
      </c>
      <c r="AA70" s="40">
        <f t="shared" si="38"/>
        <v>3</v>
      </c>
      <c r="AB70" s="40">
        <f t="shared" si="39"/>
        <v>3</v>
      </c>
    </row>
    <row r="71" spans="8:28" x14ac:dyDescent="0.15">
      <c r="H71" s="1">
        <v>7</v>
      </c>
      <c r="I71" s="1">
        <f t="shared" si="20"/>
        <v>1</v>
      </c>
      <c r="J71" s="1">
        <f t="shared" si="21"/>
        <v>1</v>
      </c>
      <c r="K71" s="1">
        <f t="shared" si="22"/>
        <v>1</v>
      </c>
      <c r="L71" s="1">
        <f t="shared" si="23"/>
        <v>1</v>
      </c>
      <c r="M71" s="1">
        <f t="shared" si="24"/>
        <v>1</v>
      </c>
      <c r="N71" s="1">
        <f t="shared" si="25"/>
        <v>1</v>
      </c>
      <c r="O71" s="1">
        <f t="shared" si="26"/>
        <v>1</v>
      </c>
      <c r="P71" s="40">
        <f t="shared" si="27"/>
        <v>2</v>
      </c>
      <c r="Q71" s="40">
        <f t="shared" si="28"/>
        <v>2</v>
      </c>
      <c r="R71" s="40">
        <f t="shared" si="29"/>
        <v>2</v>
      </c>
      <c r="S71" s="40">
        <f t="shared" si="30"/>
        <v>2</v>
      </c>
      <c r="T71" s="40">
        <f t="shared" si="31"/>
        <v>2</v>
      </c>
      <c r="U71" s="40">
        <f t="shared" si="32"/>
        <v>2</v>
      </c>
      <c r="V71" s="40">
        <f t="shared" si="33"/>
        <v>2</v>
      </c>
      <c r="W71" s="40">
        <f t="shared" si="34"/>
        <v>3</v>
      </c>
      <c r="X71" s="40">
        <f t="shared" si="35"/>
        <v>3</v>
      </c>
      <c r="Y71" s="40">
        <f t="shared" si="36"/>
        <v>3</v>
      </c>
      <c r="Z71" s="40">
        <f t="shared" si="37"/>
        <v>3</v>
      </c>
      <c r="AA71" s="40">
        <f t="shared" si="38"/>
        <v>3</v>
      </c>
      <c r="AB71" s="40">
        <f t="shared" si="39"/>
        <v>3</v>
      </c>
    </row>
    <row r="72" spans="8:28" x14ac:dyDescent="0.15">
      <c r="H72" s="1">
        <v>7.1</v>
      </c>
      <c r="I72" s="1">
        <f t="shared" si="20"/>
        <v>1</v>
      </c>
      <c r="J72" s="1">
        <f t="shared" si="21"/>
        <v>1</v>
      </c>
      <c r="K72" s="1">
        <f t="shared" si="22"/>
        <v>1</v>
      </c>
      <c r="L72" s="1">
        <f t="shared" si="23"/>
        <v>1</v>
      </c>
      <c r="M72" s="1">
        <f t="shared" si="24"/>
        <v>1</v>
      </c>
      <c r="N72" s="1">
        <f t="shared" si="25"/>
        <v>1</v>
      </c>
      <c r="O72" s="1">
        <f t="shared" si="26"/>
        <v>1</v>
      </c>
      <c r="P72" s="40">
        <f t="shared" si="27"/>
        <v>2</v>
      </c>
      <c r="Q72" s="40">
        <f t="shared" si="28"/>
        <v>2</v>
      </c>
      <c r="R72" s="40">
        <f t="shared" si="29"/>
        <v>2</v>
      </c>
      <c r="S72" s="40">
        <f t="shared" si="30"/>
        <v>2</v>
      </c>
      <c r="T72" s="40">
        <f t="shared" si="31"/>
        <v>2</v>
      </c>
      <c r="U72" s="40">
        <f t="shared" si="32"/>
        <v>2</v>
      </c>
      <c r="V72" s="40">
        <f t="shared" si="33"/>
        <v>2</v>
      </c>
      <c r="W72" s="40">
        <f t="shared" si="34"/>
        <v>3</v>
      </c>
      <c r="X72" s="40">
        <f t="shared" si="35"/>
        <v>3</v>
      </c>
      <c r="Y72" s="40">
        <f t="shared" si="36"/>
        <v>3</v>
      </c>
      <c r="Z72" s="40">
        <f t="shared" si="37"/>
        <v>3</v>
      </c>
      <c r="AA72" s="40">
        <f t="shared" si="38"/>
        <v>3</v>
      </c>
      <c r="AB72" s="40">
        <f t="shared" si="39"/>
        <v>3</v>
      </c>
    </row>
    <row r="73" spans="8:28" x14ac:dyDescent="0.15">
      <c r="H73" s="1">
        <v>7.2</v>
      </c>
      <c r="I73" s="1">
        <f t="shared" si="20"/>
        <v>1</v>
      </c>
      <c r="J73" s="1">
        <f t="shared" si="21"/>
        <v>1</v>
      </c>
      <c r="K73" s="1">
        <f t="shared" si="22"/>
        <v>1</v>
      </c>
      <c r="L73" s="1">
        <f t="shared" si="23"/>
        <v>1</v>
      </c>
      <c r="M73" s="1">
        <f t="shared" si="24"/>
        <v>1</v>
      </c>
      <c r="N73" s="1">
        <f t="shared" si="25"/>
        <v>1</v>
      </c>
      <c r="O73" s="1">
        <f t="shared" si="26"/>
        <v>1</v>
      </c>
      <c r="P73" s="40">
        <f t="shared" si="27"/>
        <v>2</v>
      </c>
      <c r="Q73" s="40">
        <f t="shared" si="28"/>
        <v>2</v>
      </c>
      <c r="R73" s="40">
        <f t="shared" si="29"/>
        <v>2</v>
      </c>
      <c r="S73" s="40">
        <f t="shared" si="30"/>
        <v>2</v>
      </c>
      <c r="T73" s="40">
        <f t="shared" si="31"/>
        <v>2</v>
      </c>
      <c r="U73" s="40">
        <f t="shared" si="32"/>
        <v>2</v>
      </c>
      <c r="V73" s="40">
        <f t="shared" si="33"/>
        <v>2</v>
      </c>
      <c r="W73" s="40">
        <f t="shared" si="34"/>
        <v>3</v>
      </c>
      <c r="X73" s="40">
        <f t="shared" si="35"/>
        <v>3</v>
      </c>
      <c r="Y73" s="40">
        <f t="shared" si="36"/>
        <v>3</v>
      </c>
      <c r="Z73" s="40">
        <f t="shared" si="37"/>
        <v>3</v>
      </c>
      <c r="AA73" s="40">
        <f t="shared" si="38"/>
        <v>3</v>
      </c>
      <c r="AB73" s="40">
        <f t="shared" si="39"/>
        <v>3</v>
      </c>
    </row>
    <row r="74" spans="8:28" x14ac:dyDescent="0.15">
      <c r="H74" s="1">
        <v>7.3</v>
      </c>
      <c r="I74" s="1">
        <f t="shared" si="20"/>
        <v>1</v>
      </c>
      <c r="J74" s="1">
        <f t="shared" si="21"/>
        <v>1</v>
      </c>
      <c r="K74" s="1">
        <f t="shared" si="22"/>
        <v>1</v>
      </c>
      <c r="L74" s="1">
        <f t="shared" si="23"/>
        <v>1</v>
      </c>
      <c r="M74" s="1">
        <f t="shared" si="24"/>
        <v>1</v>
      </c>
      <c r="N74" s="1">
        <f t="shared" si="25"/>
        <v>1</v>
      </c>
      <c r="O74" s="1">
        <f t="shared" si="26"/>
        <v>1</v>
      </c>
      <c r="P74" s="40">
        <f t="shared" si="27"/>
        <v>2</v>
      </c>
      <c r="Q74" s="40">
        <f t="shared" si="28"/>
        <v>2</v>
      </c>
      <c r="R74" s="40">
        <f t="shared" si="29"/>
        <v>2</v>
      </c>
      <c r="S74" s="40">
        <f t="shared" si="30"/>
        <v>2</v>
      </c>
      <c r="T74" s="40">
        <f t="shared" si="31"/>
        <v>2</v>
      </c>
      <c r="U74" s="40">
        <f t="shared" si="32"/>
        <v>2</v>
      </c>
      <c r="V74" s="40">
        <f t="shared" si="33"/>
        <v>2</v>
      </c>
      <c r="W74" s="40">
        <f t="shared" si="34"/>
        <v>3</v>
      </c>
      <c r="X74" s="40">
        <f t="shared" si="35"/>
        <v>3</v>
      </c>
      <c r="Y74" s="40">
        <f t="shared" si="36"/>
        <v>3</v>
      </c>
      <c r="Z74" s="40">
        <f t="shared" si="37"/>
        <v>3</v>
      </c>
      <c r="AA74" s="40">
        <f t="shared" si="38"/>
        <v>3</v>
      </c>
      <c r="AB74" s="40">
        <f t="shared" si="39"/>
        <v>3</v>
      </c>
    </row>
    <row r="75" spans="8:28" x14ac:dyDescent="0.15">
      <c r="H75" s="1">
        <v>7.4</v>
      </c>
      <c r="I75" s="1">
        <f t="shared" si="20"/>
        <v>1</v>
      </c>
      <c r="J75" s="1">
        <f t="shared" si="21"/>
        <v>1</v>
      </c>
      <c r="K75" s="1">
        <f t="shared" si="22"/>
        <v>1</v>
      </c>
      <c r="L75" s="1">
        <f t="shared" si="23"/>
        <v>1</v>
      </c>
      <c r="M75" s="1">
        <f t="shared" si="24"/>
        <v>1</v>
      </c>
      <c r="N75" s="1">
        <f t="shared" si="25"/>
        <v>1</v>
      </c>
      <c r="O75" s="1">
        <f t="shared" si="26"/>
        <v>1</v>
      </c>
      <c r="P75" s="40">
        <f t="shared" si="27"/>
        <v>2</v>
      </c>
      <c r="Q75" s="40">
        <f t="shared" si="28"/>
        <v>2</v>
      </c>
      <c r="R75" s="40">
        <f t="shared" si="29"/>
        <v>2</v>
      </c>
      <c r="S75" s="40">
        <f t="shared" si="30"/>
        <v>2</v>
      </c>
      <c r="T75" s="40">
        <f t="shared" si="31"/>
        <v>2</v>
      </c>
      <c r="U75" s="40">
        <f t="shared" si="32"/>
        <v>2</v>
      </c>
      <c r="V75" s="40">
        <f t="shared" si="33"/>
        <v>2</v>
      </c>
      <c r="W75" s="40">
        <f t="shared" si="34"/>
        <v>3</v>
      </c>
      <c r="X75" s="40">
        <f t="shared" si="35"/>
        <v>3</v>
      </c>
      <c r="Y75" s="40">
        <f t="shared" si="36"/>
        <v>3</v>
      </c>
      <c r="Z75" s="40">
        <f t="shared" si="37"/>
        <v>3</v>
      </c>
      <c r="AA75" s="40">
        <f t="shared" si="38"/>
        <v>3</v>
      </c>
      <c r="AB75" s="40">
        <f t="shared" si="39"/>
        <v>3</v>
      </c>
    </row>
    <row r="76" spans="8:28" x14ac:dyDescent="0.15">
      <c r="H76" s="1">
        <v>7.5</v>
      </c>
      <c r="I76" s="1">
        <f t="shared" si="20"/>
        <v>1</v>
      </c>
      <c r="J76" s="1">
        <f t="shared" si="21"/>
        <v>1</v>
      </c>
      <c r="K76" s="1">
        <f t="shared" si="22"/>
        <v>1</v>
      </c>
      <c r="L76" s="1">
        <f t="shared" si="23"/>
        <v>1</v>
      </c>
      <c r="M76" s="1">
        <f t="shared" si="24"/>
        <v>1</v>
      </c>
      <c r="N76" s="1">
        <f t="shared" si="25"/>
        <v>1</v>
      </c>
      <c r="O76" s="1">
        <f t="shared" si="26"/>
        <v>1</v>
      </c>
      <c r="P76" s="40">
        <f t="shared" si="27"/>
        <v>2</v>
      </c>
      <c r="Q76" s="40">
        <f t="shared" si="28"/>
        <v>2</v>
      </c>
      <c r="R76" s="40">
        <f t="shared" si="29"/>
        <v>2</v>
      </c>
      <c r="S76" s="40">
        <f t="shared" si="30"/>
        <v>2</v>
      </c>
      <c r="T76" s="40">
        <f t="shared" si="31"/>
        <v>2</v>
      </c>
      <c r="U76" s="40">
        <f t="shared" si="32"/>
        <v>2</v>
      </c>
      <c r="V76" s="40">
        <f t="shared" si="33"/>
        <v>2</v>
      </c>
      <c r="W76" s="40">
        <f t="shared" si="34"/>
        <v>2</v>
      </c>
      <c r="X76" s="40">
        <f t="shared" si="35"/>
        <v>3</v>
      </c>
      <c r="Y76" s="40">
        <f t="shared" si="36"/>
        <v>3</v>
      </c>
      <c r="Z76" s="40">
        <f t="shared" si="37"/>
        <v>3</v>
      </c>
      <c r="AA76" s="40">
        <f t="shared" si="38"/>
        <v>3</v>
      </c>
      <c r="AB76" s="40">
        <f t="shared" si="39"/>
        <v>3</v>
      </c>
    </row>
    <row r="77" spans="8:28" x14ac:dyDescent="0.15">
      <c r="H77" s="1">
        <v>7.6</v>
      </c>
      <c r="I77" s="1">
        <f t="shared" si="20"/>
        <v>1</v>
      </c>
      <c r="J77" s="1">
        <f t="shared" si="21"/>
        <v>1</v>
      </c>
      <c r="K77" s="1">
        <f t="shared" si="22"/>
        <v>1</v>
      </c>
      <c r="L77" s="1">
        <f t="shared" si="23"/>
        <v>1</v>
      </c>
      <c r="M77" s="1">
        <f t="shared" si="24"/>
        <v>1</v>
      </c>
      <c r="N77" s="1">
        <f t="shared" si="25"/>
        <v>1</v>
      </c>
      <c r="O77" s="1">
        <f t="shared" si="26"/>
        <v>1</v>
      </c>
      <c r="P77" s="40">
        <f t="shared" si="27"/>
        <v>2</v>
      </c>
      <c r="Q77" s="40">
        <f t="shared" si="28"/>
        <v>2</v>
      </c>
      <c r="R77" s="40">
        <f t="shared" si="29"/>
        <v>2</v>
      </c>
      <c r="S77" s="40">
        <f t="shared" si="30"/>
        <v>2</v>
      </c>
      <c r="T77" s="40">
        <f t="shared" si="31"/>
        <v>2</v>
      </c>
      <c r="U77" s="40">
        <f t="shared" si="32"/>
        <v>2</v>
      </c>
      <c r="V77" s="40">
        <f t="shared" si="33"/>
        <v>2</v>
      </c>
      <c r="W77" s="40">
        <f t="shared" si="34"/>
        <v>2</v>
      </c>
      <c r="X77" s="40">
        <f t="shared" si="35"/>
        <v>3</v>
      </c>
      <c r="Y77" s="40">
        <f t="shared" si="36"/>
        <v>3</v>
      </c>
      <c r="Z77" s="40">
        <f t="shared" si="37"/>
        <v>3</v>
      </c>
      <c r="AA77" s="40">
        <f t="shared" si="38"/>
        <v>3</v>
      </c>
      <c r="AB77" s="40">
        <f t="shared" si="39"/>
        <v>3</v>
      </c>
    </row>
    <row r="78" spans="8:28" x14ac:dyDescent="0.15">
      <c r="H78" s="1">
        <v>7.7</v>
      </c>
      <c r="I78" s="1">
        <f t="shared" si="20"/>
        <v>1</v>
      </c>
      <c r="J78" s="1">
        <f t="shared" si="21"/>
        <v>1</v>
      </c>
      <c r="K78" s="1">
        <f t="shared" si="22"/>
        <v>1</v>
      </c>
      <c r="L78" s="1">
        <f t="shared" si="23"/>
        <v>1</v>
      </c>
      <c r="M78" s="1">
        <f t="shared" si="24"/>
        <v>1</v>
      </c>
      <c r="N78" s="1">
        <f t="shared" si="25"/>
        <v>1</v>
      </c>
      <c r="O78" s="1">
        <f t="shared" si="26"/>
        <v>1</v>
      </c>
      <c r="P78" s="40">
        <f t="shared" si="27"/>
        <v>2</v>
      </c>
      <c r="Q78" s="40">
        <f t="shared" si="28"/>
        <v>2</v>
      </c>
      <c r="R78" s="40">
        <f t="shared" si="29"/>
        <v>2</v>
      </c>
      <c r="S78" s="40">
        <f t="shared" si="30"/>
        <v>2</v>
      </c>
      <c r="T78" s="40">
        <f t="shared" si="31"/>
        <v>2</v>
      </c>
      <c r="U78" s="40">
        <f t="shared" si="32"/>
        <v>2</v>
      </c>
      <c r="V78" s="40">
        <f t="shared" si="33"/>
        <v>2</v>
      </c>
      <c r="W78" s="40">
        <f t="shared" si="34"/>
        <v>2</v>
      </c>
      <c r="X78" s="40">
        <f t="shared" si="35"/>
        <v>3</v>
      </c>
      <c r="Y78" s="40">
        <f t="shared" si="36"/>
        <v>3</v>
      </c>
      <c r="Z78" s="40">
        <f t="shared" si="37"/>
        <v>3</v>
      </c>
      <c r="AA78" s="40">
        <f t="shared" si="38"/>
        <v>3</v>
      </c>
      <c r="AB78" s="40">
        <f t="shared" si="39"/>
        <v>3</v>
      </c>
    </row>
    <row r="79" spans="8:28" x14ac:dyDescent="0.15">
      <c r="H79" s="1">
        <v>7.8</v>
      </c>
      <c r="I79" s="1">
        <f t="shared" si="20"/>
        <v>1</v>
      </c>
      <c r="J79" s="1">
        <f t="shared" si="21"/>
        <v>1</v>
      </c>
      <c r="K79" s="1">
        <f t="shared" si="22"/>
        <v>1</v>
      </c>
      <c r="L79" s="1">
        <f t="shared" si="23"/>
        <v>1</v>
      </c>
      <c r="M79" s="1">
        <f t="shared" si="24"/>
        <v>1</v>
      </c>
      <c r="N79" s="1">
        <f t="shared" si="25"/>
        <v>1</v>
      </c>
      <c r="O79" s="1">
        <f t="shared" si="26"/>
        <v>1</v>
      </c>
      <c r="P79" s="40">
        <f t="shared" si="27"/>
        <v>2</v>
      </c>
      <c r="Q79" s="40">
        <f t="shared" si="28"/>
        <v>2</v>
      </c>
      <c r="R79" s="40">
        <f t="shared" si="29"/>
        <v>2</v>
      </c>
      <c r="S79" s="40">
        <f t="shared" si="30"/>
        <v>2</v>
      </c>
      <c r="T79" s="40">
        <f t="shared" si="31"/>
        <v>2</v>
      </c>
      <c r="U79" s="40">
        <f t="shared" si="32"/>
        <v>2</v>
      </c>
      <c r="V79" s="40">
        <f t="shared" si="33"/>
        <v>2</v>
      </c>
      <c r="W79" s="40">
        <f t="shared" si="34"/>
        <v>2</v>
      </c>
      <c r="X79" s="40">
        <f t="shared" si="35"/>
        <v>3</v>
      </c>
      <c r="Y79" s="40">
        <f t="shared" si="36"/>
        <v>3</v>
      </c>
      <c r="Z79" s="40">
        <f t="shared" si="37"/>
        <v>3</v>
      </c>
      <c r="AA79" s="40">
        <f t="shared" si="38"/>
        <v>3</v>
      </c>
      <c r="AB79" s="40">
        <f t="shared" si="39"/>
        <v>3</v>
      </c>
    </row>
    <row r="80" spans="8:28" x14ac:dyDescent="0.15">
      <c r="H80" s="1">
        <v>7.9</v>
      </c>
      <c r="I80" s="1">
        <f t="shared" si="20"/>
        <v>1</v>
      </c>
      <c r="J80" s="1">
        <f t="shared" si="21"/>
        <v>1</v>
      </c>
      <c r="K80" s="1">
        <f t="shared" si="22"/>
        <v>1</v>
      </c>
      <c r="L80" s="1">
        <f t="shared" si="23"/>
        <v>1</v>
      </c>
      <c r="M80" s="1">
        <f t="shared" si="24"/>
        <v>1</v>
      </c>
      <c r="N80" s="1">
        <f t="shared" si="25"/>
        <v>1</v>
      </c>
      <c r="O80" s="1">
        <f t="shared" si="26"/>
        <v>1</v>
      </c>
      <c r="P80" s="40">
        <f t="shared" si="27"/>
        <v>2</v>
      </c>
      <c r="Q80" s="40">
        <f t="shared" si="28"/>
        <v>2</v>
      </c>
      <c r="R80" s="40">
        <f t="shared" si="29"/>
        <v>2</v>
      </c>
      <c r="S80" s="40">
        <f t="shared" si="30"/>
        <v>2</v>
      </c>
      <c r="T80" s="40">
        <f t="shared" si="31"/>
        <v>2</v>
      </c>
      <c r="U80" s="40">
        <f t="shared" si="32"/>
        <v>2</v>
      </c>
      <c r="V80" s="40">
        <f t="shared" si="33"/>
        <v>2</v>
      </c>
      <c r="W80" s="40">
        <f t="shared" si="34"/>
        <v>2</v>
      </c>
      <c r="X80" s="40">
        <f t="shared" si="35"/>
        <v>3</v>
      </c>
      <c r="Y80" s="40">
        <f t="shared" si="36"/>
        <v>3</v>
      </c>
      <c r="Z80" s="40">
        <f t="shared" si="37"/>
        <v>3</v>
      </c>
      <c r="AA80" s="40">
        <f t="shared" si="38"/>
        <v>3</v>
      </c>
      <c r="AB80" s="40">
        <f t="shared" si="39"/>
        <v>3</v>
      </c>
    </row>
    <row r="81" spans="8:28" x14ac:dyDescent="0.15">
      <c r="H81" s="1">
        <v>8</v>
      </c>
      <c r="I81" s="1">
        <f t="shared" si="20"/>
        <v>1</v>
      </c>
      <c r="J81" s="1">
        <f t="shared" si="21"/>
        <v>1</v>
      </c>
      <c r="K81" s="1">
        <f t="shared" si="22"/>
        <v>1</v>
      </c>
      <c r="L81" s="1">
        <f t="shared" si="23"/>
        <v>1</v>
      </c>
      <c r="M81" s="1">
        <f t="shared" si="24"/>
        <v>1</v>
      </c>
      <c r="N81" s="1">
        <f t="shared" si="25"/>
        <v>1</v>
      </c>
      <c r="O81" s="1">
        <f t="shared" si="26"/>
        <v>1</v>
      </c>
      <c r="P81" s="1">
        <f t="shared" si="27"/>
        <v>1</v>
      </c>
      <c r="Q81" s="41">
        <f t="shared" si="28"/>
        <v>2</v>
      </c>
      <c r="R81" s="41">
        <f t="shared" si="29"/>
        <v>2</v>
      </c>
      <c r="S81" s="41">
        <f t="shared" si="30"/>
        <v>2</v>
      </c>
      <c r="T81" s="41">
        <f t="shared" si="31"/>
        <v>2</v>
      </c>
      <c r="U81" s="41">
        <f t="shared" si="32"/>
        <v>2</v>
      </c>
      <c r="V81" s="41">
        <f t="shared" si="33"/>
        <v>2</v>
      </c>
      <c r="W81" s="41">
        <f t="shared" si="34"/>
        <v>2</v>
      </c>
      <c r="X81" s="41">
        <f t="shared" si="35"/>
        <v>2</v>
      </c>
      <c r="Y81" s="41">
        <f t="shared" si="36"/>
        <v>3</v>
      </c>
      <c r="Z81" s="41">
        <f t="shared" si="37"/>
        <v>3</v>
      </c>
      <c r="AA81" s="41">
        <f t="shared" si="38"/>
        <v>3</v>
      </c>
      <c r="AB81" s="41">
        <f t="shared" si="39"/>
        <v>3</v>
      </c>
    </row>
    <row r="82" spans="8:28" x14ac:dyDescent="0.15">
      <c r="H82" s="1">
        <v>8.1</v>
      </c>
      <c r="I82" s="1">
        <f t="shared" si="20"/>
        <v>1</v>
      </c>
      <c r="J82" s="1">
        <f t="shared" si="21"/>
        <v>1</v>
      </c>
      <c r="K82" s="1">
        <f t="shared" si="22"/>
        <v>1</v>
      </c>
      <c r="L82" s="1">
        <f t="shared" si="23"/>
        <v>1</v>
      </c>
      <c r="M82" s="1">
        <f t="shared" si="24"/>
        <v>1</v>
      </c>
      <c r="N82" s="1">
        <f t="shared" si="25"/>
        <v>1</v>
      </c>
      <c r="O82" s="1">
        <f t="shared" si="26"/>
        <v>1</v>
      </c>
      <c r="P82" s="1">
        <f t="shared" si="27"/>
        <v>1</v>
      </c>
      <c r="Q82" s="41">
        <f t="shared" si="28"/>
        <v>2</v>
      </c>
      <c r="R82" s="41">
        <f t="shared" si="29"/>
        <v>2</v>
      </c>
      <c r="S82" s="41">
        <f t="shared" si="30"/>
        <v>2</v>
      </c>
      <c r="T82" s="41">
        <f t="shared" si="31"/>
        <v>2</v>
      </c>
      <c r="U82" s="41">
        <f t="shared" si="32"/>
        <v>2</v>
      </c>
      <c r="V82" s="41">
        <f t="shared" si="33"/>
        <v>2</v>
      </c>
      <c r="W82" s="41">
        <f t="shared" si="34"/>
        <v>2</v>
      </c>
      <c r="X82" s="41">
        <f t="shared" si="35"/>
        <v>2</v>
      </c>
      <c r="Y82" s="41">
        <f t="shared" si="36"/>
        <v>3</v>
      </c>
      <c r="Z82" s="41">
        <f t="shared" si="37"/>
        <v>3</v>
      </c>
      <c r="AA82" s="41">
        <f t="shared" si="38"/>
        <v>3</v>
      </c>
      <c r="AB82" s="41">
        <f t="shared" si="39"/>
        <v>3</v>
      </c>
    </row>
    <row r="83" spans="8:28" x14ac:dyDescent="0.15">
      <c r="H83" s="1">
        <v>8.1999999999999993</v>
      </c>
      <c r="I83" s="1">
        <f t="shared" si="20"/>
        <v>1</v>
      </c>
      <c r="J83" s="1">
        <f t="shared" si="21"/>
        <v>1</v>
      </c>
      <c r="K83" s="1">
        <f t="shared" si="22"/>
        <v>1</v>
      </c>
      <c r="L83" s="1">
        <f t="shared" si="23"/>
        <v>1</v>
      </c>
      <c r="M83" s="1">
        <f t="shared" si="24"/>
        <v>1</v>
      </c>
      <c r="N83" s="1">
        <f t="shared" si="25"/>
        <v>1</v>
      </c>
      <c r="O83" s="1">
        <f t="shared" si="26"/>
        <v>1</v>
      </c>
      <c r="P83" s="1">
        <f t="shared" si="27"/>
        <v>1</v>
      </c>
      <c r="Q83" s="41">
        <f t="shared" si="28"/>
        <v>2</v>
      </c>
      <c r="R83" s="41">
        <f t="shared" si="29"/>
        <v>2</v>
      </c>
      <c r="S83" s="41">
        <f t="shared" si="30"/>
        <v>2</v>
      </c>
      <c r="T83" s="41">
        <f t="shared" si="31"/>
        <v>2</v>
      </c>
      <c r="U83" s="41">
        <f t="shared" si="32"/>
        <v>2</v>
      </c>
      <c r="V83" s="41">
        <f t="shared" si="33"/>
        <v>2</v>
      </c>
      <c r="W83" s="41">
        <f t="shared" si="34"/>
        <v>2</v>
      </c>
      <c r="X83" s="41">
        <f t="shared" si="35"/>
        <v>2</v>
      </c>
      <c r="Y83" s="41">
        <f t="shared" si="36"/>
        <v>3</v>
      </c>
      <c r="Z83" s="41">
        <f t="shared" si="37"/>
        <v>3</v>
      </c>
      <c r="AA83" s="41">
        <f t="shared" si="38"/>
        <v>3</v>
      </c>
      <c r="AB83" s="41">
        <f t="shared" si="39"/>
        <v>3</v>
      </c>
    </row>
    <row r="84" spans="8:28" x14ac:dyDescent="0.15">
      <c r="H84" s="1">
        <v>8.3000000000000007</v>
      </c>
      <c r="I84" s="1">
        <f t="shared" si="20"/>
        <v>1</v>
      </c>
      <c r="J84" s="1">
        <f t="shared" si="21"/>
        <v>1</v>
      </c>
      <c r="K84" s="1">
        <f t="shared" si="22"/>
        <v>1</v>
      </c>
      <c r="L84" s="1">
        <f t="shared" si="23"/>
        <v>1</v>
      </c>
      <c r="M84" s="1">
        <f t="shared" si="24"/>
        <v>1</v>
      </c>
      <c r="N84" s="1">
        <f t="shared" si="25"/>
        <v>1</v>
      </c>
      <c r="O84" s="1">
        <f t="shared" si="26"/>
        <v>1</v>
      </c>
      <c r="P84" s="1">
        <f t="shared" si="27"/>
        <v>1</v>
      </c>
      <c r="Q84" s="41">
        <f t="shared" si="28"/>
        <v>2</v>
      </c>
      <c r="R84" s="41">
        <f t="shared" si="29"/>
        <v>2</v>
      </c>
      <c r="S84" s="41">
        <f t="shared" si="30"/>
        <v>2</v>
      </c>
      <c r="T84" s="41">
        <f t="shared" si="31"/>
        <v>2</v>
      </c>
      <c r="U84" s="41">
        <f t="shared" si="32"/>
        <v>2</v>
      </c>
      <c r="V84" s="41">
        <f t="shared" si="33"/>
        <v>2</v>
      </c>
      <c r="W84" s="41">
        <f t="shared" si="34"/>
        <v>2</v>
      </c>
      <c r="X84" s="41">
        <f t="shared" si="35"/>
        <v>2</v>
      </c>
      <c r="Y84" s="41">
        <f t="shared" si="36"/>
        <v>3</v>
      </c>
      <c r="Z84" s="41">
        <f t="shared" si="37"/>
        <v>3</v>
      </c>
      <c r="AA84" s="41">
        <f t="shared" si="38"/>
        <v>3</v>
      </c>
      <c r="AB84" s="41">
        <f t="shared" si="39"/>
        <v>3</v>
      </c>
    </row>
    <row r="85" spans="8:28" x14ac:dyDescent="0.15">
      <c r="H85" s="1">
        <v>8.4</v>
      </c>
      <c r="I85" s="1">
        <f t="shared" si="20"/>
        <v>1</v>
      </c>
      <c r="J85" s="1">
        <f t="shared" si="21"/>
        <v>1</v>
      </c>
      <c r="K85" s="1">
        <f t="shared" si="22"/>
        <v>1</v>
      </c>
      <c r="L85" s="1">
        <f t="shared" si="23"/>
        <v>1</v>
      </c>
      <c r="M85" s="1">
        <f t="shared" si="24"/>
        <v>1</v>
      </c>
      <c r="N85" s="1">
        <f t="shared" si="25"/>
        <v>1</v>
      </c>
      <c r="O85" s="1">
        <f t="shared" si="26"/>
        <v>1</v>
      </c>
      <c r="P85" s="1">
        <f t="shared" si="27"/>
        <v>1</v>
      </c>
      <c r="Q85" s="41">
        <f t="shared" si="28"/>
        <v>2</v>
      </c>
      <c r="R85" s="41">
        <f t="shared" si="29"/>
        <v>2</v>
      </c>
      <c r="S85" s="41">
        <f t="shared" si="30"/>
        <v>2</v>
      </c>
      <c r="T85" s="41">
        <f t="shared" si="31"/>
        <v>2</v>
      </c>
      <c r="U85" s="41">
        <f t="shared" si="32"/>
        <v>2</v>
      </c>
      <c r="V85" s="41">
        <f t="shared" si="33"/>
        <v>2</v>
      </c>
      <c r="W85" s="41">
        <f t="shared" si="34"/>
        <v>2</v>
      </c>
      <c r="X85" s="41">
        <f t="shared" si="35"/>
        <v>2</v>
      </c>
      <c r="Y85" s="41">
        <f t="shared" si="36"/>
        <v>3</v>
      </c>
      <c r="Z85" s="41">
        <f t="shared" si="37"/>
        <v>3</v>
      </c>
      <c r="AA85" s="41">
        <f t="shared" si="38"/>
        <v>3</v>
      </c>
      <c r="AB85" s="41">
        <f t="shared" si="39"/>
        <v>3</v>
      </c>
    </row>
    <row r="86" spans="8:28" x14ac:dyDescent="0.15">
      <c r="H86" s="1">
        <v>8.5</v>
      </c>
      <c r="I86" s="1">
        <f t="shared" si="20"/>
        <v>1</v>
      </c>
      <c r="J86" s="1">
        <f t="shared" si="21"/>
        <v>1</v>
      </c>
      <c r="K86" s="1">
        <f t="shared" si="22"/>
        <v>1</v>
      </c>
      <c r="L86" s="1">
        <f t="shared" si="23"/>
        <v>1</v>
      </c>
      <c r="M86" s="1">
        <f t="shared" si="24"/>
        <v>1</v>
      </c>
      <c r="N86" s="1">
        <f t="shared" si="25"/>
        <v>1</v>
      </c>
      <c r="O86" s="1">
        <f t="shared" si="26"/>
        <v>1</v>
      </c>
      <c r="P86" s="1">
        <f t="shared" si="27"/>
        <v>1</v>
      </c>
      <c r="Q86" s="41">
        <f t="shared" si="28"/>
        <v>2</v>
      </c>
      <c r="R86" s="41">
        <f t="shared" si="29"/>
        <v>2</v>
      </c>
      <c r="S86" s="41">
        <f t="shared" si="30"/>
        <v>2</v>
      </c>
      <c r="T86" s="41">
        <f t="shared" si="31"/>
        <v>2</v>
      </c>
      <c r="U86" s="41">
        <f t="shared" si="32"/>
        <v>2</v>
      </c>
      <c r="V86" s="41">
        <f t="shared" si="33"/>
        <v>2</v>
      </c>
      <c r="W86" s="41">
        <f t="shared" si="34"/>
        <v>2</v>
      </c>
      <c r="X86" s="41">
        <f t="shared" si="35"/>
        <v>2</v>
      </c>
      <c r="Y86" s="41">
        <f t="shared" si="36"/>
        <v>2</v>
      </c>
      <c r="Z86" s="41">
        <f t="shared" si="37"/>
        <v>3</v>
      </c>
      <c r="AA86" s="41">
        <f t="shared" si="38"/>
        <v>3</v>
      </c>
      <c r="AB86" s="41">
        <f t="shared" si="39"/>
        <v>3</v>
      </c>
    </row>
    <row r="87" spans="8:28" x14ac:dyDescent="0.15">
      <c r="H87" s="1">
        <v>8.6</v>
      </c>
      <c r="I87" s="1">
        <f t="shared" si="20"/>
        <v>1</v>
      </c>
      <c r="J87" s="1">
        <f t="shared" si="21"/>
        <v>1</v>
      </c>
      <c r="K87" s="1">
        <f t="shared" si="22"/>
        <v>1</v>
      </c>
      <c r="L87" s="1">
        <f t="shared" si="23"/>
        <v>1</v>
      </c>
      <c r="M87" s="1">
        <f t="shared" si="24"/>
        <v>1</v>
      </c>
      <c r="N87" s="1">
        <f t="shared" si="25"/>
        <v>1</v>
      </c>
      <c r="O87" s="1">
        <f t="shared" si="26"/>
        <v>1</v>
      </c>
      <c r="P87" s="1">
        <f t="shared" si="27"/>
        <v>1</v>
      </c>
      <c r="Q87" s="41">
        <f t="shared" si="28"/>
        <v>2</v>
      </c>
      <c r="R87" s="41">
        <f t="shared" si="29"/>
        <v>2</v>
      </c>
      <c r="S87" s="41">
        <f t="shared" si="30"/>
        <v>2</v>
      </c>
      <c r="T87" s="41">
        <f t="shared" si="31"/>
        <v>2</v>
      </c>
      <c r="U87" s="41">
        <f t="shared" si="32"/>
        <v>2</v>
      </c>
      <c r="V87" s="41">
        <f t="shared" si="33"/>
        <v>2</v>
      </c>
      <c r="W87" s="41">
        <f t="shared" si="34"/>
        <v>2</v>
      </c>
      <c r="X87" s="41">
        <f t="shared" si="35"/>
        <v>2</v>
      </c>
      <c r="Y87" s="41">
        <f t="shared" si="36"/>
        <v>2</v>
      </c>
      <c r="Z87" s="41">
        <f t="shared" si="37"/>
        <v>3</v>
      </c>
      <c r="AA87" s="41">
        <f t="shared" si="38"/>
        <v>3</v>
      </c>
      <c r="AB87" s="41">
        <f t="shared" si="39"/>
        <v>3</v>
      </c>
    </row>
    <row r="88" spans="8:28" x14ac:dyDescent="0.15">
      <c r="H88" s="1">
        <v>8.6999999999999993</v>
      </c>
      <c r="I88" s="1">
        <f t="shared" si="20"/>
        <v>1</v>
      </c>
      <c r="J88" s="1">
        <f t="shared" si="21"/>
        <v>1</v>
      </c>
      <c r="K88" s="1">
        <f t="shared" si="22"/>
        <v>1</v>
      </c>
      <c r="L88" s="1">
        <f t="shared" si="23"/>
        <v>1</v>
      </c>
      <c r="M88" s="1">
        <f t="shared" si="24"/>
        <v>1</v>
      </c>
      <c r="N88" s="1">
        <f t="shared" si="25"/>
        <v>1</v>
      </c>
      <c r="O88" s="1">
        <f t="shared" si="26"/>
        <v>1</v>
      </c>
      <c r="P88" s="1">
        <f t="shared" si="27"/>
        <v>1</v>
      </c>
      <c r="Q88" s="41">
        <f t="shared" si="28"/>
        <v>2</v>
      </c>
      <c r="R88" s="41">
        <f t="shared" si="29"/>
        <v>2</v>
      </c>
      <c r="S88" s="41">
        <f t="shared" si="30"/>
        <v>2</v>
      </c>
      <c r="T88" s="41">
        <f t="shared" si="31"/>
        <v>2</v>
      </c>
      <c r="U88" s="41">
        <f t="shared" si="32"/>
        <v>2</v>
      </c>
      <c r="V88" s="41">
        <f t="shared" si="33"/>
        <v>2</v>
      </c>
      <c r="W88" s="41">
        <f t="shared" si="34"/>
        <v>2</v>
      </c>
      <c r="X88" s="41">
        <f t="shared" si="35"/>
        <v>2</v>
      </c>
      <c r="Y88" s="41">
        <f t="shared" si="36"/>
        <v>2</v>
      </c>
      <c r="Z88" s="41">
        <f t="shared" si="37"/>
        <v>3</v>
      </c>
      <c r="AA88" s="41">
        <f t="shared" si="38"/>
        <v>3</v>
      </c>
      <c r="AB88" s="41">
        <f t="shared" si="39"/>
        <v>3</v>
      </c>
    </row>
    <row r="89" spans="8:28" x14ac:dyDescent="0.15">
      <c r="H89" s="1">
        <v>8.8000000000000007</v>
      </c>
      <c r="I89" s="1">
        <f t="shared" si="20"/>
        <v>1</v>
      </c>
      <c r="J89" s="1">
        <f t="shared" si="21"/>
        <v>1</v>
      </c>
      <c r="K89" s="1">
        <f t="shared" si="22"/>
        <v>1</v>
      </c>
      <c r="L89" s="1">
        <f t="shared" si="23"/>
        <v>1</v>
      </c>
      <c r="M89" s="1">
        <f t="shared" si="24"/>
        <v>1</v>
      </c>
      <c r="N89" s="1">
        <f t="shared" si="25"/>
        <v>1</v>
      </c>
      <c r="O89" s="1">
        <f t="shared" si="26"/>
        <v>1</v>
      </c>
      <c r="P89" s="1">
        <f t="shared" si="27"/>
        <v>1</v>
      </c>
      <c r="Q89" s="41">
        <f t="shared" si="28"/>
        <v>2</v>
      </c>
      <c r="R89" s="41">
        <f t="shared" si="29"/>
        <v>2</v>
      </c>
      <c r="S89" s="41">
        <f t="shared" si="30"/>
        <v>2</v>
      </c>
      <c r="T89" s="41">
        <f t="shared" si="31"/>
        <v>2</v>
      </c>
      <c r="U89" s="41">
        <f t="shared" si="32"/>
        <v>2</v>
      </c>
      <c r="V89" s="41">
        <f t="shared" si="33"/>
        <v>2</v>
      </c>
      <c r="W89" s="41">
        <f t="shared" si="34"/>
        <v>2</v>
      </c>
      <c r="X89" s="41">
        <f t="shared" si="35"/>
        <v>2</v>
      </c>
      <c r="Y89" s="41">
        <f t="shared" si="36"/>
        <v>2</v>
      </c>
      <c r="Z89" s="41">
        <f t="shared" si="37"/>
        <v>3</v>
      </c>
      <c r="AA89" s="41">
        <f t="shared" si="38"/>
        <v>3</v>
      </c>
      <c r="AB89" s="41">
        <f t="shared" si="39"/>
        <v>3</v>
      </c>
    </row>
    <row r="90" spans="8:28" x14ac:dyDescent="0.15">
      <c r="H90" s="1">
        <v>8.9</v>
      </c>
      <c r="I90" s="1">
        <f t="shared" si="20"/>
        <v>1</v>
      </c>
      <c r="J90" s="1">
        <f t="shared" si="21"/>
        <v>1</v>
      </c>
      <c r="K90" s="1">
        <f t="shared" si="22"/>
        <v>1</v>
      </c>
      <c r="L90" s="1">
        <f t="shared" si="23"/>
        <v>1</v>
      </c>
      <c r="M90" s="1">
        <f t="shared" si="24"/>
        <v>1</v>
      </c>
      <c r="N90" s="1">
        <f t="shared" si="25"/>
        <v>1</v>
      </c>
      <c r="O90" s="1">
        <f t="shared" si="26"/>
        <v>1</v>
      </c>
      <c r="P90" s="1">
        <f t="shared" si="27"/>
        <v>1</v>
      </c>
      <c r="Q90" s="41">
        <f t="shared" si="28"/>
        <v>2</v>
      </c>
      <c r="R90" s="41">
        <f t="shared" si="29"/>
        <v>2</v>
      </c>
      <c r="S90" s="41">
        <f t="shared" si="30"/>
        <v>2</v>
      </c>
      <c r="T90" s="41">
        <f t="shared" si="31"/>
        <v>2</v>
      </c>
      <c r="U90" s="41">
        <f t="shared" si="32"/>
        <v>2</v>
      </c>
      <c r="V90" s="41">
        <f t="shared" si="33"/>
        <v>2</v>
      </c>
      <c r="W90" s="41">
        <f t="shared" si="34"/>
        <v>2</v>
      </c>
      <c r="X90" s="41">
        <f t="shared" si="35"/>
        <v>2</v>
      </c>
      <c r="Y90" s="41">
        <f t="shared" si="36"/>
        <v>2</v>
      </c>
      <c r="Z90" s="41">
        <f t="shared" si="37"/>
        <v>3</v>
      </c>
      <c r="AA90" s="41">
        <f t="shared" si="38"/>
        <v>3</v>
      </c>
      <c r="AB90" s="41">
        <f t="shared" si="39"/>
        <v>3</v>
      </c>
    </row>
    <row r="91" spans="8:28" x14ac:dyDescent="0.15">
      <c r="H91" s="1">
        <v>9</v>
      </c>
      <c r="I91" s="1">
        <f t="shared" si="20"/>
        <v>1</v>
      </c>
      <c r="J91" s="1">
        <f t="shared" si="21"/>
        <v>1</v>
      </c>
      <c r="K91" s="1">
        <f t="shared" si="22"/>
        <v>1</v>
      </c>
      <c r="L91" s="1">
        <f t="shared" si="23"/>
        <v>1</v>
      </c>
      <c r="M91" s="1">
        <f t="shared" si="24"/>
        <v>1</v>
      </c>
      <c r="N91" s="1">
        <f t="shared" si="25"/>
        <v>1</v>
      </c>
      <c r="O91" s="1">
        <f t="shared" si="26"/>
        <v>1</v>
      </c>
      <c r="P91" s="1">
        <f t="shared" si="27"/>
        <v>1</v>
      </c>
      <c r="Q91" s="1">
        <f t="shared" si="28"/>
        <v>1</v>
      </c>
      <c r="R91" s="41">
        <f t="shared" si="29"/>
        <v>2</v>
      </c>
      <c r="S91" s="41">
        <f t="shared" si="30"/>
        <v>2</v>
      </c>
      <c r="T91" s="41">
        <f t="shared" si="31"/>
        <v>2</v>
      </c>
      <c r="U91" s="41">
        <f t="shared" si="32"/>
        <v>2</v>
      </c>
      <c r="V91" s="41">
        <f t="shared" si="33"/>
        <v>2</v>
      </c>
      <c r="W91" s="41">
        <f t="shared" si="34"/>
        <v>2</v>
      </c>
      <c r="X91" s="41">
        <f t="shared" si="35"/>
        <v>2</v>
      </c>
      <c r="Y91" s="41">
        <f t="shared" si="36"/>
        <v>2</v>
      </c>
      <c r="Z91" s="41">
        <f t="shared" si="37"/>
        <v>2</v>
      </c>
      <c r="AA91" s="41">
        <f t="shared" si="38"/>
        <v>3</v>
      </c>
      <c r="AB91" s="41">
        <f t="shared" si="39"/>
        <v>3</v>
      </c>
    </row>
    <row r="92" spans="8:28" x14ac:dyDescent="0.15">
      <c r="H92" s="1">
        <v>9.1</v>
      </c>
      <c r="I92" s="1">
        <f t="shared" si="20"/>
        <v>1</v>
      </c>
      <c r="J92" s="1">
        <f t="shared" si="21"/>
        <v>1</v>
      </c>
      <c r="K92" s="1">
        <f t="shared" si="22"/>
        <v>1</v>
      </c>
      <c r="L92" s="1">
        <f t="shared" si="23"/>
        <v>1</v>
      </c>
      <c r="M92" s="1">
        <f t="shared" si="24"/>
        <v>1</v>
      </c>
      <c r="N92" s="1">
        <f t="shared" si="25"/>
        <v>1</v>
      </c>
      <c r="O92" s="1">
        <f t="shared" si="26"/>
        <v>1</v>
      </c>
      <c r="P92" s="1">
        <f t="shared" si="27"/>
        <v>1</v>
      </c>
      <c r="Q92" s="1">
        <f t="shared" si="28"/>
        <v>1</v>
      </c>
      <c r="R92" s="41">
        <f t="shared" si="29"/>
        <v>2</v>
      </c>
      <c r="S92" s="41">
        <f t="shared" si="30"/>
        <v>2</v>
      </c>
      <c r="T92" s="41">
        <f t="shared" si="31"/>
        <v>2</v>
      </c>
      <c r="U92" s="41">
        <f t="shared" si="32"/>
        <v>2</v>
      </c>
      <c r="V92" s="41">
        <f t="shared" si="33"/>
        <v>2</v>
      </c>
      <c r="W92" s="41">
        <f t="shared" si="34"/>
        <v>2</v>
      </c>
      <c r="X92" s="41">
        <f t="shared" si="35"/>
        <v>2</v>
      </c>
      <c r="Y92" s="41">
        <f t="shared" si="36"/>
        <v>2</v>
      </c>
      <c r="Z92" s="41">
        <f t="shared" si="37"/>
        <v>2</v>
      </c>
      <c r="AA92" s="41">
        <f t="shared" si="38"/>
        <v>3</v>
      </c>
      <c r="AB92" s="41">
        <f t="shared" si="39"/>
        <v>3</v>
      </c>
    </row>
    <row r="93" spans="8:28" x14ac:dyDescent="0.15">
      <c r="H93" s="1">
        <v>9.1999999999999993</v>
      </c>
      <c r="I93" s="1">
        <f t="shared" si="20"/>
        <v>1</v>
      </c>
      <c r="J93" s="1">
        <f t="shared" si="21"/>
        <v>1</v>
      </c>
      <c r="K93" s="1">
        <f t="shared" si="22"/>
        <v>1</v>
      </c>
      <c r="L93" s="1">
        <f t="shared" si="23"/>
        <v>1</v>
      </c>
      <c r="M93" s="1">
        <f t="shared" si="24"/>
        <v>1</v>
      </c>
      <c r="N93" s="1">
        <f t="shared" si="25"/>
        <v>1</v>
      </c>
      <c r="O93" s="1">
        <f t="shared" si="26"/>
        <v>1</v>
      </c>
      <c r="P93" s="1">
        <f t="shared" si="27"/>
        <v>1</v>
      </c>
      <c r="Q93" s="1">
        <f t="shared" si="28"/>
        <v>1</v>
      </c>
      <c r="R93" s="41">
        <f t="shared" si="29"/>
        <v>2</v>
      </c>
      <c r="S93" s="41">
        <f t="shared" si="30"/>
        <v>2</v>
      </c>
      <c r="T93" s="41">
        <f t="shared" si="31"/>
        <v>2</v>
      </c>
      <c r="U93" s="41">
        <f t="shared" si="32"/>
        <v>2</v>
      </c>
      <c r="V93" s="41">
        <f t="shared" si="33"/>
        <v>2</v>
      </c>
      <c r="W93" s="41">
        <f t="shared" si="34"/>
        <v>2</v>
      </c>
      <c r="X93" s="41">
        <f t="shared" si="35"/>
        <v>2</v>
      </c>
      <c r="Y93" s="41">
        <f t="shared" si="36"/>
        <v>2</v>
      </c>
      <c r="Z93" s="41">
        <f t="shared" si="37"/>
        <v>2</v>
      </c>
      <c r="AA93" s="41">
        <f t="shared" si="38"/>
        <v>3</v>
      </c>
      <c r="AB93" s="41">
        <f t="shared" si="39"/>
        <v>3</v>
      </c>
    </row>
    <row r="94" spans="8:28" x14ac:dyDescent="0.15">
      <c r="H94" s="1">
        <v>9.3000000000000007</v>
      </c>
      <c r="I94" s="1">
        <f t="shared" si="20"/>
        <v>1</v>
      </c>
      <c r="J94" s="1">
        <f t="shared" si="21"/>
        <v>1</v>
      </c>
      <c r="K94" s="1">
        <f t="shared" si="22"/>
        <v>1</v>
      </c>
      <c r="L94" s="1">
        <f t="shared" si="23"/>
        <v>1</v>
      </c>
      <c r="M94" s="1">
        <f t="shared" si="24"/>
        <v>1</v>
      </c>
      <c r="N94" s="1">
        <f t="shared" si="25"/>
        <v>1</v>
      </c>
      <c r="O94" s="1">
        <f t="shared" si="26"/>
        <v>1</v>
      </c>
      <c r="P94" s="1">
        <f t="shared" si="27"/>
        <v>1</v>
      </c>
      <c r="Q94" s="1">
        <f t="shared" si="28"/>
        <v>1</v>
      </c>
      <c r="R94" s="41">
        <f t="shared" si="29"/>
        <v>2</v>
      </c>
      <c r="S94" s="41">
        <f t="shared" si="30"/>
        <v>2</v>
      </c>
      <c r="T94" s="41">
        <f t="shared" si="31"/>
        <v>2</v>
      </c>
      <c r="U94" s="41">
        <f t="shared" si="32"/>
        <v>2</v>
      </c>
      <c r="V94" s="41">
        <f t="shared" si="33"/>
        <v>2</v>
      </c>
      <c r="W94" s="41">
        <f t="shared" si="34"/>
        <v>2</v>
      </c>
      <c r="X94" s="41">
        <f t="shared" si="35"/>
        <v>2</v>
      </c>
      <c r="Y94" s="41">
        <f t="shared" si="36"/>
        <v>2</v>
      </c>
      <c r="Z94" s="41">
        <f t="shared" si="37"/>
        <v>2</v>
      </c>
      <c r="AA94" s="41">
        <f t="shared" si="38"/>
        <v>3</v>
      </c>
      <c r="AB94" s="41">
        <f t="shared" si="39"/>
        <v>3</v>
      </c>
    </row>
    <row r="95" spans="8:28" x14ac:dyDescent="0.15">
      <c r="H95" s="1">
        <v>9.4</v>
      </c>
      <c r="I95" s="1">
        <f t="shared" si="20"/>
        <v>1</v>
      </c>
      <c r="J95" s="1">
        <f t="shared" si="21"/>
        <v>1</v>
      </c>
      <c r="K95" s="1">
        <f t="shared" si="22"/>
        <v>1</v>
      </c>
      <c r="L95" s="1">
        <f t="shared" si="23"/>
        <v>1</v>
      </c>
      <c r="M95" s="1">
        <f t="shared" si="24"/>
        <v>1</v>
      </c>
      <c r="N95" s="1">
        <f t="shared" si="25"/>
        <v>1</v>
      </c>
      <c r="O95" s="1">
        <f t="shared" si="26"/>
        <v>1</v>
      </c>
      <c r="P95" s="1">
        <f t="shared" si="27"/>
        <v>1</v>
      </c>
      <c r="Q95" s="1">
        <f t="shared" si="28"/>
        <v>1</v>
      </c>
      <c r="R95" s="41">
        <f t="shared" si="29"/>
        <v>2</v>
      </c>
      <c r="S95" s="41">
        <f t="shared" si="30"/>
        <v>2</v>
      </c>
      <c r="T95" s="41">
        <f t="shared" si="31"/>
        <v>2</v>
      </c>
      <c r="U95" s="41">
        <f t="shared" si="32"/>
        <v>2</v>
      </c>
      <c r="V95" s="41">
        <f t="shared" si="33"/>
        <v>2</v>
      </c>
      <c r="W95" s="41">
        <f t="shared" si="34"/>
        <v>2</v>
      </c>
      <c r="X95" s="41">
        <f t="shared" si="35"/>
        <v>2</v>
      </c>
      <c r="Y95" s="41">
        <f t="shared" si="36"/>
        <v>2</v>
      </c>
      <c r="Z95" s="41">
        <f t="shared" si="37"/>
        <v>2</v>
      </c>
      <c r="AA95" s="41">
        <f t="shared" si="38"/>
        <v>3</v>
      </c>
      <c r="AB95" s="41">
        <f t="shared" si="39"/>
        <v>3</v>
      </c>
    </row>
    <row r="96" spans="8:28" x14ac:dyDescent="0.15">
      <c r="H96" s="1">
        <v>9.5</v>
      </c>
      <c r="I96" s="1">
        <f t="shared" si="20"/>
        <v>1</v>
      </c>
      <c r="J96" s="1">
        <f t="shared" si="21"/>
        <v>1</v>
      </c>
      <c r="K96" s="1">
        <f t="shared" si="22"/>
        <v>1</v>
      </c>
      <c r="L96" s="1">
        <f t="shared" si="23"/>
        <v>1</v>
      </c>
      <c r="M96" s="1">
        <f t="shared" si="24"/>
        <v>1</v>
      </c>
      <c r="N96" s="1">
        <f t="shared" si="25"/>
        <v>1</v>
      </c>
      <c r="O96" s="1">
        <f t="shared" si="26"/>
        <v>1</v>
      </c>
      <c r="P96" s="1">
        <f t="shared" si="27"/>
        <v>1</v>
      </c>
      <c r="Q96" s="1">
        <f t="shared" si="28"/>
        <v>1</v>
      </c>
      <c r="R96" s="41">
        <f t="shared" si="29"/>
        <v>2</v>
      </c>
      <c r="S96" s="41">
        <f t="shared" si="30"/>
        <v>2</v>
      </c>
      <c r="T96" s="41">
        <f t="shared" si="31"/>
        <v>2</v>
      </c>
      <c r="U96" s="41">
        <f t="shared" si="32"/>
        <v>2</v>
      </c>
      <c r="V96" s="41">
        <f t="shared" si="33"/>
        <v>2</v>
      </c>
      <c r="W96" s="41">
        <f t="shared" si="34"/>
        <v>2</v>
      </c>
      <c r="X96" s="41">
        <f t="shared" si="35"/>
        <v>2</v>
      </c>
      <c r="Y96" s="41">
        <f t="shared" si="36"/>
        <v>2</v>
      </c>
      <c r="Z96" s="41">
        <f t="shared" si="37"/>
        <v>2</v>
      </c>
      <c r="AA96" s="41">
        <f t="shared" si="38"/>
        <v>2</v>
      </c>
      <c r="AB96" s="41">
        <f t="shared" si="39"/>
        <v>3</v>
      </c>
    </row>
    <row r="97" spans="8:28" x14ac:dyDescent="0.15">
      <c r="H97" s="1">
        <v>9.6</v>
      </c>
      <c r="I97" s="1">
        <f t="shared" si="20"/>
        <v>1</v>
      </c>
      <c r="J97" s="1">
        <f t="shared" si="21"/>
        <v>1</v>
      </c>
      <c r="K97" s="1">
        <f t="shared" si="22"/>
        <v>1</v>
      </c>
      <c r="L97" s="1">
        <f t="shared" si="23"/>
        <v>1</v>
      </c>
      <c r="M97" s="1">
        <f t="shared" si="24"/>
        <v>1</v>
      </c>
      <c r="N97" s="1">
        <f t="shared" si="25"/>
        <v>1</v>
      </c>
      <c r="O97" s="1">
        <f t="shared" si="26"/>
        <v>1</v>
      </c>
      <c r="P97" s="1">
        <f t="shared" si="27"/>
        <v>1</v>
      </c>
      <c r="Q97" s="1">
        <f t="shared" si="28"/>
        <v>1</v>
      </c>
      <c r="R97" s="41">
        <f t="shared" si="29"/>
        <v>2</v>
      </c>
      <c r="S97" s="41">
        <f t="shared" si="30"/>
        <v>2</v>
      </c>
      <c r="T97" s="41">
        <f t="shared" si="31"/>
        <v>2</v>
      </c>
      <c r="U97" s="41">
        <f t="shared" si="32"/>
        <v>2</v>
      </c>
      <c r="V97" s="41">
        <f t="shared" si="33"/>
        <v>2</v>
      </c>
      <c r="W97" s="41">
        <f t="shared" si="34"/>
        <v>2</v>
      </c>
      <c r="X97" s="41">
        <f t="shared" si="35"/>
        <v>2</v>
      </c>
      <c r="Y97" s="41">
        <f t="shared" si="36"/>
        <v>2</v>
      </c>
      <c r="Z97" s="41">
        <f t="shared" si="37"/>
        <v>2</v>
      </c>
      <c r="AA97" s="41">
        <f t="shared" si="38"/>
        <v>2</v>
      </c>
      <c r="AB97" s="41">
        <f t="shared" si="39"/>
        <v>3</v>
      </c>
    </row>
    <row r="98" spans="8:28" x14ac:dyDescent="0.15">
      <c r="H98" s="1">
        <v>9.6999999999999993</v>
      </c>
      <c r="I98" s="1">
        <f t="shared" si="20"/>
        <v>1</v>
      </c>
      <c r="J98" s="1">
        <f t="shared" si="21"/>
        <v>1</v>
      </c>
      <c r="K98" s="1">
        <f t="shared" si="22"/>
        <v>1</v>
      </c>
      <c r="L98" s="1">
        <f t="shared" si="23"/>
        <v>1</v>
      </c>
      <c r="M98" s="1">
        <f t="shared" si="24"/>
        <v>1</v>
      </c>
      <c r="N98" s="1">
        <f t="shared" si="25"/>
        <v>1</v>
      </c>
      <c r="O98" s="1">
        <f t="shared" si="26"/>
        <v>1</v>
      </c>
      <c r="P98" s="1">
        <f t="shared" si="27"/>
        <v>1</v>
      </c>
      <c r="Q98" s="1">
        <f t="shared" si="28"/>
        <v>1</v>
      </c>
      <c r="R98" s="41">
        <f t="shared" si="29"/>
        <v>2</v>
      </c>
      <c r="S98" s="41">
        <f t="shared" si="30"/>
        <v>2</v>
      </c>
      <c r="T98" s="41">
        <f t="shared" si="31"/>
        <v>2</v>
      </c>
      <c r="U98" s="41">
        <f t="shared" si="32"/>
        <v>2</v>
      </c>
      <c r="V98" s="41">
        <f t="shared" si="33"/>
        <v>2</v>
      </c>
      <c r="W98" s="41">
        <f t="shared" si="34"/>
        <v>2</v>
      </c>
      <c r="X98" s="41">
        <f t="shared" si="35"/>
        <v>2</v>
      </c>
      <c r="Y98" s="41">
        <f t="shared" si="36"/>
        <v>2</v>
      </c>
      <c r="Z98" s="41">
        <f t="shared" si="37"/>
        <v>2</v>
      </c>
      <c r="AA98" s="41">
        <f t="shared" si="38"/>
        <v>2</v>
      </c>
      <c r="AB98" s="41">
        <f t="shared" si="39"/>
        <v>3</v>
      </c>
    </row>
    <row r="99" spans="8:28" x14ac:dyDescent="0.15">
      <c r="H99" s="1">
        <v>9.8000000000000007</v>
      </c>
      <c r="I99" s="1">
        <f t="shared" si="20"/>
        <v>1</v>
      </c>
      <c r="J99" s="1">
        <f t="shared" si="21"/>
        <v>1</v>
      </c>
      <c r="K99" s="1">
        <f t="shared" si="22"/>
        <v>1</v>
      </c>
      <c r="L99" s="1">
        <f t="shared" si="23"/>
        <v>1</v>
      </c>
      <c r="M99" s="1">
        <f t="shared" si="24"/>
        <v>1</v>
      </c>
      <c r="N99" s="1">
        <f t="shared" si="25"/>
        <v>1</v>
      </c>
      <c r="O99" s="1">
        <f t="shared" si="26"/>
        <v>1</v>
      </c>
      <c r="P99" s="1">
        <f t="shared" si="27"/>
        <v>1</v>
      </c>
      <c r="Q99" s="1">
        <f t="shared" si="28"/>
        <v>1</v>
      </c>
      <c r="R99" s="41">
        <f t="shared" si="29"/>
        <v>2</v>
      </c>
      <c r="S99" s="41">
        <f t="shared" si="30"/>
        <v>2</v>
      </c>
      <c r="T99" s="41">
        <f t="shared" si="31"/>
        <v>2</v>
      </c>
      <c r="U99" s="41">
        <f t="shared" si="32"/>
        <v>2</v>
      </c>
      <c r="V99" s="41">
        <f t="shared" si="33"/>
        <v>2</v>
      </c>
      <c r="W99" s="41">
        <f t="shared" si="34"/>
        <v>2</v>
      </c>
      <c r="X99" s="41">
        <f t="shared" si="35"/>
        <v>2</v>
      </c>
      <c r="Y99" s="41">
        <f t="shared" si="36"/>
        <v>2</v>
      </c>
      <c r="Z99" s="41">
        <f t="shared" si="37"/>
        <v>2</v>
      </c>
      <c r="AA99" s="41">
        <f t="shared" si="38"/>
        <v>2</v>
      </c>
      <c r="AB99" s="41">
        <f t="shared" si="39"/>
        <v>3</v>
      </c>
    </row>
    <row r="100" spans="8:28" x14ac:dyDescent="0.15">
      <c r="H100" s="1">
        <v>9.9</v>
      </c>
      <c r="I100" s="1">
        <f t="shared" si="20"/>
        <v>1</v>
      </c>
      <c r="J100" s="1">
        <f t="shared" si="21"/>
        <v>1</v>
      </c>
      <c r="K100" s="1">
        <f t="shared" si="22"/>
        <v>1</v>
      </c>
      <c r="L100" s="1">
        <f t="shared" si="23"/>
        <v>1</v>
      </c>
      <c r="M100" s="1">
        <f t="shared" si="24"/>
        <v>1</v>
      </c>
      <c r="N100" s="1">
        <f t="shared" si="25"/>
        <v>1</v>
      </c>
      <c r="O100" s="1">
        <f t="shared" si="26"/>
        <v>1</v>
      </c>
      <c r="P100" s="1">
        <f t="shared" si="27"/>
        <v>1</v>
      </c>
      <c r="Q100" s="1">
        <f t="shared" si="28"/>
        <v>1</v>
      </c>
      <c r="R100" s="41">
        <f t="shared" si="29"/>
        <v>2</v>
      </c>
      <c r="S100" s="41">
        <f t="shared" si="30"/>
        <v>2</v>
      </c>
      <c r="T100" s="41">
        <f t="shared" si="31"/>
        <v>2</v>
      </c>
      <c r="U100" s="41">
        <f t="shared" si="32"/>
        <v>2</v>
      </c>
      <c r="V100" s="41">
        <f t="shared" si="33"/>
        <v>2</v>
      </c>
      <c r="W100" s="41">
        <f t="shared" si="34"/>
        <v>2</v>
      </c>
      <c r="X100" s="41">
        <f t="shared" si="35"/>
        <v>2</v>
      </c>
      <c r="Y100" s="41">
        <f t="shared" si="36"/>
        <v>2</v>
      </c>
      <c r="Z100" s="41">
        <f t="shared" si="37"/>
        <v>2</v>
      </c>
      <c r="AA100" s="41">
        <f t="shared" si="38"/>
        <v>2</v>
      </c>
      <c r="AB100" s="41">
        <f t="shared" si="39"/>
        <v>3</v>
      </c>
    </row>
    <row r="101" spans="8:28" x14ac:dyDescent="0.15">
      <c r="H101" s="1">
        <v>10</v>
      </c>
      <c r="I101" s="1">
        <f t="shared" si="20"/>
        <v>1</v>
      </c>
      <c r="J101" s="1">
        <f t="shared" si="21"/>
        <v>1</v>
      </c>
      <c r="K101" s="1">
        <f t="shared" si="22"/>
        <v>1</v>
      </c>
      <c r="L101" s="1">
        <f t="shared" si="23"/>
        <v>1</v>
      </c>
      <c r="M101" s="1">
        <f t="shared" si="24"/>
        <v>1</v>
      </c>
      <c r="N101" s="1">
        <f t="shared" si="25"/>
        <v>1</v>
      </c>
      <c r="O101" s="1">
        <f t="shared" si="26"/>
        <v>1</v>
      </c>
      <c r="P101" s="1">
        <f t="shared" si="27"/>
        <v>1</v>
      </c>
      <c r="Q101" s="1">
        <f t="shared" si="28"/>
        <v>1</v>
      </c>
      <c r="R101" s="1">
        <f t="shared" si="29"/>
        <v>1</v>
      </c>
      <c r="S101" s="41">
        <f t="shared" si="30"/>
        <v>2</v>
      </c>
      <c r="T101" s="41">
        <f t="shared" si="31"/>
        <v>2</v>
      </c>
      <c r="U101" s="41">
        <f t="shared" si="32"/>
        <v>2</v>
      </c>
      <c r="V101" s="41">
        <f t="shared" si="33"/>
        <v>2</v>
      </c>
      <c r="W101" s="41">
        <f t="shared" si="34"/>
        <v>2</v>
      </c>
      <c r="X101" s="41">
        <f t="shared" si="35"/>
        <v>2</v>
      </c>
      <c r="Y101" s="41">
        <f t="shared" si="36"/>
        <v>2</v>
      </c>
      <c r="Z101" s="41">
        <f t="shared" si="37"/>
        <v>2</v>
      </c>
      <c r="AA101" s="41">
        <f t="shared" si="38"/>
        <v>2</v>
      </c>
      <c r="AB101" s="41">
        <f t="shared" si="39"/>
        <v>2</v>
      </c>
    </row>
    <row r="102" spans="8:28" x14ac:dyDescent="0.15">
      <c r="H102" s="1">
        <v>10.1</v>
      </c>
      <c r="I102" s="1">
        <f t="shared" si="20"/>
        <v>1</v>
      </c>
      <c r="J102" s="1">
        <f t="shared" si="21"/>
        <v>1</v>
      </c>
      <c r="K102" s="1">
        <f t="shared" si="22"/>
        <v>1</v>
      </c>
      <c r="L102" s="1">
        <f t="shared" si="23"/>
        <v>1</v>
      </c>
      <c r="M102" s="1">
        <f t="shared" si="24"/>
        <v>1</v>
      </c>
      <c r="N102" s="1">
        <f t="shared" si="25"/>
        <v>1</v>
      </c>
      <c r="O102" s="1">
        <f t="shared" si="26"/>
        <v>1</v>
      </c>
      <c r="P102" s="1">
        <f t="shared" si="27"/>
        <v>1</v>
      </c>
      <c r="Q102" s="1">
        <f t="shared" si="28"/>
        <v>1</v>
      </c>
      <c r="R102" s="1">
        <f t="shared" si="29"/>
        <v>1</v>
      </c>
      <c r="S102" s="41">
        <f t="shared" si="30"/>
        <v>2</v>
      </c>
      <c r="T102" s="41">
        <f t="shared" si="31"/>
        <v>2</v>
      </c>
      <c r="U102" s="41">
        <f t="shared" si="32"/>
        <v>2</v>
      </c>
      <c r="V102" s="41">
        <f t="shared" si="33"/>
        <v>2</v>
      </c>
      <c r="W102" s="41">
        <f t="shared" si="34"/>
        <v>2</v>
      </c>
      <c r="X102" s="41">
        <f t="shared" si="35"/>
        <v>2</v>
      </c>
      <c r="Y102" s="41">
        <f t="shared" si="36"/>
        <v>2</v>
      </c>
      <c r="Z102" s="41">
        <f t="shared" si="37"/>
        <v>2</v>
      </c>
      <c r="AA102" s="41">
        <f t="shared" si="38"/>
        <v>2</v>
      </c>
      <c r="AB102" s="41">
        <f t="shared" si="39"/>
        <v>2</v>
      </c>
    </row>
    <row r="103" spans="8:28" x14ac:dyDescent="0.15">
      <c r="H103" s="1">
        <v>10.199999999999999</v>
      </c>
      <c r="I103" s="1">
        <f t="shared" si="20"/>
        <v>1</v>
      </c>
      <c r="J103" s="1">
        <f t="shared" si="21"/>
        <v>1</v>
      </c>
      <c r="K103" s="1">
        <f t="shared" si="22"/>
        <v>1</v>
      </c>
      <c r="L103" s="1">
        <f t="shared" si="23"/>
        <v>1</v>
      </c>
      <c r="M103" s="1">
        <f t="shared" si="24"/>
        <v>1</v>
      </c>
      <c r="N103" s="1">
        <f t="shared" si="25"/>
        <v>1</v>
      </c>
      <c r="O103" s="1">
        <f t="shared" si="26"/>
        <v>1</v>
      </c>
      <c r="P103" s="1">
        <f t="shared" si="27"/>
        <v>1</v>
      </c>
      <c r="Q103" s="1">
        <f t="shared" si="28"/>
        <v>1</v>
      </c>
      <c r="R103" s="1">
        <f t="shared" si="29"/>
        <v>1</v>
      </c>
      <c r="S103" s="41">
        <f t="shared" si="30"/>
        <v>2</v>
      </c>
      <c r="T103" s="41">
        <f t="shared" si="31"/>
        <v>2</v>
      </c>
      <c r="U103" s="41">
        <f t="shared" si="32"/>
        <v>2</v>
      </c>
      <c r="V103" s="41">
        <f t="shared" si="33"/>
        <v>2</v>
      </c>
      <c r="W103" s="41">
        <f t="shared" si="34"/>
        <v>2</v>
      </c>
      <c r="X103" s="41">
        <f t="shared" si="35"/>
        <v>2</v>
      </c>
      <c r="Y103" s="41">
        <f t="shared" si="36"/>
        <v>2</v>
      </c>
      <c r="Z103" s="41">
        <f t="shared" si="37"/>
        <v>2</v>
      </c>
      <c r="AA103" s="41">
        <f t="shared" si="38"/>
        <v>2</v>
      </c>
      <c r="AB103" s="41">
        <f t="shared" si="39"/>
        <v>2</v>
      </c>
    </row>
    <row r="104" spans="8:28" x14ac:dyDescent="0.15">
      <c r="H104" s="1">
        <v>10.3</v>
      </c>
      <c r="I104" s="1">
        <f t="shared" si="20"/>
        <v>1</v>
      </c>
      <c r="J104" s="1">
        <f t="shared" si="21"/>
        <v>1</v>
      </c>
      <c r="K104" s="1">
        <f t="shared" si="22"/>
        <v>1</v>
      </c>
      <c r="L104" s="1">
        <f t="shared" si="23"/>
        <v>1</v>
      </c>
      <c r="M104" s="1">
        <f t="shared" si="24"/>
        <v>1</v>
      </c>
      <c r="N104" s="1">
        <f t="shared" si="25"/>
        <v>1</v>
      </c>
      <c r="O104" s="1">
        <f t="shared" si="26"/>
        <v>1</v>
      </c>
      <c r="P104" s="1">
        <f t="shared" si="27"/>
        <v>1</v>
      </c>
      <c r="Q104" s="1">
        <f t="shared" si="28"/>
        <v>1</v>
      </c>
      <c r="R104" s="1">
        <f t="shared" si="29"/>
        <v>1</v>
      </c>
      <c r="S104" s="41">
        <f t="shared" si="30"/>
        <v>2</v>
      </c>
      <c r="T104" s="41">
        <f t="shared" si="31"/>
        <v>2</v>
      </c>
      <c r="U104" s="41">
        <f t="shared" si="32"/>
        <v>2</v>
      </c>
      <c r="V104" s="41">
        <f t="shared" si="33"/>
        <v>2</v>
      </c>
      <c r="W104" s="41">
        <f t="shared" si="34"/>
        <v>2</v>
      </c>
      <c r="X104" s="41">
        <f t="shared" si="35"/>
        <v>2</v>
      </c>
      <c r="Y104" s="41">
        <f t="shared" si="36"/>
        <v>2</v>
      </c>
      <c r="Z104" s="41">
        <f t="shared" si="37"/>
        <v>2</v>
      </c>
      <c r="AA104" s="41">
        <f t="shared" si="38"/>
        <v>2</v>
      </c>
      <c r="AB104" s="41">
        <f t="shared" si="39"/>
        <v>2</v>
      </c>
    </row>
    <row r="105" spans="8:28" x14ac:dyDescent="0.15">
      <c r="H105" s="1">
        <v>10.4</v>
      </c>
      <c r="I105" s="1">
        <f t="shared" si="20"/>
        <v>1</v>
      </c>
      <c r="J105" s="1">
        <f t="shared" si="21"/>
        <v>1</v>
      </c>
      <c r="K105" s="1">
        <f t="shared" si="22"/>
        <v>1</v>
      </c>
      <c r="L105" s="1">
        <f t="shared" si="23"/>
        <v>1</v>
      </c>
      <c r="M105" s="1">
        <f t="shared" si="24"/>
        <v>1</v>
      </c>
      <c r="N105" s="1">
        <f t="shared" si="25"/>
        <v>1</v>
      </c>
      <c r="O105" s="1">
        <f t="shared" si="26"/>
        <v>1</v>
      </c>
      <c r="P105" s="1">
        <f t="shared" si="27"/>
        <v>1</v>
      </c>
      <c r="Q105" s="1">
        <f t="shared" si="28"/>
        <v>1</v>
      </c>
      <c r="R105" s="1">
        <f t="shared" si="29"/>
        <v>1</v>
      </c>
      <c r="S105" s="41">
        <f t="shared" si="30"/>
        <v>2</v>
      </c>
      <c r="T105" s="41">
        <f t="shared" si="31"/>
        <v>2</v>
      </c>
      <c r="U105" s="41">
        <f t="shared" si="32"/>
        <v>2</v>
      </c>
      <c r="V105" s="41">
        <f t="shared" si="33"/>
        <v>2</v>
      </c>
      <c r="W105" s="41">
        <f t="shared" si="34"/>
        <v>2</v>
      </c>
      <c r="X105" s="41">
        <f t="shared" si="35"/>
        <v>2</v>
      </c>
      <c r="Y105" s="41">
        <f t="shared" si="36"/>
        <v>2</v>
      </c>
      <c r="Z105" s="41">
        <f t="shared" si="37"/>
        <v>2</v>
      </c>
      <c r="AA105" s="41">
        <f t="shared" si="38"/>
        <v>2</v>
      </c>
      <c r="AB105" s="41">
        <f t="shared" si="39"/>
        <v>2</v>
      </c>
    </row>
    <row r="106" spans="8:28" x14ac:dyDescent="0.15">
      <c r="H106" s="1">
        <v>10.5</v>
      </c>
      <c r="I106" s="1">
        <f t="shared" si="20"/>
        <v>1</v>
      </c>
      <c r="J106" s="1">
        <f t="shared" si="21"/>
        <v>1</v>
      </c>
      <c r="K106" s="1">
        <f t="shared" si="22"/>
        <v>1</v>
      </c>
      <c r="L106" s="1">
        <f t="shared" si="23"/>
        <v>1</v>
      </c>
      <c r="M106" s="1">
        <f t="shared" si="24"/>
        <v>1</v>
      </c>
      <c r="N106" s="1">
        <f t="shared" si="25"/>
        <v>1</v>
      </c>
      <c r="O106" s="1">
        <f t="shared" si="26"/>
        <v>1</v>
      </c>
      <c r="P106" s="1">
        <f t="shared" si="27"/>
        <v>1</v>
      </c>
      <c r="Q106" s="1">
        <f t="shared" si="28"/>
        <v>1</v>
      </c>
      <c r="R106" s="1">
        <f t="shared" si="29"/>
        <v>1</v>
      </c>
      <c r="S106" s="41">
        <f t="shared" si="30"/>
        <v>2</v>
      </c>
      <c r="T106" s="41">
        <f t="shared" si="31"/>
        <v>2</v>
      </c>
      <c r="U106" s="41">
        <f t="shared" si="32"/>
        <v>2</v>
      </c>
      <c r="V106" s="41">
        <f t="shared" si="33"/>
        <v>2</v>
      </c>
      <c r="W106" s="41">
        <f t="shared" si="34"/>
        <v>2</v>
      </c>
      <c r="X106" s="41">
        <f t="shared" si="35"/>
        <v>2</v>
      </c>
      <c r="Y106" s="41">
        <f t="shared" si="36"/>
        <v>2</v>
      </c>
      <c r="Z106" s="41">
        <f t="shared" si="37"/>
        <v>2</v>
      </c>
      <c r="AA106" s="41">
        <f t="shared" si="38"/>
        <v>2</v>
      </c>
      <c r="AB106" s="41">
        <f t="shared" si="39"/>
        <v>2</v>
      </c>
    </row>
    <row r="107" spans="8:28" x14ac:dyDescent="0.15">
      <c r="H107" s="1">
        <v>10.6</v>
      </c>
      <c r="I107" s="1">
        <f t="shared" si="20"/>
        <v>1</v>
      </c>
      <c r="J107" s="1">
        <f t="shared" si="21"/>
        <v>1</v>
      </c>
      <c r="K107" s="1">
        <f t="shared" si="22"/>
        <v>1</v>
      </c>
      <c r="L107" s="1">
        <f t="shared" si="23"/>
        <v>1</v>
      </c>
      <c r="M107" s="1">
        <f t="shared" si="24"/>
        <v>1</v>
      </c>
      <c r="N107" s="1">
        <f t="shared" si="25"/>
        <v>1</v>
      </c>
      <c r="O107" s="1">
        <f t="shared" si="26"/>
        <v>1</v>
      </c>
      <c r="P107" s="1">
        <f t="shared" si="27"/>
        <v>1</v>
      </c>
      <c r="Q107" s="1">
        <f t="shared" si="28"/>
        <v>1</v>
      </c>
      <c r="R107" s="1">
        <f t="shared" si="29"/>
        <v>1</v>
      </c>
      <c r="S107" s="41">
        <f t="shared" si="30"/>
        <v>2</v>
      </c>
      <c r="T107" s="41">
        <f t="shared" si="31"/>
        <v>2</v>
      </c>
      <c r="U107" s="41">
        <f t="shared" si="32"/>
        <v>2</v>
      </c>
      <c r="V107" s="41">
        <f t="shared" si="33"/>
        <v>2</v>
      </c>
      <c r="W107" s="41">
        <f t="shared" si="34"/>
        <v>2</v>
      </c>
      <c r="X107" s="41">
        <f t="shared" si="35"/>
        <v>2</v>
      </c>
      <c r="Y107" s="41">
        <f t="shared" si="36"/>
        <v>2</v>
      </c>
      <c r="Z107" s="41">
        <f t="shared" si="37"/>
        <v>2</v>
      </c>
      <c r="AA107" s="41">
        <f t="shared" si="38"/>
        <v>2</v>
      </c>
      <c r="AB107" s="41">
        <f t="shared" si="39"/>
        <v>2</v>
      </c>
    </row>
    <row r="108" spans="8:28" x14ac:dyDescent="0.15">
      <c r="H108" s="1">
        <v>10.7</v>
      </c>
      <c r="I108" s="1">
        <f t="shared" si="20"/>
        <v>1</v>
      </c>
      <c r="J108" s="1">
        <f t="shared" si="21"/>
        <v>1</v>
      </c>
      <c r="K108" s="1">
        <f t="shared" si="22"/>
        <v>1</v>
      </c>
      <c r="L108" s="1">
        <f t="shared" si="23"/>
        <v>1</v>
      </c>
      <c r="M108" s="1">
        <f t="shared" si="24"/>
        <v>1</v>
      </c>
      <c r="N108" s="1">
        <f t="shared" si="25"/>
        <v>1</v>
      </c>
      <c r="O108" s="1">
        <f t="shared" si="26"/>
        <v>1</v>
      </c>
      <c r="P108" s="1">
        <f t="shared" si="27"/>
        <v>1</v>
      </c>
      <c r="Q108" s="1">
        <f t="shared" si="28"/>
        <v>1</v>
      </c>
      <c r="R108" s="1">
        <f t="shared" si="29"/>
        <v>1</v>
      </c>
      <c r="S108" s="41">
        <f t="shared" si="30"/>
        <v>2</v>
      </c>
      <c r="T108" s="41">
        <f t="shared" si="31"/>
        <v>2</v>
      </c>
      <c r="U108" s="41">
        <f t="shared" si="32"/>
        <v>2</v>
      </c>
      <c r="V108" s="41">
        <f t="shared" si="33"/>
        <v>2</v>
      </c>
      <c r="W108" s="41">
        <f t="shared" si="34"/>
        <v>2</v>
      </c>
      <c r="X108" s="41">
        <f t="shared" si="35"/>
        <v>2</v>
      </c>
      <c r="Y108" s="41">
        <f t="shared" si="36"/>
        <v>2</v>
      </c>
      <c r="Z108" s="41">
        <f t="shared" si="37"/>
        <v>2</v>
      </c>
      <c r="AA108" s="41">
        <f t="shared" si="38"/>
        <v>2</v>
      </c>
      <c r="AB108" s="41">
        <f t="shared" si="39"/>
        <v>2</v>
      </c>
    </row>
    <row r="109" spans="8:28" x14ac:dyDescent="0.15">
      <c r="H109" s="1">
        <v>10.8</v>
      </c>
      <c r="I109" s="1">
        <f t="shared" si="20"/>
        <v>1</v>
      </c>
      <c r="J109" s="1">
        <f t="shared" si="21"/>
        <v>1</v>
      </c>
      <c r="K109" s="1">
        <f t="shared" si="22"/>
        <v>1</v>
      </c>
      <c r="L109" s="1">
        <f t="shared" si="23"/>
        <v>1</v>
      </c>
      <c r="M109" s="1">
        <f t="shared" si="24"/>
        <v>1</v>
      </c>
      <c r="N109" s="1">
        <f t="shared" si="25"/>
        <v>1</v>
      </c>
      <c r="O109" s="1">
        <f t="shared" si="26"/>
        <v>1</v>
      </c>
      <c r="P109" s="1">
        <f t="shared" si="27"/>
        <v>1</v>
      </c>
      <c r="Q109" s="1">
        <f t="shared" si="28"/>
        <v>1</v>
      </c>
      <c r="R109" s="1">
        <f t="shared" si="29"/>
        <v>1</v>
      </c>
      <c r="S109" s="41">
        <f t="shared" si="30"/>
        <v>2</v>
      </c>
      <c r="T109" s="41">
        <f t="shared" si="31"/>
        <v>2</v>
      </c>
      <c r="U109" s="41">
        <f t="shared" si="32"/>
        <v>2</v>
      </c>
      <c r="V109" s="41">
        <f t="shared" si="33"/>
        <v>2</v>
      </c>
      <c r="W109" s="41">
        <f t="shared" si="34"/>
        <v>2</v>
      </c>
      <c r="X109" s="41">
        <f t="shared" si="35"/>
        <v>2</v>
      </c>
      <c r="Y109" s="41">
        <f t="shared" si="36"/>
        <v>2</v>
      </c>
      <c r="Z109" s="41">
        <f t="shared" si="37"/>
        <v>2</v>
      </c>
      <c r="AA109" s="41">
        <f t="shared" si="38"/>
        <v>2</v>
      </c>
      <c r="AB109" s="41">
        <f t="shared" si="39"/>
        <v>2</v>
      </c>
    </row>
    <row r="110" spans="8:28" x14ac:dyDescent="0.15">
      <c r="H110" s="1">
        <v>10.9</v>
      </c>
      <c r="I110" s="1">
        <f t="shared" si="20"/>
        <v>1</v>
      </c>
      <c r="J110" s="1">
        <f t="shared" si="21"/>
        <v>1</v>
      </c>
      <c r="K110" s="1">
        <f t="shared" si="22"/>
        <v>1</v>
      </c>
      <c r="L110" s="1">
        <f t="shared" si="23"/>
        <v>1</v>
      </c>
      <c r="M110" s="1">
        <f t="shared" si="24"/>
        <v>1</v>
      </c>
      <c r="N110" s="1">
        <f t="shared" si="25"/>
        <v>1</v>
      </c>
      <c r="O110" s="1">
        <f t="shared" si="26"/>
        <v>1</v>
      </c>
      <c r="P110" s="1">
        <f t="shared" si="27"/>
        <v>1</v>
      </c>
      <c r="Q110" s="1">
        <f t="shared" si="28"/>
        <v>1</v>
      </c>
      <c r="R110" s="1">
        <f t="shared" si="29"/>
        <v>1</v>
      </c>
      <c r="S110" s="41">
        <f t="shared" si="30"/>
        <v>2</v>
      </c>
      <c r="T110" s="41">
        <f t="shared" si="31"/>
        <v>2</v>
      </c>
      <c r="U110" s="41">
        <f t="shared" si="32"/>
        <v>2</v>
      </c>
      <c r="V110" s="41">
        <f t="shared" si="33"/>
        <v>2</v>
      </c>
      <c r="W110" s="41">
        <f t="shared" si="34"/>
        <v>2</v>
      </c>
      <c r="X110" s="41">
        <f t="shared" si="35"/>
        <v>2</v>
      </c>
      <c r="Y110" s="41">
        <f t="shared" si="36"/>
        <v>2</v>
      </c>
      <c r="Z110" s="41">
        <f t="shared" si="37"/>
        <v>2</v>
      </c>
      <c r="AA110" s="41">
        <f t="shared" si="38"/>
        <v>2</v>
      </c>
      <c r="AB110" s="41">
        <f t="shared" si="39"/>
        <v>2</v>
      </c>
    </row>
    <row r="111" spans="8:28" x14ac:dyDescent="0.15">
      <c r="H111" s="1">
        <v>11</v>
      </c>
      <c r="I111" s="1">
        <f t="shared" si="20"/>
        <v>1</v>
      </c>
      <c r="J111" s="1">
        <f t="shared" si="21"/>
        <v>1</v>
      </c>
      <c r="K111" s="1">
        <f t="shared" si="22"/>
        <v>1</v>
      </c>
      <c r="L111" s="1">
        <f t="shared" si="23"/>
        <v>1</v>
      </c>
      <c r="M111" s="1">
        <f t="shared" si="24"/>
        <v>1</v>
      </c>
      <c r="N111" s="1">
        <f t="shared" si="25"/>
        <v>1</v>
      </c>
      <c r="O111" s="1">
        <f t="shared" si="26"/>
        <v>1</v>
      </c>
      <c r="P111" s="1">
        <f t="shared" si="27"/>
        <v>1</v>
      </c>
      <c r="Q111" s="1">
        <f t="shared" si="28"/>
        <v>1</v>
      </c>
      <c r="R111" s="1">
        <f t="shared" si="29"/>
        <v>1</v>
      </c>
      <c r="S111" s="1">
        <f t="shared" si="30"/>
        <v>1</v>
      </c>
      <c r="T111" s="41">
        <f t="shared" si="31"/>
        <v>2</v>
      </c>
      <c r="U111" s="41">
        <f t="shared" si="32"/>
        <v>2</v>
      </c>
      <c r="V111" s="41">
        <f t="shared" si="33"/>
        <v>2</v>
      </c>
      <c r="W111" s="41">
        <f t="shared" si="34"/>
        <v>2</v>
      </c>
      <c r="X111" s="41">
        <f t="shared" si="35"/>
        <v>2</v>
      </c>
      <c r="Y111" s="41">
        <f t="shared" si="36"/>
        <v>2</v>
      </c>
      <c r="Z111" s="41">
        <f t="shared" si="37"/>
        <v>2</v>
      </c>
      <c r="AA111" s="41">
        <f t="shared" si="38"/>
        <v>2</v>
      </c>
      <c r="AB111" s="41">
        <f t="shared" si="39"/>
        <v>2</v>
      </c>
    </row>
    <row r="112" spans="8:28" x14ac:dyDescent="0.15">
      <c r="H112" s="1">
        <v>11.1</v>
      </c>
      <c r="I112" s="1">
        <f t="shared" si="20"/>
        <v>1</v>
      </c>
      <c r="J112" s="1">
        <f t="shared" si="21"/>
        <v>1</v>
      </c>
      <c r="K112" s="1">
        <f t="shared" si="22"/>
        <v>1</v>
      </c>
      <c r="L112" s="1">
        <f t="shared" si="23"/>
        <v>1</v>
      </c>
      <c r="M112" s="1">
        <f t="shared" si="24"/>
        <v>1</v>
      </c>
      <c r="N112" s="1">
        <f t="shared" si="25"/>
        <v>1</v>
      </c>
      <c r="O112" s="1">
        <f t="shared" si="26"/>
        <v>1</v>
      </c>
      <c r="P112" s="1">
        <f t="shared" si="27"/>
        <v>1</v>
      </c>
      <c r="Q112" s="1">
        <f t="shared" si="28"/>
        <v>1</v>
      </c>
      <c r="R112" s="1">
        <f t="shared" si="29"/>
        <v>1</v>
      </c>
      <c r="S112" s="1">
        <f t="shared" si="30"/>
        <v>1</v>
      </c>
      <c r="T112" s="41">
        <f t="shared" si="31"/>
        <v>2</v>
      </c>
      <c r="U112" s="41">
        <f t="shared" si="32"/>
        <v>2</v>
      </c>
      <c r="V112" s="41">
        <f t="shared" si="33"/>
        <v>2</v>
      </c>
      <c r="W112" s="41">
        <f t="shared" si="34"/>
        <v>2</v>
      </c>
      <c r="X112" s="41">
        <f t="shared" si="35"/>
        <v>2</v>
      </c>
      <c r="Y112" s="41">
        <f t="shared" si="36"/>
        <v>2</v>
      </c>
      <c r="Z112" s="41">
        <f t="shared" si="37"/>
        <v>2</v>
      </c>
      <c r="AA112" s="41">
        <f t="shared" si="38"/>
        <v>2</v>
      </c>
      <c r="AB112" s="41">
        <f t="shared" si="39"/>
        <v>2</v>
      </c>
    </row>
    <row r="113" spans="8:28" x14ac:dyDescent="0.15">
      <c r="H113" s="1">
        <v>11.2</v>
      </c>
      <c r="I113" s="1">
        <f t="shared" si="20"/>
        <v>1</v>
      </c>
      <c r="J113" s="1">
        <f t="shared" si="21"/>
        <v>1</v>
      </c>
      <c r="K113" s="1">
        <f t="shared" si="22"/>
        <v>1</v>
      </c>
      <c r="L113" s="1">
        <f t="shared" si="23"/>
        <v>1</v>
      </c>
      <c r="M113" s="1">
        <f t="shared" si="24"/>
        <v>1</v>
      </c>
      <c r="N113" s="1">
        <f t="shared" si="25"/>
        <v>1</v>
      </c>
      <c r="O113" s="1">
        <f t="shared" si="26"/>
        <v>1</v>
      </c>
      <c r="P113" s="1">
        <f t="shared" si="27"/>
        <v>1</v>
      </c>
      <c r="Q113" s="1">
        <f t="shared" si="28"/>
        <v>1</v>
      </c>
      <c r="R113" s="1">
        <f t="shared" si="29"/>
        <v>1</v>
      </c>
      <c r="S113" s="1">
        <f t="shared" si="30"/>
        <v>1</v>
      </c>
      <c r="T113" s="41">
        <f t="shared" si="31"/>
        <v>2</v>
      </c>
      <c r="U113" s="41">
        <f t="shared" si="32"/>
        <v>2</v>
      </c>
      <c r="V113" s="41">
        <f t="shared" si="33"/>
        <v>2</v>
      </c>
      <c r="W113" s="41">
        <f t="shared" si="34"/>
        <v>2</v>
      </c>
      <c r="X113" s="41">
        <f t="shared" si="35"/>
        <v>2</v>
      </c>
      <c r="Y113" s="41">
        <f t="shared" si="36"/>
        <v>2</v>
      </c>
      <c r="Z113" s="41">
        <f t="shared" si="37"/>
        <v>2</v>
      </c>
      <c r="AA113" s="41">
        <f t="shared" si="38"/>
        <v>2</v>
      </c>
      <c r="AB113" s="41">
        <f t="shared" si="39"/>
        <v>2</v>
      </c>
    </row>
    <row r="114" spans="8:28" x14ac:dyDescent="0.15">
      <c r="H114" s="1">
        <v>11.3</v>
      </c>
      <c r="I114" s="1">
        <f t="shared" si="20"/>
        <v>1</v>
      </c>
      <c r="J114" s="1">
        <f t="shared" si="21"/>
        <v>1</v>
      </c>
      <c r="K114" s="1">
        <f t="shared" si="22"/>
        <v>1</v>
      </c>
      <c r="L114" s="1">
        <f t="shared" si="23"/>
        <v>1</v>
      </c>
      <c r="M114" s="1">
        <f t="shared" si="24"/>
        <v>1</v>
      </c>
      <c r="N114" s="1">
        <f t="shared" si="25"/>
        <v>1</v>
      </c>
      <c r="O114" s="1">
        <f t="shared" si="26"/>
        <v>1</v>
      </c>
      <c r="P114" s="1">
        <f t="shared" si="27"/>
        <v>1</v>
      </c>
      <c r="Q114" s="1">
        <f t="shared" si="28"/>
        <v>1</v>
      </c>
      <c r="R114" s="1">
        <f t="shared" si="29"/>
        <v>1</v>
      </c>
      <c r="S114" s="1">
        <f t="shared" si="30"/>
        <v>1</v>
      </c>
      <c r="T114" s="41">
        <f t="shared" si="31"/>
        <v>2</v>
      </c>
      <c r="U114" s="41">
        <f t="shared" si="32"/>
        <v>2</v>
      </c>
      <c r="V114" s="41">
        <f t="shared" si="33"/>
        <v>2</v>
      </c>
      <c r="W114" s="41">
        <f t="shared" si="34"/>
        <v>2</v>
      </c>
      <c r="X114" s="41">
        <f t="shared" si="35"/>
        <v>2</v>
      </c>
      <c r="Y114" s="41">
        <f t="shared" si="36"/>
        <v>2</v>
      </c>
      <c r="Z114" s="41">
        <f t="shared" si="37"/>
        <v>2</v>
      </c>
      <c r="AA114" s="41">
        <f t="shared" si="38"/>
        <v>2</v>
      </c>
      <c r="AB114" s="41">
        <f t="shared" si="39"/>
        <v>2</v>
      </c>
    </row>
    <row r="115" spans="8:28" x14ac:dyDescent="0.15">
      <c r="H115" s="1">
        <v>11.4</v>
      </c>
      <c r="I115" s="1">
        <f t="shared" si="20"/>
        <v>1</v>
      </c>
      <c r="J115" s="1">
        <f t="shared" si="21"/>
        <v>1</v>
      </c>
      <c r="K115" s="1">
        <f t="shared" si="22"/>
        <v>1</v>
      </c>
      <c r="L115" s="1">
        <f t="shared" si="23"/>
        <v>1</v>
      </c>
      <c r="M115" s="1">
        <f t="shared" si="24"/>
        <v>1</v>
      </c>
      <c r="N115" s="1">
        <f t="shared" si="25"/>
        <v>1</v>
      </c>
      <c r="O115" s="1">
        <f t="shared" si="26"/>
        <v>1</v>
      </c>
      <c r="P115" s="1">
        <f t="shared" si="27"/>
        <v>1</v>
      </c>
      <c r="Q115" s="1">
        <f t="shared" si="28"/>
        <v>1</v>
      </c>
      <c r="R115" s="1">
        <f t="shared" si="29"/>
        <v>1</v>
      </c>
      <c r="S115" s="1">
        <f t="shared" si="30"/>
        <v>1</v>
      </c>
      <c r="T115" s="41">
        <f t="shared" si="31"/>
        <v>2</v>
      </c>
      <c r="U115" s="41">
        <f t="shared" si="32"/>
        <v>2</v>
      </c>
      <c r="V115" s="41">
        <f t="shared" si="33"/>
        <v>2</v>
      </c>
      <c r="W115" s="41">
        <f t="shared" si="34"/>
        <v>2</v>
      </c>
      <c r="X115" s="41">
        <f t="shared" si="35"/>
        <v>2</v>
      </c>
      <c r="Y115" s="41">
        <f t="shared" si="36"/>
        <v>2</v>
      </c>
      <c r="Z115" s="41">
        <f t="shared" si="37"/>
        <v>2</v>
      </c>
      <c r="AA115" s="41">
        <f t="shared" si="38"/>
        <v>2</v>
      </c>
      <c r="AB115" s="41">
        <f t="shared" si="39"/>
        <v>2</v>
      </c>
    </row>
    <row r="116" spans="8:28" x14ac:dyDescent="0.15">
      <c r="H116" s="1">
        <v>11.5</v>
      </c>
      <c r="I116" s="1">
        <f t="shared" si="20"/>
        <v>1</v>
      </c>
      <c r="J116" s="1">
        <f t="shared" si="21"/>
        <v>1</v>
      </c>
      <c r="K116" s="1">
        <f t="shared" si="22"/>
        <v>1</v>
      </c>
      <c r="L116" s="1">
        <f t="shared" si="23"/>
        <v>1</v>
      </c>
      <c r="M116" s="1">
        <f t="shared" si="24"/>
        <v>1</v>
      </c>
      <c r="N116" s="1">
        <f t="shared" si="25"/>
        <v>1</v>
      </c>
      <c r="O116" s="1">
        <f t="shared" si="26"/>
        <v>1</v>
      </c>
      <c r="P116" s="1">
        <f t="shared" si="27"/>
        <v>1</v>
      </c>
      <c r="Q116" s="1">
        <f t="shared" si="28"/>
        <v>1</v>
      </c>
      <c r="R116" s="1">
        <f t="shared" si="29"/>
        <v>1</v>
      </c>
      <c r="S116" s="1">
        <f t="shared" si="30"/>
        <v>1</v>
      </c>
      <c r="T116" s="41">
        <f t="shared" si="31"/>
        <v>2</v>
      </c>
      <c r="U116" s="41">
        <f t="shared" si="32"/>
        <v>2</v>
      </c>
      <c r="V116" s="41">
        <f t="shared" si="33"/>
        <v>2</v>
      </c>
      <c r="W116" s="41">
        <f t="shared" si="34"/>
        <v>2</v>
      </c>
      <c r="X116" s="41">
        <f t="shared" si="35"/>
        <v>2</v>
      </c>
      <c r="Y116" s="41">
        <f t="shared" si="36"/>
        <v>2</v>
      </c>
      <c r="Z116" s="41">
        <f t="shared" si="37"/>
        <v>2</v>
      </c>
      <c r="AA116" s="41">
        <f t="shared" si="38"/>
        <v>2</v>
      </c>
      <c r="AB116" s="41">
        <f t="shared" si="39"/>
        <v>2</v>
      </c>
    </row>
    <row r="117" spans="8:28" x14ac:dyDescent="0.15">
      <c r="H117" s="1">
        <v>11.6</v>
      </c>
      <c r="I117" s="1">
        <f t="shared" si="20"/>
        <v>1</v>
      </c>
      <c r="J117" s="1">
        <f t="shared" si="21"/>
        <v>1</v>
      </c>
      <c r="K117" s="1">
        <f t="shared" si="22"/>
        <v>1</v>
      </c>
      <c r="L117" s="1">
        <f t="shared" si="23"/>
        <v>1</v>
      </c>
      <c r="M117" s="1">
        <f t="shared" si="24"/>
        <v>1</v>
      </c>
      <c r="N117" s="1">
        <f t="shared" si="25"/>
        <v>1</v>
      </c>
      <c r="O117" s="1">
        <f t="shared" si="26"/>
        <v>1</v>
      </c>
      <c r="P117" s="1">
        <f t="shared" si="27"/>
        <v>1</v>
      </c>
      <c r="Q117" s="1">
        <f t="shared" si="28"/>
        <v>1</v>
      </c>
      <c r="R117" s="1">
        <f t="shared" si="29"/>
        <v>1</v>
      </c>
      <c r="S117" s="1">
        <f t="shared" si="30"/>
        <v>1</v>
      </c>
      <c r="T117" s="41">
        <f t="shared" si="31"/>
        <v>2</v>
      </c>
      <c r="U117" s="41">
        <f t="shared" si="32"/>
        <v>2</v>
      </c>
      <c r="V117" s="41">
        <f t="shared" si="33"/>
        <v>2</v>
      </c>
      <c r="W117" s="41">
        <f t="shared" si="34"/>
        <v>2</v>
      </c>
      <c r="X117" s="41">
        <f t="shared" si="35"/>
        <v>2</v>
      </c>
      <c r="Y117" s="41">
        <f t="shared" si="36"/>
        <v>2</v>
      </c>
      <c r="Z117" s="41">
        <f t="shared" si="37"/>
        <v>2</v>
      </c>
      <c r="AA117" s="41">
        <f t="shared" si="38"/>
        <v>2</v>
      </c>
      <c r="AB117" s="41">
        <f t="shared" si="39"/>
        <v>2</v>
      </c>
    </row>
    <row r="118" spans="8:28" x14ac:dyDescent="0.15">
      <c r="H118" s="1">
        <v>11.7</v>
      </c>
      <c r="I118" s="1">
        <f t="shared" si="20"/>
        <v>1</v>
      </c>
      <c r="J118" s="1">
        <f t="shared" si="21"/>
        <v>1</v>
      </c>
      <c r="K118" s="1">
        <f t="shared" si="22"/>
        <v>1</v>
      </c>
      <c r="L118" s="1">
        <f t="shared" si="23"/>
        <v>1</v>
      </c>
      <c r="M118" s="1">
        <f t="shared" si="24"/>
        <v>1</v>
      </c>
      <c r="N118" s="1">
        <f t="shared" si="25"/>
        <v>1</v>
      </c>
      <c r="O118" s="1">
        <f t="shared" si="26"/>
        <v>1</v>
      </c>
      <c r="P118" s="1">
        <f t="shared" si="27"/>
        <v>1</v>
      </c>
      <c r="Q118" s="1">
        <f t="shared" si="28"/>
        <v>1</v>
      </c>
      <c r="R118" s="1">
        <f t="shared" si="29"/>
        <v>1</v>
      </c>
      <c r="S118" s="1">
        <f t="shared" si="30"/>
        <v>1</v>
      </c>
      <c r="T118" s="41">
        <f t="shared" si="31"/>
        <v>2</v>
      </c>
      <c r="U118" s="41">
        <f t="shared" si="32"/>
        <v>2</v>
      </c>
      <c r="V118" s="41">
        <f t="shared" si="33"/>
        <v>2</v>
      </c>
      <c r="W118" s="41">
        <f t="shared" si="34"/>
        <v>2</v>
      </c>
      <c r="X118" s="41">
        <f t="shared" si="35"/>
        <v>2</v>
      </c>
      <c r="Y118" s="41">
        <f t="shared" si="36"/>
        <v>2</v>
      </c>
      <c r="Z118" s="41">
        <f t="shared" si="37"/>
        <v>2</v>
      </c>
      <c r="AA118" s="41">
        <f t="shared" si="38"/>
        <v>2</v>
      </c>
      <c r="AB118" s="41">
        <f t="shared" si="39"/>
        <v>2</v>
      </c>
    </row>
    <row r="119" spans="8:28" x14ac:dyDescent="0.15">
      <c r="H119" s="1">
        <v>11.8</v>
      </c>
      <c r="I119" s="1">
        <f t="shared" si="20"/>
        <v>1</v>
      </c>
      <c r="J119" s="1">
        <f t="shared" si="21"/>
        <v>1</v>
      </c>
      <c r="K119" s="1">
        <f t="shared" si="22"/>
        <v>1</v>
      </c>
      <c r="L119" s="1">
        <f t="shared" si="23"/>
        <v>1</v>
      </c>
      <c r="M119" s="1">
        <f t="shared" si="24"/>
        <v>1</v>
      </c>
      <c r="N119" s="1">
        <f t="shared" si="25"/>
        <v>1</v>
      </c>
      <c r="O119" s="1">
        <f t="shared" si="26"/>
        <v>1</v>
      </c>
      <c r="P119" s="1">
        <f t="shared" si="27"/>
        <v>1</v>
      </c>
      <c r="Q119" s="1">
        <f t="shared" si="28"/>
        <v>1</v>
      </c>
      <c r="R119" s="1">
        <f t="shared" si="29"/>
        <v>1</v>
      </c>
      <c r="S119" s="1">
        <f t="shared" si="30"/>
        <v>1</v>
      </c>
      <c r="T119" s="41">
        <f t="shared" si="31"/>
        <v>2</v>
      </c>
      <c r="U119" s="41">
        <f t="shared" si="32"/>
        <v>2</v>
      </c>
      <c r="V119" s="41">
        <f t="shared" si="33"/>
        <v>2</v>
      </c>
      <c r="W119" s="41">
        <f t="shared" si="34"/>
        <v>2</v>
      </c>
      <c r="X119" s="41">
        <f t="shared" si="35"/>
        <v>2</v>
      </c>
      <c r="Y119" s="41">
        <f t="shared" si="36"/>
        <v>2</v>
      </c>
      <c r="Z119" s="41">
        <f t="shared" si="37"/>
        <v>2</v>
      </c>
      <c r="AA119" s="41">
        <f t="shared" si="38"/>
        <v>2</v>
      </c>
      <c r="AB119" s="41">
        <f t="shared" si="39"/>
        <v>2</v>
      </c>
    </row>
    <row r="120" spans="8:28" x14ac:dyDescent="0.15">
      <c r="H120" s="1">
        <v>11.9</v>
      </c>
      <c r="I120" s="1">
        <f t="shared" si="20"/>
        <v>1</v>
      </c>
      <c r="J120" s="1">
        <f t="shared" si="21"/>
        <v>1</v>
      </c>
      <c r="K120" s="1">
        <f t="shared" si="22"/>
        <v>1</v>
      </c>
      <c r="L120" s="1">
        <f t="shared" si="23"/>
        <v>1</v>
      </c>
      <c r="M120" s="1">
        <f t="shared" si="24"/>
        <v>1</v>
      </c>
      <c r="N120" s="1">
        <f t="shared" si="25"/>
        <v>1</v>
      </c>
      <c r="O120" s="1">
        <f t="shared" si="26"/>
        <v>1</v>
      </c>
      <c r="P120" s="1">
        <f t="shared" si="27"/>
        <v>1</v>
      </c>
      <c r="Q120" s="1">
        <f t="shared" si="28"/>
        <v>1</v>
      </c>
      <c r="R120" s="1">
        <f t="shared" si="29"/>
        <v>1</v>
      </c>
      <c r="S120" s="1">
        <f t="shared" si="30"/>
        <v>1</v>
      </c>
      <c r="T120" s="41">
        <f t="shared" si="31"/>
        <v>2</v>
      </c>
      <c r="U120" s="41">
        <f t="shared" si="32"/>
        <v>2</v>
      </c>
      <c r="V120" s="41">
        <f t="shared" si="33"/>
        <v>2</v>
      </c>
      <c r="W120" s="41">
        <f t="shared" si="34"/>
        <v>2</v>
      </c>
      <c r="X120" s="41">
        <f t="shared" si="35"/>
        <v>2</v>
      </c>
      <c r="Y120" s="41">
        <f t="shared" si="36"/>
        <v>2</v>
      </c>
      <c r="Z120" s="41">
        <f t="shared" si="37"/>
        <v>2</v>
      </c>
      <c r="AA120" s="41">
        <f t="shared" si="38"/>
        <v>2</v>
      </c>
      <c r="AB120" s="41">
        <f t="shared" si="39"/>
        <v>2</v>
      </c>
    </row>
    <row r="121" spans="8:28" x14ac:dyDescent="0.15">
      <c r="H121" s="1">
        <v>12</v>
      </c>
      <c r="I121" s="1">
        <f t="shared" si="20"/>
        <v>1</v>
      </c>
      <c r="J121" s="1">
        <f t="shared" si="21"/>
        <v>1</v>
      </c>
      <c r="K121" s="1">
        <f t="shared" si="22"/>
        <v>1</v>
      </c>
      <c r="L121" s="1">
        <f t="shared" si="23"/>
        <v>1</v>
      </c>
      <c r="M121" s="1">
        <f t="shared" si="24"/>
        <v>1</v>
      </c>
      <c r="N121" s="1">
        <f t="shared" si="25"/>
        <v>1</v>
      </c>
      <c r="O121" s="1">
        <f t="shared" si="26"/>
        <v>1</v>
      </c>
      <c r="P121" s="1">
        <f t="shared" si="27"/>
        <v>1</v>
      </c>
      <c r="Q121" s="1">
        <f t="shared" si="28"/>
        <v>1</v>
      </c>
      <c r="R121" s="1">
        <f t="shared" si="29"/>
        <v>1</v>
      </c>
      <c r="S121" s="1">
        <f t="shared" si="30"/>
        <v>1</v>
      </c>
      <c r="T121" s="1">
        <f t="shared" si="31"/>
        <v>1</v>
      </c>
      <c r="U121" s="41">
        <f t="shared" si="32"/>
        <v>2</v>
      </c>
      <c r="V121" s="41">
        <f t="shared" si="33"/>
        <v>2</v>
      </c>
      <c r="W121" s="41">
        <f t="shared" si="34"/>
        <v>2</v>
      </c>
      <c r="X121" s="41">
        <f t="shared" si="35"/>
        <v>2</v>
      </c>
      <c r="Y121" s="41">
        <f t="shared" si="36"/>
        <v>2</v>
      </c>
      <c r="Z121" s="41">
        <f t="shared" si="37"/>
        <v>2</v>
      </c>
      <c r="AA121" s="41">
        <f t="shared" si="38"/>
        <v>2</v>
      </c>
      <c r="AB121" s="41">
        <f t="shared" si="39"/>
        <v>2</v>
      </c>
    </row>
    <row r="122" spans="8:28" x14ac:dyDescent="0.15">
      <c r="H122" s="1">
        <v>12.1</v>
      </c>
      <c r="I122" s="1">
        <f t="shared" si="20"/>
        <v>1</v>
      </c>
      <c r="J122" s="1">
        <f t="shared" si="21"/>
        <v>1</v>
      </c>
      <c r="K122" s="1">
        <f t="shared" si="22"/>
        <v>1</v>
      </c>
      <c r="L122" s="1">
        <f t="shared" si="23"/>
        <v>1</v>
      </c>
      <c r="M122" s="1">
        <f t="shared" si="24"/>
        <v>1</v>
      </c>
      <c r="N122" s="1">
        <f t="shared" si="25"/>
        <v>1</v>
      </c>
      <c r="O122" s="1">
        <f t="shared" si="26"/>
        <v>1</v>
      </c>
      <c r="P122" s="1">
        <f t="shared" si="27"/>
        <v>1</v>
      </c>
      <c r="Q122" s="1">
        <f t="shared" si="28"/>
        <v>1</v>
      </c>
      <c r="R122" s="1">
        <f t="shared" si="29"/>
        <v>1</v>
      </c>
      <c r="S122" s="1">
        <f t="shared" si="30"/>
        <v>1</v>
      </c>
      <c r="T122" s="1">
        <f t="shared" si="31"/>
        <v>1</v>
      </c>
      <c r="U122" s="41">
        <f t="shared" si="32"/>
        <v>2</v>
      </c>
      <c r="V122" s="41">
        <f t="shared" si="33"/>
        <v>2</v>
      </c>
      <c r="W122" s="41">
        <f t="shared" si="34"/>
        <v>2</v>
      </c>
      <c r="X122" s="41">
        <f t="shared" si="35"/>
        <v>2</v>
      </c>
      <c r="Y122" s="41">
        <f t="shared" si="36"/>
        <v>2</v>
      </c>
      <c r="Z122" s="41">
        <f t="shared" si="37"/>
        <v>2</v>
      </c>
      <c r="AA122" s="41">
        <f t="shared" si="38"/>
        <v>2</v>
      </c>
      <c r="AB122" s="41">
        <f t="shared" si="39"/>
        <v>2</v>
      </c>
    </row>
    <row r="123" spans="8:28" x14ac:dyDescent="0.15">
      <c r="H123" s="1">
        <v>12.2</v>
      </c>
      <c r="I123" s="1">
        <f t="shared" si="20"/>
        <v>1</v>
      </c>
      <c r="J123" s="1">
        <f t="shared" si="21"/>
        <v>1</v>
      </c>
      <c r="K123" s="1">
        <f t="shared" si="22"/>
        <v>1</v>
      </c>
      <c r="L123" s="1">
        <f t="shared" si="23"/>
        <v>1</v>
      </c>
      <c r="M123" s="1">
        <f t="shared" si="24"/>
        <v>1</v>
      </c>
      <c r="N123" s="1">
        <f t="shared" si="25"/>
        <v>1</v>
      </c>
      <c r="O123" s="1">
        <f t="shared" si="26"/>
        <v>1</v>
      </c>
      <c r="P123" s="1">
        <f t="shared" si="27"/>
        <v>1</v>
      </c>
      <c r="Q123" s="1">
        <f t="shared" si="28"/>
        <v>1</v>
      </c>
      <c r="R123" s="1">
        <f t="shared" si="29"/>
        <v>1</v>
      </c>
      <c r="S123" s="1">
        <f t="shared" si="30"/>
        <v>1</v>
      </c>
      <c r="T123" s="1">
        <f t="shared" si="31"/>
        <v>1</v>
      </c>
      <c r="U123" s="41">
        <f t="shared" si="32"/>
        <v>2</v>
      </c>
      <c r="V123" s="41">
        <f t="shared" si="33"/>
        <v>2</v>
      </c>
      <c r="W123" s="41">
        <f t="shared" si="34"/>
        <v>2</v>
      </c>
      <c r="X123" s="41">
        <f t="shared" si="35"/>
        <v>2</v>
      </c>
      <c r="Y123" s="41">
        <f t="shared" si="36"/>
        <v>2</v>
      </c>
      <c r="Z123" s="41">
        <f t="shared" si="37"/>
        <v>2</v>
      </c>
      <c r="AA123" s="41">
        <f t="shared" si="38"/>
        <v>2</v>
      </c>
      <c r="AB123" s="41">
        <f t="shared" si="39"/>
        <v>2</v>
      </c>
    </row>
    <row r="124" spans="8:28" x14ac:dyDescent="0.15">
      <c r="H124" s="1">
        <v>12.3</v>
      </c>
      <c r="I124" s="1">
        <f t="shared" si="20"/>
        <v>1</v>
      </c>
      <c r="J124" s="1">
        <f t="shared" si="21"/>
        <v>1</v>
      </c>
      <c r="K124" s="1">
        <f t="shared" si="22"/>
        <v>1</v>
      </c>
      <c r="L124" s="1">
        <f t="shared" si="23"/>
        <v>1</v>
      </c>
      <c r="M124" s="1">
        <f t="shared" si="24"/>
        <v>1</v>
      </c>
      <c r="N124" s="1">
        <f t="shared" si="25"/>
        <v>1</v>
      </c>
      <c r="O124" s="1">
        <f t="shared" si="26"/>
        <v>1</v>
      </c>
      <c r="P124" s="1">
        <f t="shared" si="27"/>
        <v>1</v>
      </c>
      <c r="Q124" s="1">
        <f t="shared" si="28"/>
        <v>1</v>
      </c>
      <c r="R124" s="1">
        <f t="shared" si="29"/>
        <v>1</v>
      </c>
      <c r="S124" s="1">
        <f t="shared" si="30"/>
        <v>1</v>
      </c>
      <c r="T124" s="1">
        <f t="shared" si="31"/>
        <v>1</v>
      </c>
      <c r="U124" s="41">
        <f t="shared" si="32"/>
        <v>2</v>
      </c>
      <c r="V124" s="41">
        <f t="shared" si="33"/>
        <v>2</v>
      </c>
      <c r="W124" s="41">
        <f t="shared" si="34"/>
        <v>2</v>
      </c>
      <c r="X124" s="41">
        <f t="shared" si="35"/>
        <v>2</v>
      </c>
      <c r="Y124" s="41">
        <f t="shared" si="36"/>
        <v>2</v>
      </c>
      <c r="Z124" s="41">
        <f t="shared" si="37"/>
        <v>2</v>
      </c>
      <c r="AA124" s="41">
        <f t="shared" si="38"/>
        <v>2</v>
      </c>
      <c r="AB124" s="41">
        <f t="shared" si="39"/>
        <v>2</v>
      </c>
    </row>
    <row r="125" spans="8:28" x14ac:dyDescent="0.15">
      <c r="H125" s="1">
        <v>12.4</v>
      </c>
      <c r="I125" s="1">
        <f t="shared" si="20"/>
        <v>1</v>
      </c>
      <c r="J125" s="1">
        <f t="shared" si="21"/>
        <v>1</v>
      </c>
      <c r="K125" s="1">
        <f t="shared" si="22"/>
        <v>1</v>
      </c>
      <c r="L125" s="1">
        <f t="shared" si="23"/>
        <v>1</v>
      </c>
      <c r="M125" s="1">
        <f t="shared" si="24"/>
        <v>1</v>
      </c>
      <c r="N125" s="1">
        <f t="shared" si="25"/>
        <v>1</v>
      </c>
      <c r="O125" s="1">
        <f t="shared" si="26"/>
        <v>1</v>
      </c>
      <c r="P125" s="1">
        <f t="shared" si="27"/>
        <v>1</v>
      </c>
      <c r="Q125" s="1">
        <f t="shared" si="28"/>
        <v>1</v>
      </c>
      <c r="R125" s="1">
        <f t="shared" si="29"/>
        <v>1</v>
      </c>
      <c r="S125" s="1">
        <f t="shared" si="30"/>
        <v>1</v>
      </c>
      <c r="T125" s="1">
        <f t="shared" si="31"/>
        <v>1</v>
      </c>
      <c r="U125" s="41">
        <f t="shared" si="32"/>
        <v>2</v>
      </c>
      <c r="V125" s="41">
        <f t="shared" si="33"/>
        <v>2</v>
      </c>
      <c r="W125" s="41">
        <f t="shared" si="34"/>
        <v>2</v>
      </c>
      <c r="X125" s="41">
        <f t="shared" si="35"/>
        <v>2</v>
      </c>
      <c r="Y125" s="41">
        <f t="shared" si="36"/>
        <v>2</v>
      </c>
      <c r="Z125" s="41">
        <f t="shared" si="37"/>
        <v>2</v>
      </c>
      <c r="AA125" s="41">
        <f t="shared" si="38"/>
        <v>2</v>
      </c>
      <c r="AB125" s="41">
        <f t="shared" si="39"/>
        <v>2</v>
      </c>
    </row>
    <row r="126" spans="8:28" x14ac:dyDescent="0.15">
      <c r="H126" s="1">
        <v>12.5</v>
      </c>
      <c r="I126" s="1">
        <f t="shared" si="20"/>
        <v>1</v>
      </c>
      <c r="J126" s="1">
        <f t="shared" si="21"/>
        <v>1</v>
      </c>
      <c r="K126" s="1">
        <f t="shared" si="22"/>
        <v>1</v>
      </c>
      <c r="L126" s="1">
        <f t="shared" si="23"/>
        <v>1</v>
      </c>
      <c r="M126" s="1">
        <f t="shared" si="24"/>
        <v>1</v>
      </c>
      <c r="N126" s="1">
        <f t="shared" si="25"/>
        <v>1</v>
      </c>
      <c r="O126" s="1">
        <f t="shared" si="26"/>
        <v>1</v>
      </c>
      <c r="P126" s="1">
        <f t="shared" si="27"/>
        <v>1</v>
      </c>
      <c r="Q126" s="1">
        <f t="shared" si="28"/>
        <v>1</v>
      </c>
      <c r="R126" s="1">
        <f t="shared" si="29"/>
        <v>1</v>
      </c>
      <c r="S126" s="1">
        <f t="shared" si="30"/>
        <v>1</v>
      </c>
      <c r="T126" s="1">
        <f t="shared" si="31"/>
        <v>1</v>
      </c>
      <c r="U126" s="41">
        <f t="shared" si="32"/>
        <v>2</v>
      </c>
      <c r="V126" s="41">
        <f t="shared" si="33"/>
        <v>2</v>
      </c>
      <c r="W126" s="41">
        <f t="shared" si="34"/>
        <v>2</v>
      </c>
      <c r="X126" s="41">
        <f t="shared" si="35"/>
        <v>2</v>
      </c>
      <c r="Y126" s="41">
        <f t="shared" si="36"/>
        <v>2</v>
      </c>
      <c r="Z126" s="41">
        <f t="shared" si="37"/>
        <v>2</v>
      </c>
      <c r="AA126" s="41">
        <f t="shared" si="38"/>
        <v>2</v>
      </c>
      <c r="AB126" s="41">
        <f t="shared" si="39"/>
        <v>2</v>
      </c>
    </row>
    <row r="127" spans="8:28" x14ac:dyDescent="0.15">
      <c r="H127" s="1">
        <v>12.6</v>
      </c>
      <c r="I127" s="1">
        <f t="shared" si="20"/>
        <v>1</v>
      </c>
      <c r="J127" s="1">
        <f t="shared" si="21"/>
        <v>1</v>
      </c>
      <c r="K127" s="1">
        <f t="shared" si="22"/>
        <v>1</v>
      </c>
      <c r="L127" s="1">
        <f t="shared" si="23"/>
        <v>1</v>
      </c>
      <c r="M127" s="1">
        <f t="shared" si="24"/>
        <v>1</v>
      </c>
      <c r="N127" s="1">
        <f t="shared" si="25"/>
        <v>1</v>
      </c>
      <c r="O127" s="1">
        <f t="shared" si="26"/>
        <v>1</v>
      </c>
      <c r="P127" s="1">
        <f t="shared" si="27"/>
        <v>1</v>
      </c>
      <c r="Q127" s="1">
        <f t="shared" si="28"/>
        <v>1</v>
      </c>
      <c r="R127" s="1">
        <f t="shared" si="29"/>
        <v>1</v>
      </c>
      <c r="S127" s="1">
        <f t="shared" si="30"/>
        <v>1</v>
      </c>
      <c r="T127" s="1">
        <f t="shared" si="31"/>
        <v>1</v>
      </c>
      <c r="U127" s="41">
        <f t="shared" si="32"/>
        <v>2</v>
      </c>
      <c r="V127" s="41">
        <f t="shared" si="33"/>
        <v>2</v>
      </c>
      <c r="W127" s="41">
        <f t="shared" si="34"/>
        <v>2</v>
      </c>
      <c r="X127" s="41">
        <f t="shared" si="35"/>
        <v>2</v>
      </c>
      <c r="Y127" s="41">
        <f t="shared" si="36"/>
        <v>2</v>
      </c>
      <c r="Z127" s="41">
        <f t="shared" si="37"/>
        <v>2</v>
      </c>
      <c r="AA127" s="41">
        <f t="shared" si="38"/>
        <v>2</v>
      </c>
      <c r="AB127" s="41">
        <f t="shared" si="39"/>
        <v>2</v>
      </c>
    </row>
    <row r="128" spans="8:28" x14ac:dyDescent="0.15">
      <c r="H128" s="1">
        <v>12.7</v>
      </c>
      <c r="I128" s="1">
        <f t="shared" si="20"/>
        <v>1</v>
      </c>
      <c r="J128" s="1">
        <f t="shared" si="21"/>
        <v>1</v>
      </c>
      <c r="K128" s="1">
        <f t="shared" si="22"/>
        <v>1</v>
      </c>
      <c r="L128" s="1">
        <f t="shared" si="23"/>
        <v>1</v>
      </c>
      <c r="M128" s="1">
        <f t="shared" si="24"/>
        <v>1</v>
      </c>
      <c r="N128" s="1">
        <f t="shared" si="25"/>
        <v>1</v>
      </c>
      <c r="O128" s="1">
        <f t="shared" si="26"/>
        <v>1</v>
      </c>
      <c r="P128" s="1">
        <f t="shared" si="27"/>
        <v>1</v>
      </c>
      <c r="Q128" s="1">
        <f t="shared" si="28"/>
        <v>1</v>
      </c>
      <c r="R128" s="1">
        <f t="shared" si="29"/>
        <v>1</v>
      </c>
      <c r="S128" s="1">
        <f t="shared" si="30"/>
        <v>1</v>
      </c>
      <c r="T128" s="1">
        <f t="shared" si="31"/>
        <v>1</v>
      </c>
      <c r="U128" s="41">
        <f t="shared" si="32"/>
        <v>2</v>
      </c>
      <c r="V128" s="41">
        <f t="shared" si="33"/>
        <v>2</v>
      </c>
      <c r="W128" s="41">
        <f t="shared" si="34"/>
        <v>2</v>
      </c>
      <c r="X128" s="41">
        <f t="shared" si="35"/>
        <v>2</v>
      </c>
      <c r="Y128" s="41">
        <f t="shared" si="36"/>
        <v>2</v>
      </c>
      <c r="Z128" s="41">
        <f t="shared" si="37"/>
        <v>2</v>
      </c>
      <c r="AA128" s="41">
        <f t="shared" si="38"/>
        <v>2</v>
      </c>
      <c r="AB128" s="41">
        <f t="shared" si="39"/>
        <v>2</v>
      </c>
    </row>
    <row r="129" spans="8:28" x14ac:dyDescent="0.15">
      <c r="H129" s="1">
        <v>12.8</v>
      </c>
      <c r="I129" s="1">
        <f t="shared" si="20"/>
        <v>1</v>
      </c>
      <c r="J129" s="1">
        <f t="shared" si="21"/>
        <v>1</v>
      </c>
      <c r="K129" s="1">
        <f t="shared" si="22"/>
        <v>1</v>
      </c>
      <c r="L129" s="1">
        <f t="shared" si="23"/>
        <v>1</v>
      </c>
      <c r="M129" s="1">
        <f t="shared" si="24"/>
        <v>1</v>
      </c>
      <c r="N129" s="1">
        <f t="shared" si="25"/>
        <v>1</v>
      </c>
      <c r="O129" s="1">
        <f t="shared" si="26"/>
        <v>1</v>
      </c>
      <c r="P129" s="1">
        <f t="shared" si="27"/>
        <v>1</v>
      </c>
      <c r="Q129" s="1">
        <f t="shared" si="28"/>
        <v>1</v>
      </c>
      <c r="R129" s="1">
        <f t="shared" si="29"/>
        <v>1</v>
      </c>
      <c r="S129" s="1">
        <f t="shared" si="30"/>
        <v>1</v>
      </c>
      <c r="T129" s="1">
        <f t="shared" si="31"/>
        <v>1</v>
      </c>
      <c r="U129" s="41">
        <f t="shared" si="32"/>
        <v>2</v>
      </c>
      <c r="V129" s="41">
        <f t="shared" si="33"/>
        <v>2</v>
      </c>
      <c r="W129" s="41">
        <f t="shared" si="34"/>
        <v>2</v>
      </c>
      <c r="X129" s="41">
        <f t="shared" si="35"/>
        <v>2</v>
      </c>
      <c r="Y129" s="41">
        <f t="shared" si="36"/>
        <v>2</v>
      </c>
      <c r="Z129" s="41">
        <f t="shared" si="37"/>
        <v>2</v>
      </c>
      <c r="AA129" s="41">
        <f t="shared" si="38"/>
        <v>2</v>
      </c>
      <c r="AB129" s="41">
        <f t="shared" si="39"/>
        <v>2</v>
      </c>
    </row>
    <row r="130" spans="8:28" x14ac:dyDescent="0.15">
      <c r="H130" s="1">
        <v>12.9</v>
      </c>
      <c r="I130" s="1">
        <f t="shared" si="20"/>
        <v>1</v>
      </c>
      <c r="J130" s="1">
        <f t="shared" si="21"/>
        <v>1</v>
      </c>
      <c r="K130" s="1">
        <f t="shared" si="22"/>
        <v>1</v>
      </c>
      <c r="L130" s="1">
        <f t="shared" si="23"/>
        <v>1</v>
      </c>
      <c r="M130" s="1">
        <f t="shared" si="24"/>
        <v>1</v>
      </c>
      <c r="N130" s="1">
        <f t="shared" si="25"/>
        <v>1</v>
      </c>
      <c r="O130" s="1">
        <f t="shared" si="26"/>
        <v>1</v>
      </c>
      <c r="P130" s="1">
        <f t="shared" si="27"/>
        <v>1</v>
      </c>
      <c r="Q130" s="1">
        <f t="shared" si="28"/>
        <v>1</v>
      </c>
      <c r="R130" s="1">
        <f t="shared" si="29"/>
        <v>1</v>
      </c>
      <c r="S130" s="1">
        <f t="shared" si="30"/>
        <v>1</v>
      </c>
      <c r="T130" s="1">
        <f t="shared" si="31"/>
        <v>1</v>
      </c>
      <c r="U130" s="41">
        <f t="shared" si="32"/>
        <v>2</v>
      </c>
      <c r="V130" s="41">
        <f t="shared" si="33"/>
        <v>2</v>
      </c>
      <c r="W130" s="41">
        <f t="shared" si="34"/>
        <v>2</v>
      </c>
      <c r="X130" s="41">
        <f t="shared" si="35"/>
        <v>2</v>
      </c>
      <c r="Y130" s="41">
        <f t="shared" si="36"/>
        <v>2</v>
      </c>
      <c r="Z130" s="41">
        <f t="shared" si="37"/>
        <v>2</v>
      </c>
      <c r="AA130" s="41">
        <f t="shared" si="38"/>
        <v>2</v>
      </c>
      <c r="AB130" s="41">
        <f t="shared" si="39"/>
        <v>2</v>
      </c>
    </row>
    <row r="131" spans="8:28" x14ac:dyDescent="0.15">
      <c r="H131" s="1">
        <v>13</v>
      </c>
      <c r="I131" s="1">
        <f t="shared" ref="I131:I194" si="40">ROUNDUP($E$2*$F$2*$G$2/H131,0)</f>
        <v>1</v>
      </c>
      <c r="J131" s="1">
        <f t="shared" ref="J131:J194" si="41">ROUNDUP($E$2*$F$3*$G$2/H131,0)</f>
        <v>1</v>
      </c>
      <c r="K131" s="1">
        <f t="shared" ref="K131:K194" si="42">ROUNDUP($E$2*$F$4*$G$2/H131,0)</f>
        <v>1</v>
      </c>
      <c r="L131" s="1">
        <f t="shared" ref="L131:L194" si="43">ROUNDUP($E$2*$F$5*$G$2/H131,0)</f>
        <v>1</v>
      </c>
      <c r="M131" s="1">
        <f t="shared" ref="M131:M194" si="44">ROUNDUP($E$2*$F$6*$G$2/H131,0)</f>
        <v>1</v>
      </c>
      <c r="N131" s="1">
        <f t="shared" ref="N131:N194" si="45">ROUNDUP($E$2*$F$7*$G$2/H131,0)</f>
        <v>1</v>
      </c>
      <c r="O131" s="1">
        <f t="shared" ref="O131:O194" si="46">ROUNDUP($E$2*$F$8*$G$2/H131,0)</f>
        <v>1</v>
      </c>
      <c r="P131" s="1">
        <f t="shared" ref="P131:P194" si="47">ROUNDUP($E$2*$F$9*$G$2/H131,0)</f>
        <v>1</v>
      </c>
      <c r="Q131" s="1">
        <f t="shared" ref="Q131:Q194" si="48">ROUNDUP($E$2*$F$10*$G$2/H131,0)</f>
        <v>1</v>
      </c>
      <c r="R131" s="1">
        <f t="shared" ref="R131:R194" si="49">ROUNDUP($E$2*$F$11*$G$2/H131,0)</f>
        <v>1</v>
      </c>
      <c r="S131" s="1">
        <f t="shared" ref="S131:S194" si="50">ROUNDUP($E$2*$F$12*$G$2/H131,0)</f>
        <v>1</v>
      </c>
      <c r="T131" s="1">
        <f t="shared" ref="T131:T194" si="51">ROUNDUP($E$2*$F$13*$G$2/H131,0)</f>
        <v>1</v>
      </c>
      <c r="U131" s="1">
        <f t="shared" ref="U131:U194" si="52">ROUNDUP($E$2*$F$14*$G$2/H131,0)</f>
        <v>1</v>
      </c>
      <c r="V131" s="41">
        <f t="shared" ref="V131:V194" si="53">ROUNDUP($E$2*$F$15*$G$2/H131,0)</f>
        <v>2</v>
      </c>
      <c r="W131" s="41">
        <f t="shared" ref="W131:W194" si="54">ROUNDUP($E$2*$F$16*$G$2/H131,0)</f>
        <v>2</v>
      </c>
      <c r="X131" s="41">
        <f t="shared" ref="X131:X194" si="55">ROUNDUP($E$2*$F$17*$G$2/H131,0)</f>
        <v>2</v>
      </c>
      <c r="Y131" s="41">
        <f t="shared" ref="Y131:Y194" si="56">ROUNDUP($E$2*$F$18*$G$2/H131,0)</f>
        <v>2</v>
      </c>
      <c r="Z131" s="41">
        <f t="shared" ref="Z131:Z194" si="57">ROUNDUP($E$2*$F$19*$G$2/H131,0)</f>
        <v>2</v>
      </c>
      <c r="AA131" s="41">
        <f t="shared" ref="AA131:AA194" si="58">ROUNDUP($E$2*$F$20*$G$2/H131,0)</f>
        <v>2</v>
      </c>
      <c r="AB131" s="41">
        <f t="shared" ref="AB131:AB194" si="59">ROUNDUP($E$2*$F$21*$G$2/H131,0)</f>
        <v>2</v>
      </c>
    </row>
    <row r="132" spans="8:28" x14ac:dyDescent="0.15">
      <c r="H132" s="1">
        <v>13.1</v>
      </c>
      <c r="I132" s="1">
        <f t="shared" si="40"/>
        <v>1</v>
      </c>
      <c r="J132" s="1">
        <f t="shared" si="41"/>
        <v>1</v>
      </c>
      <c r="K132" s="1">
        <f t="shared" si="42"/>
        <v>1</v>
      </c>
      <c r="L132" s="1">
        <f t="shared" si="43"/>
        <v>1</v>
      </c>
      <c r="M132" s="1">
        <f t="shared" si="44"/>
        <v>1</v>
      </c>
      <c r="N132" s="1">
        <f t="shared" si="45"/>
        <v>1</v>
      </c>
      <c r="O132" s="1">
        <f t="shared" si="46"/>
        <v>1</v>
      </c>
      <c r="P132" s="1">
        <f t="shared" si="47"/>
        <v>1</v>
      </c>
      <c r="Q132" s="1">
        <f t="shared" si="48"/>
        <v>1</v>
      </c>
      <c r="R132" s="1">
        <f t="shared" si="49"/>
        <v>1</v>
      </c>
      <c r="S132" s="1">
        <f t="shared" si="50"/>
        <v>1</v>
      </c>
      <c r="T132" s="1">
        <f t="shared" si="51"/>
        <v>1</v>
      </c>
      <c r="U132" s="1">
        <f t="shared" si="52"/>
        <v>1</v>
      </c>
      <c r="V132" s="41">
        <f t="shared" si="53"/>
        <v>2</v>
      </c>
      <c r="W132" s="41">
        <f t="shared" si="54"/>
        <v>2</v>
      </c>
      <c r="X132" s="41">
        <f t="shared" si="55"/>
        <v>2</v>
      </c>
      <c r="Y132" s="41">
        <f t="shared" si="56"/>
        <v>2</v>
      </c>
      <c r="Z132" s="41">
        <f t="shared" si="57"/>
        <v>2</v>
      </c>
      <c r="AA132" s="41">
        <f t="shared" si="58"/>
        <v>2</v>
      </c>
      <c r="AB132" s="41">
        <f t="shared" si="59"/>
        <v>2</v>
      </c>
    </row>
    <row r="133" spans="8:28" x14ac:dyDescent="0.15">
      <c r="H133" s="1">
        <v>13.2</v>
      </c>
      <c r="I133" s="1">
        <f t="shared" si="40"/>
        <v>1</v>
      </c>
      <c r="J133" s="1">
        <f t="shared" si="41"/>
        <v>1</v>
      </c>
      <c r="K133" s="1">
        <f t="shared" si="42"/>
        <v>1</v>
      </c>
      <c r="L133" s="1">
        <f t="shared" si="43"/>
        <v>1</v>
      </c>
      <c r="M133" s="1">
        <f t="shared" si="44"/>
        <v>1</v>
      </c>
      <c r="N133" s="1">
        <f t="shared" si="45"/>
        <v>1</v>
      </c>
      <c r="O133" s="1">
        <f t="shared" si="46"/>
        <v>1</v>
      </c>
      <c r="P133" s="1">
        <f t="shared" si="47"/>
        <v>1</v>
      </c>
      <c r="Q133" s="1">
        <f t="shared" si="48"/>
        <v>1</v>
      </c>
      <c r="R133" s="1">
        <f t="shared" si="49"/>
        <v>1</v>
      </c>
      <c r="S133" s="1">
        <f t="shared" si="50"/>
        <v>1</v>
      </c>
      <c r="T133" s="1">
        <f t="shared" si="51"/>
        <v>1</v>
      </c>
      <c r="U133" s="1">
        <f t="shared" si="52"/>
        <v>1</v>
      </c>
      <c r="V133" s="41">
        <f t="shared" si="53"/>
        <v>2</v>
      </c>
      <c r="W133" s="41">
        <f t="shared" si="54"/>
        <v>2</v>
      </c>
      <c r="X133" s="41">
        <f t="shared" si="55"/>
        <v>2</v>
      </c>
      <c r="Y133" s="41">
        <f t="shared" si="56"/>
        <v>2</v>
      </c>
      <c r="Z133" s="41">
        <f t="shared" si="57"/>
        <v>2</v>
      </c>
      <c r="AA133" s="41">
        <f t="shared" si="58"/>
        <v>2</v>
      </c>
      <c r="AB133" s="41">
        <f t="shared" si="59"/>
        <v>2</v>
      </c>
    </row>
    <row r="134" spans="8:28" x14ac:dyDescent="0.15">
      <c r="H134" s="1">
        <v>13.3</v>
      </c>
      <c r="I134" s="1">
        <f t="shared" si="40"/>
        <v>1</v>
      </c>
      <c r="J134" s="1">
        <f t="shared" si="41"/>
        <v>1</v>
      </c>
      <c r="K134" s="1">
        <f t="shared" si="42"/>
        <v>1</v>
      </c>
      <c r="L134" s="1">
        <f t="shared" si="43"/>
        <v>1</v>
      </c>
      <c r="M134" s="1">
        <f t="shared" si="44"/>
        <v>1</v>
      </c>
      <c r="N134" s="1">
        <f t="shared" si="45"/>
        <v>1</v>
      </c>
      <c r="O134" s="1">
        <f t="shared" si="46"/>
        <v>1</v>
      </c>
      <c r="P134" s="1">
        <f t="shared" si="47"/>
        <v>1</v>
      </c>
      <c r="Q134" s="1">
        <f t="shared" si="48"/>
        <v>1</v>
      </c>
      <c r="R134" s="1">
        <f t="shared" si="49"/>
        <v>1</v>
      </c>
      <c r="S134" s="1">
        <f t="shared" si="50"/>
        <v>1</v>
      </c>
      <c r="T134" s="1">
        <f t="shared" si="51"/>
        <v>1</v>
      </c>
      <c r="U134" s="1">
        <f t="shared" si="52"/>
        <v>1</v>
      </c>
      <c r="V134" s="41">
        <f t="shared" si="53"/>
        <v>2</v>
      </c>
      <c r="W134" s="41">
        <f t="shared" si="54"/>
        <v>2</v>
      </c>
      <c r="X134" s="41">
        <f t="shared" si="55"/>
        <v>2</v>
      </c>
      <c r="Y134" s="41">
        <f t="shared" si="56"/>
        <v>2</v>
      </c>
      <c r="Z134" s="41">
        <f t="shared" si="57"/>
        <v>2</v>
      </c>
      <c r="AA134" s="41">
        <f t="shared" si="58"/>
        <v>2</v>
      </c>
      <c r="AB134" s="41">
        <f t="shared" si="59"/>
        <v>2</v>
      </c>
    </row>
    <row r="135" spans="8:28" x14ac:dyDescent="0.15">
      <c r="H135" s="1">
        <v>13.4</v>
      </c>
      <c r="I135" s="1">
        <f t="shared" si="40"/>
        <v>1</v>
      </c>
      <c r="J135" s="1">
        <f t="shared" si="41"/>
        <v>1</v>
      </c>
      <c r="K135" s="1">
        <f t="shared" si="42"/>
        <v>1</v>
      </c>
      <c r="L135" s="1">
        <f t="shared" si="43"/>
        <v>1</v>
      </c>
      <c r="M135" s="1">
        <f t="shared" si="44"/>
        <v>1</v>
      </c>
      <c r="N135" s="1">
        <f t="shared" si="45"/>
        <v>1</v>
      </c>
      <c r="O135" s="1">
        <f t="shared" si="46"/>
        <v>1</v>
      </c>
      <c r="P135" s="1">
        <f t="shared" si="47"/>
        <v>1</v>
      </c>
      <c r="Q135" s="1">
        <f t="shared" si="48"/>
        <v>1</v>
      </c>
      <c r="R135" s="1">
        <f t="shared" si="49"/>
        <v>1</v>
      </c>
      <c r="S135" s="1">
        <f t="shared" si="50"/>
        <v>1</v>
      </c>
      <c r="T135" s="1">
        <f t="shared" si="51"/>
        <v>1</v>
      </c>
      <c r="U135" s="1">
        <f t="shared" si="52"/>
        <v>1</v>
      </c>
      <c r="V135" s="41">
        <f t="shared" si="53"/>
        <v>2</v>
      </c>
      <c r="W135" s="41">
        <f t="shared" si="54"/>
        <v>2</v>
      </c>
      <c r="X135" s="41">
        <f t="shared" si="55"/>
        <v>2</v>
      </c>
      <c r="Y135" s="41">
        <f t="shared" si="56"/>
        <v>2</v>
      </c>
      <c r="Z135" s="41">
        <f t="shared" si="57"/>
        <v>2</v>
      </c>
      <c r="AA135" s="41">
        <f t="shared" si="58"/>
        <v>2</v>
      </c>
      <c r="AB135" s="41">
        <f t="shared" si="59"/>
        <v>2</v>
      </c>
    </row>
    <row r="136" spans="8:28" x14ac:dyDescent="0.15">
      <c r="H136" s="1">
        <v>13.5</v>
      </c>
      <c r="I136" s="1">
        <f t="shared" si="40"/>
        <v>1</v>
      </c>
      <c r="J136" s="1">
        <f t="shared" si="41"/>
        <v>1</v>
      </c>
      <c r="K136" s="1">
        <f t="shared" si="42"/>
        <v>1</v>
      </c>
      <c r="L136" s="1">
        <f t="shared" si="43"/>
        <v>1</v>
      </c>
      <c r="M136" s="1">
        <f t="shared" si="44"/>
        <v>1</v>
      </c>
      <c r="N136" s="1">
        <f t="shared" si="45"/>
        <v>1</v>
      </c>
      <c r="O136" s="1">
        <f t="shared" si="46"/>
        <v>1</v>
      </c>
      <c r="P136" s="1">
        <f t="shared" si="47"/>
        <v>1</v>
      </c>
      <c r="Q136" s="1">
        <f t="shared" si="48"/>
        <v>1</v>
      </c>
      <c r="R136" s="1">
        <f t="shared" si="49"/>
        <v>1</v>
      </c>
      <c r="S136" s="1">
        <f t="shared" si="50"/>
        <v>1</v>
      </c>
      <c r="T136" s="1">
        <f t="shared" si="51"/>
        <v>1</v>
      </c>
      <c r="U136" s="1">
        <f t="shared" si="52"/>
        <v>1</v>
      </c>
      <c r="V136" s="41">
        <f t="shared" si="53"/>
        <v>2</v>
      </c>
      <c r="W136" s="41">
        <f t="shared" si="54"/>
        <v>2</v>
      </c>
      <c r="X136" s="41">
        <f t="shared" si="55"/>
        <v>2</v>
      </c>
      <c r="Y136" s="41">
        <f t="shared" si="56"/>
        <v>2</v>
      </c>
      <c r="Z136" s="41">
        <f t="shared" si="57"/>
        <v>2</v>
      </c>
      <c r="AA136" s="41">
        <f t="shared" si="58"/>
        <v>2</v>
      </c>
      <c r="AB136" s="41">
        <f t="shared" si="59"/>
        <v>2</v>
      </c>
    </row>
    <row r="137" spans="8:28" x14ac:dyDescent="0.15">
      <c r="H137" s="1">
        <v>13.6</v>
      </c>
      <c r="I137" s="1">
        <f t="shared" si="40"/>
        <v>1</v>
      </c>
      <c r="J137" s="1">
        <f t="shared" si="41"/>
        <v>1</v>
      </c>
      <c r="K137" s="1">
        <f t="shared" si="42"/>
        <v>1</v>
      </c>
      <c r="L137" s="1">
        <f t="shared" si="43"/>
        <v>1</v>
      </c>
      <c r="M137" s="1">
        <f t="shared" si="44"/>
        <v>1</v>
      </c>
      <c r="N137" s="1">
        <f t="shared" si="45"/>
        <v>1</v>
      </c>
      <c r="O137" s="1">
        <f t="shared" si="46"/>
        <v>1</v>
      </c>
      <c r="P137" s="1">
        <f t="shared" si="47"/>
        <v>1</v>
      </c>
      <c r="Q137" s="1">
        <f t="shared" si="48"/>
        <v>1</v>
      </c>
      <c r="R137" s="1">
        <f t="shared" si="49"/>
        <v>1</v>
      </c>
      <c r="S137" s="1">
        <f t="shared" si="50"/>
        <v>1</v>
      </c>
      <c r="T137" s="1">
        <f t="shared" si="51"/>
        <v>1</v>
      </c>
      <c r="U137" s="1">
        <f t="shared" si="52"/>
        <v>1</v>
      </c>
      <c r="V137" s="41">
        <f t="shared" si="53"/>
        <v>2</v>
      </c>
      <c r="W137" s="41">
        <f t="shared" si="54"/>
        <v>2</v>
      </c>
      <c r="X137" s="41">
        <f t="shared" si="55"/>
        <v>2</v>
      </c>
      <c r="Y137" s="41">
        <f t="shared" si="56"/>
        <v>2</v>
      </c>
      <c r="Z137" s="41">
        <f t="shared" si="57"/>
        <v>2</v>
      </c>
      <c r="AA137" s="41">
        <f t="shared" si="58"/>
        <v>2</v>
      </c>
      <c r="AB137" s="41">
        <f t="shared" si="59"/>
        <v>2</v>
      </c>
    </row>
    <row r="138" spans="8:28" x14ac:dyDescent="0.15">
      <c r="H138" s="1">
        <v>13.7</v>
      </c>
      <c r="I138" s="1">
        <f t="shared" si="40"/>
        <v>1</v>
      </c>
      <c r="J138" s="1">
        <f t="shared" si="41"/>
        <v>1</v>
      </c>
      <c r="K138" s="1">
        <f t="shared" si="42"/>
        <v>1</v>
      </c>
      <c r="L138" s="1">
        <f t="shared" si="43"/>
        <v>1</v>
      </c>
      <c r="M138" s="1">
        <f t="shared" si="44"/>
        <v>1</v>
      </c>
      <c r="N138" s="1">
        <f t="shared" si="45"/>
        <v>1</v>
      </c>
      <c r="O138" s="1">
        <f t="shared" si="46"/>
        <v>1</v>
      </c>
      <c r="P138" s="1">
        <f t="shared" si="47"/>
        <v>1</v>
      </c>
      <c r="Q138" s="1">
        <f t="shared" si="48"/>
        <v>1</v>
      </c>
      <c r="R138" s="1">
        <f t="shared" si="49"/>
        <v>1</v>
      </c>
      <c r="S138" s="1">
        <f t="shared" si="50"/>
        <v>1</v>
      </c>
      <c r="T138" s="1">
        <f t="shared" si="51"/>
        <v>1</v>
      </c>
      <c r="U138" s="1">
        <f t="shared" si="52"/>
        <v>1</v>
      </c>
      <c r="V138" s="41">
        <f t="shared" si="53"/>
        <v>2</v>
      </c>
      <c r="W138" s="41">
        <f t="shared" si="54"/>
        <v>2</v>
      </c>
      <c r="X138" s="41">
        <f t="shared" si="55"/>
        <v>2</v>
      </c>
      <c r="Y138" s="41">
        <f t="shared" si="56"/>
        <v>2</v>
      </c>
      <c r="Z138" s="41">
        <f t="shared" si="57"/>
        <v>2</v>
      </c>
      <c r="AA138" s="41">
        <f t="shared" si="58"/>
        <v>2</v>
      </c>
      <c r="AB138" s="41">
        <f t="shared" si="59"/>
        <v>2</v>
      </c>
    </row>
    <row r="139" spans="8:28" x14ac:dyDescent="0.15">
      <c r="H139" s="1">
        <v>13.8</v>
      </c>
      <c r="I139" s="1">
        <f t="shared" si="40"/>
        <v>1</v>
      </c>
      <c r="J139" s="1">
        <f t="shared" si="41"/>
        <v>1</v>
      </c>
      <c r="K139" s="1">
        <f t="shared" si="42"/>
        <v>1</v>
      </c>
      <c r="L139" s="1">
        <f t="shared" si="43"/>
        <v>1</v>
      </c>
      <c r="M139" s="1">
        <f t="shared" si="44"/>
        <v>1</v>
      </c>
      <c r="N139" s="1">
        <f t="shared" si="45"/>
        <v>1</v>
      </c>
      <c r="O139" s="1">
        <f t="shared" si="46"/>
        <v>1</v>
      </c>
      <c r="P139" s="1">
        <f t="shared" si="47"/>
        <v>1</v>
      </c>
      <c r="Q139" s="1">
        <f t="shared" si="48"/>
        <v>1</v>
      </c>
      <c r="R139" s="1">
        <f t="shared" si="49"/>
        <v>1</v>
      </c>
      <c r="S139" s="1">
        <f t="shared" si="50"/>
        <v>1</v>
      </c>
      <c r="T139" s="1">
        <f t="shared" si="51"/>
        <v>1</v>
      </c>
      <c r="U139" s="1">
        <f t="shared" si="52"/>
        <v>1</v>
      </c>
      <c r="V139" s="41">
        <f t="shared" si="53"/>
        <v>2</v>
      </c>
      <c r="W139" s="41">
        <f t="shared" si="54"/>
        <v>2</v>
      </c>
      <c r="X139" s="41">
        <f t="shared" si="55"/>
        <v>2</v>
      </c>
      <c r="Y139" s="41">
        <f t="shared" si="56"/>
        <v>2</v>
      </c>
      <c r="Z139" s="41">
        <f t="shared" si="57"/>
        <v>2</v>
      </c>
      <c r="AA139" s="41">
        <f t="shared" si="58"/>
        <v>2</v>
      </c>
      <c r="AB139" s="41">
        <f t="shared" si="59"/>
        <v>2</v>
      </c>
    </row>
    <row r="140" spans="8:28" x14ac:dyDescent="0.15">
      <c r="H140" s="1">
        <v>13.9</v>
      </c>
      <c r="I140" s="1">
        <f t="shared" si="40"/>
        <v>1</v>
      </c>
      <c r="J140" s="1">
        <f t="shared" si="41"/>
        <v>1</v>
      </c>
      <c r="K140" s="1">
        <f t="shared" si="42"/>
        <v>1</v>
      </c>
      <c r="L140" s="1">
        <f t="shared" si="43"/>
        <v>1</v>
      </c>
      <c r="M140" s="1">
        <f t="shared" si="44"/>
        <v>1</v>
      </c>
      <c r="N140" s="1">
        <f t="shared" si="45"/>
        <v>1</v>
      </c>
      <c r="O140" s="1">
        <f t="shared" si="46"/>
        <v>1</v>
      </c>
      <c r="P140" s="1">
        <f t="shared" si="47"/>
        <v>1</v>
      </c>
      <c r="Q140" s="1">
        <f t="shared" si="48"/>
        <v>1</v>
      </c>
      <c r="R140" s="1">
        <f t="shared" si="49"/>
        <v>1</v>
      </c>
      <c r="S140" s="1">
        <f t="shared" si="50"/>
        <v>1</v>
      </c>
      <c r="T140" s="1">
        <f t="shared" si="51"/>
        <v>1</v>
      </c>
      <c r="U140" s="1">
        <f t="shared" si="52"/>
        <v>1</v>
      </c>
      <c r="V140" s="41">
        <f t="shared" si="53"/>
        <v>2</v>
      </c>
      <c r="W140" s="41">
        <f t="shared" si="54"/>
        <v>2</v>
      </c>
      <c r="X140" s="41">
        <f t="shared" si="55"/>
        <v>2</v>
      </c>
      <c r="Y140" s="41">
        <f t="shared" si="56"/>
        <v>2</v>
      </c>
      <c r="Z140" s="41">
        <f t="shared" si="57"/>
        <v>2</v>
      </c>
      <c r="AA140" s="41">
        <f t="shared" si="58"/>
        <v>2</v>
      </c>
      <c r="AB140" s="41">
        <f t="shared" si="59"/>
        <v>2</v>
      </c>
    </row>
    <row r="141" spans="8:28" x14ac:dyDescent="0.15">
      <c r="H141" s="1">
        <v>14</v>
      </c>
      <c r="I141" s="1">
        <f t="shared" si="40"/>
        <v>1</v>
      </c>
      <c r="J141" s="1">
        <f t="shared" si="41"/>
        <v>1</v>
      </c>
      <c r="K141" s="1">
        <f t="shared" si="42"/>
        <v>1</v>
      </c>
      <c r="L141" s="1">
        <f t="shared" si="43"/>
        <v>1</v>
      </c>
      <c r="M141" s="1">
        <f t="shared" si="44"/>
        <v>1</v>
      </c>
      <c r="N141" s="1">
        <f t="shared" si="45"/>
        <v>1</v>
      </c>
      <c r="O141" s="1">
        <f t="shared" si="46"/>
        <v>1</v>
      </c>
      <c r="P141" s="1">
        <f t="shared" si="47"/>
        <v>1</v>
      </c>
      <c r="Q141" s="1">
        <f t="shared" si="48"/>
        <v>1</v>
      </c>
      <c r="R141" s="1">
        <f t="shared" si="49"/>
        <v>1</v>
      </c>
      <c r="S141" s="1">
        <f t="shared" si="50"/>
        <v>1</v>
      </c>
      <c r="T141" s="1">
        <f t="shared" si="51"/>
        <v>1</v>
      </c>
      <c r="U141" s="1">
        <f t="shared" si="52"/>
        <v>1</v>
      </c>
      <c r="V141" s="1">
        <f t="shared" si="53"/>
        <v>1</v>
      </c>
      <c r="W141" s="41">
        <f t="shared" si="54"/>
        <v>2</v>
      </c>
      <c r="X141" s="41">
        <f t="shared" si="55"/>
        <v>2</v>
      </c>
      <c r="Y141" s="41">
        <f t="shared" si="56"/>
        <v>2</v>
      </c>
      <c r="Z141" s="41">
        <f t="shared" si="57"/>
        <v>2</v>
      </c>
      <c r="AA141" s="41">
        <f t="shared" si="58"/>
        <v>2</v>
      </c>
      <c r="AB141" s="41">
        <f t="shared" si="59"/>
        <v>2</v>
      </c>
    </row>
    <row r="142" spans="8:28" x14ac:dyDescent="0.15">
      <c r="H142" s="1">
        <v>14.1</v>
      </c>
      <c r="I142" s="1">
        <f t="shared" si="40"/>
        <v>1</v>
      </c>
      <c r="J142" s="1">
        <f t="shared" si="41"/>
        <v>1</v>
      </c>
      <c r="K142" s="1">
        <f t="shared" si="42"/>
        <v>1</v>
      </c>
      <c r="L142" s="1">
        <f t="shared" si="43"/>
        <v>1</v>
      </c>
      <c r="M142" s="1">
        <f t="shared" si="44"/>
        <v>1</v>
      </c>
      <c r="N142" s="1">
        <f t="shared" si="45"/>
        <v>1</v>
      </c>
      <c r="O142" s="1">
        <f t="shared" si="46"/>
        <v>1</v>
      </c>
      <c r="P142" s="1">
        <f t="shared" si="47"/>
        <v>1</v>
      </c>
      <c r="Q142" s="1">
        <f t="shared" si="48"/>
        <v>1</v>
      </c>
      <c r="R142" s="1">
        <f t="shared" si="49"/>
        <v>1</v>
      </c>
      <c r="S142" s="1">
        <f t="shared" si="50"/>
        <v>1</v>
      </c>
      <c r="T142" s="1">
        <f t="shared" si="51"/>
        <v>1</v>
      </c>
      <c r="U142" s="1">
        <f t="shared" si="52"/>
        <v>1</v>
      </c>
      <c r="V142" s="1">
        <f t="shared" si="53"/>
        <v>1</v>
      </c>
      <c r="W142" s="41">
        <f t="shared" si="54"/>
        <v>2</v>
      </c>
      <c r="X142" s="41">
        <f t="shared" si="55"/>
        <v>2</v>
      </c>
      <c r="Y142" s="41">
        <f t="shared" si="56"/>
        <v>2</v>
      </c>
      <c r="Z142" s="41">
        <f t="shared" si="57"/>
        <v>2</v>
      </c>
      <c r="AA142" s="41">
        <f t="shared" si="58"/>
        <v>2</v>
      </c>
      <c r="AB142" s="41">
        <f t="shared" si="59"/>
        <v>2</v>
      </c>
    </row>
    <row r="143" spans="8:28" x14ac:dyDescent="0.15">
      <c r="H143" s="1">
        <v>14.2</v>
      </c>
      <c r="I143" s="1">
        <f t="shared" si="40"/>
        <v>1</v>
      </c>
      <c r="J143" s="1">
        <f t="shared" si="41"/>
        <v>1</v>
      </c>
      <c r="K143" s="1">
        <f t="shared" si="42"/>
        <v>1</v>
      </c>
      <c r="L143" s="1">
        <f t="shared" si="43"/>
        <v>1</v>
      </c>
      <c r="M143" s="1">
        <f t="shared" si="44"/>
        <v>1</v>
      </c>
      <c r="N143" s="1">
        <f t="shared" si="45"/>
        <v>1</v>
      </c>
      <c r="O143" s="1">
        <f t="shared" si="46"/>
        <v>1</v>
      </c>
      <c r="P143" s="1">
        <f t="shared" si="47"/>
        <v>1</v>
      </c>
      <c r="Q143" s="1">
        <f t="shared" si="48"/>
        <v>1</v>
      </c>
      <c r="R143" s="1">
        <f t="shared" si="49"/>
        <v>1</v>
      </c>
      <c r="S143" s="1">
        <f t="shared" si="50"/>
        <v>1</v>
      </c>
      <c r="T143" s="1">
        <f t="shared" si="51"/>
        <v>1</v>
      </c>
      <c r="U143" s="1">
        <f t="shared" si="52"/>
        <v>1</v>
      </c>
      <c r="V143" s="1">
        <f t="shared" si="53"/>
        <v>1</v>
      </c>
      <c r="W143" s="41">
        <f t="shared" si="54"/>
        <v>2</v>
      </c>
      <c r="X143" s="41">
        <f t="shared" si="55"/>
        <v>2</v>
      </c>
      <c r="Y143" s="41">
        <f t="shared" si="56"/>
        <v>2</v>
      </c>
      <c r="Z143" s="41">
        <f t="shared" si="57"/>
        <v>2</v>
      </c>
      <c r="AA143" s="41">
        <f t="shared" si="58"/>
        <v>2</v>
      </c>
      <c r="AB143" s="41">
        <f t="shared" si="59"/>
        <v>2</v>
      </c>
    </row>
    <row r="144" spans="8:28" x14ac:dyDescent="0.15">
      <c r="H144" s="1">
        <v>14.3</v>
      </c>
      <c r="I144" s="1">
        <f t="shared" si="40"/>
        <v>1</v>
      </c>
      <c r="J144" s="1">
        <f t="shared" si="41"/>
        <v>1</v>
      </c>
      <c r="K144" s="1">
        <f t="shared" si="42"/>
        <v>1</v>
      </c>
      <c r="L144" s="1">
        <f t="shared" si="43"/>
        <v>1</v>
      </c>
      <c r="M144" s="1">
        <f t="shared" si="44"/>
        <v>1</v>
      </c>
      <c r="N144" s="1">
        <f t="shared" si="45"/>
        <v>1</v>
      </c>
      <c r="O144" s="1">
        <f t="shared" si="46"/>
        <v>1</v>
      </c>
      <c r="P144" s="1">
        <f t="shared" si="47"/>
        <v>1</v>
      </c>
      <c r="Q144" s="1">
        <f t="shared" si="48"/>
        <v>1</v>
      </c>
      <c r="R144" s="1">
        <f t="shared" si="49"/>
        <v>1</v>
      </c>
      <c r="S144" s="1">
        <f t="shared" si="50"/>
        <v>1</v>
      </c>
      <c r="T144" s="1">
        <f t="shared" si="51"/>
        <v>1</v>
      </c>
      <c r="U144" s="1">
        <f t="shared" si="52"/>
        <v>1</v>
      </c>
      <c r="V144" s="1">
        <f t="shared" si="53"/>
        <v>1</v>
      </c>
      <c r="W144" s="41">
        <f t="shared" si="54"/>
        <v>2</v>
      </c>
      <c r="X144" s="41">
        <f t="shared" si="55"/>
        <v>2</v>
      </c>
      <c r="Y144" s="41">
        <f t="shared" si="56"/>
        <v>2</v>
      </c>
      <c r="Z144" s="41">
        <f t="shared" si="57"/>
        <v>2</v>
      </c>
      <c r="AA144" s="41">
        <f t="shared" si="58"/>
        <v>2</v>
      </c>
      <c r="AB144" s="41">
        <f t="shared" si="59"/>
        <v>2</v>
      </c>
    </row>
    <row r="145" spans="8:28" x14ac:dyDescent="0.15">
      <c r="H145" s="1">
        <v>14.4</v>
      </c>
      <c r="I145" s="1">
        <f t="shared" si="40"/>
        <v>1</v>
      </c>
      <c r="J145" s="1">
        <f t="shared" si="41"/>
        <v>1</v>
      </c>
      <c r="K145" s="1">
        <f t="shared" si="42"/>
        <v>1</v>
      </c>
      <c r="L145" s="1">
        <f t="shared" si="43"/>
        <v>1</v>
      </c>
      <c r="M145" s="1">
        <f t="shared" si="44"/>
        <v>1</v>
      </c>
      <c r="N145" s="1">
        <f t="shared" si="45"/>
        <v>1</v>
      </c>
      <c r="O145" s="1">
        <f t="shared" si="46"/>
        <v>1</v>
      </c>
      <c r="P145" s="1">
        <f t="shared" si="47"/>
        <v>1</v>
      </c>
      <c r="Q145" s="1">
        <f t="shared" si="48"/>
        <v>1</v>
      </c>
      <c r="R145" s="1">
        <f t="shared" si="49"/>
        <v>1</v>
      </c>
      <c r="S145" s="1">
        <f t="shared" si="50"/>
        <v>1</v>
      </c>
      <c r="T145" s="1">
        <f t="shared" si="51"/>
        <v>1</v>
      </c>
      <c r="U145" s="1">
        <f t="shared" si="52"/>
        <v>1</v>
      </c>
      <c r="V145" s="1">
        <f t="shared" si="53"/>
        <v>1</v>
      </c>
      <c r="W145" s="41">
        <f t="shared" si="54"/>
        <v>2</v>
      </c>
      <c r="X145" s="41">
        <f t="shared" si="55"/>
        <v>2</v>
      </c>
      <c r="Y145" s="41">
        <f t="shared" si="56"/>
        <v>2</v>
      </c>
      <c r="Z145" s="41">
        <f t="shared" si="57"/>
        <v>2</v>
      </c>
      <c r="AA145" s="41">
        <f t="shared" si="58"/>
        <v>2</v>
      </c>
      <c r="AB145" s="41">
        <f t="shared" si="59"/>
        <v>2</v>
      </c>
    </row>
    <row r="146" spans="8:28" x14ac:dyDescent="0.15">
      <c r="H146" s="1">
        <v>14.5</v>
      </c>
      <c r="I146" s="1">
        <f t="shared" si="40"/>
        <v>1</v>
      </c>
      <c r="J146" s="1">
        <f t="shared" si="41"/>
        <v>1</v>
      </c>
      <c r="K146" s="1">
        <f t="shared" si="42"/>
        <v>1</v>
      </c>
      <c r="L146" s="1">
        <f t="shared" si="43"/>
        <v>1</v>
      </c>
      <c r="M146" s="1">
        <f t="shared" si="44"/>
        <v>1</v>
      </c>
      <c r="N146" s="1">
        <f t="shared" si="45"/>
        <v>1</v>
      </c>
      <c r="O146" s="1">
        <f t="shared" si="46"/>
        <v>1</v>
      </c>
      <c r="P146" s="1">
        <f t="shared" si="47"/>
        <v>1</v>
      </c>
      <c r="Q146" s="1">
        <f t="shared" si="48"/>
        <v>1</v>
      </c>
      <c r="R146" s="1">
        <f t="shared" si="49"/>
        <v>1</v>
      </c>
      <c r="S146" s="1">
        <f t="shared" si="50"/>
        <v>1</v>
      </c>
      <c r="T146" s="1">
        <f t="shared" si="51"/>
        <v>1</v>
      </c>
      <c r="U146" s="1">
        <f t="shared" si="52"/>
        <v>1</v>
      </c>
      <c r="V146" s="1">
        <f t="shared" si="53"/>
        <v>1</v>
      </c>
      <c r="W146" s="41">
        <f t="shared" si="54"/>
        <v>2</v>
      </c>
      <c r="X146" s="41">
        <f t="shared" si="55"/>
        <v>2</v>
      </c>
      <c r="Y146" s="41">
        <f t="shared" si="56"/>
        <v>2</v>
      </c>
      <c r="Z146" s="41">
        <f t="shared" si="57"/>
        <v>2</v>
      </c>
      <c r="AA146" s="41">
        <f t="shared" si="58"/>
        <v>2</v>
      </c>
      <c r="AB146" s="41">
        <f t="shared" si="59"/>
        <v>2</v>
      </c>
    </row>
    <row r="147" spans="8:28" x14ac:dyDescent="0.15">
      <c r="H147" s="1">
        <v>14.6</v>
      </c>
      <c r="I147" s="1">
        <f t="shared" si="40"/>
        <v>1</v>
      </c>
      <c r="J147" s="1">
        <f t="shared" si="41"/>
        <v>1</v>
      </c>
      <c r="K147" s="1">
        <f t="shared" si="42"/>
        <v>1</v>
      </c>
      <c r="L147" s="1">
        <f t="shared" si="43"/>
        <v>1</v>
      </c>
      <c r="M147" s="1">
        <f t="shared" si="44"/>
        <v>1</v>
      </c>
      <c r="N147" s="1">
        <f t="shared" si="45"/>
        <v>1</v>
      </c>
      <c r="O147" s="1">
        <f t="shared" si="46"/>
        <v>1</v>
      </c>
      <c r="P147" s="1">
        <f t="shared" si="47"/>
        <v>1</v>
      </c>
      <c r="Q147" s="1">
        <f t="shared" si="48"/>
        <v>1</v>
      </c>
      <c r="R147" s="1">
        <f t="shared" si="49"/>
        <v>1</v>
      </c>
      <c r="S147" s="1">
        <f t="shared" si="50"/>
        <v>1</v>
      </c>
      <c r="T147" s="1">
        <f t="shared" si="51"/>
        <v>1</v>
      </c>
      <c r="U147" s="1">
        <f t="shared" si="52"/>
        <v>1</v>
      </c>
      <c r="V147" s="1">
        <f t="shared" si="53"/>
        <v>1</v>
      </c>
      <c r="W147" s="41">
        <f t="shared" si="54"/>
        <v>2</v>
      </c>
      <c r="X147" s="41">
        <f t="shared" si="55"/>
        <v>2</v>
      </c>
      <c r="Y147" s="41">
        <f t="shared" si="56"/>
        <v>2</v>
      </c>
      <c r="Z147" s="41">
        <f t="shared" si="57"/>
        <v>2</v>
      </c>
      <c r="AA147" s="41">
        <f t="shared" si="58"/>
        <v>2</v>
      </c>
      <c r="AB147" s="41">
        <f t="shared" si="59"/>
        <v>2</v>
      </c>
    </row>
    <row r="148" spans="8:28" x14ac:dyDescent="0.15">
      <c r="H148" s="1">
        <v>14.7</v>
      </c>
      <c r="I148" s="1">
        <f t="shared" si="40"/>
        <v>1</v>
      </c>
      <c r="J148" s="1">
        <f t="shared" si="41"/>
        <v>1</v>
      </c>
      <c r="K148" s="1">
        <f t="shared" si="42"/>
        <v>1</v>
      </c>
      <c r="L148" s="1">
        <f t="shared" si="43"/>
        <v>1</v>
      </c>
      <c r="M148" s="1">
        <f t="shared" si="44"/>
        <v>1</v>
      </c>
      <c r="N148" s="1">
        <f t="shared" si="45"/>
        <v>1</v>
      </c>
      <c r="O148" s="1">
        <f t="shared" si="46"/>
        <v>1</v>
      </c>
      <c r="P148" s="1">
        <f t="shared" si="47"/>
        <v>1</v>
      </c>
      <c r="Q148" s="1">
        <f t="shared" si="48"/>
        <v>1</v>
      </c>
      <c r="R148" s="1">
        <f t="shared" si="49"/>
        <v>1</v>
      </c>
      <c r="S148" s="1">
        <f t="shared" si="50"/>
        <v>1</v>
      </c>
      <c r="T148" s="1">
        <f t="shared" si="51"/>
        <v>1</v>
      </c>
      <c r="U148" s="1">
        <f t="shared" si="52"/>
        <v>1</v>
      </c>
      <c r="V148" s="1">
        <f t="shared" si="53"/>
        <v>1</v>
      </c>
      <c r="W148" s="41">
        <f t="shared" si="54"/>
        <v>2</v>
      </c>
      <c r="X148" s="41">
        <f t="shared" si="55"/>
        <v>2</v>
      </c>
      <c r="Y148" s="41">
        <f t="shared" si="56"/>
        <v>2</v>
      </c>
      <c r="Z148" s="41">
        <f t="shared" si="57"/>
        <v>2</v>
      </c>
      <c r="AA148" s="41">
        <f t="shared" si="58"/>
        <v>2</v>
      </c>
      <c r="AB148" s="41">
        <f t="shared" si="59"/>
        <v>2</v>
      </c>
    </row>
    <row r="149" spans="8:28" x14ac:dyDescent="0.15">
      <c r="H149" s="1">
        <v>14.8</v>
      </c>
      <c r="I149" s="1">
        <f t="shared" si="40"/>
        <v>1</v>
      </c>
      <c r="J149" s="1">
        <f t="shared" si="41"/>
        <v>1</v>
      </c>
      <c r="K149" s="1">
        <f t="shared" si="42"/>
        <v>1</v>
      </c>
      <c r="L149" s="1">
        <f t="shared" si="43"/>
        <v>1</v>
      </c>
      <c r="M149" s="1">
        <f t="shared" si="44"/>
        <v>1</v>
      </c>
      <c r="N149" s="1">
        <f t="shared" si="45"/>
        <v>1</v>
      </c>
      <c r="O149" s="1">
        <f t="shared" si="46"/>
        <v>1</v>
      </c>
      <c r="P149" s="1">
        <f t="shared" si="47"/>
        <v>1</v>
      </c>
      <c r="Q149" s="1">
        <f t="shared" si="48"/>
        <v>1</v>
      </c>
      <c r="R149" s="1">
        <f t="shared" si="49"/>
        <v>1</v>
      </c>
      <c r="S149" s="1">
        <f t="shared" si="50"/>
        <v>1</v>
      </c>
      <c r="T149" s="1">
        <f t="shared" si="51"/>
        <v>1</v>
      </c>
      <c r="U149" s="1">
        <f t="shared" si="52"/>
        <v>1</v>
      </c>
      <c r="V149" s="1">
        <f t="shared" si="53"/>
        <v>1</v>
      </c>
      <c r="W149" s="41">
        <f t="shared" si="54"/>
        <v>2</v>
      </c>
      <c r="X149" s="41">
        <f t="shared" si="55"/>
        <v>2</v>
      </c>
      <c r="Y149" s="41">
        <f t="shared" si="56"/>
        <v>2</v>
      </c>
      <c r="Z149" s="41">
        <f t="shared" si="57"/>
        <v>2</v>
      </c>
      <c r="AA149" s="41">
        <f t="shared" si="58"/>
        <v>2</v>
      </c>
      <c r="AB149" s="41">
        <f t="shared" si="59"/>
        <v>2</v>
      </c>
    </row>
    <row r="150" spans="8:28" x14ac:dyDescent="0.15">
      <c r="H150" s="1">
        <v>14.9</v>
      </c>
      <c r="I150" s="1">
        <f t="shared" si="40"/>
        <v>1</v>
      </c>
      <c r="J150" s="1">
        <f t="shared" si="41"/>
        <v>1</v>
      </c>
      <c r="K150" s="1">
        <f t="shared" si="42"/>
        <v>1</v>
      </c>
      <c r="L150" s="1">
        <f t="shared" si="43"/>
        <v>1</v>
      </c>
      <c r="M150" s="1">
        <f t="shared" si="44"/>
        <v>1</v>
      </c>
      <c r="N150" s="1">
        <f t="shared" si="45"/>
        <v>1</v>
      </c>
      <c r="O150" s="1">
        <f t="shared" si="46"/>
        <v>1</v>
      </c>
      <c r="P150" s="1">
        <f t="shared" si="47"/>
        <v>1</v>
      </c>
      <c r="Q150" s="1">
        <f t="shared" si="48"/>
        <v>1</v>
      </c>
      <c r="R150" s="1">
        <f t="shared" si="49"/>
        <v>1</v>
      </c>
      <c r="S150" s="1">
        <f t="shared" si="50"/>
        <v>1</v>
      </c>
      <c r="T150" s="1">
        <f t="shared" si="51"/>
        <v>1</v>
      </c>
      <c r="U150" s="1">
        <f t="shared" si="52"/>
        <v>1</v>
      </c>
      <c r="V150" s="1">
        <f t="shared" si="53"/>
        <v>1</v>
      </c>
      <c r="W150" s="41">
        <f t="shared" si="54"/>
        <v>2</v>
      </c>
      <c r="X150" s="41">
        <f t="shared" si="55"/>
        <v>2</v>
      </c>
      <c r="Y150" s="41">
        <f t="shared" si="56"/>
        <v>2</v>
      </c>
      <c r="Z150" s="41">
        <f t="shared" si="57"/>
        <v>2</v>
      </c>
      <c r="AA150" s="41">
        <f t="shared" si="58"/>
        <v>2</v>
      </c>
      <c r="AB150" s="41">
        <f t="shared" si="59"/>
        <v>2</v>
      </c>
    </row>
    <row r="151" spans="8:28" x14ac:dyDescent="0.15">
      <c r="H151" s="1">
        <v>15</v>
      </c>
      <c r="I151" s="1">
        <f t="shared" si="40"/>
        <v>1</v>
      </c>
      <c r="J151" s="1">
        <f t="shared" si="41"/>
        <v>1</v>
      </c>
      <c r="K151" s="1">
        <f t="shared" si="42"/>
        <v>1</v>
      </c>
      <c r="L151" s="1">
        <f t="shared" si="43"/>
        <v>1</v>
      </c>
      <c r="M151" s="1">
        <f t="shared" si="44"/>
        <v>1</v>
      </c>
      <c r="N151" s="1">
        <f t="shared" si="45"/>
        <v>1</v>
      </c>
      <c r="O151" s="1">
        <f t="shared" si="46"/>
        <v>1</v>
      </c>
      <c r="P151" s="1">
        <f t="shared" si="47"/>
        <v>1</v>
      </c>
      <c r="Q151" s="1">
        <f t="shared" si="48"/>
        <v>1</v>
      </c>
      <c r="R151" s="1">
        <f t="shared" si="49"/>
        <v>1</v>
      </c>
      <c r="S151" s="1">
        <f t="shared" si="50"/>
        <v>1</v>
      </c>
      <c r="T151" s="1">
        <f t="shared" si="51"/>
        <v>1</v>
      </c>
      <c r="U151" s="1">
        <f t="shared" si="52"/>
        <v>1</v>
      </c>
      <c r="V151" s="1">
        <f t="shared" si="53"/>
        <v>1</v>
      </c>
      <c r="W151" s="1">
        <f t="shared" si="54"/>
        <v>1</v>
      </c>
      <c r="X151" s="41">
        <f t="shared" si="55"/>
        <v>2</v>
      </c>
      <c r="Y151" s="41">
        <f t="shared" si="56"/>
        <v>2</v>
      </c>
      <c r="Z151" s="41">
        <f t="shared" si="57"/>
        <v>2</v>
      </c>
      <c r="AA151" s="41">
        <f t="shared" si="58"/>
        <v>2</v>
      </c>
      <c r="AB151" s="41">
        <f t="shared" si="59"/>
        <v>2</v>
      </c>
    </row>
    <row r="152" spans="8:28" x14ac:dyDescent="0.15">
      <c r="H152" s="1">
        <v>15.1</v>
      </c>
      <c r="I152" s="1">
        <f t="shared" si="40"/>
        <v>1</v>
      </c>
      <c r="J152" s="1">
        <f t="shared" si="41"/>
        <v>1</v>
      </c>
      <c r="K152" s="1">
        <f t="shared" si="42"/>
        <v>1</v>
      </c>
      <c r="L152" s="1">
        <f t="shared" si="43"/>
        <v>1</v>
      </c>
      <c r="M152" s="1">
        <f t="shared" si="44"/>
        <v>1</v>
      </c>
      <c r="N152" s="1">
        <f t="shared" si="45"/>
        <v>1</v>
      </c>
      <c r="O152" s="1">
        <f t="shared" si="46"/>
        <v>1</v>
      </c>
      <c r="P152" s="1">
        <f t="shared" si="47"/>
        <v>1</v>
      </c>
      <c r="Q152" s="1">
        <f t="shared" si="48"/>
        <v>1</v>
      </c>
      <c r="R152" s="1">
        <f t="shared" si="49"/>
        <v>1</v>
      </c>
      <c r="S152" s="1">
        <f t="shared" si="50"/>
        <v>1</v>
      </c>
      <c r="T152" s="1">
        <f t="shared" si="51"/>
        <v>1</v>
      </c>
      <c r="U152" s="1">
        <f t="shared" si="52"/>
        <v>1</v>
      </c>
      <c r="V152" s="1">
        <f t="shared" si="53"/>
        <v>1</v>
      </c>
      <c r="W152" s="1">
        <f t="shared" si="54"/>
        <v>1</v>
      </c>
      <c r="X152" s="41">
        <f t="shared" si="55"/>
        <v>2</v>
      </c>
      <c r="Y152" s="41">
        <f t="shared" si="56"/>
        <v>2</v>
      </c>
      <c r="Z152" s="41">
        <f t="shared" si="57"/>
        <v>2</v>
      </c>
      <c r="AA152" s="41">
        <f t="shared" si="58"/>
        <v>2</v>
      </c>
      <c r="AB152" s="41">
        <f t="shared" si="59"/>
        <v>2</v>
      </c>
    </row>
    <row r="153" spans="8:28" x14ac:dyDescent="0.15">
      <c r="H153" s="1">
        <v>15.2</v>
      </c>
      <c r="I153" s="1">
        <f t="shared" si="40"/>
        <v>1</v>
      </c>
      <c r="J153" s="1">
        <f t="shared" si="41"/>
        <v>1</v>
      </c>
      <c r="K153" s="1">
        <f t="shared" si="42"/>
        <v>1</v>
      </c>
      <c r="L153" s="1">
        <f t="shared" si="43"/>
        <v>1</v>
      </c>
      <c r="M153" s="1">
        <f t="shared" si="44"/>
        <v>1</v>
      </c>
      <c r="N153" s="1">
        <f t="shared" si="45"/>
        <v>1</v>
      </c>
      <c r="O153" s="1">
        <f t="shared" si="46"/>
        <v>1</v>
      </c>
      <c r="P153" s="1">
        <f t="shared" si="47"/>
        <v>1</v>
      </c>
      <c r="Q153" s="1">
        <f t="shared" si="48"/>
        <v>1</v>
      </c>
      <c r="R153" s="1">
        <f t="shared" si="49"/>
        <v>1</v>
      </c>
      <c r="S153" s="1">
        <f t="shared" si="50"/>
        <v>1</v>
      </c>
      <c r="T153" s="1">
        <f t="shared" si="51"/>
        <v>1</v>
      </c>
      <c r="U153" s="1">
        <f t="shared" si="52"/>
        <v>1</v>
      </c>
      <c r="V153" s="1">
        <f t="shared" si="53"/>
        <v>1</v>
      </c>
      <c r="W153" s="1">
        <f t="shared" si="54"/>
        <v>1</v>
      </c>
      <c r="X153" s="41">
        <f t="shared" si="55"/>
        <v>2</v>
      </c>
      <c r="Y153" s="41">
        <f t="shared" si="56"/>
        <v>2</v>
      </c>
      <c r="Z153" s="41">
        <f t="shared" si="57"/>
        <v>2</v>
      </c>
      <c r="AA153" s="41">
        <f t="shared" si="58"/>
        <v>2</v>
      </c>
      <c r="AB153" s="41">
        <f t="shared" si="59"/>
        <v>2</v>
      </c>
    </row>
    <row r="154" spans="8:28" x14ac:dyDescent="0.15">
      <c r="H154" s="1">
        <v>15.3</v>
      </c>
      <c r="I154" s="1">
        <f t="shared" si="40"/>
        <v>1</v>
      </c>
      <c r="J154" s="1">
        <f t="shared" si="41"/>
        <v>1</v>
      </c>
      <c r="K154" s="1">
        <f t="shared" si="42"/>
        <v>1</v>
      </c>
      <c r="L154" s="1">
        <f t="shared" si="43"/>
        <v>1</v>
      </c>
      <c r="M154" s="1">
        <f t="shared" si="44"/>
        <v>1</v>
      </c>
      <c r="N154" s="1">
        <f t="shared" si="45"/>
        <v>1</v>
      </c>
      <c r="O154" s="1">
        <f t="shared" si="46"/>
        <v>1</v>
      </c>
      <c r="P154" s="1">
        <f t="shared" si="47"/>
        <v>1</v>
      </c>
      <c r="Q154" s="1">
        <f t="shared" si="48"/>
        <v>1</v>
      </c>
      <c r="R154" s="1">
        <f t="shared" si="49"/>
        <v>1</v>
      </c>
      <c r="S154" s="1">
        <f t="shared" si="50"/>
        <v>1</v>
      </c>
      <c r="T154" s="1">
        <f t="shared" si="51"/>
        <v>1</v>
      </c>
      <c r="U154" s="1">
        <f t="shared" si="52"/>
        <v>1</v>
      </c>
      <c r="V154" s="1">
        <f t="shared" si="53"/>
        <v>1</v>
      </c>
      <c r="W154" s="1">
        <f t="shared" si="54"/>
        <v>1</v>
      </c>
      <c r="X154" s="41">
        <f t="shared" si="55"/>
        <v>2</v>
      </c>
      <c r="Y154" s="41">
        <f t="shared" si="56"/>
        <v>2</v>
      </c>
      <c r="Z154" s="41">
        <f t="shared" si="57"/>
        <v>2</v>
      </c>
      <c r="AA154" s="41">
        <f t="shared" si="58"/>
        <v>2</v>
      </c>
      <c r="AB154" s="41">
        <f t="shared" si="59"/>
        <v>2</v>
      </c>
    </row>
    <row r="155" spans="8:28" x14ac:dyDescent="0.15">
      <c r="H155" s="1">
        <v>15.4</v>
      </c>
      <c r="I155" s="1">
        <f t="shared" si="40"/>
        <v>1</v>
      </c>
      <c r="J155" s="1">
        <f t="shared" si="41"/>
        <v>1</v>
      </c>
      <c r="K155" s="1">
        <f t="shared" si="42"/>
        <v>1</v>
      </c>
      <c r="L155" s="1">
        <f t="shared" si="43"/>
        <v>1</v>
      </c>
      <c r="M155" s="1">
        <f t="shared" si="44"/>
        <v>1</v>
      </c>
      <c r="N155" s="1">
        <f t="shared" si="45"/>
        <v>1</v>
      </c>
      <c r="O155" s="1">
        <f t="shared" si="46"/>
        <v>1</v>
      </c>
      <c r="P155" s="1">
        <f t="shared" si="47"/>
        <v>1</v>
      </c>
      <c r="Q155" s="1">
        <f t="shared" si="48"/>
        <v>1</v>
      </c>
      <c r="R155" s="1">
        <f t="shared" si="49"/>
        <v>1</v>
      </c>
      <c r="S155" s="1">
        <f t="shared" si="50"/>
        <v>1</v>
      </c>
      <c r="T155" s="1">
        <f t="shared" si="51"/>
        <v>1</v>
      </c>
      <c r="U155" s="1">
        <f t="shared" si="52"/>
        <v>1</v>
      </c>
      <c r="V155" s="1">
        <f t="shared" si="53"/>
        <v>1</v>
      </c>
      <c r="W155" s="1">
        <f t="shared" si="54"/>
        <v>1</v>
      </c>
      <c r="X155" s="41">
        <f t="shared" si="55"/>
        <v>2</v>
      </c>
      <c r="Y155" s="41">
        <f t="shared" si="56"/>
        <v>2</v>
      </c>
      <c r="Z155" s="41">
        <f t="shared" si="57"/>
        <v>2</v>
      </c>
      <c r="AA155" s="41">
        <f t="shared" si="58"/>
        <v>2</v>
      </c>
      <c r="AB155" s="41">
        <f t="shared" si="59"/>
        <v>2</v>
      </c>
    </row>
    <row r="156" spans="8:28" x14ac:dyDescent="0.15">
      <c r="H156" s="1">
        <v>15.5</v>
      </c>
      <c r="I156" s="1">
        <f t="shared" si="40"/>
        <v>1</v>
      </c>
      <c r="J156" s="1">
        <f t="shared" si="41"/>
        <v>1</v>
      </c>
      <c r="K156" s="1">
        <f t="shared" si="42"/>
        <v>1</v>
      </c>
      <c r="L156" s="1">
        <f t="shared" si="43"/>
        <v>1</v>
      </c>
      <c r="M156" s="1">
        <f t="shared" si="44"/>
        <v>1</v>
      </c>
      <c r="N156" s="1">
        <f t="shared" si="45"/>
        <v>1</v>
      </c>
      <c r="O156" s="1">
        <f t="shared" si="46"/>
        <v>1</v>
      </c>
      <c r="P156" s="1">
        <f t="shared" si="47"/>
        <v>1</v>
      </c>
      <c r="Q156" s="1">
        <f t="shared" si="48"/>
        <v>1</v>
      </c>
      <c r="R156" s="1">
        <f t="shared" si="49"/>
        <v>1</v>
      </c>
      <c r="S156" s="1">
        <f t="shared" si="50"/>
        <v>1</v>
      </c>
      <c r="T156" s="1">
        <f t="shared" si="51"/>
        <v>1</v>
      </c>
      <c r="U156" s="1">
        <f t="shared" si="52"/>
        <v>1</v>
      </c>
      <c r="V156" s="1">
        <f t="shared" si="53"/>
        <v>1</v>
      </c>
      <c r="W156" s="1">
        <f t="shared" si="54"/>
        <v>1</v>
      </c>
      <c r="X156" s="41">
        <f t="shared" si="55"/>
        <v>2</v>
      </c>
      <c r="Y156" s="41">
        <f t="shared" si="56"/>
        <v>2</v>
      </c>
      <c r="Z156" s="41">
        <f t="shared" si="57"/>
        <v>2</v>
      </c>
      <c r="AA156" s="41">
        <f t="shared" si="58"/>
        <v>2</v>
      </c>
      <c r="AB156" s="41">
        <f t="shared" si="59"/>
        <v>2</v>
      </c>
    </row>
    <row r="157" spans="8:28" x14ac:dyDescent="0.15">
      <c r="H157" s="1">
        <v>15.6</v>
      </c>
      <c r="I157" s="1">
        <f t="shared" si="40"/>
        <v>1</v>
      </c>
      <c r="J157" s="1">
        <f t="shared" si="41"/>
        <v>1</v>
      </c>
      <c r="K157" s="1">
        <f t="shared" si="42"/>
        <v>1</v>
      </c>
      <c r="L157" s="1">
        <f t="shared" si="43"/>
        <v>1</v>
      </c>
      <c r="M157" s="1">
        <f t="shared" si="44"/>
        <v>1</v>
      </c>
      <c r="N157" s="1">
        <f t="shared" si="45"/>
        <v>1</v>
      </c>
      <c r="O157" s="1">
        <f t="shared" si="46"/>
        <v>1</v>
      </c>
      <c r="P157" s="1">
        <f t="shared" si="47"/>
        <v>1</v>
      </c>
      <c r="Q157" s="1">
        <f t="shared" si="48"/>
        <v>1</v>
      </c>
      <c r="R157" s="1">
        <f t="shared" si="49"/>
        <v>1</v>
      </c>
      <c r="S157" s="1">
        <f t="shared" si="50"/>
        <v>1</v>
      </c>
      <c r="T157" s="1">
        <f t="shared" si="51"/>
        <v>1</v>
      </c>
      <c r="U157" s="1">
        <f t="shared" si="52"/>
        <v>1</v>
      </c>
      <c r="V157" s="1">
        <f t="shared" si="53"/>
        <v>1</v>
      </c>
      <c r="W157" s="1">
        <f t="shared" si="54"/>
        <v>1</v>
      </c>
      <c r="X157" s="41">
        <f t="shared" si="55"/>
        <v>2</v>
      </c>
      <c r="Y157" s="41">
        <f t="shared" si="56"/>
        <v>2</v>
      </c>
      <c r="Z157" s="41">
        <f t="shared" si="57"/>
        <v>2</v>
      </c>
      <c r="AA157" s="41">
        <f t="shared" si="58"/>
        <v>2</v>
      </c>
      <c r="AB157" s="41">
        <f t="shared" si="59"/>
        <v>2</v>
      </c>
    </row>
    <row r="158" spans="8:28" x14ac:dyDescent="0.15">
      <c r="H158" s="1">
        <v>15.7</v>
      </c>
      <c r="I158" s="1">
        <f t="shared" si="40"/>
        <v>1</v>
      </c>
      <c r="J158" s="1">
        <f t="shared" si="41"/>
        <v>1</v>
      </c>
      <c r="K158" s="1">
        <f t="shared" si="42"/>
        <v>1</v>
      </c>
      <c r="L158" s="1">
        <f t="shared" si="43"/>
        <v>1</v>
      </c>
      <c r="M158" s="1">
        <f t="shared" si="44"/>
        <v>1</v>
      </c>
      <c r="N158" s="1">
        <f t="shared" si="45"/>
        <v>1</v>
      </c>
      <c r="O158" s="1">
        <f t="shared" si="46"/>
        <v>1</v>
      </c>
      <c r="P158" s="1">
        <f t="shared" si="47"/>
        <v>1</v>
      </c>
      <c r="Q158" s="1">
        <f t="shared" si="48"/>
        <v>1</v>
      </c>
      <c r="R158" s="1">
        <f t="shared" si="49"/>
        <v>1</v>
      </c>
      <c r="S158" s="1">
        <f t="shared" si="50"/>
        <v>1</v>
      </c>
      <c r="T158" s="1">
        <f t="shared" si="51"/>
        <v>1</v>
      </c>
      <c r="U158" s="1">
        <f t="shared" si="52"/>
        <v>1</v>
      </c>
      <c r="V158" s="1">
        <f t="shared" si="53"/>
        <v>1</v>
      </c>
      <c r="W158" s="1">
        <f t="shared" si="54"/>
        <v>1</v>
      </c>
      <c r="X158" s="41">
        <f t="shared" si="55"/>
        <v>2</v>
      </c>
      <c r="Y158" s="41">
        <f t="shared" si="56"/>
        <v>2</v>
      </c>
      <c r="Z158" s="41">
        <f t="shared" si="57"/>
        <v>2</v>
      </c>
      <c r="AA158" s="41">
        <f t="shared" si="58"/>
        <v>2</v>
      </c>
      <c r="AB158" s="41">
        <f t="shared" si="59"/>
        <v>2</v>
      </c>
    </row>
    <row r="159" spans="8:28" x14ac:dyDescent="0.15">
      <c r="H159" s="1">
        <v>15.8</v>
      </c>
      <c r="I159" s="1">
        <f t="shared" si="40"/>
        <v>1</v>
      </c>
      <c r="J159" s="1">
        <f t="shared" si="41"/>
        <v>1</v>
      </c>
      <c r="K159" s="1">
        <f t="shared" si="42"/>
        <v>1</v>
      </c>
      <c r="L159" s="1">
        <f t="shared" si="43"/>
        <v>1</v>
      </c>
      <c r="M159" s="1">
        <f t="shared" si="44"/>
        <v>1</v>
      </c>
      <c r="N159" s="1">
        <f t="shared" si="45"/>
        <v>1</v>
      </c>
      <c r="O159" s="1">
        <f t="shared" si="46"/>
        <v>1</v>
      </c>
      <c r="P159" s="1">
        <f t="shared" si="47"/>
        <v>1</v>
      </c>
      <c r="Q159" s="1">
        <f t="shared" si="48"/>
        <v>1</v>
      </c>
      <c r="R159" s="1">
        <f t="shared" si="49"/>
        <v>1</v>
      </c>
      <c r="S159" s="1">
        <f t="shared" si="50"/>
        <v>1</v>
      </c>
      <c r="T159" s="1">
        <f t="shared" si="51"/>
        <v>1</v>
      </c>
      <c r="U159" s="1">
        <f t="shared" si="52"/>
        <v>1</v>
      </c>
      <c r="V159" s="1">
        <f t="shared" si="53"/>
        <v>1</v>
      </c>
      <c r="W159" s="1">
        <f t="shared" si="54"/>
        <v>1</v>
      </c>
      <c r="X159" s="41">
        <f t="shared" si="55"/>
        <v>2</v>
      </c>
      <c r="Y159" s="41">
        <f t="shared" si="56"/>
        <v>2</v>
      </c>
      <c r="Z159" s="41">
        <f t="shared" si="57"/>
        <v>2</v>
      </c>
      <c r="AA159" s="41">
        <f t="shared" si="58"/>
        <v>2</v>
      </c>
      <c r="AB159" s="41">
        <f t="shared" si="59"/>
        <v>2</v>
      </c>
    </row>
    <row r="160" spans="8:28" x14ac:dyDescent="0.15">
      <c r="H160" s="1">
        <v>15.9</v>
      </c>
      <c r="I160" s="1">
        <f t="shared" si="40"/>
        <v>1</v>
      </c>
      <c r="J160" s="1">
        <f t="shared" si="41"/>
        <v>1</v>
      </c>
      <c r="K160" s="1">
        <f t="shared" si="42"/>
        <v>1</v>
      </c>
      <c r="L160" s="1">
        <f t="shared" si="43"/>
        <v>1</v>
      </c>
      <c r="M160" s="1">
        <f t="shared" si="44"/>
        <v>1</v>
      </c>
      <c r="N160" s="1">
        <f t="shared" si="45"/>
        <v>1</v>
      </c>
      <c r="O160" s="1">
        <f t="shared" si="46"/>
        <v>1</v>
      </c>
      <c r="P160" s="1">
        <f t="shared" si="47"/>
        <v>1</v>
      </c>
      <c r="Q160" s="1">
        <f t="shared" si="48"/>
        <v>1</v>
      </c>
      <c r="R160" s="1">
        <f t="shared" si="49"/>
        <v>1</v>
      </c>
      <c r="S160" s="1">
        <f t="shared" si="50"/>
        <v>1</v>
      </c>
      <c r="T160" s="1">
        <f t="shared" si="51"/>
        <v>1</v>
      </c>
      <c r="U160" s="1">
        <f t="shared" si="52"/>
        <v>1</v>
      </c>
      <c r="V160" s="1">
        <f t="shared" si="53"/>
        <v>1</v>
      </c>
      <c r="W160" s="1">
        <f t="shared" si="54"/>
        <v>1</v>
      </c>
      <c r="X160" s="41">
        <f t="shared" si="55"/>
        <v>2</v>
      </c>
      <c r="Y160" s="41">
        <f t="shared" si="56"/>
        <v>2</v>
      </c>
      <c r="Z160" s="41">
        <f t="shared" si="57"/>
        <v>2</v>
      </c>
      <c r="AA160" s="41">
        <f t="shared" si="58"/>
        <v>2</v>
      </c>
      <c r="AB160" s="41">
        <f t="shared" si="59"/>
        <v>2</v>
      </c>
    </row>
    <row r="161" spans="8:28" x14ac:dyDescent="0.15">
      <c r="H161" s="1">
        <v>16</v>
      </c>
      <c r="I161" s="1">
        <f t="shared" si="40"/>
        <v>1</v>
      </c>
      <c r="J161" s="1">
        <f t="shared" si="41"/>
        <v>1</v>
      </c>
      <c r="K161" s="1">
        <f t="shared" si="42"/>
        <v>1</v>
      </c>
      <c r="L161" s="1">
        <f t="shared" si="43"/>
        <v>1</v>
      </c>
      <c r="M161" s="1">
        <f t="shared" si="44"/>
        <v>1</v>
      </c>
      <c r="N161" s="1">
        <f t="shared" si="45"/>
        <v>1</v>
      </c>
      <c r="O161" s="1">
        <f t="shared" si="46"/>
        <v>1</v>
      </c>
      <c r="P161" s="1">
        <f t="shared" si="47"/>
        <v>1</v>
      </c>
      <c r="Q161" s="1">
        <f t="shared" si="48"/>
        <v>1</v>
      </c>
      <c r="R161" s="1">
        <f t="shared" si="49"/>
        <v>1</v>
      </c>
      <c r="S161" s="1">
        <f t="shared" si="50"/>
        <v>1</v>
      </c>
      <c r="T161" s="1">
        <f t="shared" si="51"/>
        <v>1</v>
      </c>
      <c r="U161" s="1">
        <f t="shared" si="52"/>
        <v>1</v>
      </c>
      <c r="V161" s="1">
        <f t="shared" si="53"/>
        <v>1</v>
      </c>
      <c r="W161" s="1">
        <f t="shared" si="54"/>
        <v>1</v>
      </c>
      <c r="X161" s="1">
        <f t="shared" si="55"/>
        <v>1</v>
      </c>
      <c r="Y161" s="41">
        <f t="shared" si="56"/>
        <v>2</v>
      </c>
      <c r="Z161" s="41">
        <f t="shared" si="57"/>
        <v>2</v>
      </c>
      <c r="AA161" s="41">
        <f t="shared" si="58"/>
        <v>2</v>
      </c>
      <c r="AB161" s="41">
        <f t="shared" si="59"/>
        <v>2</v>
      </c>
    </row>
    <row r="162" spans="8:28" x14ac:dyDescent="0.15">
      <c r="H162" s="1">
        <v>16.100000000000001</v>
      </c>
      <c r="I162" s="1">
        <f t="shared" si="40"/>
        <v>1</v>
      </c>
      <c r="J162" s="1">
        <f t="shared" si="41"/>
        <v>1</v>
      </c>
      <c r="K162" s="1">
        <f t="shared" si="42"/>
        <v>1</v>
      </c>
      <c r="L162" s="1">
        <f t="shared" si="43"/>
        <v>1</v>
      </c>
      <c r="M162" s="1">
        <f t="shared" si="44"/>
        <v>1</v>
      </c>
      <c r="N162" s="1">
        <f t="shared" si="45"/>
        <v>1</v>
      </c>
      <c r="O162" s="1">
        <f t="shared" si="46"/>
        <v>1</v>
      </c>
      <c r="P162" s="1">
        <f t="shared" si="47"/>
        <v>1</v>
      </c>
      <c r="Q162" s="1">
        <f t="shared" si="48"/>
        <v>1</v>
      </c>
      <c r="R162" s="1">
        <f t="shared" si="49"/>
        <v>1</v>
      </c>
      <c r="S162" s="1">
        <f t="shared" si="50"/>
        <v>1</v>
      </c>
      <c r="T162" s="1">
        <f t="shared" si="51"/>
        <v>1</v>
      </c>
      <c r="U162" s="1">
        <f t="shared" si="52"/>
        <v>1</v>
      </c>
      <c r="V162" s="1">
        <f t="shared" si="53"/>
        <v>1</v>
      </c>
      <c r="W162" s="1">
        <f t="shared" si="54"/>
        <v>1</v>
      </c>
      <c r="X162" s="1">
        <f t="shared" si="55"/>
        <v>1</v>
      </c>
      <c r="Y162" s="41">
        <f t="shared" si="56"/>
        <v>2</v>
      </c>
      <c r="Z162" s="41">
        <f t="shared" si="57"/>
        <v>2</v>
      </c>
      <c r="AA162" s="41">
        <f t="shared" si="58"/>
        <v>2</v>
      </c>
      <c r="AB162" s="41">
        <f t="shared" si="59"/>
        <v>2</v>
      </c>
    </row>
    <row r="163" spans="8:28" x14ac:dyDescent="0.15">
      <c r="H163" s="1">
        <v>16.2</v>
      </c>
      <c r="I163" s="1">
        <f t="shared" si="40"/>
        <v>1</v>
      </c>
      <c r="J163" s="1">
        <f t="shared" si="41"/>
        <v>1</v>
      </c>
      <c r="K163" s="1">
        <f t="shared" si="42"/>
        <v>1</v>
      </c>
      <c r="L163" s="1">
        <f t="shared" si="43"/>
        <v>1</v>
      </c>
      <c r="M163" s="1">
        <f t="shared" si="44"/>
        <v>1</v>
      </c>
      <c r="N163" s="1">
        <f t="shared" si="45"/>
        <v>1</v>
      </c>
      <c r="O163" s="1">
        <f t="shared" si="46"/>
        <v>1</v>
      </c>
      <c r="P163" s="1">
        <f t="shared" si="47"/>
        <v>1</v>
      </c>
      <c r="Q163" s="1">
        <f t="shared" si="48"/>
        <v>1</v>
      </c>
      <c r="R163" s="1">
        <f t="shared" si="49"/>
        <v>1</v>
      </c>
      <c r="S163" s="1">
        <f t="shared" si="50"/>
        <v>1</v>
      </c>
      <c r="T163" s="1">
        <f t="shared" si="51"/>
        <v>1</v>
      </c>
      <c r="U163" s="1">
        <f t="shared" si="52"/>
        <v>1</v>
      </c>
      <c r="V163" s="1">
        <f t="shared" si="53"/>
        <v>1</v>
      </c>
      <c r="W163" s="1">
        <f t="shared" si="54"/>
        <v>1</v>
      </c>
      <c r="X163" s="1">
        <f t="shared" si="55"/>
        <v>1</v>
      </c>
      <c r="Y163" s="41">
        <f t="shared" si="56"/>
        <v>2</v>
      </c>
      <c r="Z163" s="41">
        <f t="shared" si="57"/>
        <v>2</v>
      </c>
      <c r="AA163" s="41">
        <f t="shared" si="58"/>
        <v>2</v>
      </c>
      <c r="AB163" s="41">
        <f t="shared" si="59"/>
        <v>2</v>
      </c>
    </row>
    <row r="164" spans="8:28" x14ac:dyDescent="0.15">
      <c r="H164" s="1">
        <v>16.3</v>
      </c>
      <c r="I164" s="1">
        <f t="shared" si="40"/>
        <v>1</v>
      </c>
      <c r="J164" s="1">
        <f t="shared" si="41"/>
        <v>1</v>
      </c>
      <c r="K164" s="1">
        <f t="shared" si="42"/>
        <v>1</v>
      </c>
      <c r="L164" s="1">
        <f t="shared" si="43"/>
        <v>1</v>
      </c>
      <c r="M164" s="1">
        <f t="shared" si="44"/>
        <v>1</v>
      </c>
      <c r="N164" s="1">
        <f t="shared" si="45"/>
        <v>1</v>
      </c>
      <c r="O164" s="1">
        <f t="shared" si="46"/>
        <v>1</v>
      </c>
      <c r="P164" s="1">
        <f t="shared" si="47"/>
        <v>1</v>
      </c>
      <c r="Q164" s="1">
        <f t="shared" si="48"/>
        <v>1</v>
      </c>
      <c r="R164" s="1">
        <f t="shared" si="49"/>
        <v>1</v>
      </c>
      <c r="S164" s="1">
        <f t="shared" si="50"/>
        <v>1</v>
      </c>
      <c r="T164" s="1">
        <f t="shared" si="51"/>
        <v>1</v>
      </c>
      <c r="U164" s="1">
        <f t="shared" si="52"/>
        <v>1</v>
      </c>
      <c r="V164" s="1">
        <f t="shared" si="53"/>
        <v>1</v>
      </c>
      <c r="W164" s="1">
        <f t="shared" si="54"/>
        <v>1</v>
      </c>
      <c r="X164" s="1">
        <f t="shared" si="55"/>
        <v>1</v>
      </c>
      <c r="Y164" s="41">
        <f t="shared" si="56"/>
        <v>2</v>
      </c>
      <c r="Z164" s="41">
        <f t="shared" si="57"/>
        <v>2</v>
      </c>
      <c r="AA164" s="41">
        <f t="shared" si="58"/>
        <v>2</v>
      </c>
      <c r="AB164" s="41">
        <f t="shared" si="59"/>
        <v>2</v>
      </c>
    </row>
    <row r="165" spans="8:28" x14ac:dyDescent="0.15">
      <c r="H165" s="1">
        <v>16.399999999999999</v>
      </c>
      <c r="I165" s="1">
        <f t="shared" si="40"/>
        <v>1</v>
      </c>
      <c r="J165" s="1">
        <f t="shared" si="41"/>
        <v>1</v>
      </c>
      <c r="K165" s="1">
        <f t="shared" si="42"/>
        <v>1</v>
      </c>
      <c r="L165" s="1">
        <f t="shared" si="43"/>
        <v>1</v>
      </c>
      <c r="M165" s="1">
        <f t="shared" si="44"/>
        <v>1</v>
      </c>
      <c r="N165" s="1">
        <f t="shared" si="45"/>
        <v>1</v>
      </c>
      <c r="O165" s="1">
        <f t="shared" si="46"/>
        <v>1</v>
      </c>
      <c r="P165" s="1">
        <f t="shared" si="47"/>
        <v>1</v>
      </c>
      <c r="Q165" s="1">
        <f t="shared" si="48"/>
        <v>1</v>
      </c>
      <c r="R165" s="1">
        <f t="shared" si="49"/>
        <v>1</v>
      </c>
      <c r="S165" s="1">
        <f t="shared" si="50"/>
        <v>1</v>
      </c>
      <c r="T165" s="1">
        <f t="shared" si="51"/>
        <v>1</v>
      </c>
      <c r="U165" s="1">
        <f t="shared" si="52"/>
        <v>1</v>
      </c>
      <c r="V165" s="1">
        <f t="shared" si="53"/>
        <v>1</v>
      </c>
      <c r="W165" s="1">
        <f t="shared" si="54"/>
        <v>1</v>
      </c>
      <c r="X165" s="1">
        <f t="shared" si="55"/>
        <v>1</v>
      </c>
      <c r="Y165" s="41">
        <f t="shared" si="56"/>
        <v>2</v>
      </c>
      <c r="Z165" s="41">
        <f t="shared" si="57"/>
        <v>2</v>
      </c>
      <c r="AA165" s="41">
        <f t="shared" si="58"/>
        <v>2</v>
      </c>
      <c r="AB165" s="41">
        <f t="shared" si="59"/>
        <v>2</v>
      </c>
    </row>
    <row r="166" spans="8:28" x14ac:dyDescent="0.15">
      <c r="H166" s="1">
        <v>16.5</v>
      </c>
      <c r="I166" s="1">
        <f t="shared" si="40"/>
        <v>1</v>
      </c>
      <c r="J166" s="1">
        <f t="shared" si="41"/>
        <v>1</v>
      </c>
      <c r="K166" s="1">
        <f t="shared" si="42"/>
        <v>1</v>
      </c>
      <c r="L166" s="1">
        <f t="shared" si="43"/>
        <v>1</v>
      </c>
      <c r="M166" s="1">
        <f t="shared" si="44"/>
        <v>1</v>
      </c>
      <c r="N166" s="1">
        <f t="shared" si="45"/>
        <v>1</v>
      </c>
      <c r="O166" s="1">
        <f t="shared" si="46"/>
        <v>1</v>
      </c>
      <c r="P166" s="1">
        <f t="shared" si="47"/>
        <v>1</v>
      </c>
      <c r="Q166" s="1">
        <f t="shared" si="48"/>
        <v>1</v>
      </c>
      <c r="R166" s="1">
        <f t="shared" si="49"/>
        <v>1</v>
      </c>
      <c r="S166" s="1">
        <f t="shared" si="50"/>
        <v>1</v>
      </c>
      <c r="T166" s="1">
        <f t="shared" si="51"/>
        <v>1</v>
      </c>
      <c r="U166" s="1">
        <f t="shared" si="52"/>
        <v>1</v>
      </c>
      <c r="V166" s="1">
        <f t="shared" si="53"/>
        <v>1</v>
      </c>
      <c r="W166" s="1">
        <f t="shared" si="54"/>
        <v>1</v>
      </c>
      <c r="X166" s="1">
        <f t="shared" si="55"/>
        <v>1</v>
      </c>
      <c r="Y166" s="41">
        <f t="shared" si="56"/>
        <v>2</v>
      </c>
      <c r="Z166" s="41">
        <f t="shared" si="57"/>
        <v>2</v>
      </c>
      <c r="AA166" s="41">
        <f t="shared" si="58"/>
        <v>2</v>
      </c>
      <c r="AB166" s="41">
        <f t="shared" si="59"/>
        <v>2</v>
      </c>
    </row>
    <row r="167" spans="8:28" x14ac:dyDescent="0.15">
      <c r="H167" s="1">
        <v>16.600000000000001</v>
      </c>
      <c r="I167" s="1">
        <f t="shared" si="40"/>
        <v>1</v>
      </c>
      <c r="J167" s="1">
        <f t="shared" si="41"/>
        <v>1</v>
      </c>
      <c r="K167" s="1">
        <f t="shared" si="42"/>
        <v>1</v>
      </c>
      <c r="L167" s="1">
        <f t="shared" si="43"/>
        <v>1</v>
      </c>
      <c r="M167" s="1">
        <f t="shared" si="44"/>
        <v>1</v>
      </c>
      <c r="N167" s="1">
        <f t="shared" si="45"/>
        <v>1</v>
      </c>
      <c r="O167" s="1">
        <f t="shared" si="46"/>
        <v>1</v>
      </c>
      <c r="P167" s="1">
        <f t="shared" si="47"/>
        <v>1</v>
      </c>
      <c r="Q167" s="1">
        <f t="shared" si="48"/>
        <v>1</v>
      </c>
      <c r="R167" s="1">
        <f t="shared" si="49"/>
        <v>1</v>
      </c>
      <c r="S167" s="1">
        <f t="shared" si="50"/>
        <v>1</v>
      </c>
      <c r="T167" s="1">
        <f t="shared" si="51"/>
        <v>1</v>
      </c>
      <c r="U167" s="1">
        <f t="shared" si="52"/>
        <v>1</v>
      </c>
      <c r="V167" s="1">
        <f t="shared" si="53"/>
        <v>1</v>
      </c>
      <c r="W167" s="1">
        <f t="shared" si="54"/>
        <v>1</v>
      </c>
      <c r="X167" s="1">
        <f t="shared" si="55"/>
        <v>1</v>
      </c>
      <c r="Y167" s="41">
        <f t="shared" si="56"/>
        <v>2</v>
      </c>
      <c r="Z167" s="41">
        <f t="shared" si="57"/>
        <v>2</v>
      </c>
      <c r="AA167" s="41">
        <f t="shared" si="58"/>
        <v>2</v>
      </c>
      <c r="AB167" s="41">
        <f t="shared" si="59"/>
        <v>2</v>
      </c>
    </row>
    <row r="168" spans="8:28" x14ac:dyDescent="0.15">
      <c r="H168" s="1">
        <v>16.7</v>
      </c>
      <c r="I168" s="1">
        <f t="shared" si="40"/>
        <v>1</v>
      </c>
      <c r="J168" s="1">
        <f t="shared" si="41"/>
        <v>1</v>
      </c>
      <c r="K168" s="1">
        <f t="shared" si="42"/>
        <v>1</v>
      </c>
      <c r="L168" s="1">
        <f t="shared" si="43"/>
        <v>1</v>
      </c>
      <c r="M168" s="1">
        <f t="shared" si="44"/>
        <v>1</v>
      </c>
      <c r="N168" s="1">
        <f t="shared" si="45"/>
        <v>1</v>
      </c>
      <c r="O168" s="1">
        <f t="shared" si="46"/>
        <v>1</v>
      </c>
      <c r="P168" s="1">
        <f t="shared" si="47"/>
        <v>1</v>
      </c>
      <c r="Q168" s="1">
        <f t="shared" si="48"/>
        <v>1</v>
      </c>
      <c r="R168" s="1">
        <f t="shared" si="49"/>
        <v>1</v>
      </c>
      <c r="S168" s="1">
        <f t="shared" si="50"/>
        <v>1</v>
      </c>
      <c r="T168" s="1">
        <f t="shared" si="51"/>
        <v>1</v>
      </c>
      <c r="U168" s="1">
        <f t="shared" si="52"/>
        <v>1</v>
      </c>
      <c r="V168" s="1">
        <f t="shared" si="53"/>
        <v>1</v>
      </c>
      <c r="W168" s="1">
        <f t="shared" si="54"/>
        <v>1</v>
      </c>
      <c r="X168" s="1">
        <f t="shared" si="55"/>
        <v>1</v>
      </c>
      <c r="Y168" s="41">
        <f t="shared" si="56"/>
        <v>2</v>
      </c>
      <c r="Z168" s="41">
        <f t="shared" si="57"/>
        <v>2</v>
      </c>
      <c r="AA168" s="41">
        <f t="shared" si="58"/>
        <v>2</v>
      </c>
      <c r="AB168" s="41">
        <f t="shared" si="59"/>
        <v>2</v>
      </c>
    </row>
    <row r="169" spans="8:28" x14ac:dyDescent="0.15">
      <c r="H169" s="1">
        <v>16.8</v>
      </c>
      <c r="I169" s="1">
        <f t="shared" si="40"/>
        <v>1</v>
      </c>
      <c r="J169" s="1">
        <f t="shared" si="41"/>
        <v>1</v>
      </c>
      <c r="K169" s="1">
        <f t="shared" si="42"/>
        <v>1</v>
      </c>
      <c r="L169" s="1">
        <f t="shared" si="43"/>
        <v>1</v>
      </c>
      <c r="M169" s="1">
        <f t="shared" si="44"/>
        <v>1</v>
      </c>
      <c r="N169" s="1">
        <f t="shared" si="45"/>
        <v>1</v>
      </c>
      <c r="O169" s="1">
        <f t="shared" si="46"/>
        <v>1</v>
      </c>
      <c r="P169" s="1">
        <f t="shared" si="47"/>
        <v>1</v>
      </c>
      <c r="Q169" s="1">
        <f t="shared" si="48"/>
        <v>1</v>
      </c>
      <c r="R169" s="1">
        <f t="shared" si="49"/>
        <v>1</v>
      </c>
      <c r="S169" s="1">
        <f t="shared" si="50"/>
        <v>1</v>
      </c>
      <c r="T169" s="1">
        <f t="shared" si="51"/>
        <v>1</v>
      </c>
      <c r="U169" s="1">
        <f t="shared" si="52"/>
        <v>1</v>
      </c>
      <c r="V169" s="1">
        <f t="shared" si="53"/>
        <v>1</v>
      </c>
      <c r="W169" s="1">
        <f t="shared" si="54"/>
        <v>1</v>
      </c>
      <c r="X169" s="1">
        <f t="shared" si="55"/>
        <v>1</v>
      </c>
      <c r="Y169" s="41">
        <f t="shared" si="56"/>
        <v>2</v>
      </c>
      <c r="Z169" s="41">
        <f t="shared" si="57"/>
        <v>2</v>
      </c>
      <c r="AA169" s="41">
        <f t="shared" si="58"/>
        <v>2</v>
      </c>
      <c r="AB169" s="41">
        <f t="shared" si="59"/>
        <v>2</v>
      </c>
    </row>
    <row r="170" spans="8:28" x14ac:dyDescent="0.15">
      <c r="H170" s="1">
        <v>16.899999999999999</v>
      </c>
      <c r="I170" s="1">
        <f t="shared" si="40"/>
        <v>1</v>
      </c>
      <c r="J170" s="1">
        <f t="shared" si="41"/>
        <v>1</v>
      </c>
      <c r="K170" s="1">
        <f t="shared" si="42"/>
        <v>1</v>
      </c>
      <c r="L170" s="1">
        <f t="shared" si="43"/>
        <v>1</v>
      </c>
      <c r="M170" s="1">
        <f t="shared" si="44"/>
        <v>1</v>
      </c>
      <c r="N170" s="1">
        <f t="shared" si="45"/>
        <v>1</v>
      </c>
      <c r="O170" s="1">
        <f t="shared" si="46"/>
        <v>1</v>
      </c>
      <c r="P170" s="1">
        <f t="shared" si="47"/>
        <v>1</v>
      </c>
      <c r="Q170" s="1">
        <f t="shared" si="48"/>
        <v>1</v>
      </c>
      <c r="R170" s="1">
        <f t="shared" si="49"/>
        <v>1</v>
      </c>
      <c r="S170" s="1">
        <f t="shared" si="50"/>
        <v>1</v>
      </c>
      <c r="T170" s="1">
        <f t="shared" si="51"/>
        <v>1</v>
      </c>
      <c r="U170" s="1">
        <f t="shared" si="52"/>
        <v>1</v>
      </c>
      <c r="V170" s="1">
        <f t="shared" si="53"/>
        <v>1</v>
      </c>
      <c r="W170" s="1">
        <f t="shared" si="54"/>
        <v>1</v>
      </c>
      <c r="X170" s="1">
        <f t="shared" si="55"/>
        <v>1</v>
      </c>
      <c r="Y170" s="41">
        <f t="shared" si="56"/>
        <v>2</v>
      </c>
      <c r="Z170" s="41">
        <f t="shared" si="57"/>
        <v>2</v>
      </c>
      <c r="AA170" s="41">
        <f t="shared" si="58"/>
        <v>2</v>
      </c>
      <c r="AB170" s="41">
        <f t="shared" si="59"/>
        <v>2</v>
      </c>
    </row>
    <row r="171" spans="8:28" x14ac:dyDescent="0.15">
      <c r="H171" s="1">
        <v>17</v>
      </c>
      <c r="I171" s="1">
        <f t="shared" si="40"/>
        <v>1</v>
      </c>
      <c r="J171" s="1">
        <f t="shared" si="41"/>
        <v>1</v>
      </c>
      <c r="K171" s="1">
        <f t="shared" si="42"/>
        <v>1</v>
      </c>
      <c r="L171" s="1">
        <f t="shared" si="43"/>
        <v>1</v>
      </c>
      <c r="M171" s="1">
        <f t="shared" si="44"/>
        <v>1</v>
      </c>
      <c r="N171" s="1">
        <f t="shared" si="45"/>
        <v>1</v>
      </c>
      <c r="O171" s="1">
        <f t="shared" si="46"/>
        <v>1</v>
      </c>
      <c r="P171" s="1">
        <f t="shared" si="47"/>
        <v>1</v>
      </c>
      <c r="Q171" s="1">
        <f t="shared" si="48"/>
        <v>1</v>
      </c>
      <c r="R171" s="1">
        <f t="shared" si="49"/>
        <v>1</v>
      </c>
      <c r="S171" s="1">
        <f t="shared" si="50"/>
        <v>1</v>
      </c>
      <c r="T171" s="1">
        <f t="shared" si="51"/>
        <v>1</v>
      </c>
      <c r="U171" s="1">
        <f t="shared" si="52"/>
        <v>1</v>
      </c>
      <c r="V171" s="1">
        <f t="shared" si="53"/>
        <v>1</v>
      </c>
      <c r="W171" s="1">
        <f t="shared" si="54"/>
        <v>1</v>
      </c>
      <c r="X171" s="1">
        <f t="shared" si="55"/>
        <v>1</v>
      </c>
      <c r="Y171" s="1">
        <f t="shared" si="56"/>
        <v>1</v>
      </c>
      <c r="Z171" s="41">
        <f t="shared" si="57"/>
        <v>2</v>
      </c>
      <c r="AA171" s="41">
        <f t="shared" si="58"/>
        <v>2</v>
      </c>
      <c r="AB171" s="41">
        <f t="shared" si="59"/>
        <v>2</v>
      </c>
    </row>
    <row r="172" spans="8:28" x14ac:dyDescent="0.15">
      <c r="H172" s="1">
        <v>17.100000000000001</v>
      </c>
      <c r="I172" s="1">
        <f t="shared" si="40"/>
        <v>1</v>
      </c>
      <c r="J172" s="1">
        <f t="shared" si="41"/>
        <v>1</v>
      </c>
      <c r="K172" s="1">
        <f t="shared" si="42"/>
        <v>1</v>
      </c>
      <c r="L172" s="1">
        <f t="shared" si="43"/>
        <v>1</v>
      </c>
      <c r="M172" s="1">
        <f t="shared" si="44"/>
        <v>1</v>
      </c>
      <c r="N172" s="1">
        <f t="shared" si="45"/>
        <v>1</v>
      </c>
      <c r="O172" s="1">
        <f t="shared" si="46"/>
        <v>1</v>
      </c>
      <c r="P172" s="1">
        <f t="shared" si="47"/>
        <v>1</v>
      </c>
      <c r="Q172" s="1">
        <f t="shared" si="48"/>
        <v>1</v>
      </c>
      <c r="R172" s="1">
        <f t="shared" si="49"/>
        <v>1</v>
      </c>
      <c r="S172" s="1">
        <f t="shared" si="50"/>
        <v>1</v>
      </c>
      <c r="T172" s="1">
        <f t="shared" si="51"/>
        <v>1</v>
      </c>
      <c r="U172" s="1">
        <f t="shared" si="52"/>
        <v>1</v>
      </c>
      <c r="V172" s="1">
        <f t="shared" si="53"/>
        <v>1</v>
      </c>
      <c r="W172" s="1">
        <f t="shared" si="54"/>
        <v>1</v>
      </c>
      <c r="X172" s="1">
        <f t="shared" si="55"/>
        <v>1</v>
      </c>
      <c r="Y172" s="1">
        <f t="shared" si="56"/>
        <v>1</v>
      </c>
      <c r="Z172" s="41">
        <f t="shared" si="57"/>
        <v>2</v>
      </c>
      <c r="AA172" s="41">
        <f t="shared" si="58"/>
        <v>2</v>
      </c>
      <c r="AB172" s="41">
        <f t="shared" si="59"/>
        <v>2</v>
      </c>
    </row>
    <row r="173" spans="8:28" x14ac:dyDescent="0.15">
      <c r="H173" s="1">
        <v>17.2</v>
      </c>
      <c r="I173" s="1">
        <f t="shared" si="40"/>
        <v>1</v>
      </c>
      <c r="J173" s="1">
        <f t="shared" si="41"/>
        <v>1</v>
      </c>
      <c r="K173" s="1">
        <f t="shared" si="42"/>
        <v>1</v>
      </c>
      <c r="L173" s="1">
        <f t="shared" si="43"/>
        <v>1</v>
      </c>
      <c r="M173" s="1">
        <f t="shared" si="44"/>
        <v>1</v>
      </c>
      <c r="N173" s="1">
        <f t="shared" si="45"/>
        <v>1</v>
      </c>
      <c r="O173" s="1">
        <f t="shared" si="46"/>
        <v>1</v>
      </c>
      <c r="P173" s="1">
        <f t="shared" si="47"/>
        <v>1</v>
      </c>
      <c r="Q173" s="1">
        <f t="shared" si="48"/>
        <v>1</v>
      </c>
      <c r="R173" s="1">
        <f t="shared" si="49"/>
        <v>1</v>
      </c>
      <c r="S173" s="1">
        <f t="shared" si="50"/>
        <v>1</v>
      </c>
      <c r="T173" s="1">
        <f t="shared" si="51"/>
        <v>1</v>
      </c>
      <c r="U173" s="1">
        <f t="shared" si="52"/>
        <v>1</v>
      </c>
      <c r="V173" s="1">
        <f t="shared" si="53"/>
        <v>1</v>
      </c>
      <c r="W173" s="1">
        <f t="shared" si="54"/>
        <v>1</v>
      </c>
      <c r="X173" s="1">
        <f t="shared" si="55"/>
        <v>1</v>
      </c>
      <c r="Y173" s="1">
        <f t="shared" si="56"/>
        <v>1</v>
      </c>
      <c r="Z173" s="41">
        <f t="shared" si="57"/>
        <v>2</v>
      </c>
      <c r="AA173" s="41">
        <f t="shared" si="58"/>
        <v>2</v>
      </c>
      <c r="AB173" s="41">
        <f t="shared" si="59"/>
        <v>2</v>
      </c>
    </row>
    <row r="174" spans="8:28" x14ac:dyDescent="0.15">
      <c r="H174" s="1">
        <v>17.3</v>
      </c>
      <c r="I174" s="1">
        <f t="shared" si="40"/>
        <v>1</v>
      </c>
      <c r="J174" s="1">
        <f t="shared" si="41"/>
        <v>1</v>
      </c>
      <c r="K174" s="1">
        <f t="shared" si="42"/>
        <v>1</v>
      </c>
      <c r="L174" s="1">
        <f t="shared" si="43"/>
        <v>1</v>
      </c>
      <c r="M174" s="1">
        <f t="shared" si="44"/>
        <v>1</v>
      </c>
      <c r="N174" s="1">
        <f t="shared" si="45"/>
        <v>1</v>
      </c>
      <c r="O174" s="1">
        <f t="shared" si="46"/>
        <v>1</v>
      </c>
      <c r="P174" s="1">
        <f t="shared" si="47"/>
        <v>1</v>
      </c>
      <c r="Q174" s="1">
        <f t="shared" si="48"/>
        <v>1</v>
      </c>
      <c r="R174" s="1">
        <f t="shared" si="49"/>
        <v>1</v>
      </c>
      <c r="S174" s="1">
        <f t="shared" si="50"/>
        <v>1</v>
      </c>
      <c r="T174" s="1">
        <f t="shared" si="51"/>
        <v>1</v>
      </c>
      <c r="U174" s="1">
        <f t="shared" si="52"/>
        <v>1</v>
      </c>
      <c r="V174" s="1">
        <f t="shared" si="53"/>
        <v>1</v>
      </c>
      <c r="W174" s="1">
        <f t="shared" si="54"/>
        <v>1</v>
      </c>
      <c r="X174" s="1">
        <f t="shared" si="55"/>
        <v>1</v>
      </c>
      <c r="Y174" s="1">
        <f t="shared" si="56"/>
        <v>1</v>
      </c>
      <c r="Z174" s="41">
        <f t="shared" si="57"/>
        <v>2</v>
      </c>
      <c r="AA174" s="41">
        <f t="shared" si="58"/>
        <v>2</v>
      </c>
      <c r="AB174" s="41">
        <f t="shared" si="59"/>
        <v>2</v>
      </c>
    </row>
    <row r="175" spans="8:28" x14ac:dyDescent="0.15">
      <c r="H175" s="1">
        <v>17.399999999999999</v>
      </c>
      <c r="I175" s="1">
        <f t="shared" si="40"/>
        <v>1</v>
      </c>
      <c r="J175" s="1">
        <f t="shared" si="41"/>
        <v>1</v>
      </c>
      <c r="K175" s="1">
        <f t="shared" si="42"/>
        <v>1</v>
      </c>
      <c r="L175" s="1">
        <f t="shared" si="43"/>
        <v>1</v>
      </c>
      <c r="M175" s="1">
        <f t="shared" si="44"/>
        <v>1</v>
      </c>
      <c r="N175" s="1">
        <f t="shared" si="45"/>
        <v>1</v>
      </c>
      <c r="O175" s="1">
        <f t="shared" si="46"/>
        <v>1</v>
      </c>
      <c r="P175" s="1">
        <f t="shared" si="47"/>
        <v>1</v>
      </c>
      <c r="Q175" s="1">
        <f t="shared" si="48"/>
        <v>1</v>
      </c>
      <c r="R175" s="1">
        <f t="shared" si="49"/>
        <v>1</v>
      </c>
      <c r="S175" s="1">
        <f t="shared" si="50"/>
        <v>1</v>
      </c>
      <c r="T175" s="1">
        <f t="shared" si="51"/>
        <v>1</v>
      </c>
      <c r="U175" s="1">
        <f t="shared" si="52"/>
        <v>1</v>
      </c>
      <c r="V175" s="1">
        <f t="shared" si="53"/>
        <v>1</v>
      </c>
      <c r="W175" s="1">
        <f t="shared" si="54"/>
        <v>1</v>
      </c>
      <c r="X175" s="1">
        <f t="shared" si="55"/>
        <v>1</v>
      </c>
      <c r="Y175" s="1">
        <f t="shared" si="56"/>
        <v>1</v>
      </c>
      <c r="Z175" s="1">
        <f t="shared" si="57"/>
        <v>2</v>
      </c>
      <c r="AA175" s="41">
        <f t="shared" si="58"/>
        <v>2</v>
      </c>
      <c r="AB175" s="41">
        <f t="shared" si="59"/>
        <v>2</v>
      </c>
    </row>
    <row r="176" spans="8:28" x14ac:dyDescent="0.15">
      <c r="H176" s="1">
        <v>17.5</v>
      </c>
      <c r="I176" s="1">
        <f t="shared" si="40"/>
        <v>1</v>
      </c>
      <c r="J176" s="1">
        <f t="shared" si="41"/>
        <v>1</v>
      </c>
      <c r="K176" s="1">
        <f t="shared" si="42"/>
        <v>1</v>
      </c>
      <c r="L176" s="1">
        <f t="shared" si="43"/>
        <v>1</v>
      </c>
      <c r="M176" s="1">
        <f t="shared" si="44"/>
        <v>1</v>
      </c>
      <c r="N176" s="1">
        <f t="shared" si="45"/>
        <v>1</v>
      </c>
      <c r="O176" s="1">
        <f t="shared" si="46"/>
        <v>1</v>
      </c>
      <c r="P176" s="1">
        <f t="shared" si="47"/>
        <v>1</v>
      </c>
      <c r="Q176" s="1">
        <f t="shared" si="48"/>
        <v>1</v>
      </c>
      <c r="R176" s="1">
        <f t="shared" si="49"/>
        <v>1</v>
      </c>
      <c r="S176" s="1">
        <f t="shared" si="50"/>
        <v>1</v>
      </c>
      <c r="T176" s="1">
        <f t="shared" si="51"/>
        <v>1</v>
      </c>
      <c r="U176" s="1">
        <f t="shared" si="52"/>
        <v>1</v>
      </c>
      <c r="V176" s="1">
        <f t="shared" si="53"/>
        <v>1</v>
      </c>
      <c r="W176" s="1">
        <f t="shared" si="54"/>
        <v>1</v>
      </c>
      <c r="X176" s="1">
        <f t="shared" si="55"/>
        <v>1</v>
      </c>
      <c r="Y176" s="1">
        <f t="shared" si="56"/>
        <v>1</v>
      </c>
      <c r="Z176" s="1">
        <f t="shared" si="57"/>
        <v>2</v>
      </c>
      <c r="AA176" s="41">
        <f t="shared" si="58"/>
        <v>2</v>
      </c>
      <c r="AB176" s="41">
        <f t="shared" si="59"/>
        <v>2</v>
      </c>
    </row>
    <row r="177" spans="8:28" x14ac:dyDescent="0.15">
      <c r="H177" s="1">
        <v>17.600000000000001</v>
      </c>
      <c r="I177" s="1">
        <f t="shared" si="40"/>
        <v>1</v>
      </c>
      <c r="J177" s="1">
        <f t="shared" si="41"/>
        <v>1</v>
      </c>
      <c r="K177" s="1">
        <f t="shared" si="42"/>
        <v>1</v>
      </c>
      <c r="L177" s="1">
        <f t="shared" si="43"/>
        <v>1</v>
      </c>
      <c r="M177" s="1">
        <f t="shared" si="44"/>
        <v>1</v>
      </c>
      <c r="N177" s="1">
        <f t="shared" si="45"/>
        <v>1</v>
      </c>
      <c r="O177" s="1">
        <f t="shared" si="46"/>
        <v>1</v>
      </c>
      <c r="P177" s="1">
        <f t="shared" si="47"/>
        <v>1</v>
      </c>
      <c r="Q177" s="1">
        <f t="shared" si="48"/>
        <v>1</v>
      </c>
      <c r="R177" s="1">
        <f t="shared" si="49"/>
        <v>1</v>
      </c>
      <c r="S177" s="1">
        <f t="shared" si="50"/>
        <v>1</v>
      </c>
      <c r="T177" s="1">
        <f t="shared" si="51"/>
        <v>1</v>
      </c>
      <c r="U177" s="1">
        <f t="shared" si="52"/>
        <v>1</v>
      </c>
      <c r="V177" s="1">
        <f t="shared" si="53"/>
        <v>1</v>
      </c>
      <c r="W177" s="1">
        <f t="shared" si="54"/>
        <v>1</v>
      </c>
      <c r="X177" s="1">
        <f t="shared" si="55"/>
        <v>1</v>
      </c>
      <c r="Y177" s="1">
        <f t="shared" si="56"/>
        <v>1</v>
      </c>
      <c r="Z177" s="1">
        <f t="shared" si="57"/>
        <v>2</v>
      </c>
      <c r="AA177" s="41">
        <f t="shared" si="58"/>
        <v>2</v>
      </c>
      <c r="AB177" s="41">
        <f t="shared" si="59"/>
        <v>2</v>
      </c>
    </row>
    <row r="178" spans="8:28" x14ac:dyDescent="0.15">
      <c r="H178" s="1">
        <v>17.7</v>
      </c>
      <c r="I178" s="1">
        <f t="shared" si="40"/>
        <v>1</v>
      </c>
      <c r="J178" s="1">
        <f t="shared" si="41"/>
        <v>1</v>
      </c>
      <c r="K178" s="1">
        <f t="shared" si="42"/>
        <v>1</v>
      </c>
      <c r="L178" s="1">
        <f t="shared" si="43"/>
        <v>1</v>
      </c>
      <c r="M178" s="1">
        <f t="shared" si="44"/>
        <v>1</v>
      </c>
      <c r="N178" s="1">
        <f t="shared" si="45"/>
        <v>1</v>
      </c>
      <c r="O178" s="1">
        <f t="shared" si="46"/>
        <v>1</v>
      </c>
      <c r="P178" s="1">
        <f t="shared" si="47"/>
        <v>1</v>
      </c>
      <c r="Q178" s="1">
        <f t="shared" si="48"/>
        <v>1</v>
      </c>
      <c r="R178" s="1">
        <f t="shared" si="49"/>
        <v>1</v>
      </c>
      <c r="S178" s="1">
        <f t="shared" si="50"/>
        <v>1</v>
      </c>
      <c r="T178" s="1">
        <f t="shared" si="51"/>
        <v>1</v>
      </c>
      <c r="U178" s="1">
        <f t="shared" si="52"/>
        <v>1</v>
      </c>
      <c r="V178" s="1">
        <f t="shared" si="53"/>
        <v>1</v>
      </c>
      <c r="W178" s="1">
        <f t="shared" si="54"/>
        <v>1</v>
      </c>
      <c r="X178" s="1">
        <f t="shared" si="55"/>
        <v>1</v>
      </c>
      <c r="Y178" s="1">
        <f t="shared" si="56"/>
        <v>1</v>
      </c>
      <c r="Z178" s="1">
        <f t="shared" si="57"/>
        <v>2</v>
      </c>
      <c r="AA178" s="41">
        <f t="shared" si="58"/>
        <v>2</v>
      </c>
      <c r="AB178" s="41">
        <f t="shared" si="59"/>
        <v>2</v>
      </c>
    </row>
    <row r="179" spans="8:28" x14ac:dyDescent="0.15">
      <c r="H179" s="1">
        <v>17.8</v>
      </c>
      <c r="I179" s="1">
        <f t="shared" si="40"/>
        <v>1</v>
      </c>
      <c r="J179" s="1">
        <f t="shared" si="41"/>
        <v>1</v>
      </c>
      <c r="K179" s="1">
        <f t="shared" si="42"/>
        <v>1</v>
      </c>
      <c r="L179" s="1">
        <f t="shared" si="43"/>
        <v>1</v>
      </c>
      <c r="M179" s="1">
        <f t="shared" si="44"/>
        <v>1</v>
      </c>
      <c r="N179" s="1">
        <f t="shared" si="45"/>
        <v>1</v>
      </c>
      <c r="O179" s="1">
        <f t="shared" si="46"/>
        <v>1</v>
      </c>
      <c r="P179" s="1">
        <f t="shared" si="47"/>
        <v>1</v>
      </c>
      <c r="Q179" s="1">
        <f t="shared" si="48"/>
        <v>1</v>
      </c>
      <c r="R179" s="1">
        <f t="shared" si="49"/>
        <v>1</v>
      </c>
      <c r="S179" s="1">
        <f t="shared" si="50"/>
        <v>1</v>
      </c>
      <c r="T179" s="1">
        <f t="shared" si="51"/>
        <v>1</v>
      </c>
      <c r="U179" s="1">
        <f t="shared" si="52"/>
        <v>1</v>
      </c>
      <c r="V179" s="1">
        <f t="shared" si="53"/>
        <v>1</v>
      </c>
      <c r="W179" s="1">
        <f t="shared" si="54"/>
        <v>1</v>
      </c>
      <c r="X179" s="1">
        <f t="shared" si="55"/>
        <v>1</v>
      </c>
      <c r="Y179" s="1">
        <f t="shared" si="56"/>
        <v>1</v>
      </c>
      <c r="Z179" s="1">
        <f t="shared" si="57"/>
        <v>2</v>
      </c>
      <c r="AA179" s="41">
        <f t="shared" si="58"/>
        <v>2</v>
      </c>
      <c r="AB179" s="41">
        <f t="shared" si="59"/>
        <v>2</v>
      </c>
    </row>
    <row r="180" spans="8:28" x14ac:dyDescent="0.15">
      <c r="H180" s="1">
        <v>17.899999999999999</v>
      </c>
      <c r="I180" s="1">
        <f t="shared" si="40"/>
        <v>1</v>
      </c>
      <c r="J180" s="1">
        <f t="shared" si="41"/>
        <v>1</v>
      </c>
      <c r="K180" s="1">
        <f t="shared" si="42"/>
        <v>1</v>
      </c>
      <c r="L180" s="1">
        <f t="shared" si="43"/>
        <v>1</v>
      </c>
      <c r="M180" s="1">
        <f t="shared" si="44"/>
        <v>1</v>
      </c>
      <c r="N180" s="1">
        <f t="shared" si="45"/>
        <v>1</v>
      </c>
      <c r="O180" s="1">
        <f t="shared" si="46"/>
        <v>1</v>
      </c>
      <c r="P180" s="1">
        <f t="shared" si="47"/>
        <v>1</v>
      </c>
      <c r="Q180" s="1">
        <f t="shared" si="48"/>
        <v>1</v>
      </c>
      <c r="R180" s="1">
        <f t="shared" si="49"/>
        <v>1</v>
      </c>
      <c r="S180" s="1">
        <f t="shared" si="50"/>
        <v>1</v>
      </c>
      <c r="T180" s="1">
        <f t="shared" si="51"/>
        <v>1</v>
      </c>
      <c r="U180" s="1">
        <f t="shared" si="52"/>
        <v>1</v>
      </c>
      <c r="V180" s="1">
        <f t="shared" si="53"/>
        <v>1</v>
      </c>
      <c r="W180" s="1">
        <f t="shared" si="54"/>
        <v>1</v>
      </c>
      <c r="X180" s="1">
        <f t="shared" si="55"/>
        <v>1</v>
      </c>
      <c r="Y180" s="1">
        <f t="shared" si="56"/>
        <v>1</v>
      </c>
      <c r="Z180" s="1">
        <f t="shared" si="57"/>
        <v>2</v>
      </c>
      <c r="AA180" s="41">
        <f t="shared" si="58"/>
        <v>2</v>
      </c>
      <c r="AB180" s="41">
        <f t="shared" si="59"/>
        <v>2</v>
      </c>
    </row>
    <row r="181" spans="8:28" x14ac:dyDescent="0.15">
      <c r="H181" s="1">
        <v>18</v>
      </c>
      <c r="I181" s="1">
        <f t="shared" si="40"/>
        <v>1</v>
      </c>
      <c r="J181" s="1">
        <f t="shared" si="41"/>
        <v>1</v>
      </c>
      <c r="K181" s="1">
        <f t="shared" si="42"/>
        <v>1</v>
      </c>
      <c r="L181" s="1">
        <f t="shared" si="43"/>
        <v>1</v>
      </c>
      <c r="M181" s="1">
        <f t="shared" si="44"/>
        <v>1</v>
      </c>
      <c r="N181" s="1">
        <f t="shared" si="45"/>
        <v>1</v>
      </c>
      <c r="O181" s="1">
        <f t="shared" si="46"/>
        <v>1</v>
      </c>
      <c r="P181" s="1">
        <f t="shared" si="47"/>
        <v>1</v>
      </c>
      <c r="Q181" s="1">
        <f t="shared" si="48"/>
        <v>1</v>
      </c>
      <c r="R181" s="1">
        <f t="shared" si="49"/>
        <v>1</v>
      </c>
      <c r="S181" s="1">
        <f t="shared" si="50"/>
        <v>1</v>
      </c>
      <c r="T181" s="1">
        <f t="shared" si="51"/>
        <v>1</v>
      </c>
      <c r="U181" s="1">
        <f t="shared" si="52"/>
        <v>1</v>
      </c>
      <c r="V181" s="1">
        <f t="shared" si="53"/>
        <v>1</v>
      </c>
      <c r="W181" s="1">
        <f t="shared" si="54"/>
        <v>1</v>
      </c>
      <c r="X181" s="1">
        <f t="shared" si="55"/>
        <v>1</v>
      </c>
      <c r="Y181" s="1">
        <f t="shared" si="56"/>
        <v>1</v>
      </c>
      <c r="Z181" s="1">
        <f t="shared" si="57"/>
        <v>1</v>
      </c>
      <c r="AA181" s="41">
        <f t="shared" si="58"/>
        <v>2</v>
      </c>
      <c r="AB181" s="41">
        <f t="shared" si="59"/>
        <v>2</v>
      </c>
    </row>
    <row r="182" spans="8:28" x14ac:dyDescent="0.15">
      <c r="H182" s="1">
        <v>18.100000000000001</v>
      </c>
      <c r="I182" s="1">
        <f t="shared" si="40"/>
        <v>1</v>
      </c>
      <c r="J182" s="1">
        <f t="shared" si="41"/>
        <v>1</v>
      </c>
      <c r="K182" s="1">
        <f t="shared" si="42"/>
        <v>1</v>
      </c>
      <c r="L182" s="1">
        <f t="shared" si="43"/>
        <v>1</v>
      </c>
      <c r="M182" s="1">
        <f t="shared" si="44"/>
        <v>1</v>
      </c>
      <c r="N182" s="1">
        <f t="shared" si="45"/>
        <v>1</v>
      </c>
      <c r="O182" s="1">
        <f t="shared" si="46"/>
        <v>1</v>
      </c>
      <c r="P182" s="1">
        <f t="shared" si="47"/>
        <v>1</v>
      </c>
      <c r="Q182" s="1">
        <f t="shared" si="48"/>
        <v>1</v>
      </c>
      <c r="R182" s="1">
        <f t="shared" si="49"/>
        <v>1</v>
      </c>
      <c r="S182" s="1">
        <f t="shared" si="50"/>
        <v>1</v>
      </c>
      <c r="T182" s="1">
        <f t="shared" si="51"/>
        <v>1</v>
      </c>
      <c r="U182" s="1">
        <f t="shared" si="52"/>
        <v>1</v>
      </c>
      <c r="V182" s="1">
        <f t="shared" si="53"/>
        <v>1</v>
      </c>
      <c r="W182" s="1">
        <f t="shared" si="54"/>
        <v>1</v>
      </c>
      <c r="X182" s="1">
        <f t="shared" si="55"/>
        <v>1</v>
      </c>
      <c r="Y182" s="1">
        <f t="shared" si="56"/>
        <v>1</v>
      </c>
      <c r="Z182" s="1">
        <f t="shared" si="57"/>
        <v>1</v>
      </c>
      <c r="AA182" s="41">
        <f t="shared" si="58"/>
        <v>2</v>
      </c>
      <c r="AB182" s="41">
        <f t="shared" si="59"/>
        <v>2</v>
      </c>
    </row>
    <row r="183" spans="8:28" x14ac:dyDescent="0.15">
      <c r="H183" s="1">
        <v>18.2</v>
      </c>
      <c r="I183" s="1">
        <f t="shared" si="40"/>
        <v>1</v>
      </c>
      <c r="J183" s="1">
        <f t="shared" si="41"/>
        <v>1</v>
      </c>
      <c r="K183" s="1">
        <f t="shared" si="42"/>
        <v>1</v>
      </c>
      <c r="L183" s="1">
        <f t="shared" si="43"/>
        <v>1</v>
      </c>
      <c r="M183" s="1">
        <f t="shared" si="44"/>
        <v>1</v>
      </c>
      <c r="N183" s="1">
        <f t="shared" si="45"/>
        <v>1</v>
      </c>
      <c r="O183" s="1">
        <f t="shared" si="46"/>
        <v>1</v>
      </c>
      <c r="P183" s="1">
        <f t="shared" si="47"/>
        <v>1</v>
      </c>
      <c r="Q183" s="1">
        <f t="shared" si="48"/>
        <v>1</v>
      </c>
      <c r="R183" s="1">
        <f t="shared" si="49"/>
        <v>1</v>
      </c>
      <c r="S183" s="1">
        <f t="shared" si="50"/>
        <v>1</v>
      </c>
      <c r="T183" s="1">
        <f t="shared" si="51"/>
        <v>1</v>
      </c>
      <c r="U183" s="1">
        <f t="shared" si="52"/>
        <v>1</v>
      </c>
      <c r="V183" s="1">
        <f t="shared" si="53"/>
        <v>1</v>
      </c>
      <c r="W183" s="1">
        <f t="shared" si="54"/>
        <v>1</v>
      </c>
      <c r="X183" s="1">
        <f t="shared" si="55"/>
        <v>1</v>
      </c>
      <c r="Y183" s="1">
        <f t="shared" si="56"/>
        <v>1</v>
      </c>
      <c r="Z183" s="1">
        <f t="shared" si="57"/>
        <v>1</v>
      </c>
      <c r="AA183" s="41">
        <f t="shared" si="58"/>
        <v>2</v>
      </c>
      <c r="AB183" s="41">
        <f t="shared" si="59"/>
        <v>2</v>
      </c>
    </row>
    <row r="184" spans="8:28" x14ac:dyDescent="0.15">
      <c r="H184" s="1">
        <v>18.3</v>
      </c>
      <c r="I184" s="1">
        <f t="shared" si="40"/>
        <v>1</v>
      </c>
      <c r="J184" s="1">
        <f t="shared" si="41"/>
        <v>1</v>
      </c>
      <c r="K184" s="1">
        <f t="shared" si="42"/>
        <v>1</v>
      </c>
      <c r="L184" s="1">
        <f t="shared" si="43"/>
        <v>1</v>
      </c>
      <c r="M184" s="1">
        <f t="shared" si="44"/>
        <v>1</v>
      </c>
      <c r="N184" s="1">
        <f t="shared" si="45"/>
        <v>1</v>
      </c>
      <c r="O184" s="1">
        <f t="shared" si="46"/>
        <v>1</v>
      </c>
      <c r="P184" s="1">
        <f t="shared" si="47"/>
        <v>1</v>
      </c>
      <c r="Q184" s="1">
        <f t="shared" si="48"/>
        <v>1</v>
      </c>
      <c r="R184" s="1">
        <f t="shared" si="49"/>
        <v>1</v>
      </c>
      <c r="S184" s="1">
        <f t="shared" si="50"/>
        <v>1</v>
      </c>
      <c r="T184" s="1">
        <f t="shared" si="51"/>
        <v>1</v>
      </c>
      <c r="U184" s="1">
        <f t="shared" si="52"/>
        <v>1</v>
      </c>
      <c r="V184" s="1">
        <f t="shared" si="53"/>
        <v>1</v>
      </c>
      <c r="W184" s="1">
        <f t="shared" si="54"/>
        <v>1</v>
      </c>
      <c r="X184" s="1">
        <f t="shared" si="55"/>
        <v>1</v>
      </c>
      <c r="Y184" s="1">
        <f t="shared" si="56"/>
        <v>1</v>
      </c>
      <c r="Z184" s="1">
        <f t="shared" si="57"/>
        <v>1</v>
      </c>
      <c r="AA184" s="41">
        <f t="shared" si="58"/>
        <v>2</v>
      </c>
      <c r="AB184" s="41">
        <f t="shared" si="59"/>
        <v>2</v>
      </c>
    </row>
    <row r="185" spans="8:28" x14ac:dyDescent="0.15">
      <c r="H185" s="1">
        <v>18.399999999999999</v>
      </c>
      <c r="I185" s="1">
        <f t="shared" si="40"/>
        <v>1</v>
      </c>
      <c r="J185" s="1">
        <f t="shared" si="41"/>
        <v>1</v>
      </c>
      <c r="K185" s="1">
        <f t="shared" si="42"/>
        <v>1</v>
      </c>
      <c r="L185" s="1">
        <f t="shared" si="43"/>
        <v>1</v>
      </c>
      <c r="M185" s="1">
        <f t="shared" si="44"/>
        <v>1</v>
      </c>
      <c r="N185" s="1">
        <f t="shared" si="45"/>
        <v>1</v>
      </c>
      <c r="O185" s="1">
        <f t="shared" si="46"/>
        <v>1</v>
      </c>
      <c r="P185" s="1">
        <f t="shared" si="47"/>
        <v>1</v>
      </c>
      <c r="Q185" s="1">
        <f t="shared" si="48"/>
        <v>1</v>
      </c>
      <c r="R185" s="1">
        <f t="shared" si="49"/>
        <v>1</v>
      </c>
      <c r="S185" s="1">
        <f t="shared" si="50"/>
        <v>1</v>
      </c>
      <c r="T185" s="1">
        <f t="shared" si="51"/>
        <v>1</v>
      </c>
      <c r="U185" s="1">
        <f t="shared" si="52"/>
        <v>1</v>
      </c>
      <c r="V185" s="1">
        <f t="shared" si="53"/>
        <v>1</v>
      </c>
      <c r="W185" s="1">
        <f t="shared" si="54"/>
        <v>1</v>
      </c>
      <c r="X185" s="1">
        <f t="shared" si="55"/>
        <v>1</v>
      </c>
      <c r="Y185" s="1">
        <f t="shared" si="56"/>
        <v>1</v>
      </c>
      <c r="Z185" s="1">
        <f t="shared" si="57"/>
        <v>1</v>
      </c>
      <c r="AA185" s="41">
        <f t="shared" si="58"/>
        <v>2</v>
      </c>
      <c r="AB185" s="41">
        <f t="shared" si="59"/>
        <v>2</v>
      </c>
    </row>
    <row r="186" spans="8:28" x14ac:dyDescent="0.15">
      <c r="H186" s="1">
        <v>18.5</v>
      </c>
      <c r="I186" s="1">
        <f t="shared" si="40"/>
        <v>1</v>
      </c>
      <c r="J186" s="1">
        <f t="shared" si="41"/>
        <v>1</v>
      </c>
      <c r="K186" s="1">
        <f t="shared" si="42"/>
        <v>1</v>
      </c>
      <c r="L186" s="1">
        <f t="shared" si="43"/>
        <v>1</v>
      </c>
      <c r="M186" s="1">
        <f t="shared" si="44"/>
        <v>1</v>
      </c>
      <c r="N186" s="1">
        <f t="shared" si="45"/>
        <v>1</v>
      </c>
      <c r="O186" s="1">
        <f t="shared" si="46"/>
        <v>1</v>
      </c>
      <c r="P186" s="1">
        <f t="shared" si="47"/>
        <v>1</v>
      </c>
      <c r="Q186" s="1">
        <f t="shared" si="48"/>
        <v>1</v>
      </c>
      <c r="R186" s="1">
        <f t="shared" si="49"/>
        <v>1</v>
      </c>
      <c r="S186" s="1">
        <f t="shared" si="50"/>
        <v>1</v>
      </c>
      <c r="T186" s="1">
        <f t="shared" si="51"/>
        <v>1</v>
      </c>
      <c r="U186" s="1">
        <f t="shared" si="52"/>
        <v>1</v>
      </c>
      <c r="V186" s="1">
        <f t="shared" si="53"/>
        <v>1</v>
      </c>
      <c r="W186" s="1">
        <f t="shared" si="54"/>
        <v>1</v>
      </c>
      <c r="X186" s="1">
        <f t="shared" si="55"/>
        <v>1</v>
      </c>
      <c r="Y186" s="1">
        <f t="shared" si="56"/>
        <v>1</v>
      </c>
      <c r="Z186" s="1">
        <f t="shared" si="57"/>
        <v>1</v>
      </c>
      <c r="AA186" s="41">
        <f t="shared" si="58"/>
        <v>2</v>
      </c>
      <c r="AB186" s="41">
        <f t="shared" si="59"/>
        <v>2</v>
      </c>
    </row>
    <row r="187" spans="8:28" x14ac:dyDescent="0.15">
      <c r="H187" s="1">
        <v>18.600000000000001</v>
      </c>
      <c r="I187" s="1">
        <f t="shared" si="40"/>
        <v>1</v>
      </c>
      <c r="J187" s="1">
        <f t="shared" si="41"/>
        <v>1</v>
      </c>
      <c r="K187" s="1">
        <f t="shared" si="42"/>
        <v>1</v>
      </c>
      <c r="L187" s="1">
        <f t="shared" si="43"/>
        <v>1</v>
      </c>
      <c r="M187" s="1">
        <f t="shared" si="44"/>
        <v>1</v>
      </c>
      <c r="N187" s="1">
        <f t="shared" si="45"/>
        <v>1</v>
      </c>
      <c r="O187" s="1">
        <f t="shared" si="46"/>
        <v>1</v>
      </c>
      <c r="P187" s="1">
        <f t="shared" si="47"/>
        <v>1</v>
      </c>
      <c r="Q187" s="1">
        <f t="shared" si="48"/>
        <v>1</v>
      </c>
      <c r="R187" s="1">
        <f t="shared" si="49"/>
        <v>1</v>
      </c>
      <c r="S187" s="1">
        <f t="shared" si="50"/>
        <v>1</v>
      </c>
      <c r="T187" s="1">
        <f t="shared" si="51"/>
        <v>1</v>
      </c>
      <c r="U187" s="1">
        <f t="shared" si="52"/>
        <v>1</v>
      </c>
      <c r="V187" s="1">
        <f t="shared" si="53"/>
        <v>1</v>
      </c>
      <c r="W187" s="1">
        <f t="shared" si="54"/>
        <v>1</v>
      </c>
      <c r="X187" s="1">
        <f t="shared" si="55"/>
        <v>1</v>
      </c>
      <c r="Y187" s="1">
        <f t="shared" si="56"/>
        <v>1</v>
      </c>
      <c r="Z187" s="1">
        <f t="shared" si="57"/>
        <v>1</v>
      </c>
      <c r="AA187" s="41">
        <f t="shared" si="58"/>
        <v>2</v>
      </c>
      <c r="AB187" s="41">
        <f t="shared" si="59"/>
        <v>2</v>
      </c>
    </row>
    <row r="188" spans="8:28" x14ac:dyDescent="0.15">
      <c r="H188" s="1">
        <v>18.7</v>
      </c>
      <c r="I188" s="1">
        <f t="shared" si="40"/>
        <v>1</v>
      </c>
      <c r="J188" s="1">
        <f t="shared" si="41"/>
        <v>1</v>
      </c>
      <c r="K188" s="1">
        <f t="shared" si="42"/>
        <v>1</v>
      </c>
      <c r="L188" s="1">
        <f t="shared" si="43"/>
        <v>1</v>
      </c>
      <c r="M188" s="1">
        <f t="shared" si="44"/>
        <v>1</v>
      </c>
      <c r="N188" s="1">
        <f t="shared" si="45"/>
        <v>1</v>
      </c>
      <c r="O188" s="1">
        <f t="shared" si="46"/>
        <v>1</v>
      </c>
      <c r="P188" s="1">
        <f t="shared" si="47"/>
        <v>1</v>
      </c>
      <c r="Q188" s="1">
        <f t="shared" si="48"/>
        <v>1</v>
      </c>
      <c r="R188" s="1">
        <f t="shared" si="49"/>
        <v>1</v>
      </c>
      <c r="S188" s="1">
        <f t="shared" si="50"/>
        <v>1</v>
      </c>
      <c r="T188" s="1">
        <f t="shared" si="51"/>
        <v>1</v>
      </c>
      <c r="U188" s="1">
        <f t="shared" si="52"/>
        <v>1</v>
      </c>
      <c r="V188" s="1">
        <f t="shared" si="53"/>
        <v>1</v>
      </c>
      <c r="W188" s="1">
        <f t="shared" si="54"/>
        <v>1</v>
      </c>
      <c r="X188" s="1">
        <f t="shared" si="55"/>
        <v>1</v>
      </c>
      <c r="Y188" s="1">
        <f t="shared" si="56"/>
        <v>1</v>
      </c>
      <c r="Z188" s="1">
        <f t="shared" si="57"/>
        <v>1</v>
      </c>
      <c r="AA188" s="41">
        <f t="shared" si="58"/>
        <v>2</v>
      </c>
      <c r="AB188" s="41">
        <f t="shared" si="59"/>
        <v>2</v>
      </c>
    </row>
    <row r="189" spans="8:28" x14ac:dyDescent="0.15">
      <c r="H189" s="1">
        <v>18.8</v>
      </c>
      <c r="I189" s="1">
        <f t="shared" si="40"/>
        <v>1</v>
      </c>
      <c r="J189" s="1">
        <f t="shared" si="41"/>
        <v>1</v>
      </c>
      <c r="K189" s="1">
        <f t="shared" si="42"/>
        <v>1</v>
      </c>
      <c r="L189" s="1">
        <f t="shared" si="43"/>
        <v>1</v>
      </c>
      <c r="M189" s="1">
        <f t="shared" si="44"/>
        <v>1</v>
      </c>
      <c r="N189" s="1">
        <f t="shared" si="45"/>
        <v>1</v>
      </c>
      <c r="O189" s="1">
        <f t="shared" si="46"/>
        <v>1</v>
      </c>
      <c r="P189" s="1">
        <f t="shared" si="47"/>
        <v>1</v>
      </c>
      <c r="Q189" s="1">
        <f t="shared" si="48"/>
        <v>1</v>
      </c>
      <c r="R189" s="1">
        <f t="shared" si="49"/>
        <v>1</v>
      </c>
      <c r="S189" s="1">
        <f t="shared" si="50"/>
        <v>1</v>
      </c>
      <c r="T189" s="1">
        <f t="shared" si="51"/>
        <v>1</v>
      </c>
      <c r="U189" s="1">
        <f t="shared" si="52"/>
        <v>1</v>
      </c>
      <c r="V189" s="1">
        <f t="shared" si="53"/>
        <v>1</v>
      </c>
      <c r="W189" s="1">
        <f t="shared" si="54"/>
        <v>1</v>
      </c>
      <c r="X189" s="1">
        <f t="shared" si="55"/>
        <v>1</v>
      </c>
      <c r="Y189" s="1">
        <f t="shared" si="56"/>
        <v>1</v>
      </c>
      <c r="Z189" s="1">
        <f t="shared" si="57"/>
        <v>1</v>
      </c>
      <c r="AA189" s="41">
        <f t="shared" si="58"/>
        <v>2</v>
      </c>
      <c r="AB189" s="41">
        <f t="shared" si="59"/>
        <v>2</v>
      </c>
    </row>
    <row r="190" spans="8:28" x14ac:dyDescent="0.15">
      <c r="H190" s="1">
        <v>18.899999999999999</v>
      </c>
      <c r="I190" s="1">
        <f t="shared" si="40"/>
        <v>1</v>
      </c>
      <c r="J190" s="1">
        <f t="shared" si="41"/>
        <v>1</v>
      </c>
      <c r="K190" s="1">
        <f t="shared" si="42"/>
        <v>1</v>
      </c>
      <c r="L190" s="1">
        <f t="shared" si="43"/>
        <v>1</v>
      </c>
      <c r="M190" s="1">
        <f t="shared" si="44"/>
        <v>1</v>
      </c>
      <c r="N190" s="1">
        <f t="shared" si="45"/>
        <v>1</v>
      </c>
      <c r="O190" s="1">
        <f t="shared" si="46"/>
        <v>1</v>
      </c>
      <c r="P190" s="1">
        <f t="shared" si="47"/>
        <v>1</v>
      </c>
      <c r="Q190" s="1">
        <f t="shared" si="48"/>
        <v>1</v>
      </c>
      <c r="R190" s="1">
        <f t="shared" si="49"/>
        <v>1</v>
      </c>
      <c r="S190" s="1">
        <f t="shared" si="50"/>
        <v>1</v>
      </c>
      <c r="T190" s="1">
        <f t="shared" si="51"/>
        <v>1</v>
      </c>
      <c r="U190" s="1">
        <f t="shared" si="52"/>
        <v>1</v>
      </c>
      <c r="V190" s="1">
        <f t="shared" si="53"/>
        <v>1</v>
      </c>
      <c r="W190" s="1">
        <f t="shared" si="54"/>
        <v>1</v>
      </c>
      <c r="X190" s="1">
        <f t="shared" si="55"/>
        <v>1</v>
      </c>
      <c r="Y190" s="1">
        <f t="shared" si="56"/>
        <v>1</v>
      </c>
      <c r="Z190" s="1">
        <f t="shared" si="57"/>
        <v>1</v>
      </c>
      <c r="AA190" s="41">
        <f t="shared" si="58"/>
        <v>2</v>
      </c>
      <c r="AB190" s="41">
        <f t="shared" si="59"/>
        <v>2</v>
      </c>
    </row>
    <row r="191" spans="8:28" x14ac:dyDescent="0.15">
      <c r="H191" s="1">
        <v>19</v>
      </c>
      <c r="I191" s="1">
        <f t="shared" si="40"/>
        <v>1</v>
      </c>
      <c r="J191" s="1">
        <f t="shared" si="41"/>
        <v>1</v>
      </c>
      <c r="K191" s="1">
        <f t="shared" si="42"/>
        <v>1</v>
      </c>
      <c r="L191" s="1">
        <f t="shared" si="43"/>
        <v>1</v>
      </c>
      <c r="M191" s="1">
        <f t="shared" si="44"/>
        <v>1</v>
      </c>
      <c r="N191" s="1">
        <f t="shared" si="45"/>
        <v>1</v>
      </c>
      <c r="O191" s="1">
        <f t="shared" si="46"/>
        <v>1</v>
      </c>
      <c r="P191" s="1">
        <f t="shared" si="47"/>
        <v>1</v>
      </c>
      <c r="Q191" s="1">
        <f t="shared" si="48"/>
        <v>1</v>
      </c>
      <c r="R191" s="1">
        <f t="shared" si="49"/>
        <v>1</v>
      </c>
      <c r="S191" s="1">
        <f t="shared" si="50"/>
        <v>1</v>
      </c>
      <c r="T191" s="1">
        <f t="shared" si="51"/>
        <v>1</v>
      </c>
      <c r="U191" s="1">
        <f t="shared" si="52"/>
        <v>1</v>
      </c>
      <c r="V191" s="1">
        <f t="shared" si="53"/>
        <v>1</v>
      </c>
      <c r="W191" s="1">
        <f t="shared" si="54"/>
        <v>1</v>
      </c>
      <c r="X191" s="1">
        <f t="shared" si="55"/>
        <v>1</v>
      </c>
      <c r="Y191" s="1">
        <f t="shared" si="56"/>
        <v>1</v>
      </c>
      <c r="Z191" s="1">
        <f t="shared" si="57"/>
        <v>1</v>
      </c>
      <c r="AA191" s="1">
        <f t="shared" si="58"/>
        <v>1</v>
      </c>
      <c r="AB191" s="41">
        <f t="shared" si="59"/>
        <v>2</v>
      </c>
    </row>
    <row r="192" spans="8:28" x14ac:dyDescent="0.15">
      <c r="H192" s="1">
        <v>19.100000000000001</v>
      </c>
      <c r="I192" s="1">
        <f t="shared" si="40"/>
        <v>1</v>
      </c>
      <c r="J192" s="1">
        <f t="shared" si="41"/>
        <v>1</v>
      </c>
      <c r="K192" s="1">
        <f t="shared" si="42"/>
        <v>1</v>
      </c>
      <c r="L192" s="1">
        <f t="shared" si="43"/>
        <v>1</v>
      </c>
      <c r="M192" s="1">
        <f t="shared" si="44"/>
        <v>1</v>
      </c>
      <c r="N192" s="1">
        <f t="shared" si="45"/>
        <v>1</v>
      </c>
      <c r="O192" s="1">
        <f t="shared" si="46"/>
        <v>1</v>
      </c>
      <c r="P192" s="1">
        <f t="shared" si="47"/>
        <v>1</v>
      </c>
      <c r="Q192" s="1">
        <f t="shared" si="48"/>
        <v>1</v>
      </c>
      <c r="R192" s="1">
        <f t="shared" si="49"/>
        <v>1</v>
      </c>
      <c r="S192" s="1">
        <f t="shared" si="50"/>
        <v>1</v>
      </c>
      <c r="T192" s="1">
        <f t="shared" si="51"/>
        <v>1</v>
      </c>
      <c r="U192" s="1">
        <f t="shared" si="52"/>
        <v>1</v>
      </c>
      <c r="V192" s="1">
        <f t="shared" si="53"/>
        <v>1</v>
      </c>
      <c r="W192" s="1">
        <f t="shared" si="54"/>
        <v>1</v>
      </c>
      <c r="X192" s="1">
        <f t="shared" si="55"/>
        <v>1</v>
      </c>
      <c r="Y192" s="1">
        <f t="shared" si="56"/>
        <v>1</v>
      </c>
      <c r="Z192" s="1">
        <f t="shared" si="57"/>
        <v>1</v>
      </c>
      <c r="AA192" s="1">
        <f t="shared" si="58"/>
        <v>1</v>
      </c>
      <c r="AB192" s="41">
        <f t="shared" si="59"/>
        <v>2</v>
      </c>
    </row>
    <row r="193" spans="8:28" x14ac:dyDescent="0.15">
      <c r="H193" s="1">
        <v>19.2</v>
      </c>
      <c r="I193" s="1">
        <f t="shared" si="40"/>
        <v>1</v>
      </c>
      <c r="J193" s="1">
        <f t="shared" si="41"/>
        <v>1</v>
      </c>
      <c r="K193" s="1">
        <f t="shared" si="42"/>
        <v>1</v>
      </c>
      <c r="L193" s="1">
        <f t="shared" si="43"/>
        <v>1</v>
      </c>
      <c r="M193" s="1">
        <f t="shared" si="44"/>
        <v>1</v>
      </c>
      <c r="N193" s="1">
        <f t="shared" si="45"/>
        <v>1</v>
      </c>
      <c r="O193" s="1">
        <f t="shared" si="46"/>
        <v>1</v>
      </c>
      <c r="P193" s="1">
        <f t="shared" si="47"/>
        <v>1</v>
      </c>
      <c r="Q193" s="1">
        <f t="shared" si="48"/>
        <v>1</v>
      </c>
      <c r="R193" s="1">
        <f t="shared" si="49"/>
        <v>1</v>
      </c>
      <c r="S193" s="1">
        <f t="shared" si="50"/>
        <v>1</v>
      </c>
      <c r="T193" s="1">
        <f t="shared" si="51"/>
        <v>1</v>
      </c>
      <c r="U193" s="1">
        <f t="shared" si="52"/>
        <v>1</v>
      </c>
      <c r="V193" s="1">
        <f t="shared" si="53"/>
        <v>1</v>
      </c>
      <c r="W193" s="1">
        <f t="shared" si="54"/>
        <v>1</v>
      </c>
      <c r="X193" s="1">
        <f t="shared" si="55"/>
        <v>1</v>
      </c>
      <c r="Y193" s="1">
        <f t="shared" si="56"/>
        <v>1</v>
      </c>
      <c r="Z193" s="1">
        <f t="shared" si="57"/>
        <v>1</v>
      </c>
      <c r="AA193" s="1">
        <f t="shared" si="58"/>
        <v>1</v>
      </c>
      <c r="AB193" s="41">
        <f t="shared" si="59"/>
        <v>2</v>
      </c>
    </row>
    <row r="194" spans="8:28" x14ac:dyDescent="0.15">
      <c r="H194" s="1">
        <v>19.3</v>
      </c>
      <c r="I194" s="1">
        <f t="shared" si="40"/>
        <v>1</v>
      </c>
      <c r="J194" s="1">
        <f t="shared" si="41"/>
        <v>1</v>
      </c>
      <c r="K194" s="1">
        <f t="shared" si="42"/>
        <v>1</v>
      </c>
      <c r="L194" s="1">
        <f t="shared" si="43"/>
        <v>1</v>
      </c>
      <c r="M194" s="1">
        <f t="shared" si="44"/>
        <v>1</v>
      </c>
      <c r="N194" s="1">
        <f t="shared" si="45"/>
        <v>1</v>
      </c>
      <c r="O194" s="1">
        <f t="shared" si="46"/>
        <v>1</v>
      </c>
      <c r="P194" s="1">
        <f t="shared" si="47"/>
        <v>1</v>
      </c>
      <c r="Q194" s="1">
        <f t="shared" si="48"/>
        <v>1</v>
      </c>
      <c r="R194" s="1">
        <f t="shared" si="49"/>
        <v>1</v>
      </c>
      <c r="S194" s="1">
        <f t="shared" si="50"/>
        <v>1</v>
      </c>
      <c r="T194" s="1">
        <f t="shared" si="51"/>
        <v>1</v>
      </c>
      <c r="U194" s="1">
        <f t="shared" si="52"/>
        <v>1</v>
      </c>
      <c r="V194" s="1">
        <f t="shared" si="53"/>
        <v>1</v>
      </c>
      <c r="W194" s="1">
        <f t="shared" si="54"/>
        <v>1</v>
      </c>
      <c r="X194" s="1">
        <f t="shared" si="55"/>
        <v>1</v>
      </c>
      <c r="Y194" s="1">
        <f t="shared" si="56"/>
        <v>1</v>
      </c>
      <c r="Z194" s="1">
        <f t="shared" si="57"/>
        <v>1</v>
      </c>
      <c r="AA194" s="1">
        <f t="shared" si="58"/>
        <v>1</v>
      </c>
      <c r="AB194" s="41">
        <f t="shared" si="59"/>
        <v>2</v>
      </c>
    </row>
    <row r="195" spans="8:28" x14ac:dyDescent="0.15">
      <c r="H195" s="1">
        <v>19.399999999999999</v>
      </c>
      <c r="I195" s="1">
        <f t="shared" ref="I195:I223" si="60">ROUNDUP($E$2*$F$2*$G$2/H195,0)</f>
        <v>1</v>
      </c>
      <c r="J195" s="1">
        <f t="shared" ref="J195:J223" si="61">ROUNDUP($E$2*$F$3*$G$2/H195,0)</f>
        <v>1</v>
      </c>
      <c r="K195" s="1">
        <f t="shared" ref="K195:K223" si="62">ROUNDUP($E$2*$F$4*$G$2/H195,0)</f>
        <v>1</v>
      </c>
      <c r="L195" s="1">
        <f t="shared" ref="L195:L223" si="63">ROUNDUP($E$2*$F$5*$G$2/H195,0)</f>
        <v>1</v>
      </c>
      <c r="M195" s="1">
        <f t="shared" ref="M195:M223" si="64">ROUNDUP($E$2*$F$6*$G$2/H195,0)</f>
        <v>1</v>
      </c>
      <c r="N195" s="1">
        <f t="shared" ref="N195:N223" si="65">ROUNDUP($E$2*$F$7*$G$2/H195,0)</f>
        <v>1</v>
      </c>
      <c r="O195" s="1">
        <f t="shared" ref="O195:O223" si="66">ROUNDUP($E$2*$F$8*$G$2/H195,0)</f>
        <v>1</v>
      </c>
      <c r="P195" s="1">
        <f t="shared" ref="P195:P223" si="67">ROUNDUP($E$2*$F$9*$G$2/H195,0)</f>
        <v>1</v>
      </c>
      <c r="Q195" s="1">
        <f t="shared" ref="Q195:Q223" si="68">ROUNDUP($E$2*$F$10*$G$2/H195,0)</f>
        <v>1</v>
      </c>
      <c r="R195" s="1">
        <f t="shared" ref="R195:R223" si="69">ROUNDUP($E$2*$F$11*$G$2/H195,0)</f>
        <v>1</v>
      </c>
      <c r="S195" s="1">
        <f t="shared" ref="S195:S223" si="70">ROUNDUP($E$2*$F$12*$G$2/H195,0)</f>
        <v>1</v>
      </c>
      <c r="T195" s="1">
        <f t="shared" ref="T195:T223" si="71">ROUNDUP($E$2*$F$13*$G$2/H195,0)</f>
        <v>1</v>
      </c>
      <c r="U195" s="1">
        <f t="shared" ref="U195:U223" si="72">ROUNDUP($E$2*$F$14*$G$2/H195,0)</f>
        <v>1</v>
      </c>
      <c r="V195" s="1">
        <f t="shared" ref="V195:V223" si="73">ROUNDUP($E$2*$F$15*$G$2/H195,0)</f>
        <v>1</v>
      </c>
      <c r="W195" s="1">
        <f t="shared" ref="W195:W223" si="74">ROUNDUP($E$2*$F$16*$G$2/H195,0)</f>
        <v>1</v>
      </c>
      <c r="X195" s="1">
        <f t="shared" ref="X195:X223" si="75">ROUNDUP($E$2*$F$17*$G$2/H195,0)</f>
        <v>1</v>
      </c>
      <c r="Y195" s="1">
        <f t="shared" ref="Y195:Y223" si="76">ROUNDUP($E$2*$F$18*$G$2/H195,0)</f>
        <v>1</v>
      </c>
      <c r="Z195" s="1">
        <f t="shared" ref="Z195:Z223" si="77">ROUNDUP($E$2*$F$19*$G$2/H195,0)</f>
        <v>1</v>
      </c>
      <c r="AA195" s="1">
        <f t="shared" ref="AA195:AA223" si="78">ROUNDUP($E$2*$F$20*$G$2/H195,0)</f>
        <v>1</v>
      </c>
      <c r="AB195" s="41">
        <f t="shared" ref="AB195:AB223" si="79">ROUNDUP($E$2*$F$21*$G$2/H195,0)</f>
        <v>2</v>
      </c>
    </row>
    <row r="196" spans="8:28" x14ac:dyDescent="0.15">
      <c r="H196" s="1">
        <v>19.5</v>
      </c>
      <c r="I196" s="1">
        <f t="shared" si="60"/>
        <v>1</v>
      </c>
      <c r="J196" s="1">
        <f t="shared" si="61"/>
        <v>1</v>
      </c>
      <c r="K196" s="1">
        <f t="shared" si="62"/>
        <v>1</v>
      </c>
      <c r="L196" s="1">
        <f t="shared" si="63"/>
        <v>1</v>
      </c>
      <c r="M196" s="1">
        <f t="shared" si="64"/>
        <v>1</v>
      </c>
      <c r="N196" s="1">
        <f t="shared" si="65"/>
        <v>1</v>
      </c>
      <c r="O196" s="1">
        <f t="shared" si="66"/>
        <v>1</v>
      </c>
      <c r="P196" s="1">
        <f t="shared" si="67"/>
        <v>1</v>
      </c>
      <c r="Q196" s="1">
        <f t="shared" si="68"/>
        <v>1</v>
      </c>
      <c r="R196" s="1">
        <f t="shared" si="69"/>
        <v>1</v>
      </c>
      <c r="S196" s="1">
        <f t="shared" si="70"/>
        <v>1</v>
      </c>
      <c r="T196" s="1">
        <f t="shared" si="71"/>
        <v>1</v>
      </c>
      <c r="U196" s="1">
        <f t="shared" si="72"/>
        <v>1</v>
      </c>
      <c r="V196" s="1">
        <f t="shared" si="73"/>
        <v>1</v>
      </c>
      <c r="W196" s="1">
        <f t="shared" si="74"/>
        <v>1</v>
      </c>
      <c r="X196" s="1">
        <f t="shared" si="75"/>
        <v>1</v>
      </c>
      <c r="Y196" s="1">
        <f t="shared" si="76"/>
        <v>1</v>
      </c>
      <c r="Z196" s="1">
        <f t="shared" si="77"/>
        <v>1</v>
      </c>
      <c r="AA196" s="1">
        <f t="shared" si="78"/>
        <v>1</v>
      </c>
      <c r="AB196" s="41">
        <f t="shared" si="79"/>
        <v>2</v>
      </c>
    </row>
    <row r="197" spans="8:28" x14ac:dyDescent="0.15">
      <c r="H197" s="1">
        <v>19.600000000000001</v>
      </c>
      <c r="I197" s="1">
        <f t="shared" si="60"/>
        <v>1</v>
      </c>
      <c r="J197" s="1">
        <f t="shared" si="61"/>
        <v>1</v>
      </c>
      <c r="K197" s="1">
        <f t="shared" si="62"/>
        <v>1</v>
      </c>
      <c r="L197" s="1">
        <f t="shared" si="63"/>
        <v>1</v>
      </c>
      <c r="M197" s="1">
        <f t="shared" si="64"/>
        <v>1</v>
      </c>
      <c r="N197" s="1">
        <f t="shared" si="65"/>
        <v>1</v>
      </c>
      <c r="O197" s="1">
        <f t="shared" si="66"/>
        <v>1</v>
      </c>
      <c r="P197" s="1">
        <f t="shared" si="67"/>
        <v>1</v>
      </c>
      <c r="Q197" s="1">
        <f t="shared" si="68"/>
        <v>1</v>
      </c>
      <c r="R197" s="1">
        <f t="shared" si="69"/>
        <v>1</v>
      </c>
      <c r="S197" s="1">
        <f t="shared" si="70"/>
        <v>1</v>
      </c>
      <c r="T197" s="1">
        <f t="shared" si="71"/>
        <v>1</v>
      </c>
      <c r="U197" s="1">
        <f t="shared" si="72"/>
        <v>1</v>
      </c>
      <c r="V197" s="1">
        <f t="shared" si="73"/>
        <v>1</v>
      </c>
      <c r="W197" s="1">
        <f t="shared" si="74"/>
        <v>1</v>
      </c>
      <c r="X197" s="1">
        <f t="shared" si="75"/>
        <v>1</v>
      </c>
      <c r="Y197" s="1">
        <f t="shared" si="76"/>
        <v>1</v>
      </c>
      <c r="Z197" s="1">
        <f t="shared" si="77"/>
        <v>1</v>
      </c>
      <c r="AA197" s="1">
        <f t="shared" si="78"/>
        <v>1</v>
      </c>
      <c r="AB197" s="41">
        <f t="shared" si="79"/>
        <v>2</v>
      </c>
    </row>
    <row r="198" spans="8:28" x14ac:dyDescent="0.15">
      <c r="H198" s="1">
        <v>19.7</v>
      </c>
      <c r="I198" s="1">
        <f t="shared" si="60"/>
        <v>1</v>
      </c>
      <c r="J198" s="1">
        <f t="shared" si="61"/>
        <v>1</v>
      </c>
      <c r="K198" s="1">
        <f t="shared" si="62"/>
        <v>1</v>
      </c>
      <c r="L198" s="1">
        <f t="shared" si="63"/>
        <v>1</v>
      </c>
      <c r="M198" s="1">
        <f t="shared" si="64"/>
        <v>1</v>
      </c>
      <c r="N198" s="1">
        <f t="shared" si="65"/>
        <v>1</v>
      </c>
      <c r="O198" s="1">
        <f t="shared" si="66"/>
        <v>1</v>
      </c>
      <c r="P198" s="1">
        <f t="shared" si="67"/>
        <v>1</v>
      </c>
      <c r="Q198" s="1">
        <f t="shared" si="68"/>
        <v>1</v>
      </c>
      <c r="R198" s="1">
        <f t="shared" si="69"/>
        <v>1</v>
      </c>
      <c r="S198" s="1">
        <f t="shared" si="70"/>
        <v>1</v>
      </c>
      <c r="T198" s="1">
        <f t="shared" si="71"/>
        <v>1</v>
      </c>
      <c r="U198" s="1">
        <f t="shared" si="72"/>
        <v>1</v>
      </c>
      <c r="V198" s="1">
        <f t="shared" si="73"/>
        <v>1</v>
      </c>
      <c r="W198" s="1">
        <f t="shared" si="74"/>
        <v>1</v>
      </c>
      <c r="X198" s="1">
        <f t="shared" si="75"/>
        <v>1</v>
      </c>
      <c r="Y198" s="1">
        <f t="shared" si="76"/>
        <v>1</v>
      </c>
      <c r="Z198" s="1">
        <f t="shared" si="77"/>
        <v>1</v>
      </c>
      <c r="AA198" s="1">
        <f t="shared" si="78"/>
        <v>1</v>
      </c>
      <c r="AB198" s="41">
        <f t="shared" si="79"/>
        <v>2</v>
      </c>
    </row>
    <row r="199" spans="8:28" x14ac:dyDescent="0.15">
      <c r="H199" s="1">
        <v>19.8</v>
      </c>
      <c r="I199" s="1">
        <f t="shared" si="60"/>
        <v>1</v>
      </c>
      <c r="J199" s="1">
        <f t="shared" si="61"/>
        <v>1</v>
      </c>
      <c r="K199" s="1">
        <f t="shared" si="62"/>
        <v>1</v>
      </c>
      <c r="L199" s="1">
        <f t="shared" si="63"/>
        <v>1</v>
      </c>
      <c r="M199" s="1">
        <f t="shared" si="64"/>
        <v>1</v>
      </c>
      <c r="N199" s="1">
        <f t="shared" si="65"/>
        <v>1</v>
      </c>
      <c r="O199" s="1">
        <f t="shared" si="66"/>
        <v>1</v>
      </c>
      <c r="P199" s="1">
        <f t="shared" si="67"/>
        <v>1</v>
      </c>
      <c r="Q199" s="1">
        <f t="shared" si="68"/>
        <v>1</v>
      </c>
      <c r="R199" s="1">
        <f t="shared" si="69"/>
        <v>1</v>
      </c>
      <c r="S199" s="1">
        <f t="shared" si="70"/>
        <v>1</v>
      </c>
      <c r="T199" s="1">
        <f t="shared" si="71"/>
        <v>1</v>
      </c>
      <c r="U199" s="1">
        <f t="shared" si="72"/>
        <v>1</v>
      </c>
      <c r="V199" s="1">
        <f t="shared" si="73"/>
        <v>1</v>
      </c>
      <c r="W199" s="1">
        <f t="shared" si="74"/>
        <v>1</v>
      </c>
      <c r="X199" s="1">
        <f t="shared" si="75"/>
        <v>1</v>
      </c>
      <c r="Y199" s="1">
        <f t="shared" si="76"/>
        <v>1</v>
      </c>
      <c r="Z199" s="1">
        <f t="shared" si="77"/>
        <v>1</v>
      </c>
      <c r="AA199" s="1">
        <f t="shared" si="78"/>
        <v>1</v>
      </c>
      <c r="AB199" s="41">
        <f t="shared" si="79"/>
        <v>2</v>
      </c>
    </row>
    <row r="200" spans="8:28" x14ac:dyDescent="0.15">
      <c r="H200" s="1">
        <v>19.899999999999999</v>
      </c>
      <c r="I200" s="1">
        <f t="shared" si="60"/>
        <v>1</v>
      </c>
      <c r="J200" s="1">
        <f t="shared" si="61"/>
        <v>1</v>
      </c>
      <c r="K200" s="1">
        <f t="shared" si="62"/>
        <v>1</v>
      </c>
      <c r="L200" s="1">
        <f t="shared" si="63"/>
        <v>1</v>
      </c>
      <c r="M200" s="1">
        <f t="shared" si="64"/>
        <v>1</v>
      </c>
      <c r="N200" s="1">
        <f t="shared" si="65"/>
        <v>1</v>
      </c>
      <c r="O200" s="1">
        <f t="shared" si="66"/>
        <v>1</v>
      </c>
      <c r="P200" s="1">
        <f t="shared" si="67"/>
        <v>1</v>
      </c>
      <c r="Q200" s="1">
        <f t="shared" si="68"/>
        <v>1</v>
      </c>
      <c r="R200" s="1">
        <f t="shared" si="69"/>
        <v>1</v>
      </c>
      <c r="S200" s="1">
        <f t="shared" si="70"/>
        <v>1</v>
      </c>
      <c r="T200" s="1">
        <f t="shared" si="71"/>
        <v>1</v>
      </c>
      <c r="U200" s="1">
        <f t="shared" si="72"/>
        <v>1</v>
      </c>
      <c r="V200" s="1">
        <f t="shared" si="73"/>
        <v>1</v>
      </c>
      <c r="W200" s="1">
        <f t="shared" si="74"/>
        <v>1</v>
      </c>
      <c r="X200" s="1">
        <f t="shared" si="75"/>
        <v>1</v>
      </c>
      <c r="Y200" s="1">
        <f t="shared" si="76"/>
        <v>1</v>
      </c>
      <c r="Z200" s="1">
        <f t="shared" si="77"/>
        <v>1</v>
      </c>
      <c r="AA200" s="1">
        <f t="shared" si="78"/>
        <v>1</v>
      </c>
      <c r="AB200" s="41">
        <f t="shared" si="79"/>
        <v>2</v>
      </c>
    </row>
    <row r="201" spans="8:28" x14ac:dyDescent="0.15">
      <c r="H201" s="1">
        <v>20</v>
      </c>
      <c r="I201" s="1">
        <f t="shared" si="60"/>
        <v>1</v>
      </c>
      <c r="J201" s="1">
        <f t="shared" si="61"/>
        <v>1</v>
      </c>
      <c r="K201" s="1">
        <f t="shared" si="62"/>
        <v>1</v>
      </c>
      <c r="L201" s="1">
        <f t="shared" si="63"/>
        <v>1</v>
      </c>
      <c r="M201" s="1">
        <f t="shared" si="64"/>
        <v>1</v>
      </c>
      <c r="N201" s="1">
        <f t="shared" si="65"/>
        <v>1</v>
      </c>
      <c r="O201" s="1">
        <f t="shared" si="66"/>
        <v>1</v>
      </c>
      <c r="P201" s="1">
        <f t="shared" si="67"/>
        <v>1</v>
      </c>
      <c r="Q201" s="1">
        <f t="shared" si="68"/>
        <v>1</v>
      </c>
      <c r="R201" s="1">
        <f t="shared" si="69"/>
        <v>1</v>
      </c>
      <c r="S201" s="1">
        <f t="shared" si="70"/>
        <v>1</v>
      </c>
      <c r="T201" s="1">
        <f t="shared" si="71"/>
        <v>1</v>
      </c>
      <c r="U201" s="1">
        <f t="shared" si="72"/>
        <v>1</v>
      </c>
      <c r="V201" s="1">
        <f t="shared" si="73"/>
        <v>1</v>
      </c>
      <c r="W201" s="1">
        <f t="shared" si="74"/>
        <v>1</v>
      </c>
      <c r="X201" s="1">
        <f t="shared" si="75"/>
        <v>1</v>
      </c>
      <c r="Y201" s="1">
        <f t="shared" si="76"/>
        <v>1</v>
      </c>
      <c r="Z201" s="1">
        <f t="shared" si="77"/>
        <v>1</v>
      </c>
      <c r="AA201" s="1">
        <f t="shared" si="78"/>
        <v>1</v>
      </c>
      <c r="AB201" s="1">
        <f t="shared" si="79"/>
        <v>1</v>
      </c>
    </row>
    <row r="202" spans="8:28" x14ac:dyDescent="0.15">
      <c r="H202" s="1">
        <v>20.100000000000001</v>
      </c>
      <c r="I202" s="1">
        <f t="shared" si="60"/>
        <v>1</v>
      </c>
      <c r="J202" s="1">
        <f t="shared" si="61"/>
        <v>1</v>
      </c>
      <c r="K202" s="1">
        <f t="shared" si="62"/>
        <v>1</v>
      </c>
      <c r="L202" s="1">
        <f t="shared" si="63"/>
        <v>1</v>
      </c>
      <c r="M202" s="1">
        <f t="shared" si="64"/>
        <v>1</v>
      </c>
      <c r="N202" s="1">
        <f t="shared" si="65"/>
        <v>1</v>
      </c>
      <c r="O202" s="1">
        <f t="shared" si="66"/>
        <v>1</v>
      </c>
      <c r="P202" s="1">
        <f t="shared" si="67"/>
        <v>1</v>
      </c>
      <c r="Q202" s="1">
        <f t="shared" si="68"/>
        <v>1</v>
      </c>
      <c r="R202" s="1">
        <f t="shared" si="69"/>
        <v>1</v>
      </c>
      <c r="S202" s="1">
        <f t="shared" si="70"/>
        <v>1</v>
      </c>
      <c r="T202" s="1">
        <f t="shared" si="71"/>
        <v>1</v>
      </c>
      <c r="U202" s="1">
        <f t="shared" si="72"/>
        <v>1</v>
      </c>
      <c r="V202" s="1">
        <f t="shared" si="73"/>
        <v>1</v>
      </c>
      <c r="W202" s="1">
        <f t="shared" si="74"/>
        <v>1</v>
      </c>
      <c r="X202" s="1">
        <f t="shared" si="75"/>
        <v>1</v>
      </c>
      <c r="Y202" s="1">
        <f t="shared" si="76"/>
        <v>1</v>
      </c>
      <c r="Z202" s="1">
        <f t="shared" si="77"/>
        <v>1</v>
      </c>
      <c r="AA202" s="1">
        <f t="shared" si="78"/>
        <v>1</v>
      </c>
      <c r="AB202" s="1">
        <f t="shared" si="79"/>
        <v>1</v>
      </c>
    </row>
    <row r="203" spans="8:28" x14ac:dyDescent="0.15">
      <c r="H203" s="1">
        <v>20.2</v>
      </c>
      <c r="I203" s="1">
        <f t="shared" si="60"/>
        <v>1</v>
      </c>
      <c r="J203" s="1">
        <f t="shared" si="61"/>
        <v>1</v>
      </c>
      <c r="K203" s="1">
        <f t="shared" si="62"/>
        <v>1</v>
      </c>
      <c r="L203" s="1">
        <f t="shared" si="63"/>
        <v>1</v>
      </c>
      <c r="M203" s="1">
        <f t="shared" si="64"/>
        <v>1</v>
      </c>
      <c r="N203" s="1">
        <f t="shared" si="65"/>
        <v>1</v>
      </c>
      <c r="O203" s="1">
        <f t="shared" si="66"/>
        <v>1</v>
      </c>
      <c r="P203" s="1">
        <f t="shared" si="67"/>
        <v>1</v>
      </c>
      <c r="Q203" s="1">
        <f t="shared" si="68"/>
        <v>1</v>
      </c>
      <c r="R203" s="1">
        <f t="shared" si="69"/>
        <v>1</v>
      </c>
      <c r="S203" s="1">
        <f t="shared" si="70"/>
        <v>1</v>
      </c>
      <c r="T203" s="1">
        <f t="shared" si="71"/>
        <v>1</v>
      </c>
      <c r="U203" s="1">
        <f t="shared" si="72"/>
        <v>1</v>
      </c>
      <c r="V203" s="1">
        <f t="shared" si="73"/>
        <v>1</v>
      </c>
      <c r="W203" s="1">
        <f t="shared" si="74"/>
        <v>1</v>
      </c>
      <c r="X203" s="1">
        <f t="shared" si="75"/>
        <v>1</v>
      </c>
      <c r="Y203" s="1">
        <f t="shared" si="76"/>
        <v>1</v>
      </c>
      <c r="Z203" s="1">
        <f t="shared" si="77"/>
        <v>1</v>
      </c>
      <c r="AA203" s="1">
        <f t="shared" si="78"/>
        <v>1</v>
      </c>
      <c r="AB203" s="1">
        <f t="shared" si="79"/>
        <v>1</v>
      </c>
    </row>
    <row r="204" spans="8:28" x14ac:dyDescent="0.15">
      <c r="H204" s="1">
        <v>20.3</v>
      </c>
      <c r="I204" s="1">
        <f t="shared" si="60"/>
        <v>1</v>
      </c>
      <c r="J204" s="1">
        <f t="shared" si="61"/>
        <v>1</v>
      </c>
      <c r="K204" s="1">
        <f t="shared" si="62"/>
        <v>1</v>
      </c>
      <c r="L204" s="1">
        <f t="shared" si="63"/>
        <v>1</v>
      </c>
      <c r="M204" s="1">
        <f t="shared" si="64"/>
        <v>1</v>
      </c>
      <c r="N204" s="1">
        <f t="shared" si="65"/>
        <v>1</v>
      </c>
      <c r="O204" s="1">
        <f t="shared" si="66"/>
        <v>1</v>
      </c>
      <c r="P204" s="1">
        <f t="shared" si="67"/>
        <v>1</v>
      </c>
      <c r="Q204" s="1">
        <f t="shared" si="68"/>
        <v>1</v>
      </c>
      <c r="R204" s="1">
        <f t="shared" si="69"/>
        <v>1</v>
      </c>
      <c r="S204" s="1">
        <f t="shared" si="70"/>
        <v>1</v>
      </c>
      <c r="T204" s="1">
        <f t="shared" si="71"/>
        <v>1</v>
      </c>
      <c r="U204" s="1">
        <f t="shared" si="72"/>
        <v>1</v>
      </c>
      <c r="V204" s="1">
        <f t="shared" si="73"/>
        <v>1</v>
      </c>
      <c r="W204" s="1">
        <f t="shared" si="74"/>
        <v>1</v>
      </c>
      <c r="X204" s="1">
        <f t="shared" si="75"/>
        <v>1</v>
      </c>
      <c r="Y204" s="1">
        <f t="shared" si="76"/>
        <v>1</v>
      </c>
      <c r="Z204" s="1">
        <f t="shared" si="77"/>
        <v>1</v>
      </c>
      <c r="AA204" s="1">
        <f t="shared" si="78"/>
        <v>1</v>
      </c>
      <c r="AB204" s="1">
        <f t="shared" si="79"/>
        <v>1</v>
      </c>
    </row>
    <row r="205" spans="8:28" x14ac:dyDescent="0.15">
      <c r="H205" s="1">
        <v>20.399999999999999</v>
      </c>
      <c r="I205" s="1">
        <f t="shared" si="60"/>
        <v>1</v>
      </c>
      <c r="J205" s="1">
        <f t="shared" si="61"/>
        <v>1</v>
      </c>
      <c r="K205" s="1">
        <f t="shared" si="62"/>
        <v>1</v>
      </c>
      <c r="L205" s="1">
        <f t="shared" si="63"/>
        <v>1</v>
      </c>
      <c r="M205" s="1">
        <f t="shared" si="64"/>
        <v>1</v>
      </c>
      <c r="N205" s="1">
        <f t="shared" si="65"/>
        <v>1</v>
      </c>
      <c r="O205" s="1">
        <f t="shared" si="66"/>
        <v>1</v>
      </c>
      <c r="P205" s="1">
        <f t="shared" si="67"/>
        <v>1</v>
      </c>
      <c r="Q205" s="1">
        <f t="shared" si="68"/>
        <v>1</v>
      </c>
      <c r="R205" s="1">
        <f t="shared" si="69"/>
        <v>1</v>
      </c>
      <c r="S205" s="1">
        <f t="shared" si="70"/>
        <v>1</v>
      </c>
      <c r="T205" s="1">
        <f t="shared" si="71"/>
        <v>1</v>
      </c>
      <c r="U205" s="1">
        <f t="shared" si="72"/>
        <v>1</v>
      </c>
      <c r="V205" s="1">
        <f t="shared" si="73"/>
        <v>1</v>
      </c>
      <c r="W205" s="1">
        <f t="shared" si="74"/>
        <v>1</v>
      </c>
      <c r="X205" s="1">
        <f t="shared" si="75"/>
        <v>1</v>
      </c>
      <c r="Y205" s="1">
        <f t="shared" si="76"/>
        <v>1</v>
      </c>
      <c r="Z205" s="1">
        <f t="shared" si="77"/>
        <v>1</v>
      </c>
      <c r="AA205" s="1">
        <f t="shared" si="78"/>
        <v>1</v>
      </c>
      <c r="AB205" s="1">
        <f t="shared" si="79"/>
        <v>1</v>
      </c>
    </row>
    <row r="206" spans="8:28" x14ac:dyDescent="0.15">
      <c r="H206" s="1">
        <v>20.5</v>
      </c>
      <c r="I206" s="1">
        <f t="shared" si="60"/>
        <v>1</v>
      </c>
      <c r="J206" s="1">
        <f t="shared" si="61"/>
        <v>1</v>
      </c>
      <c r="K206" s="1">
        <f t="shared" si="62"/>
        <v>1</v>
      </c>
      <c r="L206" s="1">
        <f t="shared" si="63"/>
        <v>1</v>
      </c>
      <c r="M206" s="1">
        <f t="shared" si="64"/>
        <v>1</v>
      </c>
      <c r="N206" s="1">
        <f t="shared" si="65"/>
        <v>1</v>
      </c>
      <c r="O206" s="1">
        <f t="shared" si="66"/>
        <v>1</v>
      </c>
      <c r="P206" s="1">
        <f t="shared" si="67"/>
        <v>1</v>
      </c>
      <c r="Q206" s="1">
        <f t="shared" si="68"/>
        <v>1</v>
      </c>
      <c r="R206" s="1">
        <f t="shared" si="69"/>
        <v>1</v>
      </c>
      <c r="S206" s="1">
        <f t="shared" si="70"/>
        <v>1</v>
      </c>
      <c r="T206" s="1">
        <f t="shared" si="71"/>
        <v>1</v>
      </c>
      <c r="U206" s="1">
        <f t="shared" si="72"/>
        <v>1</v>
      </c>
      <c r="V206" s="1">
        <f t="shared" si="73"/>
        <v>1</v>
      </c>
      <c r="W206" s="1">
        <f t="shared" si="74"/>
        <v>1</v>
      </c>
      <c r="X206" s="1">
        <f t="shared" si="75"/>
        <v>1</v>
      </c>
      <c r="Y206" s="1">
        <f t="shared" si="76"/>
        <v>1</v>
      </c>
      <c r="Z206" s="1">
        <f t="shared" si="77"/>
        <v>1</v>
      </c>
      <c r="AA206" s="1">
        <f t="shared" si="78"/>
        <v>1</v>
      </c>
      <c r="AB206" s="1">
        <f t="shared" si="79"/>
        <v>1</v>
      </c>
    </row>
    <row r="207" spans="8:28" x14ac:dyDescent="0.15">
      <c r="H207" s="1">
        <v>20.6</v>
      </c>
      <c r="I207" s="1">
        <f t="shared" si="60"/>
        <v>1</v>
      </c>
      <c r="J207" s="1">
        <f t="shared" si="61"/>
        <v>1</v>
      </c>
      <c r="K207" s="1">
        <f t="shared" si="62"/>
        <v>1</v>
      </c>
      <c r="L207" s="1">
        <f t="shared" si="63"/>
        <v>1</v>
      </c>
      <c r="M207" s="1">
        <f t="shared" si="64"/>
        <v>1</v>
      </c>
      <c r="N207" s="1">
        <f t="shared" si="65"/>
        <v>1</v>
      </c>
      <c r="O207" s="1">
        <f t="shared" si="66"/>
        <v>1</v>
      </c>
      <c r="P207" s="1">
        <f t="shared" si="67"/>
        <v>1</v>
      </c>
      <c r="Q207" s="1">
        <f t="shared" si="68"/>
        <v>1</v>
      </c>
      <c r="R207" s="1">
        <f t="shared" si="69"/>
        <v>1</v>
      </c>
      <c r="S207" s="1">
        <f t="shared" si="70"/>
        <v>1</v>
      </c>
      <c r="T207" s="1">
        <f t="shared" si="71"/>
        <v>1</v>
      </c>
      <c r="U207" s="1">
        <f t="shared" si="72"/>
        <v>1</v>
      </c>
      <c r="V207" s="1">
        <f t="shared" si="73"/>
        <v>1</v>
      </c>
      <c r="W207" s="1">
        <f t="shared" si="74"/>
        <v>1</v>
      </c>
      <c r="X207" s="1">
        <f t="shared" si="75"/>
        <v>1</v>
      </c>
      <c r="Y207" s="1">
        <f t="shared" si="76"/>
        <v>1</v>
      </c>
      <c r="Z207" s="1">
        <f t="shared" si="77"/>
        <v>1</v>
      </c>
      <c r="AA207" s="1">
        <f t="shared" si="78"/>
        <v>1</v>
      </c>
      <c r="AB207" s="1">
        <f t="shared" si="79"/>
        <v>1</v>
      </c>
    </row>
    <row r="208" spans="8:28" x14ac:dyDescent="0.15">
      <c r="H208" s="1">
        <v>20.7</v>
      </c>
      <c r="I208" s="1">
        <f t="shared" si="60"/>
        <v>1</v>
      </c>
      <c r="J208" s="1">
        <f t="shared" si="61"/>
        <v>1</v>
      </c>
      <c r="K208" s="1">
        <f t="shared" si="62"/>
        <v>1</v>
      </c>
      <c r="L208" s="1">
        <f t="shared" si="63"/>
        <v>1</v>
      </c>
      <c r="M208" s="1">
        <f t="shared" si="64"/>
        <v>1</v>
      </c>
      <c r="N208" s="1">
        <f t="shared" si="65"/>
        <v>1</v>
      </c>
      <c r="O208" s="1">
        <f t="shared" si="66"/>
        <v>1</v>
      </c>
      <c r="P208" s="1">
        <f t="shared" si="67"/>
        <v>1</v>
      </c>
      <c r="Q208" s="1">
        <f t="shared" si="68"/>
        <v>1</v>
      </c>
      <c r="R208" s="1">
        <f t="shared" si="69"/>
        <v>1</v>
      </c>
      <c r="S208" s="1">
        <f t="shared" si="70"/>
        <v>1</v>
      </c>
      <c r="T208" s="1">
        <f t="shared" si="71"/>
        <v>1</v>
      </c>
      <c r="U208" s="1">
        <f t="shared" si="72"/>
        <v>1</v>
      </c>
      <c r="V208" s="1">
        <f t="shared" si="73"/>
        <v>1</v>
      </c>
      <c r="W208" s="1">
        <f t="shared" si="74"/>
        <v>1</v>
      </c>
      <c r="X208" s="1">
        <f t="shared" si="75"/>
        <v>1</v>
      </c>
      <c r="Y208" s="1">
        <f t="shared" si="76"/>
        <v>1</v>
      </c>
      <c r="Z208" s="1">
        <f t="shared" si="77"/>
        <v>1</v>
      </c>
      <c r="AA208" s="1">
        <f t="shared" si="78"/>
        <v>1</v>
      </c>
      <c r="AB208" s="1">
        <f t="shared" si="79"/>
        <v>1</v>
      </c>
    </row>
    <row r="209" spans="8:28" x14ac:dyDescent="0.15">
      <c r="H209" s="1">
        <v>20.8</v>
      </c>
      <c r="I209" s="1">
        <f t="shared" si="60"/>
        <v>1</v>
      </c>
      <c r="J209" s="1">
        <f t="shared" si="61"/>
        <v>1</v>
      </c>
      <c r="K209" s="1">
        <f t="shared" si="62"/>
        <v>1</v>
      </c>
      <c r="L209" s="1">
        <f t="shared" si="63"/>
        <v>1</v>
      </c>
      <c r="M209" s="1">
        <f t="shared" si="64"/>
        <v>1</v>
      </c>
      <c r="N209" s="1">
        <f t="shared" si="65"/>
        <v>1</v>
      </c>
      <c r="O209" s="1">
        <f t="shared" si="66"/>
        <v>1</v>
      </c>
      <c r="P209" s="1">
        <f t="shared" si="67"/>
        <v>1</v>
      </c>
      <c r="Q209" s="1">
        <f t="shared" si="68"/>
        <v>1</v>
      </c>
      <c r="R209" s="1">
        <f t="shared" si="69"/>
        <v>1</v>
      </c>
      <c r="S209" s="1">
        <f t="shared" si="70"/>
        <v>1</v>
      </c>
      <c r="T209" s="1">
        <f t="shared" si="71"/>
        <v>1</v>
      </c>
      <c r="U209" s="1">
        <f t="shared" si="72"/>
        <v>1</v>
      </c>
      <c r="V209" s="1">
        <f t="shared" si="73"/>
        <v>1</v>
      </c>
      <c r="W209" s="1">
        <f t="shared" si="74"/>
        <v>1</v>
      </c>
      <c r="X209" s="1">
        <f t="shared" si="75"/>
        <v>1</v>
      </c>
      <c r="Y209" s="1">
        <f t="shared" si="76"/>
        <v>1</v>
      </c>
      <c r="Z209" s="1">
        <f t="shared" si="77"/>
        <v>1</v>
      </c>
      <c r="AA209" s="1">
        <f t="shared" si="78"/>
        <v>1</v>
      </c>
      <c r="AB209" s="1">
        <f t="shared" si="79"/>
        <v>1</v>
      </c>
    </row>
    <row r="210" spans="8:28" x14ac:dyDescent="0.15">
      <c r="H210" s="1">
        <v>20.9</v>
      </c>
      <c r="I210" s="1">
        <f t="shared" si="60"/>
        <v>1</v>
      </c>
      <c r="J210" s="1">
        <f t="shared" si="61"/>
        <v>1</v>
      </c>
      <c r="K210" s="1">
        <f t="shared" si="62"/>
        <v>1</v>
      </c>
      <c r="L210" s="1">
        <f t="shared" si="63"/>
        <v>1</v>
      </c>
      <c r="M210" s="1">
        <f t="shared" si="64"/>
        <v>1</v>
      </c>
      <c r="N210" s="1">
        <f t="shared" si="65"/>
        <v>1</v>
      </c>
      <c r="O210" s="1">
        <f t="shared" si="66"/>
        <v>1</v>
      </c>
      <c r="P210" s="1">
        <f t="shared" si="67"/>
        <v>1</v>
      </c>
      <c r="Q210" s="1">
        <f t="shared" si="68"/>
        <v>1</v>
      </c>
      <c r="R210" s="1">
        <f t="shared" si="69"/>
        <v>1</v>
      </c>
      <c r="S210" s="1">
        <f t="shared" si="70"/>
        <v>1</v>
      </c>
      <c r="T210" s="1">
        <f t="shared" si="71"/>
        <v>1</v>
      </c>
      <c r="U210" s="1">
        <f t="shared" si="72"/>
        <v>1</v>
      </c>
      <c r="V210" s="1">
        <f t="shared" si="73"/>
        <v>1</v>
      </c>
      <c r="W210" s="1">
        <f t="shared" si="74"/>
        <v>1</v>
      </c>
      <c r="X210" s="1">
        <f t="shared" si="75"/>
        <v>1</v>
      </c>
      <c r="Y210" s="1">
        <f t="shared" si="76"/>
        <v>1</v>
      </c>
      <c r="Z210" s="1">
        <f t="shared" si="77"/>
        <v>1</v>
      </c>
      <c r="AA210" s="1">
        <f t="shared" si="78"/>
        <v>1</v>
      </c>
      <c r="AB210" s="1">
        <f t="shared" si="79"/>
        <v>1</v>
      </c>
    </row>
    <row r="211" spans="8:28" x14ac:dyDescent="0.15">
      <c r="H211" s="1">
        <v>21</v>
      </c>
      <c r="I211" s="1">
        <f t="shared" si="60"/>
        <v>1</v>
      </c>
      <c r="J211" s="1">
        <f t="shared" si="61"/>
        <v>1</v>
      </c>
      <c r="K211" s="1">
        <f t="shared" si="62"/>
        <v>1</v>
      </c>
      <c r="L211" s="1">
        <f t="shared" si="63"/>
        <v>1</v>
      </c>
      <c r="M211" s="1">
        <f t="shared" si="64"/>
        <v>1</v>
      </c>
      <c r="N211" s="1">
        <f t="shared" si="65"/>
        <v>1</v>
      </c>
      <c r="O211" s="1">
        <f t="shared" si="66"/>
        <v>1</v>
      </c>
      <c r="P211" s="1">
        <f t="shared" si="67"/>
        <v>1</v>
      </c>
      <c r="Q211" s="1">
        <f t="shared" si="68"/>
        <v>1</v>
      </c>
      <c r="R211" s="1">
        <f t="shared" si="69"/>
        <v>1</v>
      </c>
      <c r="S211" s="1">
        <f t="shared" si="70"/>
        <v>1</v>
      </c>
      <c r="T211" s="1">
        <f t="shared" si="71"/>
        <v>1</v>
      </c>
      <c r="U211" s="1">
        <f t="shared" si="72"/>
        <v>1</v>
      </c>
      <c r="V211" s="1">
        <f t="shared" si="73"/>
        <v>1</v>
      </c>
      <c r="W211" s="1">
        <f t="shared" si="74"/>
        <v>1</v>
      </c>
      <c r="X211" s="1">
        <f t="shared" si="75"/>
        <v>1</v>
      </c>
      <c r="Y211" s="1">
        <f t="shared" si="76"/>
        <v>1</v>
      </c>
      <c r="Z211" s="1">
        <f t="shared" si="77"/>
        <v>1</v>
      </c>
      <c r="AA211" s="1">
        <f t="shared" si="78"/>
        <v>1</v>
      </c>
      <c r="AB211" s="1">
        <f t="shared" si="79"/>
        <v>1</v>
      </c>
    </row>
    <row r="212" spans="8:28" x14ac:dyDescent="0.15">
      <c r="H212" s="1">
        <v>21.1</v>
      </c>
      <c r="I212" s="1">
        <f t="shared" si="60"/>
        <v>1</v>
      </c>
      <c r="J212" s="1">
        <f t="shared" si="61"/>
        <v>1</v>
      </c>
      <c r="K212" s="1">
        <f t="shared" si="62"/>
        <v>1</v>
      </c>
      <c r="L212" s="1">
        <f t="shared" si="63"/>
        <v>1</v>
      </c>
      <c r="M212" s="1">
        <f t="shared" si="64"/>
        <v>1</v>
      </c>
      <c r="N212" s="1">
        <f t="shared" si="65"/>
        <v>1</v>
      </c>
      <c r="O212" s="1">
        <f t="shared" si="66"/>
        <v>1</v>
      </c>
      <c r="P212" s="1">
        <f t="shared" si="67"/>
        <v>1</v>
      </c>
      <c r="Q212" s="1">
        <f t="shared" si="68"/>
        <v>1</v>
      </c>
      <c r="R212" s="1">
        <f t="shared" si="69"/>
        <v>1</v>
      </c>
      <c r="S212" s="1">
        <f t="shared" si="70"/>
        <v>1</v>
      </c>
      <c r="T212" s="1">
        <f t="shared" si="71"/>
        <v>1</v>
      </c>
      <c r="U212" s="1">
        <f t="shared" si="72"/>
        <v>1</v>
      </c>
      <c r="V212" s="1">
        <f t="shared" si="73"/>
        <v>1</v>
      </c>
      <c r="W212" s="1">
        <f t="shared" si="74"/>
        <v>1</v>
      </c>
      <c r="X212" s="1">
        <f t="shared" si="75"/>
        <v>1</v>
      </c>
      <c r="Y212" s="1">
        <f t="shared" si="76"/>
        <v>1</v>
      </c>
      <c r="Z212" s="1">
        <f t="shared" si="77"/>
        <v>1</v>
      </c>
      <c r="AA212" s="1">
        <f t="shared" si="78"/>
        <v>1</v>
      </c>
      <c r="AB212" s="1">
        <f t="shared" si="79"/>
        <v>1</v>
      </c>
    </row>
    <row r="213" spans="8:28" x14ac:dyDescent="0.15">
      <c r="H213" s="1">
        <v>21.2</v>
      </c>
      <c r="I213" s="1">
        <f t="shared" si="60"/>
        <v>1</v>
      </c>
      <c r="J213" s="1">
        <f t="shared" si="61"/>
        <v>1</v>
      </c>
      <c r="K213" s="1">
        <f t="shared" si="62"/>
        <v>1</v>
      </c>
      <c r="L213" s="1">
        <f t="shared" si="63"/>
        <v>1</v>
      </c>
      <c r="M213" s="1">
        <f t="shared" si="64"/>
        <v>1</v>
      </c>
      <c r="N213" s="1">
        <f t="shared" si="65"/>
        <v>1</v>
      </c>
      <c r="O213" s="1">
        <f t="shared" si="66"/>
        <v>1</v>
      </c>
      <c r="P213" s="1">
        <f t="shared" si="67"/>
        <v>1</v>
      </c>
      <c r="Q213" s="1">
        <f t="shared" si="68"/>
        <v>1</v>
      </c>
      <c r="R213" s="1">
        <f t="shared" si="69"/>
        <v>1</v>
      </c>
      <c r="S213" s="1">
        <f t="shared" si="70"/>
        <v>1</v>
      </c>
      <c r="T213" s="1">
        <f t="shared" si="71"/>
        <v>1</v>
      </c>
      <c r="U213" s="1">
        <f t="shared" si="72"/>
        <v>1</v>
      </c>
      <c r="V213" s="1">
        <f t="shared" si="73"/>
        <v>1</v>
      </c>
      <c r="W213" s="1">
        <f t="shared" si="74"/>
        <v>1</v>
      </c>
      <c r="X213" s="1">
        <f t="shared" si="75"/>
        <v>1</v>
      </c>
      <c r="Y213" s="1">
        <f t="shared" si="76"/>
        <v>1</v>
      </c>
      <c r="Z213" s="1">
        <f t="shared" si="77"/>
        <v>1</v>
      </c>
      <c r="AA213" s="1">
        <f t="shared" si="78"/>
        <v>1</v>
      </c>
      <c r="AB213" s="1">
        <f t="shared" si="79"/>
        <v>1</v>
      </c>
    </row>
    <row r="214" spans="8:28" x14ac:dyDescent="0.15">
      <c r="H214" s="1">
        <v>21.3</v>
      </c>
      <c r="I214" s="1">
        <f t="shared" si="60"/>
        <v>1</v>
      </c>
      <c r="J214" s="1">
        <f t="shared" si="61"/>
        <v>1</v>
      </c>
      <c r="K214" s="1">
        <f t="shared" si="62"/>
        <v>1</v>
      </c>
      <c r="L214" s="1">
        <f t="shared" si="63"/>
        <v>1</v>
      </c>
      <c r="M214" s="1">
        <f t="shared" si="64"/>
        <v>1</v>
      </c>
      <c r="N214" s="1">
        <f t="shared" si="65"/>
        <v>1</v>
      </c>
      <c r="O214" s="1">
        <f t="shared" si="66"/>
        <v>1</v>
      </c>
      <c r="P214" s="1">
        <f t="shared" si="67"/>
        <v>1</v>
      </c>
      <c r="Q214" s="1">
        <f t="shared" si="68"/>
        <v>1</v>
      </c>
      <c r="R214" s="1">
        <f t="shared" si="69"/>
        <v>1</v>
      </c>
      <c r="S214" s="1">
        <f t="shared" si="70"/>
        <v>1</v>
      </c>
      <c r="T214" s="1">
        <f t="shared" si="71"/>
        <v>1</v>
      </c>
      <c r="U214" s="1">
        <f t="shared" si="72"/>
        <v>1</v>
      </c>
      <c r="V214" s="1">
        <f t="shared" si="73"/>
        <v>1</v>
      </c>
      <c r="W214" s="1">
        <f t="shared" si="74"/>
        <v>1</v>
      </c>
      <c r="X214" s="1">
        <f t="shared" si="75"/>
        <v>1</v>
      </c>
      <c r="Y214" s="1">
        <f t="shared" si="76"/>
        <v>1</v>
      </c>
      <c r="Z214" s="1">
        <f t="shared" si="77"/>
        <v>1</v>
      </c>
      <c r="AA214" s="1">
        <f t="shared" si="78"/>
        <v>1</v>
      </c>
      <c r="AB214" s="1">
        <f t="shared" si="79"/>
        <v>1</v>
      </c>
    </row>
    <row r="215" spans="8:28" x14ac:dyDescent="0.15">
      <c r="H215" s="1">
        <v>21.4</v>
      </c>
      <c r="I215" s="1">
        <f t="shared" si="60"/>
        <v>1</v>
      </c>
      <c r="J215" s="1">
        <f t="shared" si="61"/>
        <v>1</v>
      </c>
      <c r="K215" s="1">
        <f t="shared" si="62"/>
        <v>1</v>
      </c>
      <c r="L215" s="1">
        <f t="shared" si="63"/>
        <v>1</v>
      </c>
      <c r="M215" s="1">
        <f t="shared" si="64"/>
        <v>1</v>
      </c>
      <c r="N215" s="1">
        <f t="shared" si="65"/>
        <v>1</v>
      </c>
      <c r="O215" s="1">
        <f t="shared" si="66"/>
        <v>1</v>
      </c>
      <c r="P215" s="1">
        <f t="shared" si="67"/>
        <v>1</v>
      </c>
      <c r="Q215" s="1">
        <f t="shared" si="68"/>
        <v>1</v>
      </c>
      <c r="R215" s="1">
        <f t="shared" si="69"/>
        <v>1</v>
      </c>
      <c r="S215" s="1">
        <f t="shared" si="70"/>
        <v>1</v>
      </c>
      <c r="T215" s="1">
        <f t="shared" si="71"/>
        <v>1</v>
      </c>
      <c r="U215" s="1">
        <f t="shared" si="72"/>
        <v>1</v>
      </c>
      <c r="V215" s="1">
        <f t="shared" si="73"/>
        <v>1</v>
      </c>
      <c r="W215" s="1">
        <f t="shared" si="74"/>
        <v>1</v>
      </c>
      <c r="X215" s="1">
        <f t="shared" si="75"/>
        <v>1</v>
      </c>
      <c r="Y215" s="1">
        <f t="shared" si="76"/>
        <v>1</v>
      </c>
      <c r="Z215" s="1">
        <f t="shared" si="77"/>
        <v>1</v>
      </c>
      <c r="AA215" s="1">
        <f t="shared" si="78"/>
        <v>1</v>
      </c>
      <c r="AB215" s="1">
        <f t="shared" si="79"/>
        <v>1</v>
      </c>
    </row>
    <row r="216" spans="8:28" x14ac:dyDescent="0.15">
      <c r="H216" s="1">
        <v>21.5</v>
      </c>
      <c r="I216" s="1">
        <f t="shared" si="60"/>
        <v>1</v>
      </c>
      <c r="J216" s="1">
        <f t="shared" si="61"/>
        <v>1</v>
      </c>
      <c r="K216" s="1">
        <f t="shared" si="62"/>
        <v>1</v>
      </c>
      <c r="L216" s="1">
        <f t="shared" si="63"/>
        <v>1</v>
      </c>
      <c r="M216" s="1">
        <f t="shared" si="64"/>
        <v>1</v>
      </c>
      <c r="N216" s="1">
        <f t="shared" si="65"/>
        <v>1</v>
      </c>
      <c r="O216" s="1">
        <f t="shared" si="66"/>
        <v>1</v>
      </c>
      <c r="P216" s="1">
        <f t="shared" si="67"/>
        <v>1</v>
      </c>
      <c r="Q216" s="1">
        <f t="shared" si="68"/>
        <v>1</v>
      </c>
      <c r="R216" s="1">
        <f t="shared" si="69"/>
        <v>1</v>
      </c>
      <c r="S216" s="1">
        <f t="shared" si="70"/>
        <v>1</v>
      </c>
      <c r="T216" s="1">
        <f t="shared" si="71"/>
        <v>1</v>
      </c>
      <c r="U216" s="1">
        <f t="shared" si="72"/>
        <v>1</v>
      </c>
      <c r="V216" s="1">
        <f t="shared" si="73"/>
        <v>1</v>
      </c>
      <c r="W216" s="1">
        <f t="shared" si="74"/>
        <v>1</v>
      </c>
      <c r="X216" s="1">
        <f t="shared" si="75"/>
        <v>1</v>
      </c>
      <c r="Y216" s="1">
        <f t="shared" si="76"/>
        <v>1</v>
      </c>
      <c r="Z216" s="1">
        <f t="shared" si="77"/>
        <v>1</v>
      </c>
      <c r="AA216" s="1">
        <f t="shared" si="78"/>
        <v>1</v>
      </c>
      <c r="AB216" s="1">
        <f t="shared" si="79"/>
        <v>1</v>
      </c>
    </row>
    <row r="217" spans="8:28" x14ac:dyDescent="0.15">
      <c r="H217" s="1">
        <v>21.6</v>
      </c>
      <c r="I217" s="1">
        <f t="shared" si="60"/>
        <v>1</v>
      </c>
      <c r="J217" s="1">
        <f t="shared" si="61"/>
        <v>1</v>
      </c>
      <c r="K217" s="1">
        <f t="shared" si="62"/>
        <v>1</v>
      </c>
      <c r="L217" s="1">
        <f t="shared" si="63"/>
        <v>1</v>
      </c>
      <c r="M217" s="1">
        <f t="shared" si="64"/>
        <v>1</v>
      </c>
      <c r="N217" s="1">
        <f t="shared" si="65"/>
        <v>1</v>
      </c>
      <c r="O217" s="1">
        <f t="shared" si="66"/>
        <v>1</v>
      </c>
      <c r="P217" s="1">
        <f t="shared" si="67"/>
        <v>1</v>
      </c>
      <c r="Q217" s="1">
        <f t="shared" si="68"/>
        <v>1</v>
      </c>
      <c r="R217" s="1">
        <f t="shared" si="69"/>
        <v>1</v>
      </c>
      <c r="S217" s="1">
        <f t="shared" si="70"/>
        <v>1</v>
      </c>
      <c r="T217" s="1">
        <f t="shared" si="71"/>
        <v>1</v>
      </c>
      <c r="U217" s="1">
        <f t="shared" si="72"/>
        <v>1</v>
      </c>
      <c r="V217" s="1">
        <f t="shared" si="73"/>
        <v>1</v>
      </c>
      <c r="W217" s="1">
        <f t="shared" si="74"/>
        <v>1</v>
      </c>
      <c r="X217" s="1">
        <f t="shared" si="75"/>
        <v>1</v>
      </c>
      <c r="Y217" s="1">
        <f t="shared" si="76"/>
        <v>1</v>
      </c>
      <c r="Z217" s="1">
        <f t="shared" si="77"/>
        <v>1</v>
      </c>
      <c r="AA217" s="1">
        <f t="shared" si="78"/>
        <v>1</v>
      </c>
      <c r="AB217" s="1">
        <f t="shared" si="79"/>
        <v>1</v>
      </c>
    </row>
    <row r="218" spans="8:28" x14ac:dyDescent="0.15">
      <c r="H218" s="1">
        <v>21.7</v>
      </c>
      <c r="I218" s="1">
        <f t="shared" si="60"/>
        <v>1</v>
      </c>
      <c r="J218" s="1">
        <f t="shared" si="61"/>
        <v>1</v>
      </c>
      <c r="K218" s="1">
        <f t="shared" si="62"/>
        <v>1</v>
      </c>
      <c r="L218" s="1">
        <f t="shared" si="63"/>
        <v>1</v>
      </c>
      <c r="M218" s="1">
        <f t="shared" si="64"/>
        <v>1</v>
      </c>
      <c r="N218" s="1">
        <f t="shared" si="65"/>
        <v>1</v>
      </c>
      <c r="O218" s="1">
        <f t="shared" si="66"/>
        <v>1</v>
      </c>
      <c r="P218" s="1">
        <f t="shared" si="67"/>
        <v>1</v>
      </c>
      <c r="Q218" s="1">
        <f t="shared" si="68"/>
        <v>1</v>
      </c>
      <c r="R218" s="1">
        <f t="shared" si="69"/>
        <v>1</v>
      </c>
      <c r="S218" s="1">
        <f t="shared" si="70"/>
        <v>1</v>
      </c>
      <c r="T218" s="1">
        <f t="shared" si="71"/>
        <v>1</v>
      </c>
      <c r="U218" s="1">
        <f t="shared" si="72"/>
        <v>1</v>
      </c>
      <c r="V218" s="1">
        <f t="shared" si="73"/>
        <v>1</v>
      </c>
      <c r="W218" s="1">
        <f t="shared" si="74"/>
        <v>1</v>
      </c>
      <c r="X218" s="1">
        <f t="shared" si="75"/>
        <v>1</v>
      </c>
      <c r="Y218" s="1">
        <f t="shared" si="76"/>
        <v>1</v>
      </c>
      <c r="Z218" s="1">
        <f t="shared" si="77"/>
        <v>1</v>
      </c>
      <c r="AA218" s="1">
        <f t="shared" si="78"/>
        <v>1</v>
      </c>
      <c r="AB218" s="1">
        <f t="shared" si="79"/>
        <v>1</v>
      </c>
    </row>
    <row r="219" spans="8:28" x14ac:dyDescent="0.15">
      <c r="H219" s="1">
        <v>21.8</v>
      </c>
      <c r="I219" s="1">
        <f t="shared" si="60"/>
        <v>1</v>
      </c>
      <c r="J219" s="1">
        <f t="shared" si="61"/>
        <v>1</v>
      </c>
      <c r="K219" s="1">
        <f t="shared" si="62"/>
        <v>1</v>
      </c>
      <c r="L219" s="1">
        <f t="shared" si="63"/>
        <v>1</v>
      </c>
      <c r="M219" s="1">
        <f t="shared" si="64"/>
        <v>1</v>
      </c>
      <c r="N219" s="1">
        <f t="shared" si="65"/>
        <v>1</v>
      </c>
      <c r="O219" s="1">
        <f t="shared" si="66"/>
        <v>1</v>
      </c>
      <c r="P219" s="1">
        <f t="shared" si="67"/>
        <v>1</v>
      </c>
      <c r="Q219" s="1">
        <f t="shared" si="68"/>
        <v>1</v>
      </c>
      <c r="R219" s="1">
        <f t="shared" si="69"/>
        <v>1</v>
      </c>
      <c r="S219" s="1">
        <f t="shared" si="70"/>
        <v>1</v>
      </c>
      <c r="T219" s="1">
        <f t="shared" si="71"/>
        <v>1</v>
      </c>
      <c r="U219" s="1">
        <f t="shared" si="72"/>
        <v>1</v>
      </c>
      <c r="V219" s="1">
        <f t="shared" si="73"/>
        <v>1</v>
      </c>
      <c r="W219" s="1">
        <f t="shared" si="74"/>
        <v>1</v>
      </c>
      <c r="X219" s="1">
        <f t="shared" si="75"/>
        <v>1</v>
      </c>
      <c r="Y219" s="1">
        <f t="shared" si="76"/>
        <v>1</v>
      </c>
      <c r="Z219" s="1">
        <f t="shared" si="77"/>
        <v>1</v>
      </c>
      <c r="AA219" s="1">
        <f t="shared" si="78"/>
        <v>1</v>
      </c>
      <c r="AB219" s="1">
        <f t="shared" si="79"/>
        <v>1</v>
      </c>
    </row>
    <row r="220" spans="8:28" x14ac:dyDescent="0.15">
      <c r="H220" s="1">
        <v>21.9</v>
      </c>
      <c r="I220" s="1">
        <f t="shared" si="60"/>
        <v>1</v>
      </c>
      <c r="J220" s="1">
        <f t="shared" si="61"/>
        <v>1</v>
      </c>
      <c r="K220" s="1">
        <f t="shared" si="62"/>
        <v>1</v>
      </c>
      <c r="L220" s="1">
        <f t="shared" si="63"/>
        <v>1</v>
      </c>
      <c r="M220" s="1">
        <f t="shared" si="64"/>
        <v>1</v>
      </c>
      <c r="N220" s="1">
        <f t="shared" si="65"/>
        <v>1</v>
      </c>
      <c r="O220" s="1">
        <f t="shared" si="66"/>
        <v>1</v>
      </c>
      <c r="P220" s="1">
        <f t="shared" si="67"/>
        <v>1</v>
      </c>
      <c r="Q220" s="1">
        <f t="shared" si="68"/>
        <v>1</v>
      </c>
      <c r="R220" s="1">
        <f t="shared" si="69"/>
        <v>1</v>
      </c>
      <c r="S220" s="1">
        <f t="shared" si="70"/>
        <v>1</v>
      </c>
      <c r="T220" s="1">
        <f t="shared" si="71"/>
        <v>1</v>
      </c>
      <c r="U220" s="1">
        <f t="shared" si="72"/>
        <v>1</v>
      </c>
      <c r="V220" s="1">
        <f t="shared" si="73"/>
        <v>1</v>
      </c>
      <c r="W220" s="1">
        <f t="shared" si="74"/>
        <v>1</v>
      </c>
      <c r="X220" s="1">
        <f t="shared" si="75"/>
        <v>1</v>
      </c>
      <c r="Y220" s="1">
        <f t="shared" si="76"/>
        <v>1</v>
      </c>
      <c r="Z220" s="1">
        <f t="shared" si="77"/>
        <v>1</v>
      </c>
      <c r="AA220" s="1">
        <f t="shared" si="78"/>
        <v>1</v>
      </c>
      <c r="AB220" s="1">
        <f t="shared" si="79"/>
        <v>1</v>
      </c>
    </row>
    <row r="221" spans="8:28" x14ac:dyDescent="0.15">
      <c r="H221" s="1">
        <v>22</v>
      </c>
      <c r="I221" s="1">
        <f t="shared" si="60"/>
        <v>1</v>
      </c>
      <c r="J221" s="1">
        <f t="shared" si="61"/>
        <v>1</v>
      </c>
      <c r="K221" s="1">
        <f t="shared" si="62"/>
        <v>1</v>
      </c>
      <c r="L221" s="1">
        <f t="shared" si="63"/>
        <v>1</v>
      </c>
      <c r="M221" s="1">
        <f t="shared" si="64"/>
        <v>1</v>
      </c>
      <c r="N221" s="1">
        <f t="shared" si="65"/>
        <v>1</v>
      </c>
      <c r="O221" s="1">
        <f t="shared" si="66"/>
        <v>1</v>
      </c>
      <c r="P221" s="1">
        <f t="shared" si="67"/>
        <v>1</v>
      </c>
      <c r="Q221" s="1">
        <f t="shared" si="68"/>
        <v>1</v>
      </c>
      <c r="R221" s="1">
        <f t="shared" si="69"/>
        <v>1</v>
      </c>
      <c r="S221" s="1">
        <f t="shared" si="70"/>
        <v>1</v>
      </c>
      <c r="T221" s="1">
        <f t="shared" si="71"/>
        <v>1</v>
      </c>
      <c r="U221" s="1">
        <f t="shared" si="72"/>
        <v>1</v>
      </c>
      <c r="V221" s="1">
        <f t="shared" si="73"/>
        <v>1</v>
      </c>
      <c r="W221" s="1">
        <f t="shared" si="74"/>
        <v>1</v>
      </c>
      <c r="X221" s="1">
        <f t="shared" si="75"/>
        <v>1</v>
      </c>
      <c r="Y221" s="1">
        <f t="shared" si="76"/>
        <v>1</v>
      </c>
      <c r="Z221" s="1">
        <f t="shared" si="77"/>
        <v>1</v>
      </c>
      <c r="AA221" s="1">
        <f t="shared" si="78"/>
        <v>1</v>
      </c>
      <c r="AB221" s="1">
        <f t="shared" si="79"/>
        <v>1</v>
      </c>
    </row>
    <row r="222" spans="8:28" x14ac:dyDescent="0.15">
      <c r="H222" s="1">
        <v>22.1</v>
      </c>
      <c r="I222" s="1">
        <f t="shared" si="60"/>
        <v>1</v>
      </c>
      <c r="J222" s="1">
        <f t="shared" si="61"/>
        <v>1</v>
      </c>
      <c r="K222" s="1">
        <f t="shared" si="62"/>
        <v>1</v>
      </c>
      <c r="L222" s="1">
        <f t="shared" si="63"/>
        <v>1</v>
      </c>
      <c r="M222" s="1">
        <f t="shared" si="64"/>
        <v>1</v>
      </c>
      <c r="N222" s="1">
        <f t="shared" si="65"/>
        <v>1</v>
      </c>
      <c r="O222" s="1">
        <f t="shared" si="66"/>
        <v>1</v>
      </c>
      <c r="P222" s="1">
        <f t="shared" si="67"/>
        <v>1</v>
      </c>
      <c r="Q222" s="1">
        <f t="shared" si="68"/>
        <v>1</v>
      </c>
      <c r="R222" s="1">
        <f t="shared" si="69"/>
        <v>1</v>
      </c>
      <c r="S222" s="1">
        <f t="shared" si="70"/>
        <v>1</v>
      </c>
      <c r="T222" s="1">
        <f t="shared" si="71"/>
        <v>1</v>
      </c>
      <c r="U222" s="1">
        <f t="shared" si="72"/>
        <v>1</v>
      </c>
      <c r="V222" s="1">
        <f t="shared" si="73"/>
        <v>1</v>
      </c>
      <c r="W222" s="1">
        <f t="shared" si="74"/>
        <v>1</v>
      </c>
      <c r="X222" s="1">
        <f t="shared" si="75"/>
        <v>1</v>
      </c>
      <c r="Y222" s="1">
        <f t="shared" si="76"/>
        <v>1</v>
      </c>
      <c r="Z222" s="1">
        <f t="shared" si="77"/>
        <v>1</v>
      </c>
      <c r="AA222" s="1">
        <f t="shared" si="78"/>
        <v>1</v>
      </c>
      <c r="AB222" s="1">
        <f t="shared" si="79"/>
        <v>1</v>
      </c>
    </row>
    <row r="223" spans="8:28" x14ac:dyDescent="0.15">
      <c r="H223" s="1">
        <v>22.2</v>
      </c>
      <c r="I223" s="1">
        <f t="shared" si="60"/>
        <v>1</v>
      </c>
      <c r="J223" s="1">
        <f t="shared" si="61"/>
        <v>1</v>
      </c>
      <c r="K223" s="1">
        <f t="shared" si="62"/>
        <v>1</v>
      </c>
      <c r="L223" s="1">
        <f t="shared" si="63"/>
        <v>1</v>
      </c>
      <c r="M223" s="1">
        <f t="shared" si="64"/>
        <v>1</v>
      </c>
      <c r="N223" s="1">
        <f t="shared" si="65"/>
        <v>1</v>
      </c>
      <c r="O223" s="1">
        <f t="shared" si="66"/>
        <v>1</v>
      </c>
      <c r="P223" s="1">
        <f t="shared" si="67"/>
        <v>1</v>
      </c>
      <c r="Q223" s="1">
        <f t="shared" si="68"/>
        <v>1</v>
      </c>
      <c r="R223" s="1">
        <f t="shared" si="69"/>
        <v>1</v>
      </c>
      <c r="S223" s="1">
        <f t="shared" si="70"/>
        <v>1</v>
      </c>
      <c r="T223" s="1">
        <f t="shared" si="71"/>
        <v>1</v>
      </c>
      <c r="U223" s="1">
        <f t="shared" si="72"/>
        <v>1</v>
      </c>
      <c r="V223" s="1">
        <f t="shared" si="73"/>
        <v>1</v>
      </c>
      <c r="W223" s="1">
        <f t="shared" si="74"/>
        <v>1</v>
      </c>
      <c r="X223" s="1">
        <f t="shared" si="75"/>
        <v>1</v>
      </c>
      <c r="Y223" s="1">
        <f t="shared" si="76"/>
        <v>1</v>
      </c>
      <c r="Z223" s="1">
        <f t="shared" si="77"/>
        <v>1</v>
      </c>
      <c r="AA223" s="1">
        <f t="shared" si="78"/>
        <v>1</v>
      </c>
      <c r="AB223" s="1">
        <f t="shared" si="79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M46"/>
  <sheetViews>
    <sheetView workbookViewId="0">
      <selection activeCell="A41" sqref="A41"/>
    </sheetView>
  </sheetViews>
  <sheetFormatPr defaultRowHeight="16.5" x14ac:dyDescent="0.15"/>
  <cols>
    <col min="1" max="16384" width="9" style="1"/>
  </cols>
  <sheetData>
    <row r="1" spans="1:12" x14ac:dyDescent="0.15">
      <c r="A1" s="1" t="s">
        <v>0</v>
      </c>
    </row>
    <row r="2" spans="1:12" x14ac:dyDescent="0.15">
      <c r="A2" s="1" t="s">
        <v>1</v>
      </c>
      <c r="C2" s="2">
        <v>0.3</v>
      </c>
    </row>
    <row r="3" spans="1:12" x14ac:dyDescent="0.15">
      <c r="A3" s="1" t="s">
        <v>11</v>
      </c>
    </row>
    <row r="4" spans="1:12" x14ac:dyDescent="0.15">
      <c r="B4" s="1" t="s">
        <v>2</v>
      </c>
      <c r="C4" s="1" t="s">
        <v>5</v>
      </c>
      <c r="D4" s="1" t="s">
        <v>7</v>
      </c>
    </row>
    <row r="5" spans="1:12" x14ac:dyDescent="0.15">
      <c r="B5" s="1" t="s">
        <v>3</v>
      </c>
      <c r="C5" s="1" t="s">
        <v>6</v>
      </c>
      <c r="D5" s="1" t="s">
        <v>8</v>
      </c>
    </row>
    <row r="6" spans="1:12" x14ac:dyDescent="0.15">
      <c r="B6" s="1" t="s">
        <v>4</v>
      </c>
      <c r="C6" s="1" t="s">
        <v>9</v>
      </c>
      <c r="D6" s="1" t="s">
        <v>10</v>
      </c>
    </row>
    <row r="7" spans="1:12" x14ac:dyDescent="0.15">
      <c r="A7" s="1" t="s">
        <v>12</v>
      </c>
    </row>
    <row r="8" spans="1:12" x14ac:dyDescent="0.15">
      <c r="A8" s="1" t="s">
        <v>15</v>
      </c>
      <c r="B8" s="1" t="s">
        <v>14</v>
      </c>
    </row>
    <row r="9" spans="1:12" x14ac:dyDescent="0.15">
      <c r="A9" s="1" t="s">
        <v>16</v>
      </c>
      <c r="B9" s="1" t="s">
        <v>13</v>
      </c>
    </row>
    <row r="11" spans="1:12" x14ac:dyDescent="0.15">
      <c r="A11" s="1" t="s">
        <v>19</v>
      </c>
      <c r="L11" s="1" t="s">
        <v>32</v>
      </c>
    </row>
    <row r="12" spans="1:12" x14ac:dyDescent="0.15">
      <c r="A12" s="1" t="s">
        <v>17</v>
      </c>
      <c r="B12" s="1">
        <v>1</v>
      </c>
      <c r="C12" s="1" t="s">
        <v>25</v>
      </c>
      <c r="L12" s="1" t="s">
        <v>72</v>
      </c>
    </row>
    <row r="13" spans="1:12" x14ac:dyDescent="0.15">
      <c r="A13" s="1" t="s">
        <v>18</v>
      </c>
      <c r="B13" s="1">
        <v>1</v>
      </c>
      <c r="C13" s="1" t="s">
        <v>20</v>
      </c>
      <c r="L13" s="1" t="s">
        <v>73</v>
      </c>
    </row>
    <row r="14" spans="1:12" x14ac:dyDescent="0.15">
      <c r="A14" s="1" t="s">
        <v>21</v>
      </c>
      <c r="B14" s="1" t="s">
        <v>31</v>
      </c>
      <c r="L14" s="1" t="s">
        <v>34</v>
      </c>
    </row>
    <row r="15" spans="1:12" x14ac:dyDescent="0.15">
      <c r="A15" s="1" t="s">
        <v>22</v>
      </c>
      <c r="B15" s="1" t="s">
        <v>31</v>
      </c>
      <c r="L15" s="1" t="s">
        <v>33</v>
      </c>
    </row>
    <row r="16" spans="1:12" x14ac:dyDescent="0.15">
      <c r="A16" s="1" t="s">
        <v>23</v>
      </c>
      <c r="B16" s="1" t="s">
        <v>29</v>
      </c>
      <c r="L16" s="1" t="s">
        <v>74</v>
      </c>
    </row>
    <row r="17" spans="1:9" x14ac:dyDescent="0.15">
      <c r="A17" s="1" t="s">
        <v>24</v>
      </c>
      <c r="B17" s="1" t="s">
        <v>30</v>
      </c>
      <c r="I17" s="1">
        <f>571*1.02</f>
        <v>582.41999999999996</v>
      </c>
    </row>
    <row r="20" spans="1:9" x14ac:dyDescent="0.15">
      <c r="G20" s="1">
        <v>1.2330000000000001</v>
      </c>
    </row>
    <row r="22" spans="1:9" x14ac:dyDescent="0.15">
      <c r="H22" s="1" t="s">
        <v>26</v>
      </c>
    </row>
    <row r="23" spans="1:9" x14ac:dyDescent="0.15">
      <c r="H23" s="1" t="s">
        <v>27</v>
      </c>
    </row>
    <row r="24" spans="1:9" x14ac:dyDescent="0.15">
      <c r="H24" s="1" t="s">
        <v>28</v>
      </c>
    </row>
    <row r="25" spans="1:9" x14ac:dyDescent="0.15">
      <c r="B25" s="1">
        <f>37500+7200</f>
        <v>44700</v>
      </c>
      <c r="F25" s="1">
        <v>0.25</v>
      </c>
      <c r="H25" s="1">
        <f>1/(1+681*1.233)</f>
        <v>1.1895231558525132E-3</v>
      </c>
    </row>
    <row r="26" spans="1:9" x14ac:dyDescent="0.15">
      <c r="F26" s="1">
        <f>430*100</f>
        <v>43000</v>
      </c>
      <c r="I26" s="1">
        <f>349*1.233</f>
        <v>430.31700000000001</v>
      </c>
    </row>
    <row r="27" spans="1:9" x14ac:dyDescent="0.15">
      <c r="F27" s="1">
        <f>F26*F25</f>
        <v>10750</v>
      </c>
    </row>
    <row r="29" spans="1:9" x14ac:dyDescent="0.15">
      <c r="A29" s="1" t="s">
        <v>36</v>
      </c>
    </row>
    <row r="30" spans="1:9" x14ac:dyDescent="0.15">
      <c r="A30" s="1" t="s">
        <v>37</v>
      </c>
    </row>
    <row r="31" spans="1:9" x14ac:dyDescent="0.15">
      <c r="A31" s="1" t="s">
        <v>38</v>
      </c>
    </row>
    <row r="32" spans="1:9" x14ac:dyDescent="0.15">
      <c r="A32" s="1" t="s">
        <v>39</v>
      </c>
    </row>
    <row r="33" spans="1:13" x14ac:dyDescent="0.15">
      <c r="A33" s="1" t="s">
        <v>40</v>
      </c>
    </row>
    <row r="34" spans="1:13" x14ac:dyDescent="0.15">
      <c r="A34" s="1" t="s">
        <v>41</v>
      </c>
    </row>
    <row r="36" spans="1:13" x14ac:dyDescent="0.15">
      <c r="A36" s="1" t="s">
        <v>42</v>
      </c>
    </row>
    <row r="37" spans="1:13" x14ac:dyDescent="0.15">
      <c r="B37" s="1" t="s">
        <v>43</v>
      </c>
    </row>
    <row r="39" spans="1:13" x14ac:dyDescent="0.15">
      <c r="A39" s="11" t="s">
        <v>50</v>
      </c>
      <c r="B39" s="11"/>
      <c r="C39" s="11"/>
      <c r="D39" s="11"/>
      <c r="E39" s="11"/>
      <c r="F39" s="11" t="s">
        <v>35</v>
      </c>
      <c r="G39" s="11"/>
      <c r="H39" s="11"/>
      <c r="I39" s="11"/>
      <c r="J39" s="11"/>
      <c r="K39" s="11"/>
    </row>
    <row r="40" spans="1:13" x14ac:dyDescent="0.15">
      <c r="A40" s="3" t="s">
        <v>44</v>
      </c>
      <c r="B40" s="1" t="s">
        <v>45</v>
      </c>
      <c r="C40" s="1" t="s">
        <v>46</v>
      </c>
      <c r="D40" s="1" t="s">
        <v>47</v>
      </c>
      <c r="E40" s="1" t="s">
        <v>48</v>
      </c>
      <c r="F40" s="1" t="s">
        <v>49</v>
      </c>
      <c r="G40" s="1" t="s">
        <v>51</v>
      </c>
      <c r="H40" s="1" t="s">
        <v>52</v>
      </c>
      <c r="I40" s="1" t="s">
        <v>53</v>
      </c>
      <c r="J40" s="1" t="s">
        <v>54</v>
      </c>
      <c r="K40" s="1" t="s">
        <v>55</v>
      </c>
      <c r="L40" s="1" t="s">
        <v>56</v>
      </c>
      <c r="M40" s="1" t="s">
        <v>57</v>
      </c>
    </row>
    <row r="46" spans="1:13" ht="17.25" customHeight="1" x14ac:dyDescent="0.15"/>
  </sheetData>
  <mergeCells count="2">
    <mergeCell ref="A39:E39"/>
    <mergeCell ref="F39:K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T1277"/>
  <sheetViews>
    <sheetView workbookViewId="0">
      <selection activeCell="F37" sqref="F37"/>
    </sheetView>
  </sheetViews>
  <sheetFormatPr defaultRowHeight="16.5" x14ac:dyDescent="0.15"/>
  <cols>
    <col min="1" max="2" width="9" style="1"/>
    <col min="3" max="4" width="9.125" style="1" bestFit="1" customWidth="1"/>
    <col min="5" max="5" width="9.5" style="1" bestFit="1" customWidth="1"/>
    <col min="6" max="6" width="10.875" style="1" customWidth="1"/>
    <col min="7" max="7" width="12.875" style="1" customWidth="1"/>
    <col min="8" max="8" width="9.125" style="1" bestFit="1" customWidth="1"/>
    <col min="9" max="9" width="9" style="1"/>
    <col min="11" max="11" width="9" style="36"/>
    <col min="12" max="12" width="7.75" style="37" customWidth="1"/>
    <col min="13" max="13" width="7.75" customWidth="1"/>
    <col min="14" max="14" width="0.25" customWidth="1"/>
    <col min="15" max="15" width="7.75" style="38" customWidth="1"/>
    <col min="16" max="17" width="7.75" customWidth="1"/>
    <col min="18" max="18" width="10.875" style="39" customWidth="1"/>
    <col min="19" max="19" width="10.5" style="36" customWidth="1"/>
    <col min="20" max="20" width="9" style="36"/>
    <col min="21" max="16384" width="9" style="1"/>
  </cols>
  <sheetData>
    <row r="1" spans="2:20" x14ac:dyDescent="0.15">
      <c r="B1" s="16" t="s">
        <v>115</v>
      </c>
      <c r="C1" s="16">
        <v>3</v>
      </c>
      <c r="D1" s="16"/>
      <c r="E1" s="16"/>
      <c r="F1" s="16"/>
      <c r="G1" s="16"/>
      <c r="H1" s="16"/>
      <c r="I1" s="16"/>
      <c r="J1" s="12" t="s">
        <v>127</v>
      </c>
      <c r="K1" s="21" t="s">
        <v>128</v>
      </c>
      <c r="L1" s="22" t="s">
        <v>129</v>
      </c>
      <c r="M1" s="12" t="s">
        <v>130</v>
      </c>
      <c r="N1" s="12" t="s">
        <v>131</v>
      </c>
      <c r="O1" s="23" t="s">
        <v>132</v>
      </c>
      <c r="P1" s="12" t="s">
        <v>133</v>
      </c>
      <c r="Q1" s="12" t="s">
        <v>134</v>
      </c>
      <c r="R1" s="24" t="s">
        <v>135</v>
      </c>
      <c r="S1" s="21" t="s">
        <v>136</v>
      </c>
      <c r="T1" s="21" t="s">
        <v>137</v>
      </c>
    </row>
    <row r="2" spans="2:20" x14ac:dyDescent="0.15">
      <c r="B2" s="16" t="s">
        <v>116</v>
      </c>
      <c r="C2" s="16">
        <v>100</v>
      </c>
      <c r="D2" s="16"/>
      <c r="E2" s="16"/>
      <c r="F2" s="16"/>
      <c r="G2" s="16"/>
      <c r="H2" s="16"/>
      <c r="I2" s="16"/>
      <c r="J2">
        <v>0.1</v>
      </c>
      <c r="K2" s="14">
        <f t="shared" ref="K2:K65" si="0">J2/$C$2</f>
        <v>1E-3</v>
      </c>
      <c r="L2" s="25">
        <f>ROUNDUP($C$2/(J2*$C$6),0)</f>
        <v>500</v>
      </c>
      <c r="M2" s="13">
        <f t="shared" ref="M2:M65" si="1">ROUNDUP($C$2/(J2*$D$6),0)</f>
        <v>2000</v>
      </c>
      <c r="N2" s="26">
        <f t="shared" ref="N2:N65" si="2">M2/L2-$C$6/$D$6</f>
        <v>0</v>
      </c>
      <c r="O2" s="27">
        <f>$C$1*L2</f>
        <v>1500</v>
      </c>
      <c r="P2" s="13">
        <f>L2*(1+$C$1)*$C$1/2</f>
        <v>3000</v>
      </c>
      <c r="Q2" s="13">
        <f>$C$1*M2</f>
        <v>6000</v>
      </c>
      <c r="R2" s="28">
        <f>L2/M2</f>
        <v>0.25</v>
      </c>
      <c r="S2" s="14">
        <f>O2/M2</f>
        <v>0.75</v>
      </c>
      <c r="T2" s="14">
        <f>Q2/P2</f>
        <v>2</v>
      </c>
    </row>
    <row r="3" spans="2:20" x14ac:dyDescent="0.15">
      <c r="B3" s="16"/>
      <c r="C3" s="16"/>
      <c r="D3" s="16"/>
      <c r="E3" s="16"/>
      <c r="F3" s="16"/>
      <c r="G3" s="16"/>
      <c r="H3" s="16"/>
      <c r="I3" s="16"/>
      <c r="J3">
        <v>0.2</v>
      </c>
      <c r="K3" s="14">
        <f t="shared" si="0"/>
        <v>2E-3</v>
      </c>
      <c r="L3" s="25">
        <f t="shared" ref="L3:L66" si="3">ROUNDUP($C$2/(J3*$C$6),0)</f>
        <v>250</v>
      </c>
      <c r="M3" s="13">
        <f t="shared" si="1"/>
        <v>1000</v>
      </c>
      <c r="N3" s="26">
        <f t="shared" si="2"/>
        <v>0</v>
      </c>
      <c r="O3" s="27">
        <f t="shared" ref="O3:O66" si="4">$C$1*L3</f>
        <v>750</v>
      </c>
      <c r="P3" s="13">
        <f t="shared" ref="P3:P66" si="5">L3*(1+$C$1)*$C$1/2</f>
        <v>1500</v>
      </c>
      <c r="Q3" s="13">
        <f t="shared" ref="Q3:Q66" si="6">$C$1*M3</f>
        <v>3000</v>
      </c>
      <c r="R3" s="28">
        <f t="shared" ref="R3:R66" si="7">L3/M3</f>
        <v>0.25</v>
      </c>
      <c r="S3" s="14">
        <f t="shared" ref="S3:S66" si="8">O3/M3</f>
        <v>0.75</v>
      </c>
      <c r="T3" s="14">
        <f t="shared" ref="T3:T66" si="9">Q3/P3</f>
        <v>2</v>
      </c>
    </row>
    <row r="4" spans="2:20" x14ac:dyDescent="0.15">
      <c r="B4" s="16"/>
      <c r="C4" s="16"/>
      <c r="D4" s="16"/>
      <c r="E4" s="16"/>
      <c r="F4" s="16"/>
      <c r="G4" s="16"/>
      <c r="H4" s="16"/>
      <c r="I4" s="16"/>
      <c r="J4">
        <v>0.3</v>
      </c>
      <c r="K4" s="14">
        <f t="shared" si="0"/>
        <v>3.0000000000000001E-3</v>
      </c>
      <c r="L4" s="25">
        <f t="shared" si="3"/>
        <v>167</v>
      </c>
      <c r="M4" s="13">
        <f t="shared" si="1"/>
        <v>667</v>
      </c>
      <c r="N4" s="26">
        <f t="shared" si="2"/>
        <v>-5.9880239520957446E-3</v>
      </c>
      <c r="O4" s="27">
        <f t="shared" si="4"/>
        <v>501</v>
      </c>
      <c r="P4" s="13">
        <f t="shared" si="5"/>
        <v>1002</v>
      </c>
      <c r="Q4" s="13">
        <f t="shared" si="6"/>
        <v>2001</v>
      </c>
      <c r="R4" s="28">
        <f t="shared" si="7"/>
        <v>0.25037481259370314</v>
      </c>
      <c r="S4" s="14">
        <f t="shared" si="8"/>
        <v>0.75112443778110949</v>
      </c>
      <c r="T4" s="14">
        <f t="shared" si="9"/>
        <v>1.9970059880239521</v>
      </c>
    </row>
    <row r="5" spans="2:20" x14ac:dyDescent="0.15">
      <c r="B5" s="17"/>
      <c r="C5" s="17" t="s">
        <v>117</v>
      </c>
      <c r="D5" s="17" t="s">
        <v>118</v>
      </c>
      <c r="E5" s="18" t="s">
        <v>119</v>
      </c>
      <c r="F5" s="17" t="s">
        <v>120</v>
      </c>
      <c r="G5" s="17" t="s">
        <v>121</v>
      </c>
      <c r="H5" s="17" t="s">
        <v>122</v>
      </c>
      <c r="I5" s="16"/>
      <c r="J5">
        <v>0.4</v>
      </c>
      <c r="K5" s="14">
        <f t="shared" si="0"/>
        <v>4.0000000000000001E-3</v>
      </c>
      <c r="L5" s="25">
        <f t="shared" si="3"/>
        <v>125</v>
      </c>
      <c r="M5" s="13">
        <f t="shared" si="1"/>
        <v>500</v>
      </c>
      <c r="N5" s="26">
        <f t="shared" si="2"/>
        <v>0</v>
      </c>
      <c r="O5" s="27">
        <f t="shared" si="4"/>
        <v>375</v>
      </c>
      <c r="P5" s="13">
        <f t="shared" si="5"/>
        <v>750</v>
      </c>
      <c r="Q5" s="13">
        <f t="shared" si="6"/>
        <v>1500</v>
      </c>
      <c r="R5" s="28">
        <f t="shared" si="7"/>
        <v>0.25</v>
      </c>
      <c r="S5" s="14">
        <f t="shared" si="8"/>
        <v>0.75</v>
      </c>
      <c r="T5" s="14">
        <f t="shared" si="9"/>
        <v>2</v>
      </c>
    </row>
    <row r="6" spans="2:20" x14ac:dyDescent="0.15">
      <c r="B6" s="17" t="s">
        <v>123</v>
      </c>
      <c r="C6" s="19">
        <v>2</v>
      </c>
      <c r="D6" s="19">
        <v>0.5</v>
      </c>
      <c r="E6" s="20"/>
      <c r="F6" s="16"/>
      <c r="G6" s="16"/>
      <c r="H6" s="16"/>
      <c r="I6" s="16"/>
      <c r="J6">
        <v>0.5</v>
      </c>
      <c r="K6" s="14">
        <f t="shared" si="0"/>
        <v>5.0000000000000001E-3</v>
      </c>
      <c r="L6" s="25">
        <f t="shared" si="3"/>
        <v>100</v>
      </c>
      <c r="M6" s="13">
        <f t="shared" si="1"/>
        <v>400</v>
      </c>
      <c r="N6" s="26">
        <f t="shared" si="2"/>
        <v>0</v>
      </c>
      <c r="O6" s="27">
        <f t="shared" si="4"/>
        <v>300</v>
      </c>
      <c r="P6" s="13">
        <f t="shared" si="5"/>
        <v>600</v>
      </c>
      <c r="Q6" s="13">
        <f t="shared" si="6"/>
        <v>1200</v>
      </c>
      <c r="R6" s="28">
        <f t="shared" si="7"/>
        <v>0.25</v>
      </c>
      <c r="S6" s="14">
        <f t="shared" si="8"/>
        <v>0.75</v>
      </c>
      <c r="T6" s="14">
        <f t="shared" si="9"/>
        <v>2</v>
      </c>
    </row>
    <row r="7" spans="2:20" x14ac:dyDescent="0.15">
      <c r="B7" s="16" t="s">
        <v>124</v>
      </c>
      <c r="C7" s="16">
        <v>1</v>
      </c>
      <c r="D7" s="16">
        <f>C7*C6/D6</f>
        <v>4</v>
      </c>
      <c r="E7" s="20">
        <f>C7/D7</f>
        <v>0.25</v>
      </c>
      <c r="F7" s="20">
        <f>MIN(R22:R1277)</f>
        <v>0.25</v>
      </c>
      <c r="G7" s="20">
        <f>MAX(R22:R1277)</f>
        <v>1</v>
      </c>
      <c r="H7" s="20">
        <f>R1277</f>
        <v>1</v>
      </c>
      <c r="I7" s="16"/>
      <c r="J7">
        <v>0.6</v>
      </c>
      <c r="K7" s="14">
        <f t="shared" si="0"/>
        <v>6.0000000000000001E-3</v>
      </c>
      <c r="L7" s="25">
        <f t="shared" si="3"/>
        <v>84</v>
      </c>
      <c r="M7" s="13">
        <f t="shared" si="1"/>
        <v>334</v>
      </c>
      <c r="N7" s="26">
        <f t="shared" si="2"/>
        <v>-2.3809523809523725E-2</v>
      </c>
      <c r="O7" s="27">
        <f t="shared" si="4"/>
        <v>252</v>
      </c>
      <c r="P7" s="13">
        <f t="shared" si="5"/>
        <v>504</v>
      </c>
      <c r="Q7" s="13">
        <f t="shared" si="6"/>
        <v>1002</v>
      </c>
      <c r="R7" s="28">
        <f t="shared" si="7"/>
        <v>0.25149700598802394</v>
      </c>
      <c r="S7" s="14">
        <f t="shared" si="8"/>
        <v>0.75449101796407181</v>
      </c>
      <c r="T7" s="14">
        <f t="shared" si="9"/>
        <v>1.9880952380952381</v>
      </c>
    </row>
    <row r="8" spans="2:20" x14ac:dyDescent="0.15">
      <c r="B8" s="16" t="s">
        <v>125</v>
      </c>
      <c r="C8" s="16">
        <f>C7*C1</f>
        <v>3</v>
      </c>
      <c r="D8" s="16">
        <f>D7</f>
        <v>4</v>
      </c>
      <c r="E8" s="20">
        <f t="shared" ref="E8" si="10">C8/D8</f>
        <v>0.75</v>
      </c>
      <c r="F8" s="20">
        <f>MIN(S22:S1277)</f>
        <v>0.75</v>
      </c>
      <c r="G8" s="20">
        <f>MAX(S22:S127)</f>
        <v>0.88235294117647056</v>
      </c>
      <c r="H8" s="20">
        <f>S1277</f>
        <v>3</v>
      </c>
      <c r="I8" s="16"/>
      <c r="J8">
        <v>0.7</v>
      </c>
      <c r="K8" s="14">
        <f t="shared" si="0"/>
        <v>6.9999999999999993E-3</v>
      </c>
      <c r="L8" s="25">
        <f t="shared" si="3"/>
        <v>72</v>
      </c>
      <c r="M8" s="13">
        <f t="shared" si="1"/>
        <v>286</v>
      </c>
      <c r="N8" s="26">
        <f t="shared" si="2"/>
        <v>-2.7777777777777679E-2</v>
      </c>
      <c r="O8" s="27">
        <f t="shared" si="4"/>
        <v>216</v>
      </c>
      <c r="P8" s="13">
        <f t="shared" si="5"/>
        <v>432</v>
      </c>
      <c r="Q8" s="13">
        <f t="shared" si="6"/>
        <v>858</v>
      </c>
      <c r="R8" s="28">
        <f t="shared" si="7"/>
        <v>0.25174825174825177</v>
      </c>
      <c r="S8" s="14">
        <f t="shared" si="8"/>
        <v>0.75524475524475521</v>
      </c>
      <c r="T8" s="14">
        <f t="shared" si="9"/>
        <v>1.9861111111111112</v>
      </c>
    </row>
    <row r="9" spans="2:20" x14ac:dyDescent="0.15">
      <c r="B9" s="16" t="s">
        <v>126</v>
      </c>
      <c r="C9" s="16">
        <f>C7*(1+C1)*C1/2</f>
        <v>6</v>
      </c>
      <c r="D9" s="16">
        <f>D8*C1</f>
        <v>12</v>
      </c>
      <c r="E9" s="20">
        <f>D9/C9</f>
        <v>2</v>
      </c>
      <c r="F9" s="20">
        <f>MIN(T22:T1277)</f>
        <v>0.5</v>
      </c>
      <c r="G9" s="20">
        <f>MAX(T22:T1277)</f>
        <v>2</v>
      </c>
      <c r="H9" s="20">
        <f>T1277</f>
        <v>0.5</v>
      </c>
      <c r="I9" s="16"/>
      <c r="J9">
        <v>0.8</v>
      </c>
      <c r="K9" s="14">
        <f t="shared" si="0"/>
        <v>8.0000000000000002E-3</v>
      </c>
      <c r="L9" s="25">
        <f t="shared" si="3"/>
        <v>63</v>
      </c>
      <c r="M9" s="13">
        <f t="shared" si="1"/>
        <v>250</v>
      </c>
      <c r="N9" s="26">
        <f t="shared" si="2"/>
        <v>-3.1746031746031633E-2</v>
      </c>
      <c r="O9" s="27">
        <f t="shared" si="4"/>
        <v>189</v>
      </c>
      <c r="P9" s="13">
        <f t="shared" si="5"/>
        <v>378</v>
      </c>
      <c r="Q9" s="13">
        <f t="shared" si="6"/>
        <v>750</v>
      </c>
      <c r="R9" s="28">
        <f t="shared" si="7"/>
        <v>0.252</v>
      </c>
      <c r="S9" s="14">
        <f t="shared" si="8"/>
        <v>0.75600000000000001</v>
      </c>
      <c r="T9" s="14">
        <f t="shared" si="9"/>
        <v>1.9841269841269842</v>
      </c>
    </row>
    <row r="10" spans="2:20" x14ac:dyDescent="0.15">
      <c r="J10">
        <v>0.9</v>
      </c>
      <c r="K10" s="14">
        <f t="shared" si="0"/>
        <v>9.0000000000000011E-3</v>
      </c>
      <c r="L10" s="25">
        <f t="shared" si="3"/>
        <v>56</v>
      </c>
      <c r="M10" s="13">
        <f t="shared" si="1"/>
        <v>223</v>
      </c>
      <c r="N10" s="26">
        <f t="shared" si="2"/>
        <v>-1.7857142857142794E-2</v>
      </c>
      <c r="O10" s="27">
        <f t="shared" si="4"/>
        <v>168</v>
      </c>
      <c r="P10" s="13">
        <f t="shared" si="5"/>
        <v>336</v>
      </c>
      <c r="Q10" s="13">
        <f t="shared" si="6"/>
        <v>669</v>
      </c>
      <c r="R10" s="28">
        <f t="shared" si="7"/>
        <v>0.25112107623318386</v>
      </c>
      <c r="S10" s="14">
        <f t="shared" si="8"/>
        <v>0.75336322869955152</v>
      </c>
      <c r="T10" s="14">
        <f t="shared" si="9"/>
        <v>1.9910714285714286</v>
      </c>
    </row>
    <row r="11" spans="2:20" x14ac:dyDescent="0.15">
      <c r="J11">
        <v>1</v>
      </c>
      <c r="K11" s="14">
        <f t="shared" si="0"/>
        <v>0.01</v>
      </c>
      <c r="L11" s="25">
        <f t="shared" si="3"/>
        <v>50</v>
      </c>
      <c r="M11" s="13">
        <f t="shared" si="1"/>
        <v>200</v>
      </c>
      <c r="N11" s="26">
        <f t="shared" si="2"/>
        <v>0</v>
      </c>
      <c r="O11" s="27">
        <f t="shared" si="4"/>
        <v>150</v>
      </c>
      <c r="P11" s="13">
        <f t="shared" si="5"/>
        <v>300</v>
      </c>
      <c r="Q11" s="13">
        <f t="shared" si="6"/>
        <v>600</v>
      </c>
      <c r="R11" s="28">
        <f t="shared" si="7"/>
        <v>0.25</v>
      </c>
      <c r="S11" s="14">
        <f t="shared" si="8"/>
        <v>0.75</v>
      </c>
      <c r="T11" s="14">
        <f t="shared" si="9"/>
        <v>2</v>
      </c>
    </row>
    <row r="12" spans="2:20" x14ac:dyDescent="0.15">
      <c r="J12">
        <v>1.1000000000000001</v>
      </c>
      <c r="K12" s="14">
        <f t="shared" si="0"/>
        <v>1.1000000000000001E-2</v>
      </c>
      <c r="L12" s="25">
        <f t="shared" si="3"/>
        <v>46</v>
      </c>
      <c r="M12" s="13">
        <f t="shared" si="1"/>
        <v>182</v>
      </c>
      <c r="N12" s="26">
        <f t="shared" si="2"/>
        <v>-4.347826086956541E-2</v>
      </c>
      <c r="O12" s="27">
        <f t="shared" si="4"/>
        <v>138</v>
      </c>
      <c r="P12" s="13">
        <f t="shared" si="5"/>
        <v>276</v>
      </c>
      <c r="Q12" s="13">
        <f t="shared" si="6"/>
        <v>546</v>
      </c>
      <c r="R12" s="28">
        <f t="shared" si="7"/>
        <v>0.25274725274725274</v>
      </c>
      <c r="S12" s="14">
        <f t="shared" si="8"/>
        <v>0.75824175824175821</v>
      </c>
      <c r="T12" s="14">
        <f t="shared" si="9"/>
        <v>1.9782608695652173</v>
      </c>
    </row>
    <row r="13" spans="2:20" x14ac:dyDescent="0.15">
      <c r="J13">
        <v>1.2</v>
      </c>
      <c r="K13" s="14">
        <f t="shared" si="0"/>
        <v>1.2E-2</v>
      </c>
      <c r="L13" s="25">
        <f t="shared" si="3"/>
        <v>42</v>
      </c>
      <c r="M13" s="13">
        <f t="shared" si="1"/>
        <v>167</v>
      </c>
      <c r="N13" s="26">
        <f t="shared" si="2"/>
        <v>-2.3809523809523725E-2</v>
      </c>
      <c r="O13" s="27">
        <f t="shared" si="4"/>
        <v>126</v>
      </c>
      <c r="P13" s="13">
        <f t="shared" si="5"/>
        <v>252</v>
      </c>
      <c r="Q13" s="13">
        <f t="shared" si="6"/>
        <v>501</v>
      </c>
      <c r="R13" s="28">
        <f t="shared" si="7"/>
        <v>0.25149700598802394</v>
      </c>
      <c r="S13" s="14">
        <f t="shared" si="8"/>
        <v>0.75449101796407181</v>
      </c>
      <c r="T13" s="14">
        <f t="shared" si="9"/>
        <v>1.9880952380952381</v>
      </c>
    </row>
    <row r="14" spans="2:20" x14ac:dyDescent="0.15">
      <c r="J14">
        <v>1.3</v>
      </c>
      <c r="K14" s="14">
        <f t="shared" si="0"/>
        <v>1.3000000000000001E-2</v>
      </c>
      <c r="L14" s="25">
        <f t="shared" si="3"/>
        <v>39</v>
      </c>
      <c r="M14" s="13">
        <f t="shared" si="1"/>
        <v>154</v>
      </c>
      <c r="N14" s="26">
        <f t="shared" si="2"/>
        <v>-5.12820512820511E-2</v>
      </c>
      <c r="O14" s="27">
        <f t="shared" si="4"/>
        <v>117</v>
      </c>
      <c r="P14" s="13">
        <f t="shared" si="5"/>
        <v>234</v>
      </c>
      <c r="Q14" s="13">
        <f t="shared" si="6"/>
        <v>462</v>
      </c>
      <c r="R14" s="28">
        <f t="shared" si="7"/>
        <v>0.25324675324675322</v>
      </c>
      <c r="S14" s="14">
        <f t="shared" si="8"/>
        <v>0.75974025974025972</v>
      </c>
      <c r="T14" s="14">
        <f t="shared" si="9"/>
        <v>1.9743589743589745</v>
      </c>
    </row>
    <row r="15" spans="2:20" x14ac:dyDescent="0.15">
      <c r="J15">
        <v>1.4</v>
      </c>
      <c r="K15" s="14">
        <f t="shared" si="0"/>
        <v>1.3999999999999999E-2</v>
      </c>
      <c r="L15" s="25">
        <f t="shared" si="3"/>
        <v>36</v>
      </c>
      <c r="M15" s="13">
        <f t="shared" si="1"/>
        <v>143</v>
      </c>
      <c r="N15" s="26">
        <f t="shared" si="2"/>
        <v>-2.7777777777777679E-2</v>
      </c>
      <c r="O15" s="27">
        <f t="shared" si="4"/>
        <v>108</v>
      </c>
      <c r="P15" s="13">
        <f t="shared" si="5"/>
        <v>216</v>
      </c>
      <c r="Q15" s="13">
        <f t="shared" si="6"/>
        <v>429</v>
      </c>
      <c r="R15" s="28">
        <f t="shared" si="7"/>
        <v>0.25174825174825177</v>
      </c>
      <c r="S15" s="14">
        <f t="shared" si="8"/>
        <v>0.75524475524475521</v>
      </c>
      <c r="T15" s="14">
        <f t="shared" si="9"/>
        <v>1.9861111111111112</v>
      </c>
    </row>
    <row r="16" spans="2:20" x14ac:dyDescent="0.15">
      <c r="J16">
        <v>1.5</v>
      </c>
      <c r="K16" s="14">
        <f t="shared" si="0"/>
        <v>1.4999999999999999E-2</v>
      </c>
      <c r="L16" s="25">
        <f t="shared" si="3"/>
        <v>34</v>
      </c>
      <c r="M16" s="13">
        <f t="shared" si="1"/>
        <v>134</v>
      </c>
      <c r="N16" s="26">
        <f t="shared" si="2"/>
        <v>-5.8823529411764497E-2</v>
      </c>
      <c r="O16" s="27">
        <f t="shared" si="4"/>
        <v>102</v>
      </c>
      <c r="P16" s="13">
        <f t="shared" si="5"/>
        <v>204</v>
      </c>
      <c r="Q16" s="13">
        <f t="shared" si="6"/>
        <v>402</v>
      </c>
      <c r="R16" s="28">
        <f t="shared" si="7"/>
        <v>0.2537313432835821</v>
      </c>
      <c r="S16" s="14">
        <f t="shared" si="8"/>
        <v>0.76119402985074625</v>
      </c>
      <c r="T16" s="14">
        <f t="shared" si="9"/>
        <v>1.9705882352941178</v>
      </c>
    </row>
    <row r="17" spans="10:20" x14ac:dyDescent="0.15">
      <c r="J17">
        <v>1.6</v>
      </c>
      <c r="K17" s="14">
        <f t="shared" si="0"/>
        <v>1.6E-2</v>
      </c>
      <c r="L17" s="25">
        <f t="shared" si="3"/>
        <v>32</v>
      </c>
      <c r="M17" s="13">
        <f t="shared" si="1"/>
        <v>125</v>
      </c>
      <c r="N17" s="26">
        <f t="shared" si="2"/>
        <v>-9.375E-2</v>
      </c>
      <c r="O17" s="27">
        <f t="shared" si="4"/>
        <v>96</v>
      </c>
      <c r="P17" s="13">
        <f t="shared" si="5"/>
        <v>192</v>
      </c>
      <c r="Q17" s="13">
        <f t="shared" si="6"/>
        <v>375</v>
      </c>
      <c r="R17" s="28">
        <f t="shared" si="7"/>
        <v>0.25600000000000001</v>
      </c>
      <c r="S17" s="14">
        <f t="shared" si="8"/>
        <v>0.76800000000000002</v>
      </c>
      <c r="T17" s="14">
        <f t="shared" si="9"/>
        <v>1.953125</v>
      </c>
    </row>
    <row r="18" spans="10:20" x14ac:dyDescent="0.15">
      <c r="J18">
        <v>1.7</v>
      </c>
      <c r="K18" s="14">
        <f t="shared" si="0"/>
        <v>1.7000000000000001E-2</v>
      </c>
      <c r="L18" s="25">
        <f t="shared" si="3"/>
        <v>30</v>
      </c>
      <c r="M18" s="13">
        <f t="shared" si="1"/>
        <v>118</v>
      </c>
      <c r="N18" s="26">
        <f t="shared" si="2"/>
        <v>-6.6666666666666874E-2</v>
      </c>
      <c r="O18" s="27">
        <f t="shared" si="4"/>
        <v>90</v>
      </c>
      <c r="P18" s="13">
        <f t="shared" si="5"/>
        <v>180</v>
      </c>
      <c r="Q18" s="13">
        <f t="shared" si="6"/>
        <v>354</v>
      </c>
      <c r="R18" s="28">
        <f t="shared" si="7"/>
        <v>0.25423728813559321</v>
      </c>
      <c r="S18" s="14">
        <f t="shared" si="8"/>
        <v>0.76271186440677963</v>
      </c>
      <c r="T18" s="14">
        <f t="shared" si="9"/>
        <v>1.9666666666666666</v>
      </c>
    </row>
    <row r="19" spans="10:20" x14ac:dyDescent="0.15">
      <c r="J19">
        <v>1.8</v>
      </c>
      <c r="K19" s="14">
        <f t="shared" si="0"/>
        <v>1.8000000000000002E-2</v>
      </c>
      <c r="L19" s="25">
        <f t="shared" si="3"/>
        <v>28</v>
      </c>
      <c r="M19" s="13">
        <f t="shared" si="1"/>
        <v>112</v>
      </c>
      <c r="N19" s="26">
        <f t="shared" si="2"/>
        <v>0</v>
      </c>
      <c r="O19" s="27">
        <f t="shared" si="4"/>
        <v>84</v>
      </c>
      <c r="P19" s="13">
        <f t="shared" si="5"/>
        <v>168</v>
      </c>
      <c r="Q19" s="13">
        <f t="shared" si="6"/>
        <v>336</v>
      </c>
      <c r="R19" s="28">
        <f t="shared" si="7"/>
        <v>0.25</v>
      </c>
      <c r="S19" s="14">
        <f t="shared" si="8"/>
        <v>0.75</v>
      </c>
      <c r="T19" s="14">
        <f t="shared" si="9"/>
        <v>2</v>
      </c>
    </row>
    <row r="20" spans="10:20" x14ac:dyDescent="0.15">
      <c r="J20">
        <v>1.9</v>
      </c>
      <c r="K20" s="14">
        <f t="shared" si="0"/>
        <v>1.9E-2</v>
      </c>
      <c r="L20" s="25">
        <f t="shared" si="3"/>
        <v>27</v>
      </c>
      <c r="M20" s="13">
        <f t="shared" si="1"/>
        <v>106</v>
      </c>
      <c r="N20" s="26">
        <f t="shared" si="2"/>
        <v>-7.4074074074073959E-2</v>
      </c>
      <c r="O20" s="27">
        <f t="shared" si="4"/>
        <v>81</v>
      </c>
      <c r="P20" s="13">
        <f t="shared" si="5"/>
        <v>162</v>
      </c>
      <c r="Q20" s="13">
        <f t="shared" si="6"/>
        <v>318</v>
      </c>
      <c r="R20" s="28">
        <f t="shared" si="7"/>
        <v>0.25471698113207547</v>
      </c>
      <c r="S20" s="14">
        <f t="shared" si="8"/>
        <v>0.76415094339622647</v>
      </c>
      <c r="T20" s="14">
        <f t="shared" si="9"/>
        <v>1.962962962962963</v>
      </c>
    </row>
    <row r="21" spans="10:20" x14ac:dyDescent="0.15">
      <c r="J21">
        <v>2</v>
      </c>
      <c r="K21" s="14">
        <f t="shared" si="0"/>
        <v>0.02</v>
      </c>
      <c r="L21" s="25">
        <f t="shared" si="3"/>
        <v>25</v>
      </c>
      <c r="M21" s="13">
        <f t="shared" si="1"/>
        <v>100</v>
      </c>
      <c r="N21" s="26">
        <f t="shared" si="2"/>
        <v>0</v>
      </c>
      <c r="O21" s="27">
        <f t="shared" si="4"/>
        <v>75</v>
      </c>
      <c r="P21" s="13">
        <f t="shared" si="5"/>
        <v>150</v>
      </c>
      <c r="Q21" s="13">
        <f t="shared" si="6"/>
        <v>300</v>
      </c>
      <c r="R21" s="28">
        <f t="shared" si="7"/>
        <v>0.25</v>
      </c>
      <c r="S21" s="14">
        <f t="shared" si="8"/>
        <v>0.75</v>
      </c>
      <c r="T21" s="14">
        <f t="shared" si="9"/>
        <v>2</v>
      </c>
    </row>
    <row r="22" spans="10:20" x14ac:dyDescent="0.15">
      <c r="J22">
        <v>2.1</v>
      </c>
      <c r="K22" s="14">
        <f t="shared" si="0"/>
        <v>2.1000000000000001E-2</v>
      </c>
      <c r="L22" s="25">
        <f t="shared" si="3"/>
        <v>24</v>
      </c>
      <c r="M22" s="13">
        <f t="shared" si="1"/>
        <v>96</v>
      </c>
      <c r="N22" s="26">
        <f t="shared" si="2"/>
        <v>0</v>
      </c>
      <c r="O22" s="27">
        <f t="shared" si="4"/>
        <v>72</v>
      </c>
      <c r="P22" s="13">
        <f t="shared" si="5"/>
        <v>144</v>
      </c>
      <c r="Q22" s="13">
        <f t="shared" si="6"/>
        <v>288</v>
      </c>
      <c r="R22" s="28">
        <f t="shared" si="7"/>
        <v>0.25</v>
      </c>
      <c r="S22" s="14">
        <f t="shared" si="8"/>
        <v>0.75</v>
      </c>
      <c r="T22" s="14">
        <f t="shared" si="9"/>
        <v>2</v>
      </c>
    </row>
    <row r="23" spans="10:20" x14ac:dyDescent="0.15">
      <c r="J23">
        <v>2.2000000000000002</v>
      </c>
      <c r="K23" s="14">
        <f t="shared" si="0"/>
        <v>2.2000000000000002E-2</v>
      </c>
      <c r="L23" s="25">
        <f t="shared" si="3"/>
        <v>23</v>
      </c>
      <c r="M23" s="13">
        <f t="shared" si="1"/>
        <v>91</v>
      </c>
      <c r="N23" s="26">
        <f t="shared" si="2"/>
        <v>-4.347826086956541E-2</v>
      </c>
      <c r="O23" s="27">
        <f t="shared" si="4"/>
        <v>69</v>
      </c>
      <c r="P23" s="13">
        <f t="shared" si="5"/>
        <v>138</v>
      </c>
      <c r="Q23" s="13">
        <f t="shared" si="6"/>
        <v>273</v>
      </c>
      <c r="R23" s="28">
        <f t="shared" si="7"/>
        <v>0.25274725274725274</v>
      </c>
      <c r="S23" s="14">
        <f t="shared" si="8"/>
        <v>0.75824175824175821</v>
      </c>
      <c r="T23" s="14">
        <f t="shared" si="9"/>
        <v>1.9782608695652173</v>
      </c>
    </row>
    <row r="24" spans="10:20" x14ac:dyDescent="0.15">
      <c r="J24">
        <v>2.2999999999999998</v>
      </c>
      <c r="K24" s="14">
        <f t="shared" si="0"/>
        <v>2.3E-2</v>
      </c>
      <c r="L24" s="25">
        <f t="shared" si="3"/>
        <v>22</v>
      </c>
      <c r="M24" s="13">
        <f t="shared" si="1"/>
        <v>87</v>
      </c>
      <c r="N24" s="26">
        <f t="shared" si="2"/>
        <v>-4.5454545454545414E-2</v>
      </c>
      <c r="O24" s="27">
        <f t="shared" si="4"/>
        <v>66</v>
      </c>
      <c r="P24" s="13">
        <f t="shared" si="5"/>
        <v>132</v>
      </c>
      <c r="Q24" s="13">
        <f t="shared" si="6"/>
        <v>261</v>
      </c>
      <c r="R24" s="28">
        <f t="shared" si="7"/>
        <v>0.25287356321839083</v>
      </c>
      <c r="S24" s="14">
        <f t="shared" si="8"/>
        <v>0.75862068965517238</v>
      </c>
      <c r="T24" s="14">
        <f t="shared" si="9"/>
        <v>1.9772727272727273</v>
      </c>
    </row>
    <row r="25" spans="10:20" x14ac:dyDescent="0.15">
      <c r="J25">
        <v>2.4</v>
      </c>
      <c r="K25" s="14">
        <f t="shared" si="0"/>
        <v>2.4E-2</v>
      </c>
      <c r="L25" s="25">
        <f t="shared" si="3"/>
        <v>21</v>
      </c>
      <c r="M25" s="13">
        <f t="shared" si="1"/>
        <v>84</v>
      </c>
      <c r="N25" s="26">
        <f t="shared" si="2"/>
        <v>0</v>
      </c>
      <c r="O25" s="27">
        <f t="shared" si="4"/>
        <v>63</v>
      </c>
      <c r="P25" s="13">
        <f t="shared" si="5"/>
        <v>126</v>
      </c>
      <c r="Q25" s="13">
        <f t="shared" si="6"/>
        <v>252</v>
      </c>
      <c r="R25" s="28">
        <f t="shared" si="7"/>
        <v>0.25</v>
      </c>
      <c r="S25" s="14">
        <f t="shared" si="8"/>
        <v>0.75</v>
      </c>
      <c r="T25" s="14">
        <f t="shared" si="9"/>
        <v>2</v>
      </c>
    </row>
    <row r="26" spans="10:20" x14ac:dyDescent="0.15">
      <c r="J26">
        <v>2.5</v>
      </c>
      <c r="K26" s="14">
        <f t="shared" si="0"/>
        <v>2.5000000000000001E-2</v>
      </c>
      <c r="L26" s="25">
        <f t="shared" si="3"/>
        <v>20</v>
      </c>
      <c r="M26" s="13">
        <f t="shared" si="1"/>
        <v>80</v>
      </c>
      <c r="N26" s="26">
        <f t="shared" si="2"/>
        <v>0</v>
      </c>
      <c r="O26" s="27">
        <f t="shared" si="4"/>
        <v>60</v>
      </c>
      <c r="P26" s="13">
        <f t="shared" si="5"/>
        <v>120</v>
      </c>
      <c r="Q26" s="13">
        <f t="shared" si="6"/>
        <v>240</v>
      </c>
      <c r="R26" s="28">
        <f t="shared" si="7"/>
        <v>0.25</v>
      </c>
      <c r="S26" s="14">
        <f t="shared" si="8"/>
        <v>0.75</v>
      </c>
      <c r="T26" s="14">
        <f t="shared" si="9"/>
        <v>2</v>
      </c>
    </row>
    <row r="27" spans="10:20" x14ac:dyDescent="0.15">
      <c r="J27">
        <v>2.6</v>
      </c>
      <c r="K27" s="14">
        <f t="shared" si="0"/>
        <v>2.6000000000000002E-2</v>
      </c>
      <c r="L27" s="25">
        <f t="shared" si="3"/>
        <v>20</v>
      </c>
      <c r="M27" s="13">
        <f t="shared" si="1"/>
        <v>77</v>
      </c>
      <c r="N27" s="26">
        <f t="shared" si="2"/>
        <v>-0.14999999999999991</v>
      </c>
      <c r="O27" s="27">
        <f t="shared" si="4"/>
        <v>60</v>
      </c>
      <c r="P27" s="13">
        <f t="shared" si="5"/>
        <v>120</v>
      </c>
      <c r="Q27" s="13">
        <f t="shared" si="6"/>
        <v>231</v>
      </c>
      <c r="R27" s="28">
        <f t="shared" si="7"/>
        <v>0.25974025974025972</v>
      </c>
      <c r="S27" s="14">
        <f t="shared" si="8"/>
        <v>0.77922077922077926</v>
      </c>
      <c r="T27" s="14">
        <f t="shared" si="9"/>
        <v>1.925</v>
      </c>
    </row>
    <row r="28" spans="10:20" x14ac:dyDescent="0.15">
      <c r="J28">
        <v>2.7</v>
      </c>
      <c r="K28" s="14">
        <f t="shared" si="0"/>
        <v>2.7000000000000003E-2</v>
      </c>
      <c r="L28" s="25">
        <f t="shared" si="3"/>
        <v>19</v>
      </c>
      <c r="M28" s="13">
        <f t="shared" si="1"/>
        <v>75</v>
      </c>
      <c r="N28" s="26">
        <f t="shared" si="2"/>
        <v>-5.2631578947368585E-2</v>
      </c>
      <c r="O28" s="27">
        <f t="shared" si="4"/>
        <v>57</v>
      </c>
      <c r="P28" s="13">
        <f t="shared" si="5"/>
        <v>114</v>
      </c>
      <c r="Q28" s="13">
        <f t="shared" si="6"/>
        <v>225</v>
      </c>
      <c r="R28" s="28">
        <f t="shared" si="7"/>
        <v>0.25333333333333335</v>
      </c>
      <c r="S28" s="14">
        <f t="shared" si="8"/>
        <v>0.76</v>
      </c>
      <c r="T28" s="14">
        <f t="shared" si="9"/>
        <v>1.9736842105263157</v>
      </c>
    </row>
    <row r="29" spans="10:20" x14ac:dyDescent="0.15">
      <c r="J29">
        <v>2.8</v>
      </c>
      <c r="K29" s="14">
        <f t="shared" si="0"/>
        <v>2.7999999999999997E-2</v>
      </c>
      <c r="L29" s="25">
        <f t="shared" si="3"/>
        <v>18</v>
      </c>
      <c r="M29" s="13">
        <f t="shared" si="1"/>
        <v>72</v>
      </c>
      <c r="N29" s="26">
        <f t="shared" si="2"/>
        <v>0</v>
      </c>
      <c r="O29" s="27">
        <f t="shared" si="4"/>
        <v>54</v>
      </c>
      <c r="P29" s="13">
        <f t="shared" si="5"/>
        <v>108</v>
      </c>
      <c r="Q29" s="13">
        <f t="shared" si="6"/>
        <v>216</v>
      </c>
      <c r="R29" s="28">
        <f t="shared" si="7"/>
        <v>0.25</v>
      </c>
      <c r="S29" s="14">
        <f t="shared" si="8"/>
        <v>0.75</v>
      </c>
      <c r="T29" s="14">
        <f t="shared" si="9"/>
        <v>2</v>
      </c>
    </row>
    <row r="30" spans="10:20" x14ac:dyDescent="0.15">
      <c r="J30">
        <v>2.9</v>
      </c>
      <c r="K30" s="14">
        <f t="shared" si="0"/>
        <v>2.8999999999999998E-2</v>
      </c>
      <c r="L30" s="25">
        <f t="shared" si="3"/>
        <v>18</v>
      </c>
      <c r="M30" s="13">
        <f t="shared" si="1"/>
        <v>69</v>
      </c>
      <c r="N30" s="26">
        <f t="shared" si="2"/>
        <v>-0.16666666666666652</v>
      </c>
      <c r="O30" s="27">
        <f t="shared" si="4"/>
        <v>54</v>
      </c>
      <c r="P30" s="13">
        <f t="shared" si="5"/>
        <v>108</v>
      </c>
      <c r="Q30" s="13">
        <f t="shared" si="6"/>
        <v>207</v>
      </c>
      <c r="R30" s="28">
        <f t="shared" si="7"/>
        <v>0.2608695652173913</v>
      </c>
      <c r="S30" s="14">
        <f t="shared" si="8"/>
        <v>0.78260869565217395</v>
      </c>
      <c r="T30" s="14">
        <f t="shared" si="9"/>
        <v>1.9166666666666667</v>
      </c>
    </row>
    <row r="31" spans="10:20" x14ac:dyDescent="0.15">
      <c r="J31">
        <v>3</v>
      </c>
      <c r="K31" s="14">
        <f t="shared" si="0"/>
        <v>0.03</v>
      </c>
      <c r="L31" s="25">
        <f t="shared" si="3"/>
        <v>17</v>
      </c>
      <c r="M31" s="13">
        <f t="shared" si="1"/>
        <v>67</v>
      </c>
      <c r="N31" s="26">
        <f t="shared" si="2"/>
        <v>-5.8823529411764497E-2</v>
      </c>
      <c r="O31" s="27">
        <f t="shared" si="4"/>
        <v>51</v>
      </c>
      <c r="P31" s="13">
        <f t="shared" si="5"/>
        <v>102</v>
      </c>
      <c r="Q31" s="13">
        <f t="shared" si="6"/>
        <v>201</v>
      </c>
      <c r="R31" s="28">
        <f t="shared" si="7"/>
        <v>0.2537313432835821</v>
      </c>
      <c r="S31" s="14">
        <f t="shared" si="8"/>
        <v>0.76119402985074625</v>
      </c>
      <c r="T31" s="14">
        <f t="shared" si="9"/>
        <v>1.9705882352941178</v>
      </c>
    </row>
    <row r="32" spans="10:20" x14ac:dyDescent="0.15">
      <c r="J32">
        <v>3.1</v>
      </c>
      <c r="K32" s="14">
        <f t="shared" si="0"/>
        <v>3.1E-2</v>
      </c>
      <c r="L32" s="25">
        <f t="shared" si="3"/>
        <v>17</v>
      </c>
      <c r="M32" s="13">
        <f t="shared" si="1"/>
        <v>65</v>
      </c>
      <c r="N32" s="26">
        <f t="shared" si="2"/>
        <v>-0.17647058823529393</v>
      </c>
      <c r="O32" s="27">
        <f t="shared" si="4"/>
        <v>51</v>
      </c>
      <c r="P32" s="13">
        <f t="shared" si="5"/>
        <v>102</v>
      </c>
      <c r="Q32" s="13">
        <f t="shared" si="6"/>
        <v>195</v>
      </c>
      <c r="R32" s="28">
        <f t="shared" si="7"/>
        <v>0.26153846153846155</v>
      </c>
      <c r="S32" s="14">
        <f t="shared" si="8"/>
        <v>0.7846153846153846</v>
      </c>
      <c r="T32" s="14">
        <f t="shared" si="9"/>
        <v>1.911764705882353</v>
      </c>
    </row>
    <row r="33" spans="10:20" x14ac:dyDescent="0.15">
      <c r="J33">
        <v>3.2</v>
      </c>
      <c r="K33" s="14">
        <f t="shared" si="0"/>
        <v>3.2000000000000001E-2</v>
      </c>
      <c r="L33" s="25">
        <f t="shared" si="3"/>
        <v>16</v>
      </c>
      <c r="M33" s="13">
        <f t="shared" si="1"/>
        <v>63</v>
      </c>
      <c r="N33" s="26">
        <f t="shared" si="2"/>
        <v>-6.25E-2</v>
      </c>
      <c r="O33" s="27">
        <f t="shared" si="4"/>
        <v>48</v>
      </c>
      <c r="P33" s="13">
        <f t="shared" si="5"/>
        <v>96</v>
      </c>
      <c r="Q33" s="13">
        <f t="shared" si="6"/>
        <v>189</v>
      </c>
      <c r="R33" s="28">
        <f t="shared" si="7"/>
        <v>0.25396825396825395</v>
      </c>
      <c r="S33" s="14">
        <f t="shared" si="8"/>
        <v>0.76190476190476186</v>
      </c>
      <c r="T33" s="14">
        <f t="shared" si="9"/>
        <v>1.96875</v>
      </c>
    </row>
    <row r="34" spans="10:20" x14ac:dyDescent="0.15">
      <c r="J34">
        <v>3.3</v>
      </c>
      <c r="K34" s="14">
        <f t="shared" si="0"/>
        <v>3.3000000000000002E-2</v>
      </c>
      <c r="L34" s="25">
        <f t="shared" si="3"/>
        <v>16</v>
      </c>
      <c r="M34" s="13">
        <f t="shared" si="1"/>
        <v>61</v>
      </c>
      <c r="N34" s="26">
        <f t="shared" si="2"/>
        <v>-0.1875</v>
      </c>
      <c r="O34" s="27">
        <f t="shared" si="4"/>
        <v>48</v>
      </c>
      <c r="P34" s="13">
        <f t="shared" si="5"/>
        <v>96</v>
      </c>
      <c r="Q34" s="13">
        <f t="shared" si="6"/>
        <v>183</v>
      </c>
      <c r="R34" s="28">
        <f t="shared" si="7"/>
        <v>0.26229508196721313</v>
      </c>
      <c r="S34" s="14">
        <f t="shared" si="8"/>
        <v>0.78688524590163933</v>
      </c>
      <c r="T34" s="14">
        <f t="shared" si="9"/>
        <v>1.90625</v>
      </c>
    </row>
    <row r="35" spans="10:20" x14ac:dyDescent="0.15">
      <c r="J35">
        <v>3.4</v>
      </c>
      <c r="K35" s="14">
        <f t="shared" si="0"/>
        <v>3.4000000000000002E-2</v>
      </c>
      <c r="L35" s="25">
        <f t="shared" si="3"/>
        <v>15</v>
      </c>
      <c r="M35" s="13">
        <f t="shared" si="1"/>
        <v>59</v>
      </c>
      <c r="N35" s="26">
        <f t="shared" si="2"/>
        <v>-6.6666666666666874E-2</v>
      </c>
      <c r="O35" s="27">
        <f t="shared" si="4"/>
        <v>45</v>
      </c>
      <c r="P35" s="13">
        <f t="shared" si="5"/>
        <v>90</v>
      </c>
      <c r="Q35" s="13">
        <f t="shared" si="6"/>
        <v>177</v>
      </c>
      <c r="R35" s="28">
        <f t="shared" si="7"/>
        <v>0.25423728813559321</v>
      </c>
      <c r="S35" s="14">
        <f t="shared" si="8"/>
        <v>0.76271186440677963</v>
      </c>
      <c r="T35" s="14">
        <f t="shared" si="9"/>
        <v>1.9666666666666666</v>
      </c>
    </row>
    <row r="36" spans="10:20" x14ac:dyDescent="0.15">
      <c r="J36">
        <v>3.5</v>
      </c>
      <c r="K36" s="14">
        <f t="shared" si="0"/>
        <v>3.5000000000000003E-2</v>
      </c>
      <c r="L36" s="25">
        <f t="shared" si="3"/>
        <v>15</v>
      </c>
      <c r="M36" s="13">
        <f t="shared" si="1"/>
        <v>58</v>
      </c>
      <c r="N36" s="26">
        <f t="shared" si="2"/>
        <v>-0.1333333333333333</v>
      </c>
      <c r="O36" s="27">
        <f t="shared" si="4"/>
        <v>45</v>
      </c>
      <c r="P36" s="13">
        <f t="shared" si="5"/>
        <v>90</v>
      </c>
      <c r="Q36" s="13">
        <f t="shared" si="6"/>
        <v>174</v>
      </c>
      <c r="R36" s="28">
        <f t="shared" si="7"/>
        <v>0.25862068965517243</v>
      </c>
      <c r="S36" s="14">
        <f t="shared" si="8"/>
        <v>0.77586206896551724</v>
      </c>
      <c r="T36" s="14">
        <f t="shared" si="9"/>
        <v>1.9333333333333333</v>
      </c>
    </row>
    <row r="37" spans="10:20" x14ac:dyDescent="0.15">
      <c r="J37">
        <v>3.6</v>
      </c>
      <c r="K37" s="14">
        <f t="shared" si="0"/>
        <v>3.6000000000000004E-2</v>
      </c>
      <c r="L37" s="25">
        <f t="shared" si="3"/>
        <v>14</v>
      </c>
      <c r="M37" s="13">
        <f t="shared" si="1"/>
        <v>56</v>
      </c>
      <c r="N37" s="26">
        <f t="shared" si="2"/>
        <v>0</v>
      </c>
      <c r="O37" s="27">
        <f t="shared" si="4"/>
        <v>42</v>
      </c>
      <c r="P37" s="13">
        <f t="shared" si="5"/>
        <v>84</v>
      </c>
      <c r="Q37" s="13">
        <f t="shared" si="6"/>
        <v>168</v>
      </c>
      <c r="R37" s="28">
        <f t="shared" si="7"/>
        <v>0.25</v>
      </c>
      <c r="S37" s="14">
        <f t="shared" si="8"/>
        <v>0.75</v>
      </c>
      <c r="T37" s="14">
        <f t="shared" si="9"/>
        <v>2</v>
      </c>
    </row>
    <row r="38" spans="10:20" x14ac:dyDescent="0.15">
      <c r="J38">
        <v>3.7</v>
      </c>
      <c r="K38" s="14">
        <f t="shared" si="0"/>
        <v>3.7000000000000005E-2</v>
      </c>
      <c r="L38" s="25">
        <f t="shared" si="3"/>
        <v>14</v>
      </c>
      <c r="M38" s="13">
        <f t="shared" si="1"/>
        <v>55</v>
      </c>
      <c r="N38" s="26">
        <f t="shared" si="2"/>
        <v>-7.1428571428571619E-2</v>
      </c>
      <c r="O38" s="27">
        <f t="shared" si="4"/>
        <v>42</v>
      </c>
      <c r="P38" s="13">
        <f t="shared" si="5"/>
        <v>84</v>
      </c>
      <c r="Q38" s="13">
        <f t="shared" si="6"/>
        <v>165</v>
      </c>
      <c r="R38" s="28">
        <f t="shared" si="7"/>
        <v>0.25454545454545452</v>
      </c>
      <c r="S38" s="14">
        <f t="shared" si="8"/>
        <v>0.76363636363636367</v>
      </c>
      <c r="T38" s="14">
        <f t="shared" si="9"/>
        <v>1.9642857142857142</v>
      </c>
    </row>
    <row r="39" spans="10:20" x14ac:dyDescent="0.15">
      <c r="J39">
        <v>3.8</v>
      </c>
      <c r="K39" s="14">
        <f t="shared" si="0"/>
        <v>3.7999999999999999E-2</v>
      </c>
      <c r="L39" s="25">
        <f t="shared" si="3"/>
        <v>14</v>
      </c>
      <c r="M39" s="13">
        <f t="shared" si="1"/>
        <v>53</v>
      </c>
      <c r="N39" s="26">
        <f t="shared" si="2"/>
        <v>-0.21428571428571441</v>
      </c>
      <c r="O39" s="27">
        <f t="shared" si="4"/>
        <v>42</v>
      </c>
      <c r="P39" s="13">
        <f t="shared" si="5"/>
        <v>84</v>
      </c>
      <c r="Q39" s="13">
        <f t="shared" si="6"/>
        <v>159</v>
      </c>
      <c r="R39" s="28">
        <f t="shared" si="7"/>
        <v>0.26415094339622641</v>
      </c>
      <c r="S39" s="14">
        <f t="shared" si="8"/>
        <v>0.79245283018867929</v>
      </c>
      <c r="T39" s="14">
        <f t="shared" si="9"/>
        <v>1.8928571428571428</v>
      </c>
    </row>
    <row r="40" spans="10:20" x14ac:dyDescent="0.15">
      <c r="J40">
        <v>3.9</v>
      </c>
      <c r="K40" s="14">
        <f t="shared" si="0"/>
        <v>3.9E-2</v>
      </c>
      <c r="L40" s="25">
        <f t="shared" si="3"/>
        <v>13</v>
      </c>
      <c r="M40" s="13">
        <f t="shared" si="1"/>
        <v>52</v>
      </c>
      <c r="N40" s="26">
        <f t="shared" si="2"/>
        <v>0</v>
      </c>
      <c r="O40" s="27">
        <f t="shared" si="4"/>
        <v>39</v>
      </c>
      <c r="P40" s="13">
        <f t="shared" si="5"/>
        <v>78</v>
      </c>
      <c r="Q40" s="13">
        <f t="shared" si="6"/>
        <v>156</v>
      </c>
      <c r="R40" s="28">
        <f t="shared" si="7"/>
        <v>0.25</v>
      </c>
      <c r="S40" s="14">
        <f t="shared" si="8"/>
        <v>0.75</v>
      </c>
      <c r="T40" s="14">
        <f t="shared" si="9"/>
        <v>2</v>
      </c>
    </row>
    <row r="41" spans="10:20" x14ac:dyDescent="0.15">
      <c r="J41">
        <v>4</v>
      </c>
      <c r="K41" s="14">
        <f t="shared" si="0"/>
        <v>0.04</v>
      </c>
      <c r="L41" s="25">
        <f t="shared" si="3"/>
        <v>13</v>
      </c>
      <c r="M41" s="13">
        <f t="shared" si="1"/>
        <v>50</v>
      </c>
      <c r="N41" s="26">
        <f t="shared" si="2"/>
        <v>-0.15384615384615374</v>
      </c>
      <c r="O41" s="27">
        <f t="shared" si="4"/>
        <v>39</v>
      </c>
      <c r="P41" s="13">
        <f t="shared" si="5"/>
        <v>78</v>
      </c>
      <c r="Q41" s="13">
        <f t="shared" si="6"/>
        <v>150</v>
      </c>
      <c r="R41" s="28">
        <f t="shared" si="7"/>
        <v>0.26</v>
      </c>
      <c r="S41" s="14">
        <f t="shared" si="8"/>
        <v>0.78</v>
      </c>
      <c r="T41" s="14">
        <f t="shared" si="9"/>
        <v>1.9230769230769231</v>
      </c>
    </row>
    <row r="42" spans="10:20" x14ac:dyDescent="0.15">
      <c r="J42">
        <v>4.0999999999999996</v>
      </c>
      <c r="K42" s="14">
        <f t="shared" si="0"/>
        <v>4.0999999999999995E-2</v>
      </c>
      <c r="L42" s="25">
        <f t="shared" si="3"/>
        <v>13</v>
      </c>
      <c r="M42" s="13">
        <f t="shared" si="1"/>
        <v>49</v>
      </c>
      <c r="N42" s="26">
        <f t="shared" si="2"/>
        <v>-0.23076923076923084</v>
      </c>
      <c r="O42" s="27">
        <f t="shared" si="4"/>
        <v>39</v>
      </c>
      <c r="P42" s="13">
        <f t="shared" si="5"/>
        <v>78</v>
      </c>
      <c r="Q42" s="13">
        <f t="shared" si="6"/>
        <v>147</v>
      </c>
      <c r="R42" s="28">
        <f t="shared" si="7"/>
        <v>0.26530612244897961</v>
      </c>
      <c r="S42" s="14">
        <f t="shared" si="8"/>
        <v>0.79591836734693877</v>
      </c>
      <c r="T42" s="14">
        <f t="shared" si="9"/>
        <v>1.8846153846153846</v>
      </c>
    </row>
    <row r="43" spans="10:20" x14ac:dyDescent="0.15">
      <c r="J43">
        <v>4.2</v>
      </c>
      <c r="K43" s="14">
        <f t="shared" si="0"/>
        <v>4.2000000000000003E-2</v>
      </c>
      <c r="L43" s="25">
        <f t="shared" si="3"/>
        <v>12</v>
      </c>
      <c r="M43" s="13">
        <f t="shared" si="1"/>
        <v>48</v>
      </c>
      <c r="N43" s="26">
        <f t="shared" si="2"/>
        <v>0</v>
      </c>
      <c r="O43" s="27">
        <f t="shared" si="4"/>
        <v>36</v>
      </c>
      <c r="P43" s="13">
        <f t="shared" si="5"/>
        <v>72</v>
      </c>
      <c r="Q43" s="13">
        <f t="shared" si="6"/>
        <v>144</v>
      </c>
      <c r="R43" s="28">
        <f t="shared" si="7"/>
        <v>0.25</v>
      </c>
      <c r="S43" s="14">
        <f t="shared" si="8"/>
        <v>0.75</v>
      </c>
      <c r="T43" s="14">
        <f t="shared" si="9"/>
        <v>2</v>
      </c>
    </row>
    <row r="44" spans="10:20" x14ac:dyDescent="0.15">
      <c r="J44">
        <v>4.3</v>
      </c>
      <c r="K44" s="14">
        <f t="shared" si="0"/>
        <v>4.2999999999999997E-2</v>
      </c>
      <c r="L44" s="25">
        <f t="shared" si="3"/>
        <v>12</v>
      </c>
      <c r="M44" s="13">
        <f t="shared" si="1"/>
        <v>47</v>
      </c>
      <c r="N44" s="26">
        <f t="shared" si="2"/>
        <v>-8.3333333333333481E-2</v>
      </c>
      <c r="O44" s="27">
        <f t="shared" si="4"/>
        <v>36</v>
      </c>
      <c r="P44" s="13">
        <f t="shared" si="5"/>
        <v>72</v>
      </c>
      <c r="Q44" s="13">
        <f t="shared" si="6"/>
        <v>141</v>
      </c>
      <c r="R44" s="28">
        <f t="shared" si="7"/>
        <v>0.25531914893617019</v>
      </c>
      <c r="S44" s="14">
        <f t="shared" si="8"/>
        <v>0.76595744680851063</v>
      </c>
      <c r="T44" s="14">
        <f t="shared" si="9"/>
        <v>1.9583333333333333</v>
      </c>
    </row>
    <row r="45" spans="10:20" x14ac:dyDescent="0.15">
      <c r="J45">
        <v>4.4000000000000004</v>
      </c>
      <c r="K45" s="14">
        <f t="shared" si="0"/>
        <v>4.4000000000000004E-2</v>
      </c>
      <c r="L45" s="25">
        <f t="shared" si="3"/>
        <v>12</v>
      </c>
      <c r="M45" s="13">
        <f t="shared" si="1"/>
        <v>46</v>
      </c>
      <c r="N45" s="26">
        <f t="shared" si="2"/>
        <v>-0.16666666666666652</v>
      </c>
      <c r="O45" s="27">
        <f t="shared" si="4"/>
        <v>36</v>
      </c>
      <c r="P45" s="13">
        <f t="shared" si="5"/>
        <v>72</v>
      </c>
      <c r="Q45" s="13">
        <f t="shared" si="6"/>
        <v>138</v>
      </c>
      <c r="R45" s="28">
        <f t="shared" si="7"/>
        <v>0.2608695652173913</v>
      </c>
      <c r="S45" s="14">
        <f t="shared" si="8"/>
        <v>0.78260869565217395</v>
      </c>
      <c r="T45" s="14">
        <f t="shared" si="9"/>
        <v>1.9166666666666667</v>
      </c>
    </row>
    <row r="46" spans="10:20" x14ac:dyDescent="0.15">
      <c r="J46">
        <v>4.5</v>
      </c>
      <c r="K46" s="14">
        <f t="shared" si="0"/>
        <v>4.4999999999999998E-2</v>
      </c>
      <c r="L46" s="25">
        <f t="shared" si="3"/>
        <v>12</v>
      </c>
      <c r="M46" s="13">
        <f t="shared" si="1"/>
        <v>45</v>
      </c>
      <c r="N46" s="26">
        <f t="shared" si="2"/>
        <v>-0.25</v>
      </c>
      <c r="O46" s="27">
        <f t="shared" si="4"/>
        <v>36</v>
      </c>
      <c r="P46" s="13">
        <f t="shared" si="5"/>
        <v>72</v>
      </c>
      <c r="Q46" s="13">
        <f t="shared" si="6"/>
        <v>135</v>
      </c>
      <c r="R46" s="28">
        <f t="shared" si="7"/>
        <v>0.26666666666666666</v>
      </c>
      <c r="S46" s="14">
        <f t="shared" si="8"/>
        <v>0.8</v>
      </c>
      <c r="T46" s="14">
        <f t="shared" si="9"/>
        <v>1.875</v>
      </c>
    </row>
    <row r="47" spans="10:20" x14ac:dyDescent="0.15">
      <c r="J47">
        <v>4.5999999999999996</v>
      </c>
      <c r="K47" s="14">
        <f t="shared" si="0"/>
        <v>4.5999999999999999E-2</v>
      </c>
      <c r="L47" s="25">
        <f t="shared" si="3"/>
        <v>11</v>
      </c>
      <c r="M47" s="13">
        <f t="shared" si="1"/>
        <v>44</v>
      </c>
      <c r="N47" s="26">
        <f t="shared" si="2"/>
        <v>0</v>
      </c>
      <c r="O47" s="27">
        <f t="shared" si="4"/>
        <v>33</v>
      </c>
      <c r="P47" s="13">
        <f t="shared" si="5"/>
        <v>66</v>
      </c>
      <c r="Q47" s="13">
        <f t="shared" si="6"/>
        <v>132</v>
      </c>
      <c r="R47" s="28">
        <f t="shared" si="7"/>
        <v>0.25</v>
      </c>
      <c r="S47" s="14">
        <f t="shared" si="8"/>
        <v>0.75</v>
      </c>
      <c r="T47" s="14">
        <f t="shared" si="9"/>
        <v>2</v>
      </c>
    </row>
    <row r="48" spans="10:20" x14ac:dyDescent="0.15">
      <c r="J48">
        <v>4.7</v>
      </c>
      <c r="K48" s="14">
        <f t="shared" si="0"/>
        <v>4.7E-2</v>
      </c>
      <c r="L48" s="25">
        <f t="shared" si="3"/>
        <v>11</v>
      </c>
      <c r="M48" s="13">
        <f t="shared" si="1"/>
        <v>43</v>
      </c>
      <c r="N48" s="26">
        <f t="shared" si="2"/>
        <v>-9.0909090909090828E-2</v>
      </c>
      <c r="O48" s="27">
        <f t="shared" si="4"/>
        <v>33</v>
      </c>
      <c r="P48" s="13">
        <f t="shared" si="5"/>
        <v>66</v>
      </c>
      <c r="Q48" s="13">
        <f t="shared" si="6"/>
        <v>129</v>
      </c>
      <c r="R48" s="28">
        <f t="shared" si="7"/>
        <v>0.2558139534883721</v>
      </c>
      <c r="S48" s="14">
        <f t="shared" si="8"/>
        <v>0.76744186046511631</v>
      </c>
      <c r="T48" s="14">
        <f t="shared" si="9"/>
        <v>1.9545454545454546</v>
      </c>
    </row>
    <row r="49" spans="10:20" x14ac:dyDescent="0.15">
      <c r="J49">
        <v>4.8</v>
      </c>
      <c r="K49" s="14">
        <f t="shared" si="0"/>
        <v>4.8000000000000001E-2</v>
      </c>
      <c r="L49" s="25">
        <f t="shared" si="3"/>
        <v>11</v>
      </c>
      <c r="M49" s="13">
        <f t="shared" si="1"/>
        <v>42</v>
      </c>
      <c r="N49" s="26">
        <f t="shared" si="2"/>
        <v>-0.18181818181818166</v>
      </c>
      <c r="O49" s="27">
        <f t="shared" si="4"/>
        <v>33</v>
      </c>
      <c r="P49" s="13">
        <f t="shared" si="5"/>
        <v>66</v>
      </c>
      <c r="Q49" s="13">
        <f t="shared" si="6"/>
        <v>126</v>
      </c>
      <c r="R49" s="28">
        <f t="shared" si="7"/>
        <v>0.26190476190476192</v>
      </c>
      <c r="S49" s="14">
        <f t="shared" si="8"/>
        <v>0.7857142857142857</v>
      </c>
      <c r="T49" s="14">
        <f t="shared" si="9"/>
        <v>1.9090909090909092</v>
      </c>
    </row>
    <row r="50" spans="10:20" x14ac:dyDescent="0.15">
      <c r="J50">
        <v>4.9000000000000004</v>
      </c>
      <c r="K50" s="14">
        <f t="shared" si="0"/>
        <v>4.9000000000000002E-2</v>
      </c>
      <c r="L50" s="25">
        <f t="shared" si="3"/>
        <v>11</v>
      </c>
      <c r="M50" s="13">
        <f t="shared" si="1"/>
        <v>41</v>
      </c>
      <c r="N50" s="26">
        <f t="shared" si="2"/>
        <v>-0.27272727272727293</v>
      </c>
      <c r="O50" s="27">
        <f t="shared" si="4"/>
        <v>33</v>
      </c>
      <c r="P50" s="13">
        <f t="shared" si="5"/>
        <v>66</v>
      </c>
      <c r="Q50" s="13">
        <f t="shared" si="6"/>
        <v>123</v>
      </c>
      <c r="R50" s="28">
        <f t="shared" si="7"/>
        <v>0.26829268292682928</v>
      </c>
      <c r="S50" s="14">
        <f t="shared" si="8"/>
        <v>0.80487804878048785</v>
      </c>
      <c r="T50" s="14">
        <f t="shared" si="9"/>
        <v>1.8636363636363635</v>
      </c>
    </row>
    <row r="51" spans="10:20" x14ac:dyDescent="0.15">
      <c r="J51">
        <v>5</v>
      </c>
      <c r="K51" s="14">
        <f t="shared" si="0"/>
        <v>0.05</v>
      </c>
      <c r="L51" s="25">
        <f t="shared" si="3"/>
        <v>10</v>
      </c>
      <c r="M51" s="13">
        <f t="shared" si="1"/>
        <v>40</v>
      </c>
      <c r="N51" s="26">
        <f t="shared" si="2"/>
        <v>0</v>
      </c>
      <c r="O51" s="27">
        <f t="shared" si="4"/>
        <v>30</v>
      </c>
      <c r="P51" s="13">
        <f t="shared" si="5"/>
        <v>60</v>
      </c>
      <c r="Q51" s="13">
        <f t="shared" si="6"/>
        <v>120</v>
      </c>
      <c r="R51" s="28">
        <f t="shared" si="7"/>
        <v>0.25</v>
      </c>
      <c r="S51" s="14">
        <f t="shared" si="8"/>
        <v>0.75</v>
      </c>
      <c r="T51" s="14">
        <f t="shared" si="9"/>
        <v>2</v>
      </c>
    </row>
    <row r="52" spans="10:20" x14ac:dyDescent="0.15">
      <c r="J52">
        <v>5.0999999999999996</v>
      </c>
      <c r="K52" s="14">
        <f t="shared" si="0"/>
        <v>5.0999999999999997E-2</v>
      </c>
      <c r="L52" s="25">
        <f t="shared" si="3"/>
        <v>10</v>
      </c>
      <c r="M52" s="13">
        <f t="shared" si="1"/>
        <v>40</v>
      </c>
      <c r="N52" s="26">
        <f t="shared" si="2"/>
        <v>0</v>
      </c>
      <c r="O52" s="27">
        <f t="shared" si="4"/>
        <v>30</v>
      </c>
      <c r="P52" s="13">
        <f t="shared" si="5"/>
        <v>60</v>
      </c>
      <c r="Q52" s="13">
        <f t="shared" si="6"/>
        <v>120</v>
      </c>
      <c r="R52" s="28">
        <f t="shared" si="7"/>
        <v>0.25</v>
      </c>
      <c r="S52" s="14">
        <f t="shared" si="8"/>
        <v>0.75</v>
      </c>
      <c r="T52" s="14">
        <f t="shared" si="9"/>
        <v>2</v>
      </c>
    </row>
    <row r="53" spans="10:20" x14ac:dyDescent="0.15">
      <c r="J53">
        <v>5.2</v>
      </c>
      <c r="K53" s="14">
        <f t="shared" si="0"/>
        <v>5.2000000000000005E-2</v>
      </c>
      <c r="L53" s="25">
        <f t="shared" si="3"/>
        <v>10</v>
      </c>
      <c r="M53" s="13">
        <f t="shared" si="1"/>
        <v>39</v>
      </c>
      <c r="N53" s="26">
        <f t="shared" si="2"/>
        <v>-0.10000000000000009</v>
      </c>
      <c r="O53" s="27">
        <f t="shared" si="4"/>
        <v>30</v>
      </c>
      <c r="P53" s="13">
        <f t="shared" si="5"/>
        <v>60</v>
      </c>
      <c r="Q53" s="13">
        <f t="shared" si="6"/>
        <v>117</v>
      </c>
      <c r="R53" s="28">
        <f t="shared" si="7"/>
        <v>0.25641025641025639</v>
      </c>
      <c r="S53" s="14">
        <f t="shared" si="8"/>
        <v>0.76923076923076927</v>
      </c>
      <c r="T53" s="14">
        <f t="shared" si="9"/>
        <v>1.95</v>
      </c>
    </row>
    <row r="54" spans="10:20" x14ac:dyDescent="0.15">
      <c r="J54">
        <v>5.3</v>
      </c>
      <c r="K54" s="14">
        <f t="shared" si="0"/>
        <v>5.2999999999999999E-2</v>
      </c>
      <c r="L54" s="25">
        <f t="shared" si="3"/>
        <v>10</v>
      </c>
      <c r="M54" s="13">
        <f t="shared" si="1"/>
        <v>38</v>
      </c>
      <c r="N54" s="26">
        <f t="shared" si="2"/>
        <v>-0.20000000000000018</v>
      </c>
      <c r="O54" s="27">
        <f t="shared" si="4"/>
        <v>30</v>
      </c>
      <c r="P54" s="13">
        <f t="shared" si="5"/>
        <v>60</v>
      </c>
      <c r="Q54" s="13">
        <f t="shared" si="6"/>
        <v>114</v>
      </c>
      <c r="R54" s="28">
        <f t="shared" si="7"/>
        <v>0.26315789473684209</v>
      </c>
      <c r="S54" s="14">
        <f t="shared" si="8"/>
        <v>0.78947368421052633</v>
      </c>
      <c r="T54" s="14">
        <f t="shared" si="9"/>
        <v>1.9</v>
      </c>
    </row>
    <row r="55" spans="10:20" x14ac:dyDescent="0.15">
      <c r="J55">
        <v>5.4</v>
      </c>
      <c r="K55" s="14">
        <f t="shared" si="0"/>
        <v>5.4000000000000006E-2</v>
      </c>
      <c r="L55" s="25">
        <f t="shared" si="3"/>
        <v>10</v>
      </c>
      <c r="M55" s="13">
        <f t="shared" si="1"/>
        <v>38</v>
      </c>
      <c r="N55" s="26">
        <f t="shared" si="2"/>
        <v>-0.20000000000000018</v>
      </c>
      <c r="O55" s="27">
        <f t="shared" si="4"/>
        <v>30</v>
      </c>
      <c r="P55" s="13">
        <f t="shared" si="5"/>
        <v>60</v>
      </c>
      <c r="Q55" s="13">
        <f t="shared" si="6"/>
        <v>114</v>
      </c>
      <c r="R55" s="28">
        <f t="shared" si="7"/>
        <v>0.26315789473684209</v>
      </c>
      <c r="S55" s="14">
        <f t="shared" si="8"/>
        <v>0.78947368421052633</v>
      </c>
      <c r="T55" s="14">
        <f t="shared" si="9"/>
        <v>1.9</v>
      </c>
    </row>
    <row r="56" spans="10:20" x14ac:dyDescent="0.15">
      <c r="J56">
        <v>5.5</v>
      </c>
      <c r="K56" s="14">
        <f t="shared" si="0"/>
        <v>5.5E-2</v>
      </c>
      <c r="L56" s="25">
        <f t="shared" si="3"/>
        <v>10</v>
      </c>
      <c r="M56" s="13">
        <f t="shared" si="1"/>
        <v>37</v>
      </c>
      <c r="N56" s="26">
        <f t="shared" si="2"/>
        <v>-0.29999999999999982</v>
      </c>
      <c r="O56" s="27">
        <f t="shared" si="4"/>
        <v>30</v>
      </c>
      <c r="P56" s="13">
        <f t="shared" si="5"/>
        <v>60</v>
      </c>
      <c r="Q56" s="13">
        <f t="shared" si="6"/>
        <v>111</v>
      </c>
      <c r="R56" s="28">
        <f t="shared" si="7"/>
        <v>0.27027027027027029</v>
      </c>
      <c r="S56" s="14">
        <f t="shared" si="8"/>
        <v>0.81081081081081086</v>
      </c>
      <c r="T56" s="14">
        <f t="shared" si="9"/>
        <v>1.85</v>
      </c>
    </row>
    <row r="57" spans="10:20" x14ac:dyDescent="0.15">
      <c r="J57">
        <v>5.6</v>
      </c>
      <c r="K57" s="14">
        <f t="shared" si="0"/>
        <v>5.5999999999999994E-2</v>
      </c>
      <c r="L57" s="25">
        <f t="shared" si="3"/>
        <v>9</v>
      </c>
      <c r="M57" s="13">
        <f t="shared" si="1"/>
        <v>36</v>
      </c>
      <c r="N57" s="26">
        <f t="shared" si="2"/>
        <v>0</v>
      </c>
      <c r="O57" s="27">
        <f t="shared" si="4"/>
        <v>27</v>
      </c>
      <c r="P57" s="13">
        <f t="shared" si="5"/>
        <v>54</v>
      </c>
      <c r="Q57" s="13">
        <f t="shared" si="6"/>
        <v>108</v>
      </c>
      <c r="R57" s="28">
        <f t="shared" si="7"/>
        <v>0.25</v>
      </c>
      <c r="S57" s="14">
        <f t="shared" si="8"/>
        <v>0.75</v>
      </c>
      <c r="T57" s="14">
        <f t="shared" si="9"/>
        <v>2</v>
      </c>
    </row>
    <row r="58" spans="10:20" x14ac:dyDescent="0.15">
      <c r="J58">
        <v>5.7</v>
      </c>
      <c r="K58" s="14">
        <f t="shared" si="0"/>
        <v>5.7000000000000002E-2</v>
      </c>
      <c r="L58" s="25">
        <f t="shared" si="3"/>
        <v>9</v>
      </c>
      <c r="M58" s="13">
        <f t="shared" si="1"/>
        <v>36</v>
      </c>
      <c r="N58" s="26">
        <f t="shared" si="2"/>
        <v>0</v>
      </c>
      <c r="O58" s="27">
        <f t="shared" si="4"/>
        <v>27</v>
      </c>
      <c r="P58" s="13">
        <f t="shared" si="5"/>
        <v>54</v>
      </c>
      <c r="Q58" s="13">
        <f t="shared" si="6"/>
        <v>108</v>
      </c>
      <c r="R58" s="28">
        <f t="shared" si="7"/>
        <v>0.25</v>
      </c>
      <c r="S58" s="14">
        <f t="shared" si="8"/>
        <v>0.75</v>
      </c>
      <c r="T58" s="14">
        <f t="shared" si="9"/>
        <v>2</v>
      </c>
    </row>
    <row r="59" spans="10:20" x14ac:dyDescent="0.15">
      <c r="J59">
        <v>5.8</v>
      </c>
      <c r="K59" s="14">
        <f t="shared" si="0"/>
        <v>5.7999999999999996E-2</v>
      </c>
      <c r="L59" s="25">
        <f t="shared" si="3"/>
        <v>9</v>
      </c>
      <c r="M59" s="13">
        <f t="shared" si="1"/>
        <v>35</v>
      </c>
      <c r="N59" s="26">
        <f t="shared" si="2"/>
        <v>-0.11111111111111116</v>
      </c>
      <c r="O59" s="27">
        <f t="shared" si="4"/>
        <v>27</v>
      </c>
      <c r="P59" s="13">
        <f t="shared" si="5"/>
        <v>54</v>
      </c>
      <c r="Q59" s="13">
        <f t="shared" si="6"/>
        <v>105</v>
      </c>
      <c r="R59" s="28">
        <f t="shared" si="7"/>
        <v>0.25714285714285712</v>
      </c>
      <c r="S59" s="14">
        <f t="shared" si="8"/>
        <v>0.77142857142857146</v>
      </c>
      <c r="T59" s="14">
        <f t="shared" si="9"/>
        <v>1.9444444444444444</v>
      </c>
    </row>
    <row r="60" spans="10:20" x14ac:dyDescent="0.15">
      <c r="J60">
        <v>5.9</v>
      </c>
      <c r="K60" s="14">
        <f t="shared" si="0"/>
        <v>5.9000000000000004E-2</v>
      </c>
      <c r="L60" s="25">
        <f t="shared" si="3"/>
        <v>9</v>
      </c>
      <c r="M60" s="13">
        <f t="shared" si="1"/>
        <v>34</v>
      </c>
      <c r="N60" s="26">
        <f t="shared" si="2"/>
        <v>-0.22222222222222232</v>
      </c>
      <c r="O60" s="27">
        <f t="shared" si="4"/>
        <v>27</v>
      </c>
      <c r="P60" s="13">
        <f t="shared" si="5"/>
        <v>54</v>
      </c>
      <c r="Q60" s="13">
        <f t="shared" si="6"/>
        <v>102</v>
      </c>
      <c r="R60" s="28">
        <f t="shared" si="7"/>
        <v>0.26470588235294118</v>
      </c>
      <c r="S60" s="14">
        <f t="shared" si="8"/>
        <v>0.79411764705882348</v>
      </c>
      <c r="T60" s="14">
        <f t="shared" si="9"/>
        <v>1.8888888888888888</v>
      </c>
    </row>
    <row r="61" spans="10:20" x14ac:dyDescent="0.15">
      <c r="J61">
        <v>6</v>
      </c>
      <c r="K61" s="14">
        <f t="shared" si="0"/>
        <v>0.06</v>
      </c>
      <c r="L61" s="25">
        <f t="shared" si="3"/>
        <v>9</v>
      </c>
      <c r="M61" s="13">
        <f t="shared" si="1"/>
        <v>34</v>
      </c>
      <c r="N61" s="26">
        <f t="shared" si="2"/>
        <v>-0.22222222222222232</v>
      </c>
      <c r="O61" s="27">
        <f t="shared" si="4"/>
        <v>27</v>
      </c>
      <c r="P61" s="13">
        <f t="shared" si="5"/>
        <v>54</v>
      </c>
      <c r="Q61" s="13">
        <f t="shared" si="6"/>
        <v>102</v>
      </c>
      <c r="R61" s="28">
        <f t="shared" si="7"/>
        <v>0.26470588235294118</v>
      </c>
      <c r="S61" s="14">
        <f t="shared" si="8"/>
        <v>0.79411764705882348</v>
      </c>
      <c r="T61" s="14">
        <f t="shared" si="9"/>
        <v>1.8888888888888888</v>
      </c>
    </row>
    <row r="62" spans="10:20" x14ac:dyDescent="0.15">
      <c r="J62">
        <v>6.1</v>
      </c>
      <c r="K62" s="14">
        <f t="shared" si="0"/>
        <v>6.0999999999999999E-2</v>
      </c>
      <c r="L62" s="25">
        <f t="shared" si="3"/>
        <v>9</v>
      </c>
      <c r="M62" s="13">
        <f t="shared" si="1"/>
        <v>33</v>
      </c>
      <c r="N62" s="26">
        <f t="shared" si="2"/>
        <v>-0.33333333333333348</v>
      </c>
      <c r="O62" s="27">
        <f t="shared" si="4"/>
        <v>27</v>
      </c>
      <c r="P62" s="13">
        <f t="shared" si="5"/>
        <v>54</v>
      </c>
      <c r="Q62" s="13">
        <f t="shared" si="6"/>
        <v>99</v>
      </c>
      <c r="R62" s="28">
        <f t="shared" si="7"/>
        <v>0.27272727272727271</v>
      </c>
      <c r="S62" s="14">
        <f t="shared" si="8"/>
        <v>0.81818181818181823</v>
      </c>
      <c r="T62" s="14">
        <f t="shared" si="9"/>
        <v>1.8333333333333333</v>
      </c>
    </row>
    <row r="63" spans="10:20" x14ac:dyDescent="0.15">
      <c r="J63">
        <v>6.2</v>
      </c>
      <c r="K63" s="14">
        <f t="shared" si="0"/>
        <v>6.2E-2</v>
      </c>
      <c r="L63" s="25">
        <f t="shared" si="3"/>
        <v>9</v>
      </c>
      <c r="M63" s="13">
        <f t="shared" si="1"/>
        <v>33</v>
      </c>
      <c r="N63" s="26">
        <f t="shared" si="2"/>
        <v>-0.33333333333333348</v>
      </c>
      <c r="O63" s="27">
        <f t="shared" si="4"/>
        <v>27</v>
      </c>
      <c r="P63" s="13">
        <f t="shared" si="5"/>
        <v>54</v>
      </c>
      <c r="Q63" s="13">
        <f t="shared" si="6"/>
        <v>99</v>
      </c>
      <c r="R63" s="28">
        <f t="shared" si="7"/>
        <v>0.27272727272727271</v>
      </c>
      <c r="S63" s="14">
        <f t="shared" si="8"/>
        <v>0.81818181818181823</v>
      </c>
      <c r="T63" s="14">
        <f t="shared" si="9"/>
        <v>1.8333333333333333</v>
      </c>
    </row>
    <row r="64" spans="10:20" x14ac:dyDescent="0.15">
      <c r="J64">
        <v>6.3</v>
      </c>
      <c r="K64" s="14">
        <f t="shared" si="0"/>
        <v>6.3E-2</v>
      </c>
      <c r="L64" s="25">
        <f t="shared" si="3"/>
        <v>8</v>
      </c>
      <c r="M64" s="13">
        <f t="shared" si="1"/>
        <v>32</v>
      </c>
      <c r="N64" s="26">
        <f t="shared" si="2"/>
        <v>0</v>
      </c>
      <c r="O64" s="27">
        <f t="shared" si="4"/>
        <v>24</v>
      </c>
      <c r="P64" s="13">
        <f t="shared" si="5"/>
        <v>48</v>
      </c>
      <c r="Q64" s="13">
        <f t="shared" si="6"/>
        <v>96</v>
      </c>
      <c r="R64" s="28">
        <f t="shared" si="7"/>
        <v>0.25</v>
      </c>
      <c r="S64" s="14">
        <f t="shared" si="8"/>
        <v>0.75</v>
      </c>
      <c r="T64" s="14">
        <f t="shared" si="9"/>
        <v>2</v>
      </c>
    </row>
    <row r="65" spans="10:20" x14ac:dyDescent="0.15">
      <c r="J65">
        <v>6.4</v>
      </c>
      <c r="K65" s="14">
        <f t="shared" si="0"/>
        <v>6.4000000000000001E-2</v>
      </c>
      <c r="L65" s="25">
        <f t="shared" si="3"/>
        <v>8</v>
      </c>
      <c r="M65" s="13">
        <f t="shared" si="1"/>
        <v>32</v>
      </c>
      <c r="N65" s="26">
        <f t="shared" si="2"/>
        <v>0</v>
      </c>
      <c r="O65" s="27">
        <f t="shared" si="4"/>
        <v>24</v>
      </c>
      <c r="P65" s="13">
        <f t="shared" si="5"/>
        <v>48</v>
      </c>
      <c r="Q65" s="13">
        <f t="shared" si="6"/>
        <v>96</v>
      </c>
      <c r="R65" s="28">
        <f t="shared" si="7"/>
        <v>0.25</v>
      </c>
      <c r="S65" s="14">
        <f t="shared" si="8"/>
        <v>0.75</v>
      </c>
      <c r="T65" s="14">
        <f t="shared" si="9"/>
        <v>2</v>
      </c>
    </row>
    <row r="66" spans="10:20" x14ac:dyDescent="0.15">
      <c r="J66">
        <v>6.5</v>
      </c>
      <c r="K66" s="14">
        <f t="shared" ref="K66:K129" si="11">J66/$C$2</f>
        <v>6.5000000000000002E-2</v>
      </c>
      <c r="L66" s="25">
        <f t="shared" si="3"/>
        <v>8</v>
      </c>
      <c r="M66" s="13">
        <f t="shared" ref="M66:M129" si="12">ROUNDUP($C$2/(J66*$D$6),0)</f>
        <v>31</v>
      </c>
      <c r="N66" s="26">
        <f t="shared" ref="N66:N129" si="13">M66/L66-$C$6/$D$6</f>
        <v>-0.125</v>
      </c>
      <c r="O66" s="27">
        <f t="shared" si="4"/>
        <v>24</v>
      </c>
      <c r="P66" s="13">
        <f t="shared" si="5"/>
        <v>48</v>
      </c>
      <c r="Q66" s="13">
        <f t="shared" si="6"/>
        <v>93</v>
      </c>
      <c r="R66" s="28">
        <f t="shared" si="7"/>
        <v>0.25806451612903225</v>
      </c>
      <c r="S66" s="14">
        <f t="shared" si="8"/>
        <v>0.77419354838709675</v>
      </c>
      <c r="T66" s="14">
        <f t="shared" si="9"/>
        <v>1.9375</v>
      </c>
    </row>
    <row r="67" spans="10:20" x14ac:dyDescent="0.15">
      <c r="J67">
        <v>6.6</v>
      </c>
      <c r="K67" s="14">
        <f t="shared" si="11"/>
        <v>6.6000000000000003E-2</v>
      </c>
      <c r="L67" s="25">
        <f t="shared" ref="L67:L130" si="14">ROUNDUP($C$2/(J67*$C$6),0)</f>
        <v>8</v>
      </c>
      <c r="M67" s="13">
        <f t="shared" si="12"/>
        <v>31</v>
      </c>
      <c r="N67" s="26">
        <f t="shared" si="13"/>
        <v>-0.125</v>
      </c>
      <c r="O67" s="27">
        <f t="shared" ref="O67:O130" si="15">$C$1*L67</f>
        <v>24</v>
      </c>
      <c r="P67" s="13">
        <f t="shared" ref="P67:P130" si="16">L67*(1+$C$1)*$C$1/2</f>
        <v>48</v>
      </c>
      <c r="Q67" s="13">
        <f t="shared" ref="Q67:Q130" si="17">$C$1*M67</f>
        <v>93</v>
      </c>
      <c r="R67" s="28">
        <f t="shared" ref="R67:R130" si="18">L67/M67</f>
        <v>0.25806451612903225</v>
      </c>
      <c r="S67" s="14">
        <f t="shared" ref="S67:S130" si="19">O67/M67</f>
        <v>0.77419354838709675</v>
      </c>
      <c r="T67" s="14">
        <f t="shared" ref="T67:T130" si="20">Q67/P67</f>
        <v>1.9375</v>
      </c>
    </row>
    <row r="68" spans="10:20" x14ac:dyDescent="0.15">
      <c r="J68">
        <v>6.7</v>
      </c>
      <c r="K68" s="14">
        <f t="shared" si="11"/>
        <v>6.7000000000000004E-2</v>
      </c>
      <c r="L68" s="25">
        <f t="shared" si="14"/>
        <v>8</v>
      </c>
      <c r="M68" s="13">
        <f t="shared" si="12"/>
        <v>30</v>
      </c>
      <c r="N68" s="26">
        <f t="shared" si="13"/>
        <v>-0.25</v>
      </c>
      <c r="O68" s="27">
        <f t="shared" si="15"/>
        <v>24</v>
      </c>
      <c r="P68" s="13">
        <f t="shared" si="16"/>
        <v>48</v>
      </c>
      <c r="Q68" s="13">
        <f t="shared" si="17"/>
        <v>90</v>
      </c>
      <c r="R68" s="28">
        <f t="shared" si="18"/>
        <v>0.26666666666666666</v>
      </c>
      <c r="S68" s="14">
        <f t="shared" si="19"/>
        <v>0.8</v>
      </c>
      <c r="T68" s="14">
        <f t="shared" si="20"/>
        <v>1.875</v>
      </c>
    </row>
    <row r="69" spans="10:20" x14ac:dyDescent="0.15">
      <c r="J69">
        <v>6.8</v>
      </c>
      <c r="K69" s="14">
        <f t="shared" si="11"/>
        <v>6.8000000000000005E-2</v>
      </c>
      <c r="L69" s="25">
        <f t="shared" si="14"/>
        <v>8</v>
      </c>
      <c r="M69" s="13">
        <f t="shared" si="12"/>
        <v>30</v>
      </c>
      <c r="N69" s="26">
        <f t="shared" si="13"/>
        <v>-0.25</v>
      </c>
      <c r="O69" s="27">
        <f t="shared" si="15"/>
        <v>24</v>
      </c>
      <c r="P69" s="13">
        <f t="shared" si="16"/>
        <v>48</v>
      </c>
      <c r="Q69" s="13">
        <f t="shared" si="17"/>
        <v>90</v>
      </c>
      <c r="R69" s="28">
        <f t="shared" si="18"/>
        <v>0.26666666666666666</v>
      </c>
      <c r="S69" s="14">
        <f t="shared" si="19"/>
        <v>0.8</v>
      </c>
      <c r="T69" s="14">
        <f t="shared" si="20"/>
        <v>1.875</v>
      </c>
    </row>
    <row r="70" spans="10:20" x14ac:dyDescent="0.15">
      <c r="J70">
        <v>6.9</v>
      </c>
      <c r="K70" s="14">
        <f t="shared" si="11"/>
        <v>6.9000000000000006E-2</v>
      </c>
      <c r="L70" s="25">
        <f t="shared" si="14"/>
        <v>8</v>
      </c>
      <c r="M70" s="13">
        <f t="shared" si="12"/>
        <v>29</v>
      </c>
      <c r="N70" s="26">
        <f t="shared" si="13"/>
        <v>-0.375</v>
      </c>
      <c r="O70" s="27">
        <f t="shared" si="15"/>
        <v>24</v>
      </c>
      <c r="P70" s="13">
        <f t="shared" si="16"/>
        <v>48</v>
      </c>
      <c r="Q70" s="13">
        <f t="shared" si="17"/>
        <v>87</v>
      </c>
      <c r="R70" s="28">
        <f t="shared" si="18"/>
        <v>0.27586206896551724</v>
      </c>
      <c r="S70" s="14">
        <f t="shared" si="19"/>
        <v>0.82758620689655171</v>
      </c>
      <c r="T70" s="14">
        <f t="shared" si="20"/>
        <v>1.8125</v>
      </c>
    </row>
    <row r="71" spans="10:20" x14ac:dyDescent="0.15">
      <c r="J71">
        <v>7</v>
      </c>
      <c r="K71" s="14">
        <f t="shared" si="11"/>
        <v>7.0000000000000007E-2</v>
      </c>
      <c r="L71" s="25">
        <f t="shared" si="14"/>
        <v>8</v>
      </c>
      <c r="M71" s="13">
        <f t="shared" si="12"/>
        <v>29</v>
      </c>
      <c r="N71" s="26">
        <f t="shared" si="13"/>
        <v>-0.375</v>
      </c>
      <c r="O71" s="27">
        <f t="shared" si="15"/>
        <v>24</v>
      </c>
      <c r="P71" s="13">
        <f t="shared" si="16"/>
        <v>48</v>
      </c>
      <c r="Q71" s="13">
        <f t="shared" si="17"/>
        <v>87</v>
      </c>
      <c r="R71" s="28">
        <f t="shared" si="18"/>
        <v>0.27586206896551724</v>
      </c>
      <c r="S71" s="14">
        <f t="shared" si="19"/>
        <v>0.82758620689655171</v>
      </c>
      <c r="T71" s="14">
        <f t="shared" si="20"/>
        <v>1.8125</v>
      </c>
    </row>
    <row r="72" spans="10:20" x14ac:dyDescent="0.15">
      <c r="J72">
        <v>7.1</v>
      </c>
      <c r="K72" s="14">
        <f t="shared" si="11"/>
        <v>7.0999999999999994E-2</v>
      </c>
      <c r="L72" s="25">
        <f t="shared" si="14"/>
        <v>8</v>
      </c>
      <c r="M72" s="13">
        <f t="shared" si="12"/>
        <v>29</v>
      </c>
      <c r="N72" s="26">
        <f t="shared" si="13"/>
        <v>-0.375</v>
      </c>
      <c r="O72" s="27">
        <f t="shared" si="15"/>
        <v>24</v>
      </c>
      <c r="P72" s="13">
        <f t="shared" si="16"/>
        <v>48</v>
      </c>
      <c r="Q72" s="13">
        <f t="shared" si="17"/>
        <v>87</v>
      </c>
      <c r="R72" s="28">
        <f t="shared" si="18"/>
        <v>0.27586206896551724</v>
      </c>
      <c r="S72" s="14">
        <f t="shared" si="19"/>
        <v>0.82758620689655171</v>
      </c>
      <c r="T72" s="14">
        <f t="shared" si="20"/>
        <v>1.8125</v>
      </c>
    </row>
    <row r="73" spans="10:20" x14ac:dyDescent="0.15">
      <c r="J73">
        <v>7.2</v>
      </c>
      <c r="K73" s="14">
        <f t="shared" si="11"/>
        <v>7.2000000000000008E-2</v>
      </c>
      <c r="L73" s="25">
        <f t="shared" si="14"/>
        <v>7</v>
      </c>
      <c r="M73" s="13">
        <f t="shared" si="12"/>
        <v>28</v>
      </c>
      <c r="N73" s="26">
        <f t="shared" si="13"/>
        <v>0</v>
      </c>
      <c r="O73" s="27">
        <f t="shared" si="15"/>
        <v>21</v>
      </c>
      <c r="P73" s="13">
        <f t="shared" si="16"/>
        <v>42</v>
      </c>
      <c r="Q73" s="13">
        <f t="shared" si="17"/>
        <v>84</v>
      </c>
      <c r="R73" s="28">
        <f t="shared" si="18"/>
        <v>0.25</v>
      </c>
      <c r="S73" s="14">
        <f t="shared" si="19"/>
        <v>0.75</v>
      </c>
      <c r="T73" s="14">
        <f t="shared" si="20"/>
        <v>2</v>
      </c>
    </row>
    <row r="74" spans="10:20" x14ac:dyDescent="0.15">
      <c r="J74">
        <v>7.3</v>
      </c>
      <c r="K74" s="14">
        <f t="shared" si="11"/>
        <v>7.2999999999999995E-2</v>
      </c>
      <c r="L74" s="25">
        <f t="shared" si="14"/>
        <v>7</v>
      </c>
      <c r="M74" s="13">
        <f t="shared" si="12"/>
        <v>28</v>
      </c>
      <c r="N74" s="26">
        <f t="shared" si="13"/>
        <v>0</v>
      </c>
      <c r="O74" s="27">
        <f t="shared" si="15"/>
        <v>21</v>
      </c>
      <c r="P74" s="13">
        <f t="shared" si="16"/>
        <v>42</v>
      </c>
      <c r="Q74" s="13">
        <f t="shared" si="17"/>
        <v>84</v>
      </c>
      <c r="R74" s="28">
        <f t="shared" si="18"/>
        <v>0.25</v>
      </c>
      <c r="S74" s="14">
        <f t="shared" si="19"/>
        <v>0.75</v>
      </c>
      <c r="T74" s="14">
        <f t="shared" si="20"/>
        <v>2</v>
      </c>
    </row>
    <row r="75" spans="10:20" x14ac:dyDescent="0.15">
      <c r="J75">
        <v>7.4</v>
      </c>
      <c r="K75" s="14">
        <f t="shared" si="11"/>
        <v>7.400000000000001E-2</v>
      </c>
      <c r="L75" s="25">
        <f t="shared" si="14"/>
        <v>7</v>
      </c>
      <c r="M75" s="13">
        <f t="shared" si="12"/>
        <v>28</v>
      </c>
      <c r="N75" s="26">
        <f t="shared" si="13"/>
        <v>0</v>
      </c>
      <c r="O75" s="27">
        <f t="shared" si="15"/>
        <v>21</v>
      </c>
      <c r="P75" s="13">
        <f t="shared" si="16"/>
        <v>42</v>
      </c>
      <c r="Q75" s="13">
        <f t="shared" si="17"/>
        <v>84</v>
      </c>
      <c r="R75" s="28">
        <f t="shared" si="18"/>
        <v>0.25</v>
      </c>
      <c r="S75" s="14">
        <f t="shared" si="19"/>
        <v>0.75</v>
      </c>
      <c r="T75" s="14">
        <f t="shared" si="20"/>
        <v>2</v>
      </c>
    </row>
    <row r="76" spans="10:20" x14ac:dyDescent="0.15">
      <c r="J76">
        <v>7.5</v>
      </c>
      <c r="K76" s="14">
        <f t="shared" si="11"/>
        <v>7.4999999999999997E-2</v>
      </c>
      <c r="L76" s="25">
        <f t="shared" si="14"/>
        <v>7</v>
      </c>
      <c r="M76" s="13">
        <f t="shared" si="12"/>
        <v>27</v>
      </c>
      <c r="N76" s="26">
        <f t="shared" si="13"/>
        <v>-0.14285714285714279</v>
      </c>
      <c r="O76" s="27">
        <f t="shared" si="15"/>
        <v>21</v>
      </c>
      <c r="P76" s="13">
        <f t="shared" si="16"/>
        <v>42</v>
      </c>
      <c r="Q76" s="13">
        <f t="shared" si="17"/>
        <v>81</v>
      </c>
      <c r="R76" s="28">
        <f t="shared" si="18"/>
        <v>0.25925925925925924</v>
      </c>
      <c r="S76" s="14">
        <f t="shared" si="19"/>
        <v>0.77777777777777779</v>
      </c>
      <c r="T76" s="14">
        <f t="shared" si="20"/>
        <v>1.9285714285714286</v>
      </c>
    </row>
    <row r="77" spans="10:20" x14ac:dyDescent="0.15">
      <c r="J77">
        <v>7.6</v>
      </c>
      <c r="K77" s="14">
        <f t="shared" si="11"/>
        <v>7.5999999999999998E-2</v>
      </c>
      <c r="L77" s="25">
        <f t="shared" si="14"/>
        <v>7</v>
      </c>
      <c r="M77" s="13">
        <f t="shared" si="12"/>
        <v>27</v>
      </c>
      <c r="N77" s="26">
        <f t="shared" si="13"/>
        <v>-0.14285714285714279</v>
      </c>
      <c r="O77" s="27">
        <f t="shared" si="15"/>
        <v>21</v>
      </c>
      <c r="P77" s="13">
        <f t="shared" si="16"/>
        <v>42</v>
      </c>
      <c r="Q77" s="13">
        <f t="shared" si="17"/>
        <v>81</v>
      </c>
      <c r="R77" s="28">
        <f t="shared" si="18"/>
        <v>0.25925925925925924</v>
      </c>
      <c r="S77" s="14">
        <f t="shared" si="19"/>
        <v>0.77777777777777779</v>
      </c>
      <c r="T77" s="14">
        <f t="shared" si="20"/>
        <v>1.9285714285714286</v>
      </c>
    </row>
    <row r="78" spans="10:20" x14ac:dyDescent="0.15">
      <c r="J78">
        <v>7.7</v>
      </c>
      <c r="K78" s="14">
        <f t="shared" si="11"/>
        <v>7.6999999999999999E-2</v>
      </c>
      <c r="L78" s="25">
        <f t="shared" si="14"/>
        <v>7</v>
      </c>
      <c r="M78" s="13">
        <f t="shared" si="12"/>
        <v>26</v>
      </c>
      <c r="N78" s="26">
        <f t="shared" si="13"/>
        <v>-0.28571428571428559</v>
      </c>
      <c r="O78" s="27">
        <f t="shared" si="15"/>
        <v>21</v>
      </c>
      <c r="P78" s="13">
        <f t="shared" si="16"/>
        <v>42</v>
      </c>
      <c r="Q78" s="13">
        <f t="shared" si="17"/>
        <v>78</v>
      </c>
      <c r="R78" s="28">
        <f t="shared" si="18"/>
        <v>0.26923076923076922</v>
      </c>
      <c r="S78" s="14">
        <f t="shared" si="19"/>
        <v>0.80769230769230771</v>
      </c>
      <c r="T78" s="14">
        <f t="shared" si="20"/>
        <v>1.8571428571428572</v>
      </c>
    </row>
    <row r="79" spans="10:20" x14ac:dyDescent="0.15">
      <c r="J79">
        <v>7.8</v>
      </c>
      <c r="K79" s="14">
        <f t="shared" si="11"/>
        <v>7.8E-2</v>
      </c>
      <c r="L79" s="25">
        <f t="shared" si="14"/>
        <v>7</v>
      </c>
      <c r="M79" s="13">
        <f t="shared" si="12"/>
        <v>26</v>
      </c>
      <c r="N79" s="26">
        <f t="shared" si="13"/>
        <v>-0.28571428571428559</v>
      </c>
      <c r="O79" s="27">
        <f t="shared" si="15"/>
        <v>21</v>
      </c>
      <c r="P79" s="13">
        <f t="shared" si="16"/>
        <v>42</v>
      </c>
      <c r="Q79" s="13">
        <f t="shared" si="17"/>
        <v>78</v>
      </c>
      <c r="R79" s="28">
        <f t="shared" si="18"/>
        <v>0.26923076923076922</v>
      </c>
      <c r="S79" s="14">
        <f t="shared" si="19"/>
        <v>0.80769230769230771</v>
      </c>
      <c r="T79" s="14">
        <f t="shared" si="20"/>
        <v>1.8571428571428572</v>
      </c>
    </row>
    <row r="80" spans="10:20" x14ac:dyDescent="0.15">
      <c r="J80">
        <v>7.9</v>
      </c>
      <c r="K80" s="14">
        <f t="shared" si="11"/>
        <v>7.9000000000000001E-2</v>
      </c>
      <c r="L80" s="25">
        <f t="shared" si="14"/>
        <v>7</v>
      </c>
      <c r="M80" s="13">
        <f t="shared" si="12"/>
        <v>26</v>
      </c>
      <c r="N80" s="26">
        <f t="shared" si="13"/>
        <v>-0.28571428571428559</v>
      </c>
      <c r="O80" s="27">
        <f t="shared" si="15"/>
        <v>21</v>
      </c>
      <c r="P80" s="13">
        <f t="shared" si="16"/>
        <v>42</v>
      </c>
      <c r="Q80" s="13">
        <f t="shared" si="17"/>
        <v>78</v>
      </c>
      <c r="R80" s="28">
        <f t="shared" si="18"/>
        <v>0.26923076923076922</v>
      </c>
      <c r="S80" s="14">
        <f t="shared" si="19"/>
        <v>0.80769230769230771</v>
      </c>
      <c r="T80" s="14">
        <f t="shared" si="20"/>
        <v>1.8571428571428572</v>
      </c>
    </row>
    <row r="81" spans="10:20" x14ac:dyDescent="0.15">
      <c r="J81">
        <v>8</v>
      </c>
      <c r="K81" s="14">
        <f t="shared" si="11"/>
        <v>0.08</v>
      </c>
      <c r="L81" s="25">
        <f t="shared" si="14"/>
        <v>7</v>
      </c>
      <c r="M81" s="13">
        <f t="shared" si="12"/>
        <v>25</v>
      </c>
      <c r="N81" s="26">
        <f t="shared" si="13"/>
        <v>-0.42857142857142838</v>
      </c>
      <c r="O81" s="27">
        <f t="shared" si="15"/>
        <v>21</v>
      </c>
      <c r="P81" s="13">
        <f t="shared" si="16"/>
        <v>42</v>
      </c>
      <c r="Q81" s="13">
        <f t="shared" si="17"/>
        <v>75</v>
      </c>
      <c r="R81" s="28">
        <f t="shared" si="18"/>
        <v>0.28000000000000003</v>
      </c>
      <c r="S81" s="14">
        <f t="shared" si="19"/>
        <v>0.84</v>
      </c>
      <c r="T81" s="14">
        <f t="shared" si="20"/>
        <v>1.7857142857142858</v>
      </c>
    </row>
    <row r="82" spans="10:20" x14ac:dyDescent="0.15">
      <c r="J82">
        <v>8.1</v>
      </c>
      <c r="K82" s="14">
        <f t="shared" si="11"/>
        <v>8.1000000000000003E-2</v>
      </c>
      <c r="L82" s="25">
        <f t="shared" si="14"/>
        <v>7</v>
      </c>
      <c r="M82" s="13">
        <f t="shared" si="12"/>
        <v>25</v>
      </c>
      <c r="N82" s="26">
        <f t="shared" si="13"/>
        <v>-0.42857142857142838</v>
      </c>
      <c r="O82" s="27">
        <f t="shared" si="15"/>
        <v>21</v>
      </c>
      <c r="P82" s="13">
        <f t="shared" si="16"/>
        <v>42</v>
      </c>
      <c r="Q82" s="13">
        <f t="shared" si="17"/>
        <v>75</v>
      </c>
      <c r="R82" s="28">
        <f t="shared" si="18"/>
        <v>0.28000000000000003</v>
      </c>
      <c r="S82" s="14">
        <f t="shared" si="19"/>
        <v>0.84</v>
      </c>
      <c r="T82" s="14">
        <f t="shared" si="20"/>
        <v>1.7857142857142858</v>
      </c>
    </row>
    <row r="83" spans="10:20" x14ac:dyDescent="0.15">
      <c r="J83">
        <v>8.1999999999999993</v>
      </c>
      <c r="K83" s="14">
        <f t="shared" si="11"/>
        <v>8.199999999999999E-2</v>
      </c>
      <c r="L83" s="25">
        <f t="shared" si="14"/>
        <v>7</v>
      </c>
      <c r="M83" s="13">
        <f t="shared" si="12"/>
        <v>25</v>
      </c>
      <c r="N83" s="26">
        <f t="shared" si="13"/>
        <v>-0.42857142857142838</v>
      </c>
      <c r="O83" s="27">
        <f t="shared" si="15"/>
        <v>21</v>
      </c>
      <c r="P83" s="13">
        <f t="shared" si="16"/>
        <v>42</v>
      </c>
      <c r="Q83" s="13">
        <f t="shared" si="17"/>
        <v>75</v>
      </c>
      <c r="R83" s="28">
        <f t="shared" si="18"/>
        <v>0.28000000000000003</v>
      </c>
      <c r="S83" s="14">
        <f t="shared" si="19"/>
        <v>0.84</v>
      </c>
      <c r="T83" s="14">
        <f t="shared" si="20"/>
        <v>1.7857142857142858</v>
      </c>
    </row>
    <row r="84" spans="10:20" x14ac:dyDescent="0.15">
      <c r="J84">
        <v>8.3000000000000007</v>
      </c>
      <c r="K84" s="14">
        <f t="shared" si="11"/>
        <v>8.3000000000000004E-2</v>
      </c>
      <c r="L84" s="25">
        <f t="shared" si="14"/>
        <v>7</v>
      </c>
      <c r="M84" s="13">
        <f t="shared" si="12"/>
        <v>25</v>
      </c>
      <c r="N84" s="26">
        <f t="shared" si="13"/>
        <v>-0.42857142857142838</v>
      </c>
      <c r="O84" s="27">
        <f t="shared" si="15"/>
        <v>21</v>
      </c>
      <c r="P84" s="13">
        <f t="shared" si="16"/>
        <v>42</v>
      </c>
      <c r="Q84" s="13">
        <f t="shared" si="17"/>
        <v>75</v>
      </c>
      <c r="R84" s="28">
        <f t="shared" si="18"/>
        <v>0.28000000000000003</v>
      </c>
      <c r="S84" s="14">
        <f t="shared" si="19"/>
        <v>0.84</v>
      </c>
      <c r="T84" s="14">
        <f t="shared" si="20"/>
        <v>1.7857142857142858</v>
      </c>
    </row>
    <row r="85" spans="10:20" x14ac:dyDescent="0.15">
      <c r="J85">
        <v>8.4</v>
      </c>
      <c r="K85" s="14">
        <f t="shared" si="11"/>
        <v>8.4000000000000005E-2</v>
      </c>
      <c r="L85" s="25">
        <f t="shared" si="14"/>
        <v>6</v>
      </c>
      <c r="M85" s="13">
        <f t="shared" si="12"/>
        <v>24</v>
      </c>
      <c r="N85" s="26">
        <f t="shared" si="13"/>
        <v>0</v>
      </c>
      <c r="O85" s="27">
        <f t="shared" si="15"/>
        <v>18</v>
      </c>
      <c r="P85" s="13">
        <f t="shared" si="16"/>
        <v>36</v>
      </c>
      <c r="Q85" s="13">
        <f t="shared" si="17"/>
        <v>72</v>
      </c>
      <c r="R85" s="28">
        <f t="shared" si="18"/>
        <v>0.25</v>
      </c>
      <c r="S85" s="14">
        <f t="shared" si="19"/>
        <v>0.75</v>
      </c>
      <c r="T85" s="14">
        <f t="shared" si="20"/>
        <v>2</v>
      </c>
    </row>
    <row r="86" spans="10:20" x14ac:dyDescent="0.15">
      <c r="J86">
        <v>8.5</v>
      </c>
      <c r="K86" s="14">
        <f t="shared" si="11"/>
        <v>8.5000000000000006E-2</v>
      </c>
      <c r="L86" s="25">
        <f t="shared" si="14"/>
        <v>6</v>
      </c>
      <c r="M86" s="13">
        <f t="shared" si="12"/>
        <v>24</v>
      </c>
      <c r="N86" s="26">
        <f t="shared" si="13"/>
        <v>0</v>
      </c>
      <c r="O86" s="27">
        <f t="shared" si="15"/>
        <v>18</v>
      </c>
      <c r="P86" s="13">
        <f t="shared" si="16"/>
        <v>36</v>
      </c>
      <c r="Q86" s="13">
        <f t="shared" si="17"/>
        <v>72</v>
      </c>
      <c r="R86" s="28">
        <f t="shared" si="18"/>
        <v>0.25</v>
      </c>
      <c r="S86" s="14">
        <f t="shared" si="19"/>
        <v>0.75</v>
      </c>
      <c r="T86" s="14">
        <f t="shared" si="20"/>
        <v>2</v>
      </c>
    </row>
    <row r="87" spans="10:20" x14ac:dyDescent="0.15">
      <c r="J87">
        <v>8.6</v>
      </c>
      <c r="K87" s="14">
        <f t="shared" si="11"/>
        <v>8.5999999999999993E-2</v>
      </c>
      <c r="L87" s="25">
        <f t="shared" si="14"/>
        <v>6</v>
      </c>
      <c r="M87" s="13">
        <f t="shared" si="12"/>
        <v>24</v>
      </c>
      <c r="N87" s="26">
        <f t="shared" si="13"/>
        <v>0</v>
      </c>
      <c r="O87" s="27">
        <f t="shared" si="15"/>
        <v>18</v>
      </c>
      <c r="P87" s="13">
        <f t="shared" si="16"/>
        <v>36</v>
      </c>
      <c r="Q87" s="13">
        <f t="shared" si="17"/>
        <v>72</v>
      </c>
      <c r="R87" s="28">
        <f t="shared" si="18"/>
        <v>0.25</v>
      </c>
      <c r="S87" s="14">
        <f t="shared" si="19"/>
        <v>0.75</v>
      </c>
      <c r="T87" s="14">
        <f t="shared" si="20"/>
        <v>2</v>
      </c>
    </row>
    <row r="88" spans="10:20" x14ac:dyDescent="0.15">
      <c r="J88">
        <v>8.6999999999999993</v>
      </c>
      <c r="K88" s="14">
        <f t="shared" si="11"/>
        <v>8.6999999999999994E-2</v>
      </c>
      <c r="L88" s="25">
        <f t="shared" si="14"/>
        <v>6</v>
      </c>
      <c r="M88" s="13">
        <f t="shared" si="12"/>
        <v>23</v>
      </c>
      <c r="N88" s="26">
        <f t="shared" si="13"/>
        <v>-0.16666666666666652</v>
      </c>
      <c r="O88" s="27">
        <f t="shared" si="15"/>
        <v>18</v>
      </c>
      <c r="P88" s="13">
        <f t="shared" si="16"/>
        <v>36</v>
      </c>
      <c r="Q88" s="13">
        <f t="shared" si="17"/>
        <v>69</v>
      </c>
      <c r="R88" s="28">
        <f t="shared" si="18"/>
        <v>0.2608695652173913</v>
      </c>
      <c r="S88" s="14">
        <f t="shared" si="19"/>
        <v>0.78260869565217395</v>
      </c>
      <c r="T88" s="14">
        <f t="shared" si="20"/>
        <v>1.9166666666666667</v>
      </c>
    </row>
    <row r="89" spans="10:20" x14ac:dyDescent="0.15">
      <c r="J89">
        <v>8.8000000000000007</v>
      </c>
      <c r="K89" s="14">
        <f t="shared" si="11"/>
        <v>8.8000000000000009E-2</v>
      </c>
      <c r="L89" s="25">
        <f t="shared" si="14"/>
        <v>6</v>
      </c>
      <c r="M89" s="13">
        <f t="shared" si="12"/>
        <v>23</v>
      </c>
      <c r="N89" s="26">
        <f t="shared" si="13"/>
        <v>-0.16666666666666652</v>
      </c>
      <c r="O89" s="27">
        <f t="shared" si="15"/>
        <v>18</v>
      </c>
      <c r="P89" s="13">
        <f t="shared" si="16"/>
        <v>36</v>
      </c>
      <c r="Q89" s="13">
        <f t="shared" si="17"/>
        <v>69</v>
      </c>
      <c r="R89" s="28">
        <f t="shared" si="18"/>
        <v>0.2608695652173913</v>
      </c>
      <c r="S89" s="14">
        <f t="shared" si="19"/>
        <v>0.78260869565217395</v>
      </c>
      <c r="T89" s="14">
        <f t="shared" si="20"/>
        <v>1.9166666666666667</v>
      </c>
    </row>
    <row r="90" spans="10:20" x14ac:dyDescent="0.15">
      <c r="J90">
        <v>8.9</v>
      </c>
      <c r="K90" s="14">
        <f t="shared" si="11"/>
        <v>8.900000000000001E-2</v>
      </c>
      <c r="L90" s="25">
        <f t="shared" si="14"/>
        <v>6</v>
      </c>
      <c r="M90" s="13">
        <f t="shared" si="12"/>
        <v>23</v>
      </c>
      <c r="N90" s="26">
        <f t="shared" si="13"/>
        <v>-0.16666666666666652</v>
      </c>
      <c r="O90" s="27">
        <f t="shared" si="15"/>
        <v>18</v>
      </c>
      <c r="P90" s="13">
        <f t="shared" si="16"/>
        <v>36</v>
      </c>
      <c r="Q90" s="13">
        <f t="shared" si="17"/>
        <v>69</v>
      </c>
      <c r="R90" s="28">
        <f t="shared" si="18"/>
        <v>0.2608695652173913</v>
      </c>
      <c r="S90" s="14">
        <f t="shared" si="19"/>
        <v>0.78260869565217395</v>
      </c>
      <c r="T90" s="14">
        <f t="shared" si="20"/>
        <v>1.9166666666666667</v>
      </c>
    </row>
    <row r="91" spans="10:20" x14ac:dyDescent="0.15">
      <c r="J91">
        <v>9</v>
      </c>
      <c r="K91" s="14">
        <f t="shared" si="11"/>
        <v>0.09</v>
      </c>
      <c r="L91" s="25">
        <f t="shared" si="14"/>
        <v>6</v>
      </c>
      <c r="M91" s="13">
        <f t="shared" si="12"/>
        <v>23</v>
      </c>
      <c r="N91" s="26">
        <f t="shared" si="13"/>
        <v>-0.16666666666666652</v>
      </c>
      <c r="O91" s="27">
        <f t="shared" si="15"/>
        <v>18</v>
      </c>
      <c r="P91" s="13">
        <f t="shared" si="16"/>
        <v>36</v>
      </c>
      <c r="Q91" s="13">
        <f t="shared" si="17"/>
        <v>69</v>
      </c>
      <c r="R91" s="28">
        <f t="shared" si="18"/>
        <v>0.2608695652173913</v>
      </c>
      <c r="S91" s="14">
        <f t="shared" si="19"/>
        <v>0.78260869565217395</v>
      </c>
      <c r="T91" s="14">
        <f t="shared" si="20"/>
        <v>1.9166666666666667</v>
      </c>
    </row>
    <row r="92" spans="10:20" x14ac:dyDescent="0.15">
      <c r="J92">
        <v>9.1</v>
      </c>
      <c r="K92" s="14">
        <f t="shared" si="11"/>
        <v>9.0999999999999998E-2</v>
      </c>
      <c r="L92" s="25">
        <f t="shared" si="14"/>
        <v>6</v>
      </c>
      <c r="M92" s="13">
        <f t="shared" si="12"/>
        <v>22</v>
      </c>
      <c r="N92" s="26">
        <f t="shared" si="13"/>
        <v>-0.33333333333333348</v>
      </c>
      <c r="O92" s="27">
        <f t="shared" si="15"/>
        <v>18</v>
      </c>
      <c r="P92" s="13">
        <f t="shared" si="16"/>
        <v>36</v>
      </c>
      <c r="Q92" s="13">
        <f t="shared" si="17"/>
        <v>66</v>
      </c>
      <c r="R92" s="28">
        <f t="shared" si="18"/>
        <v>0.27272727272727271</v>
      </c>
      <c r="S92" s="14">
        <f t="shared" si="19"/>
        <v>0.81818181818181823</v>
      </c>
      <c r="T92" s="14">
        <f t="shared" si="20"/>
        <v>1.8333333333333333</v>
      </c>
    </row>
    <row r="93" spans="10:20" x14ac:dyDescent="0.15">
      <c r="J93">
        <v>9.1999999999999993</v>
      </c>
      <c r="K93" s="14">
        <f t="shared" si="11"/>
        <v>9.1999999999999998E-2</v>
      </c>
      <c r="L93" s="25">
        <f t="shared" si="14"/>
        <v>6</v>
      </c>
      <c r="M93" s="13">
        <f t="shared" si="12"/>
        <v>22</v>
      </c>
      <c r="N93" s="26">
        <f t="shared" si="13"/>
        <v>-0.33333333333333348</v>
      </c>
      <c r="O93" s="27">
        <f t="shared" si="15"/>
        <v>18</v>
      </c>
      <c r="P93" s="13">
        <f t="shared" si="16"/>
        <v>36</v>
      </c>
      <c r="Q93" s="13">
        <f t="shared" si="17"/>
        <v>66</v>
      </c>
      <c r="R93" s="28">
        <f t="shared" si="18"/>
        <v>0.27272727272727271</v>
      </c>
      <c r="S93" s="14">
        <f t="shared" si="19"/>
        <v>0.81818181818181823</v>
      </c>
      <c r="T93" s="14">
        <f t="shared" si="20"/>
        <v>1.8333333333333333</v>
      </c>
    </row>
    <row r="94" spans="10:20" x14ac:dyDescent="0.15">
      <c r="J94">
        <v>9.3000000000000007</v>
      </c>
      <c r="K94" s="14">
        <f t="shared" si="11"/>
        <v>9.3000000000000013E-2</v>
      </c>
      <c r="L94" s="25">
        <f t="shared" si="14"/>
        <v>6</v>
      </c>
      <c r="M94" s="13">
        <f t="shared" si="12"/>
        <v>22</v>
      </c>
      <c r="N94" s="26">
        <f t="shared" si="13"/>
        <v>-0.33333333333333348</v>
      </c>
      <c r="O94" s="27">
        <f t="shared" si="15"/>
        <v>18</v>
      </c>
      <c r="P94" s="13">
        <f t="shared" si="16"/>
        <v>36</v>
      </c>
      <c r="Q94" s="13">
        <f t="shared" si="17"/>
        <v>66</v>
      </c>
      <c r="R94" s="28">
        <f t="shared" si="18"/>
        <v>0.27272727272727271</v>
      </c>
      <c r="S94" s="14">
        <f t="shared" si="19"/>
        <v>0.81818181818181823</v>
      </c>
      <c r="T94" s="14">
        <f t="shared" si="20"/>
        <v>1.8333333333333333</v>
      </c>
    </row>
    <row r="95" spans="10:20" x14ac:dyDescent="0.15">
      <c r="J95">
        <v>9.4</v>
      </c>
      <c r="K95" s="14">
        <f t="shared" si="11"/>
        <v>9.4E-2</v>
      </c>
      <c r="L95" s="25">
        <f t="shared" si="14"/>
        <v>6</v>
      </c>
      <c r="M95" s="13">
        <f t="shared" si="12"/>
        <v>22</v>
      </c>
      <c r="N95" s="26">
        <f t="shared" si="13"/>
        <v>-0.33333333333333348</v>
      </c>
      <c r="O95" s="27">
        <f t="shared" si="15"/>
        <v>18</v>
      </c>
      <c r="P95" s="13">
        <f t="shared" si="16"/>
        <v>36</v>
      </c>
      <c r="Q95" s="13">
        <f t="shared" si="17"/>
        <v>66</v>
      </c>
      <c r="R95" s="28">
        <f t="shared" si="18"/>
        <v>0.27272727272727271</v>
      </c>
      <c r="S95" s="14">
        <f t="shared" si="19"/>
        <v>0.81818181818181823</v>
      </c>
      <c r="T95" s="14">
        <f t="shared" si="20"/>
        <v>1.8333333333333333</v>
      </c>
    </row>
    <row r="96" spans="10:20" x14ac:dyDescent="0.15">
      <c r="J96">
        <v>9.5</v>
      </c>
      <c r="K96" s="14">
        <f t="shared" si="11"/>
        <v>9.5000000000000001E-2</v>
      </c>
      <c r="L96" s="25">
        <f t="shared" si="14"/>
        <v>6</v>
      </c>
      <c r="M96" s="13">
        <f t="shared" si="12"/>
        <v>22</v>
      </c>
      <c r="N96" s="26">
        <f t="shared" si="13"/>
        <v>-0.33333333333333348</v>
      </c>
      <c r="O96" s="27">
        <f t="shared" si="15"/>
        <v>18</v>
      </c>
      <c r="P96" s="13">
        <f t="shared" si="16"/>
        <v>36</v>
      </c>
      <c r="Q96" s="13">
        <f t="shared" si="17"/>
        <v>66</v>
      </c>
      <c r="R96" s="28">
        <f t="shared" si="18"/>
        <v>0.27272727272727271</v>
      </c>
      <c r="S96" s="14">
        <f t="shared" si="19"/>
        <v>0.81818181818181823</v>
      </c>
      <c r="T96" s="14">
        <f t="shared" si="20"/>
        <v>1.8333333333333333</v>
      </c>
    </row>
    <row r="97" spans="10:20" x14ac:dyDescent="0.15">
      <c r="J97">
        <v>9.6</v>
      </c>
      <c r="K97" s="14">
        <f t="shared" si="11"/>
        <v>9.6000000000000002E-2</v>
      </c>
      <c r="L97" s="25">
        <f t="shared" si="14"/>
        <v>6</v>
      </c>
      <c r="M97" s="13">
        <f t="shared" si="12"/>
        <v>21</v>
      </c>
      <c r="N97" s="26">
        <f t="shared" si="13"/>
        <v>-0.5</v>
      </c>
      <c r="O97" s="27">
        <f t="shared" si="15"/>
        <v>18</v>
      </c>
      <c r="P97" s="13">
        <f t="shared" si="16"/>
        <v>36</v>
      </c>
      <c r="Q97" s="13">
        <f t="shared" si="17"/>
        <v>63</v>
      </c>
      <c r="R97" s="28">
        <f t="shared" si="18"/>
        <v>0.2857142857142857</v>
      </c>
      <c r="S97" s="14">
        <f t="shared" si="19"/>
        <v>0.8571428571428571</v>
      </c>
      <c r="T97" s="14">
        <f t="shared" si="20"/>
        <v>1.75</v>
      </c>
    </row>
    <row r="98" spans="10:20" x14ac:dyDescent="0.15">
      <c r="J98">
        <v>9.6999999999999993</v>
      </c>
      <c r="K98" s="14">
        <f t="shared" si="11"/>
        <v>9.6999999999999989E-2</v>
      </c>
      <c r="L98" s="25">
        <f t="shared" si="14"/>
        <v>6</v>
      </c>
      <c r="M98" s="13">
        <f t="shared" si="12"/>
        <v>21</v>
      </c>
      <c r="N98" s="26">
        <f t="shared" si="13"/>
        <v>-0.5</v>
      </c>
      <c r="O98" s="27">
        <f t="shared" si="15"/>
        <v>18</v>
      </c>
      <c r="P98" s="13">
        <f t="shared" si="16"/>
        <v>36</v>
      </c>
      <c r="Q98" s="13">
        <f t="shared" si="17"/>
        <v>63</v>
      </c>
      <c r="R98" s="28">
        <f t="shared" si="18"/>
        <v>0.2857142857142857</v>
      </c>
      <c r="S98" s="14">
        <f t="shared" si="19"/>
        <v>0.8571428571428571</v>
      </c>
      <c r="T98" s="14">
        <f t="shared" si="20"/>
        <v>1.75</v>
      </c>
    </row>
    <row r="99" spans="10:20" x14ac:dyDescent="0.15">
      <c r="J99">
        <v>9.8000000000000007</v>
      </c>
      <c r="K99" s="14">
        <f t="shared" si="11"/>
        <v>9.8000000000000004E-2</v>
      </c>
      <c r="L99" s="25">
        <f t="shared" si="14"/>
        <v>6</v>
      </c>
      <c r="M99" s="13">
        <f t="shared" si="12"/>
        <v>21</v>
      </c>
      <c r="N99" s="26">
        <f t="shared" si="13"/>
        <v>-0.5</v>
      </c>
      <c r="O99" s="27">
        <f t="shared" si="15"/>
        <v>18</v>
      </c>
      <c r="P99" s="13">
        <f t="shared" si="16"/>
        <v>36</v>
      </c>
      <c r="Q99" s="13">
        <f t="shared" si="17"/>
        <v>63</v>
      </c>
      <c r="R99" s="28">
        <f t="shared" si="18"/>
        <v>0.2857142857142857</v>
      </c>
      <c r="S99" s="14">
        <f t="shared" si="19"/>
        <v>0.8571428571428571</v>
      </c>
      <c r="T99" s="14">
        <f t="shared" si="20"/>
        <v>1.75</v>
      </c>
    </row>
    <row r="100" spans="10:20" x14ac:dyDescent="0.15">
      <c r="J100">
        <v>9.9</v>
      </c>
      <c r="K100" s="14">
        <f t="shared" si="11"/>
        <v>9.9000000000000005E-2</v>
      </c>
      <c r="L100" s="25">
        <f t="shared" si="14"/>
        <v>6</v>
      </c>
      <c r="M100" s="13">
        <f t="shared" si="12"/>
        <v>21</v>
      </c>
      <c r="N100" s="26">
        <f t="shared" si="13"/>
        <v>-0.5</v>
      </c>
      <c r="O100" s="27">
        <f t="shared" si="15"/>
        <v>18</v>
      </c>
      <c r="P100" s="13">
        <f t="shared" si="16"/>
        <v>36</v>
      </c>
      <c r="Q100" s="13">
        <f t="shared" si="17"/>
        <v>63</v>
      </c>
      <c r="R100" s="28">
        <f t="shared" si="18"/>
        <v>0.2857142857142857</v>
      </c>
      <c r="S100" s="14">
        <f t="shared" si="19"/>
        <v>0.8571428571428571</v>
      </c>
      <c r="T100" s="14">
        <f t="shared" si="20"/>
        <v>1.75</v>
      </c>
    </row>
    <row r="101" spans="10:20" x14ac:dyDescent="0.15">
      <c r="J101">
        <v>10</v>
      </c>
      <c r="K101" s="14">
        <f t="shared" si="11"/>
        <v>0.1</v>
      </c>
      <c r="L101" s="25">
        <f t="shared" si="14"/>
        <v>5</v>
      </c>
      <c r="M101" s="13">
        <f t="shared" si="12"/>
        <v>20</v>
      </c>
      <c r="N101" s="26">
        <f t="shared" si="13"/>
        <v>0</v>
      </c>
      <c r="O101" s="27">
        <f t="shared" si="15"/>
        <v>15</v>
      </c>
      <c r="P101" s="13">
        <f t="shared" si="16"/>
        <v>30</v>
      </c>
      <c r="Q101" s="13">
        <f t="shared" si="17"/>
        <v>60</v>
      </c>
      <c r="R101" s="28">
        <f t="shared" si="18"/>
        <v>0.25</v>
      </c>
      <c r="S101" s="14">
        <f t="shared" si="19"/>
        <v>0.75</v>
      </c>
      <c r="T101" s="14">
        <f t="shared" si="20"/>
        <v>2</v>
      </c>
    </row>
    <row r="102" spans="10:20" x14ac:dyDescent="0.15">
      <c r="J102">
        <v>10.1</v>
      </c>
      <c r="K102" s="14">
        <f t="shared" si="11"/>
        <v>0.10099999999999999</v>
      </c>
      <c r="L102" s="25">
        <f t="shared" si="14"/>
        <v>5</v>
      </c>
      <c r="M102" s="13">
        <f t="shared" si="12"/>
        <v>20</v>
      </c>
      <c r="N102" s="26">
        <f t="shared" si="13"/>
        <v>0</v>
      </c>
      <c r="O102" s="27">
        <f t="shared" si="15"/>
        <v>15</v>
      </c>
      <c r="P102" s="13">
        <f t="shared" si="16"/>
        <v>30</v>
      </c>
      <c r="Q102" s="13">
        <f t="shared" si="17"/>
        <v>60</v>
      </c>
      <c r="R102" s="28">
        <f t="shared" si="18"/>
        <v>0.25</v>
      </c>
      <c r="S102" s="14">
        <f t="shared" si="19"/>
        <v>0.75</v>
      </c>
      <c r="T102" s="14">
        <f t="shared" si="20"/>
        <v>2</v>
      </c>
    </row>
    <row r="103" spans="10:20" x14ac:dyDescent="0.15">
      <c r="J103">
        <v>10.199999999999999</v>
      </c>
      <c r="K103" s="14">
        <f t="shared" si="11"/>
        <v>0.10199999999999999</v>
      </c>
      <c r="L103" s="25">
        <f t="shared" si="14"/>
        <v>5</v>
      </c>
      <c r="M103" s="13">
        <f t="shared" si="12"/>
        <v>20</v>
      </c>
      <c r="N103" s="26">
        <f t="shared" si="13"/>
        <v>0</v>
      </c>
      <c r="O103" s="27">
        <f t="shared" si="15"/>
        <v>15</v>
      </c>
      <c r="P103" s="13">
        <f t="shared" si="16"/>
        <v>30</v>
      </c>
      <c r="Q103" s="13">
        <f t="shared" si="17"/>
        <v>60</v>
      </c>
      <c r="R103" s="28">
        <f t="shared" si="18"/>
        <v>0.25</v>
      </c>
      <c r="S103" s="14">
        <f t="shared" si="19"/>
        <v>0.75</v>
      </c>
      <c r="T103" s="14">
        <f t="shared" si="20"/>
        <v>2</v>
      </c>
    </row>
    <row r="104" spans="10:20" x14ac:dyDescent="0.15">
      <c r="J104">
        <v>10.3</v>
      </c>
      <c r="K104" s="14">
        <f t="shared" si="11"/>
        <v>0.10300000000000001</v>
      </c>
      <c r="L104" s="25">
        <f t="shared" si="14"/>
        <v>5</v>
      </c>
      <c r="M104" s="13">
        <f t="shared" si="12"/>
        <v>20</v>
      </c>
      <c r="N104" s="26">
        <f t="shared" si="13"/>
        <v>0</v>
      </c>
      <c r="O104" s="27">
        <f t="shared" si="15"/>
        <v>15</v>
      </c>
      <c r="P104" s="13">
        <f t="shared" si="16"/>
        <v>30</v>
      </c>
      <c r="Q104" s="13">
        <f t="shared" si="17"/>
        <v>60</v>
      </c>
      <c r="R104" s="28">
        <f t="shared" si="18"/>
        <v>0.25</v>
      </c>
      <c r="S104" s="14">
        <f t="shared" si="19"/>
        <v>0.75</v>
      </c>
      <c r="T104" s="14">
        <f t="shared" si="20"/>
        <v>2</v>
      </c>
    </row>
    <row r="105" spans="10:20" x14ac:dyDescent="0.15">
      <c r="J105">
        <v>10.4</v>
      </c>
      <c r="K105" s="14">
        <f t="shared" si="11"/>
        <v>0.10400000000000001</v>
      </c>
      <c r="L105" s="25">
        <f t="shared" si="14"/>
        <v>5</v>
      </c>
      <c r="M105" s="13">
        <f t="shared" si="12"/>
        <v>20</v>
      </c>
      <c r="N105" s="26">
        <f t="shared" si="13"/>
        <v>0</v>
      </c>
      <c r="O105" s="27">
        <f t="shared" si="15"/>
        <v>15</v>
      </c>
      <c r="P105" s="13">
        <f t="shared" si="16"/>
        <v>30</v>
      </c>
      <c r="Q105" s="13">
        <f t="shared" si="17"/>
        <v>60</v>
      </c>
      <c r="R105" s="28">
        <f t="shared" si="18"/>
        <v>0.25</v>
      </c>
      <c r="S105" s="14">
        <f t="shared" si="19"/>
        <v>0.75</v>
      </c>
      <c r="T105" s="14">
        <f t="shared" si="20"/>
        <v>2</v>
      </c>
    </row>
    <row r="106" spans="10:20" x14ac:dyDescent="0.15">
      <c r="J106">
        <v>10.5</v>
      </c>
      <c r="K106" s="14">
        <f t="shared" si="11"/>
        <v>0.105</v>
      </c>
      <c r="L106" s="25">
        <f t="shared" si="14"/>
        <v>5</v>
      </c>
      <c r="M106" s="13">
        <f t="shared" si="12"/>
        <v>20</v>
      </c>
      <c r="N106" s="26">
        <f t="shared" si="13"/>
        <v>0</v>
      </c>
      <c r="O106" s="27">
        <f t="shared" si="15"/>
        <v>15</v>
      </c>
      <c r="P106" s="13">
        <f t="shared" si="16"/>
        <v>30</v>
      </c>
      <c r="Q106" s="13">
        <f t="shared" si="17"/>
        <v>60</v>
      </c>
      <c r="R106" s="28">
        <f t="shared" si="18"/>
        <v>0.25</v>
      </c>
      <c r="S106" s="14">
        <f t="shared" si="19"/>
        <v>0.75</v>
      </c>
      <c r="T106" s="14">
        <f t="shared" si="20"/>
        <v>2</v>
      </c>
    </row>
    <row r="107" spans="10:20" x14ac:dyDescent="0.15">
      <c r="J107">
        <v>10.6</v>
      </c>
      <c r="K107" s="14">
        <f t="shared" si="11"/>
        <v>0.106</v>
      </c>
      <c r="L107" s="25">
        <f t="shared" si="14"/>
        <v>5</v>
      </c>
      <c r="M107" s="13">
        <f t="shared" si="12"/>
        <v>19</v>
      </c>
      <c r="N107" s="26">
        <f t="shared" si="13"/>
        <v>-0.20000000000000018</v>
      </c>
      <c r="O107" s="27">
        <f t="shared" si="15"/>
        <v>15</v>
      </c>
      <c r="P107" s="13">
        <f t="shared" si="16"/>
        <v>30</v>
      </c>
      <c r="Q107" s="13">
        <f t="shared" si="17"/>
        <v>57</v>
      </c>
      <c r="R107" s="28">
        <f t="shared" si="18"/>
        <v>0.26315789473684209</v>
      </c>
      <c r="S107" s="14">
        <f t="shared" si="19"/>
        <v>0.78947368421052633</v>
      </c>
      <c r="T107" s="14">
        <f t="shared" si="20"/>
        <v>1.9</v>
      </c>
    </row>
    <row r="108" spans="10:20" x14ac:dyDescent="0.15">
      <c r="J108">
        <v>10.7</v>
      </c>
      <c r="K108" s="14">
        <f t="shared" si="11"/>
        <v>0.107</v>
      </c>
      <c r="L108" s="25">
        <f t="shared" si="14"/>
        <v>5</v>
      </c>
      <c r="M108" s="13">
        <f t="shared" si="12"/>
        <v>19</v>
      </c>
      <c r="N108" s="26">
        <f t="shared" si="13"/>
        <v>-0.20000000000000018</v>
      </c>
      <c r="O108" s="27">
        <f t="shared" si="15"/>
        <v>15</v>
      </c>
      <c r="P108" s="13">
        <f t="shared" si="16"/>
        <v>30</v>
      </c>
      <c r="Q108" s="13">
        <f t="shared" si="17"/>
        <v>57</v>
      </c>
      <c r="R108" s="28">
        <f t="shared" si="18"/>
        <v>0.26315789473684209</v>
      </c>
      <c r="S108" s="14">
        <f t="shared" si="19"/>
        <v>0.78947368421052633</v>
      </c>
      <c r="T108" s="14">
        <f t="shared" si="20"/>
        <v>1.9</v>
      </c>
    </row>
    <row r="109" spans="10:20" x14ac:dyDescent="0.15">
      <c r="J109">
        <v>10.8</v>
      </c>
      <c r="K109" s="14">
        <f t="shared" si="11"/>
        <v>0.10800000000000001</v>
      </c>
      <c r="L109" s="25">
        <f t="shared" si="14"/>
        <v>5</v>
      </c>
      <c r="M109" s="13">
        <f t="shared" si="12"/>
        <v>19</v>
      </c>
      <c r="N109" s="26">
        <f t="shared" si="13"/>
        <v>-0.20000000000000018</v>
      </c>
      <c r="O109" s="27">
        <f t="shared" si="15"/>
        <v>15</v>
      </c>
      <c r="P109" s="13">
        <f t="shared" si="16"/>
        <v>30</v>
      </c>
      <c r="Q109" s="13">
        <f t="shared" si="17"/>
        <v>57</v>
      </c>
      <c r="R109" s="28">
        <f t="shared" si="18"/>
        <v>0.26315789473684209</v>
      </c>
      <c r="S109" s="14">
        <f t="shared" si="19"/>
        <v>0.78947368421052633</v>
      </c>
      <c r="T109" s="14">
        <f t="shared" si="20"/>
        <v>1.9</v>
      </c>
    </row>
    <row r="110" spans="10:20" x14ac:dyDescent="0.15">
      <c r="J110">
        <v>10.9</v>
      </c>
      <c r="K110" s="14">
        <f t="shared" si="11"/>
        <v>0.109</v>
      </c>
      <c r="L110" s="25">
        <f t="shared" si="14"/>
        <v>5</v>
      </c>
      <c r="M110" s="13">
        <f t="shared" si="12"/>
        <v>19</v>
      </c>
      <c r="N110" s="26">
        <f t="shared" si="13"/>
        <v>-0.20000000000000018</v>
      </c>
      <c r="O110" s="27">
        <f t="shared" si="15"/>
        <v>15</v>
      </c>
      <c r="P110" s="13">
        <f t="shared" si="16"/>
        <v>30</v>
      </c>
      <c r="Q110" s="13">
        <f t="shared" si="17"/>
        <v>57</v>
      </c>
      <c r="R110" s="28">
        <f t="shared" si="18"/>
        <v>0.26315789473684209</v>
      </c>
      <c r="S110" s="14">
        <f t="shared" si="19"/>
        <v>0.78947368421052633</v>
      </c>
      <c r="T110" s="14">
        <f t="shared" si="20"/>
        <v>1.9</v>
      </c>
    </row>
    <row r="111" spans="10:20" x14ac:dyDescent="0.15">
      <c r="J111">
        <v>11</v>
      </c>
      <c r="K111" s="14">
        <f t="shared" si="11"/>
        <v>0.11</v>
      </c>
      <c r="L111" s="25">
        <f t="shared" si="14"/>
        <v>5</v>
      </c>
      <c r="M111" s="13">
        <f t="shared" si="12"/>
        <v>19</v>
      </c>
      <c r="N111" s="26">
        <f t="shared" si="13"/>
        <v>-0.20000000000000018</v>
      </c>
      <c r="O111" s="27">
        <f t="shared" si="15"/>
        <v>15</v>
      </c>
      <c r="P111" s="13">
        <f t="shared" si="16"/>
        <v>30</v>
      </c>
      <c r="Q111" s="13">
        <f t="shared" si="17"/>
        <v>57</v>
      </c>
      <c r="R111" s="28">
        <f t="shared" si="18"/>
        <v>0.26315789473684209</v>
      </c>
      <c r="S111" s="14">
        <f t="shared" si="19"/>
        <v>0.78947368421052633</v>
      </c>
      <c r="T111" s="14">
        <f t="shared" si="20"/>
        <v>1.9</v>
      </c>
    </row>
    <row r="112" spans="10:20" x14ac:dyDescent="0.15">
      <c r="J112">
        <v>11.1</v>
      </c>
      <c r="K112" s="14">
        <f t="shared" si="11"/>
        <v>0.111</v>
      </c>
      <c r="L112" s="25">
        <f t="shared" si="14"/>
        <v>5</v>
      </c>
      <c r="M112" s="13">
        <f t="shared" si="12"/>
        <v>19</v>
      </c>
      <c r="N112" s="26">
        <f t="shared" si="13"/>
        <v>-0.20000000000000018</v>
      </c>
      <c r="O112" s="27">
        <f t="shared" si="15"/>
        <v>15</v>
      </c>
      <c r="P112" s="13">
        <f t="shared" si="16"/>
        <v>30</v>
      </c>
      <c r="Q112" s="13">
        <f t="shared" si="17"/>
        <v>57</v>
      </c>
      <c r="R112" s="28">
        <f t="shared" si="18"/>
        <v>0.26315789473684209</v>
      </c>
      <c r="S112" s="14">
        <f t="shared" si="19"/>
        <v>0.78947368421052633</v>
      </c>
      <c r="T112" s="14">
        <f t="shared" si="20"/>
        <v>1.9</v>
      </c>
    </row>
    <row r="113" spans="10:20" x14ac:dyDescent="0.15">
      <c r="J113">
        <v>11.2</v>
      </c>
      <c r="K113" s="14">
        <f t="shared" si="11"/>
        <v>0.11199999999999999</v>
      </c>
      <c r="L113" s="25">
        <f t="shared" si="14"/>
        <v>5</v>
      </c>
      <c r="M113" s="13">
        <f t="shared" si="12"/>
        <v>18</v>
      </c>
      <c r="N113" s="26">
        <f t="shared" si="13"/>
        <v>-0.39999999999999991</v>
      </c>
      <c r="O113" s="27">
        <f t="shared" si="15"/>
        <v>15</v>
      </c>
      <c r="P113" s="13">
        <f t="shared" si="16"/>
        <v>30</v>
      </c>
      <c r="Q113" s="13">
        <f t="shared" si="17"/>
        <v>54</v>
      </c>
      <c r="R113" s="28">
        <f t="shared" si="18"/>
        <v>0.27777777777777779</v>
      </c>
      <c r="S113" s="14">
        <f t="shared" si="19"/>
        <v>0.83333333333333337</v>
      </c>
      <c r="T113" s="14">
        <f t="shared" si="20"/>
        <v>1.8</v>
      </c>
    </row>
    <row r="114" spans="10:20" x14ac:dyDescent="0.15">
      <c r="J114">
        <v>11.3</v>
      </c>
      <c r="K114" s="14">
        <f t="shared" si="11"/>
        <v>0.113</v>
      </c>
      <c r="L114" s="25">
        <f t="shared" si="14"/>
        <v>5</v>
      </c>
      <c r="M114" s="13">
        <f t="shared" si="12"/>
        <v>18</v>
      </c>
      <c r="N114" s="26">
        <f t="shared" si="13"/>
        <v>-0.39999999999999991</v>
      </c>
      <c r="O114" s="27">
        <f t="shared" si="15"/>
        <v>15</v>
      </c>
      <c r="P114" s="13">
        <f t="shared" si="16"/>
        <v>30</v>
      </c>
      <c r="Q114" s="13">
        <f t="shared" si="17"/>
        <v>54</v>
      </c>
      <c r="R114" s="28">
        <f t="shared" si="18"/>
        <v>0.27777777777777779</v>
      </c>
      <c r="S114" s="14">
        <f t="shared" si="19"/>
        <v>0.83333333333333337</v>
      </c>
      <c r="T114" s="14">
        <f t="shared" si="20"/>
        <v>1.8</v>
      </c>
    </row>
    <row r="115" spans="10:20" x14ac:dyDescent="0.15">
      <c r="J115">
        <v>11.4</v>
      </c>
      <c r="K115" s="14">
        <f t="shared" si="11"/>
        <v>0.114</v>
      </c>
      <c r="L115" s="25">
        <f t="shared" si="14"/>
        <v>5</v>
      </c>
      <c r="M115" s="13">
        <f t="shared" si="12"/>
        <v>18</v>
      </c>
      <c r="N115" s="26">
        <f t="shared" si="13"/>
        <v>-0.39999999999999991</v>
      </c>
      <c r="O115" s="27">
        <f t="shared" si="15"/>
        <v>15</v>
      </c>
      <c r="P115" s="13">
        <f t="shared" si="16"/>
        <v>30</v>
      </c>
      <c r="Q115" s="13">
        <f t="shared" si="17"/>
        <v>54</v>
      </c>
      <c r="R115" s="28">
        <f t="shared" si="18"/>
        <v>0.27777777777777779</v>
      </c>
      <c r="S115" s="14">
        <f t="shared" si="19"/>
        <v>0.83333333333333337</v>
      </c>
      <c r="T115" s="14">
        <f t="shared" si="20"/>
        <v>1.8</v>
      </c>
    </row>
    <row r="116" spans="10:20" x14ac:dyDescent="0.15">
      <c r="J116">
        <v>11.5</v>
      </c>
      <c r="K116" s="14">
        <f t="shared" si="11"/>
        <v>0.115</v>
      </c>
      <c r="L116" s="25">
        <f t="shared" si="14"/>
        <v>5</v>
      </c>
      <c r="M116" s="13">
        <f t="shared" si="12"/>
        <v>18</v>
      </c>
      <c r="N116" s="26">
        <f t="shared" si="13"/>
        <v>-0.39999999999999991</v>
      </c>
      <c r="O116" s="27">
        <f t="shared" si="15"/>
        <v>15</v>
      </c>
      <c r="P116" s="13">
        <f t="shared" si="16"/>
        <v>30</v>
      </c>
      <c r="Q116" s="13">
        <f t="shared" si="17"/>
        <v>54</v>
      </c>
      <c r="R116" s="28">
        <f t="shared" si="18"/>
        <v>0.27777777777777779</v>
      </c>
      <c r="S116" s="14">
        <f t="shared" si="19"/>
        <v>0.83333333333333337</v>
      </c>
      <c r="T116" s="14">
        <f t="shared" si="20"/>
        <v>1.8</v>
      </c>
    </row>
    <row r="117" spans="10:20" x14ac:dyDescent="0.15">
      <c r="J117">
        <v>11.6</v>
      </c>
      <c r="K117" s="14">
        <f t="shared" si="11"/>
        <v>0.11599999999999999</v>
      </c>
      <c r="L117" s="25">
        <f t="shared" si="14"/>
        <v>5</v>
      </c>
      <c r="M117" s="13">
        <f t="shared" si="12"/>
        <v>18</v>
      </c>
      <c r="N117" s="26">
        <f t="shared" si="13"/>
        <v>-0.39999999999999991</v>
      </c>
      <c r="O117" s="27">
        <f t="shared" si="15"/>
        <v>15</v>
      </c>
      <c r="P117" s="13">
        <f t="shared" si="16"/>
        <v>30</v>
      </c>
      <c r="Q117" s="13">
        <f t="shared" si="17"/>
        <v>54</v>
      </c>
      <c r="R117" s="28">
        <f t="shared" si="18"/>
        <v>0.27777777777777779</v>
      </c>
      <c r="S117" s="14">
        <f t="shared" si="19"/>
        <v>0.83333333333333337</v>
      </c>
      <c r="T117" s="14">
        <f t="shared" si="20"/>
        <v>1.8</v>
      </c>
    </row>
    <row r="118" spans="10:20" x14ac:dyDescent="0.15">
      <c r="J118">
        <v>11.7</v>
      </c>
      <c r="K118" s="14">
        <f t="shared" si="11"/>
        <v>0.11699999999999999</v>
      </c>
      <c r="L118" s="25">
        <f t="shared" si="14"/>
        <v>5</v>
      </c>
      <c r="M118" s="13">
        <f t="shared" si="12"/>
        <v>18</v>
      </c>
      <c r="N118" s="26">
        <f t="shared" si="13"/>
        <v>-0.39999999999999991</v>
      </c>
      <c r="O118" s="27">
        <f t="shared" si="15"/>
        <v>15</v>
      </c>
      <c r="P118" s="13">
        <f t="shared" si="16"/>
        <v>30</v>
      </c>
      <c r="Q118" s="13">
        <f t="shared" si="17"/>
        <v>54</v>
      </c>
      <c r="R118" s="28">
        <f t="shared" si="18"/>
        <v>0.27777777777777779</v>
      </c>
      <c r="S118" s="14">
        <f t="shared" si="19"/>
        <v>0.83333333333333337</v>
      </c>
      <c r="T118" s="14">
        <f t="shared" si="20"/>
        <v>1.8</v>
      </c>
    </row>
    <row r="119" spans="10:20" x14ac:dyDescent="0.15">
      <c r="J119">
        <v>11.8</v>
      </c>
      <c r="K119" s="14">
        <f t="shared" si="11"/>
        <v>0.11800000000000001</v>
      </c>
      <c r="L119" s="25">
        <f t="shared" si="14"/>
        <v>5</v>
      </c>
      <c r="M119" s="13">
        <f t="shared" si="12"/>
        <v>17</v>
      </c>
      <c r="N119" s="26">
        <f t="shared" si="13"/>
        <v>-0.60000000000000009</v>
      </c>
      <c r="O119" s="27">
        <f t="shared" si="15"/>
        <v>15</v>
      </c>
      <c r="P119" s="13">
        <f t="shared" si="16"/>
        <v>30</v>
      </c>
      <c r="Q119" s="13">
        <f t="shared" si="17"/>
        <v>51</v>
      </c>
      <c r="R119" s="28">
        <f t="shared" si="18"/>
        <v>0.29411764705882354</v>
      </c>
      <c r="S119" s="14">
        <f t="shared" si="19"/>
        <v>0.88235294117647056</v>
      </c>
      <c r="T119" s="14">
        <f t="shared" si="20"/>
        <v>1.7</v>
      </c>
    </row>
    <row r="120" spans="10:20" x14ac:dyDescent="0.15">
      <c r="J120">
        <v>11.9</v>
      </c>
      <c r="K120" s="14">
        <f t="shared" si="11"/>
        <v>0.11900000000000001</v>
      </c>
      <c r="L120" s="25">
        <f t="shared" si="14"/>
        <v>5</v>
      </c>
      <c r="M120" s="13">
        <f t="shared" si="12"/>
        <v>17</v>
      </c>
      <c r="N120" s="26">
        <f t="shared" si="13"/>
        <v>-0.60000000000000009</v>
      </c>
      <c r="O120" s="27">
        <f t="shared" si="15"/>
        <v>15</v>
      </c>
      <c r="P120" s="13">
        <f t="shared" si="16"/>
        <v>30</v>
      </c>
      <c r="Q120" s="13">
        <f t="shared" si="17"/>
        <v>51</v>
      </c>
      <c r="R120" s="28">
        <f t="shared" si="18"/>
        <v>0.29411764705882354</v>
      </c>
      <c r="S120" s="14">
        <f t="shared" si="19"/>
        <v>0.88235294117647056</v>
      </c>
      <c r="T120" s="14">
        <f t="shared" si="20"/>
        <v>1.7</v>
      </c>
    </row>
    <row r="121" spans="10:20" x14ac:dyDescent="0.15">
      <c r="J121">
        <v>12</v>
      </c>
      <c r="K121" s="14">
        <f t="shared" si="11"/>
        <v>0.12</v>
      </c>
      <c r="L121" s="25">
        <f t="shared" si="14"/>
        <v>5</v>
      </c>
      <c r="M121" s="13">
        <f t="shared" si="12"/>
        <v>17</v>
      </c>
      <c r="N121" s="26">
        <f t="shared" si="13"/>
        <v>-0.60000000000000009</v>
      </c>
      <c r="O121" s="27">
        <f t="shared" si="15"/>
        <v>15</v>
      </c>
      <c r="P121" s="13">
        <f t="shared" si="16"/>
        <v>30</v>
      </c>
      <c r="Q121" s="13">
        <f t="shared" si="17"/>
        <v>51</v>
      </c>
      <c r="R121" s="28">
        <f t="shared" si="18"/>
        <v>0.29411764705882354</v>
      </c>
      <c r="S121" s="14">
        <f t="shared" si="19"/>
        <v>0.88235294117647056</v>
      </c>
      <c r="T121" s="14">
        <f t="shared" si="20"/>
        <v>1.7</v>
      </c>
    </row>
    <row r="122" spans="10:20" x14ac:dyDescent="0.15">
      <c r="J122">
        <v>12.1</v>
      </c>
      <c r="K122" s="14">
        <f t="shared" si="11"/>
        <v>0.121</v>
      </c>
      <c r="L122" s="25">
        <f t="shared" si="14"/>
        <v>5</v>
      </c>
      <c r="M122" s="13">
        <f t="shared" si="12"/>
        <v>17</v>
      </c>
      <c r="N122" s="26">
        <f t="shared" si="13"/>
        <v>-0.60000000000000009</v>
      </c>
      <c r="O122" s="27">
        <f t="shared" si="15"/>
        <v>15</v>
      </c>
      <c r="P122" s="13">
        <f t="shared" si="16"/>
        <v>30</v>
      </c>
      <c r="Q122" s="13">
        <f t="shared" si="17"/>
        <v>51</v>
      </c>
      <c r="R122" s="28">
        <f t="shared" si="18"/>
        <v>0.29411764705882354</v>
      </c>
      <c r="S122" s="14">
        <f t="shared" si="19"/>
        <v>0.88235294117647056</v>
      </c>
      <c r="T122" s="14">
        <f t="shared" si="20"/>
        <v>1.7</v>
      </c>
    </row>
    <row r="123" spans="10:20" x14ac:dyDescent="0.15">
      <c r="J123">
        <v>12.2</v>
      </c>
      <c r="K123" s="14">
        <f t="shared" si="11"/>
        <v>0.122</v>
      </c>
      <c r="L123" s="25">
        <f t="shared" si="14"/>
        <v>5</v>
      </c>
      <c r="M123" s="13">
        <f t="shared" si="12"/>
        <v>17</v>
      </c>
      <c r="N123" s="26">
        <f t="shared" si="13"/>
        <v>-0.60000000000000009</v>
      </c>
      <c r="O123" s="27">
        <f t="shared" si="15"/>
        <v>15</v>
      </c>
      <c r="P123" s="13">
        <f t="shared" si="16"/>
        <v>30</v>
      </c>
      <c r="Q123" s="13">
        <f t="shared" si="17"/>
        <v>51</v>
      </c>
      <c r="R123" s="28">
        <f t="shared" si="18"/>
        <v>0.29411764705882354</v>
      </c>
      <c r="S123" s="14">
        <f t="shared" si="19"/>
        <v>0.88235294117647056</v>
      </c>
      <c r="T123" s="14">
        <f t="shared" si="20"/>
        <v>1.7</v>
      </c>
    </row>
    <row r="124" spans="10:20" x14ac:dyDescent="0.15">
      <c r="J124">
        <v>12.3</v>
      </c>
      <c r="K124" s="14">
        <f t="shared" si="11"/>
        <v>0.12300000000000001</v>
      </c>
      <c r="L124" s="25">
        <f t="shared" si="14"/>
        <v>5</v>
      </c>
      <c r="M124" s="13">
        <f t="shared" si="12"/>
        <v>17</v>
      </c>
      <c r="N124" s="26">
        <f t="shared" si="13"/>
        <v>-0.60000000000000009</v>
      </c>
      <c r="O124" s="27">
        <f t="shared" si="15"/>
        <v>15</v>
      </c>
      <c r="P124" s="13">
        <f t="shared" si="16"/>
        <v>30</v>
      </c>
      <c r="Q124" s="13">
        <f t="shared" si="17"/>
        <v>51</v>
      </c>
      <c r="R124" s="28">
        <f t="shared" si="18"/>
        <v>0.29411764705882354</v>
      </c>
      <c r="S124" s="14">
        <f t="shared" si="19"/>
        <v>0.88235294117647056</v>
      </c>
      <c r="T124" s="14">
        <f t="shared" si="20"/>
        <v>1.7</v>
      </c>
    </row>
    <row r="125" spans="10:20" x14ac:dyDescent="0.15">
      <c r="J125">
        <v>12.4</v>
      </c>
      <c r="K125" s="14">
        <f t="shared" si="11"/>
        <v>0.124</v>
      </c>
      <c r="L125" s="25">
        <f t="shared" si="14"/>
        <v>5</v>
      </c>
      <c r="M125" s="13">
        <f t="shared" si="12"/>
        <v>17</v>
      </c>
      <c r="N125" s="26">
        <f t="shared" si="13"/>
        <v>-0.60000000000000009</v>
      </c>
      <c r="O125" s="27">
        <f t="shared" si="15"/>
        <v>15</v>
      </c>
      <c r="P125" s="13">
        <f t="shared" si="16"/>
        <v>30</v>
      </c>
      <c r="Q125" s="13">
        <f t="shared" si="17"/>
        <v>51</v>
      </c>
      <c r="R125" s="28">
        <f t="shared" si="18"/>
        <v>0.29411764705882354</v>
      </c>
      <c r="S125" s="14">
        <f t="shared" si="19"/>
        <v>0.88235294117647056</v>
      </c>
      <c r="T125" s="14">
        <f t="shared" si="20"/>
        <v>1.7</v>
      </c>
    </row>
    <row r="126" spans="10:20" x14ac:dyDescent="0.15">
      <c r="J126">
        <v>12.5</v>
      </c>
      <c r="K126" s="14">
        <f t="shared" si="11"/>
        <v>0.125</v>
      </c>
      <c r="L126" s="25">
        <f t="shared" si="14"/>
        <v>4</v>
      </c>
      <c r="M126" s="13">
        <f t="shared" si="12"/>
        <v>16</v>
      </c>
      <c r="N126" s="26">
        <f t="shared" si="13"/>
        <v>0</v>
      </c>
      <c r="O126" s="27">
        <f t="shared" si="15"/>
        <v>12</v>
      </c>
      <c r="P126" s="13">
        <f t="shared" si="16"/>
        <v>24</v>
      </c>
      <c r="Q126" s="13">
        <f t="shared" si="17"/>
        <v>48</v>
      </c>
      <c r="R126" s="28">
        <f t="shared" si="18"/>
        <v>0.25</v>
      </c>
      <c r="S126" s="14">
        <f t="shared" si="19"/>
        <v>0.75</v>
      </c>
      <c r="T126" s="14">
        <f t="shared" si="20"/>
        <v>2</v>
      </c>
    </row>
    <row r="127" spans="10:20" x14ac:dyDescent="0.15">
      <c r="J127">
        <v>12.6</v>
      </c>
      <c r="K127" s="14">
        <f t="shared" si="11"/>
        <v>0.126</v>
      </c>
      <c r="L127" s="25">
        <f t="shared" si="14"/>
        <v>4</v>
      </c>
      <c r="M127" s="13">
        <f t="shared" si="12"/>
        <v>16</v>
      </c>
      <c r="N127" s="26">
        <f t="shared" si="13"/>
        <v>0</v>
      </c>
      <c r="O127" s="27">
        <f t="shared" si="15"/>
        <v>12</v>
      </c>
      <c r="P127" s="13">
        <f t="shared" si="16"/>
        <v>24</v>
      </c>
      <c r="Q127" s="13">
        <f t="shared" si="17"/>
        <v>48</v>
      </c>
      <c r="R127" s="28">
        <f t="shared" si="18"/>
        <v>0.25</v>
      </c>
      <c r="S127" s="14">
        <f t="shared" si="19"/>
        <v>0.75</v>
      </c>
      <c r="T127" s="14">
        <f t="shared" si="20"/>
        <v>2</v>
      </c>
    </row>
    <row r="128" spans="10:20" x14ac:dyDescent="0.15">
      <c r="J128">
        <v>12.7</v>
      </c>
      <c r="K128" s="14">
        <f t="shared" si="11"/>
        <v>0.127</v>
      </c>
      <c r="L128" s="25">
        <f t="shared" si="14"/>
        <v>4</v>
      </c>
      <c r="M128" s="13">
        <f t="shared" si="12"/>
        <v>16</v>
      </c>
      <c r="N128" s="26">
        <f t="shared" si="13"/>
        <v>0</v>
      </c>
      <c r="O128" s="27">
        <f t="shared" si="15"/>
        <v>12</v>
      </c>
      <c r="P128" s="13">
        <f t="shared" si="16"/>
        <v>24</v>
      </c>
      <c r="Q128" s="13">
        <f t="shared" si="17"/>
        <v>48</v>
      </c>
      <c r="R128" s="28">
        <f t="shared" si="18"/>
        <v>0.25</v>
      </c>
      <c r="S128" s="14">
        <f t="shared" si="19"/>
        <v>0.75</v>
      </c>
      <c r="T128" s="14">
        <f t="shared" si="20"/>
        <v>2</v>
      </c>
    </row>
    <row r="129" spans="10:20" x14ac:dyDescent="0.15">
      <c r="J129">
        <v>12.8</v>
      </c>
      <c r="K129" s="14">
        <f t="shared" si="11"/>
        <v>0.128</v>
      </c>
      <c r="L129" s="25">
        <f t="shared" si="14"/>
        <v>4</v>
      </c>
      <c r="M129" s="13">
        <f t="shared" si="12"/>
        <v>16</v>
      </c>
      <c r="N129" s="26">
        <f t="shared" si="13"/>
        <v>0</v>
      </c>
      <c r="O129" s="27">
        <f t="shared" si="15"/>
        <v>12</v>
      </c>
      <c r="P129" s="13">
        <f t="shared" si="16"/>
        <v>24</v>
      </c>
      <c r="Q129" s="13">
        <f t="shared" si="17"/>
        <v>48</v>
      </c>
      <c r="R129" s="28">
        <f t="shared" si="18"/>
        <v>0.25</v>
      </c>
      <c r="S129" s="14">
        <f t="shared" si="19"/>
        <v>0.75</v>
      </c>
      <c r="T129" s="14">
        <f t="shared" si="20"/>
        <v>2</v>
      </c>
    </row>
    <row r="130" spans="10:20" x14ac:dyDescent="0.15">
      <c r="J130">
        <v>12.9</v>
      </c>
      <c r="K130" s="14">
        <f t="shared" ref="K130:K193" si="21">J130/$C$2</f>
        <v>0.129</v>
      </c>
      <c r="L130" s="25">
        <f t="shared" si="14"/>
        <v>4</v>
      </c>
      <c r="M130" s="13">
        <f t="shared" ref="M130:M193" si="22">ROUNDUP($C$2/(J130*$D$6),0)</f>
        <v>16</v>
      </c>
      <c r="N130" s="26">
        <f t="shared" ref="N130:N193" si="23">M130/L130-$C$6/$D$6</f>
        <v>0</v>
      </c>
      <c r="O130" s="27">
        <f t="shared" si="15"/>
        <v>12</v>
      </c>
      <c r="P130" s="13">
        <f t="shared" si="16"/>
        <v>24</v>
      </c>
      <c r="Q130" s="13">
        <f t="shared" si="17"/>
        <v>48</v>
      </c>
      <c r="R130" s="28">
        <f t="shared" si="18"/>
        <v>0.25</v>
      </c>
      <c r="S130" s="14">
        <f t="shared" si="19"/>
        <v>0.75</v>
      </c>
      <c r="T130" s="14">
        <f t="shared" si="20"/>
        <v>2</v>
      </c>
    </row>
    <row r="131" spans="10:20" x14ac:dyDescent="0.15">
      <c r="J131">
        <v>13</v>
      </c>
      <c r="K131" s="14">
        <f t="shared" si="21"/>
        <v>0.13</v>
      </c>
      <c r="L131" s="25">
        <f t="shared" ref="L131:L194" si="24">ROUNDUP($C$2/(J131*$C$6),0)</f>
        <v>4</v>
      </c>
      <c r="M131" s="13">
        <f t="shared" si="22"/>
        <v>16</v>
      </c>
      <c r="N131" s="26">
        <f t="shared" si="23"/>
        <v>0</v>
      </c>
      <c r="O131" s="27">
        <f t="shared" ref="O131:O194" si="25">$C$1*L131</f>
        <v>12</v>
      </c>
      <c r="P131" s="13">
        <f t="shared" ref="P131:P194" si="26">L131*(1+$C$1)*$C$1/2</f>
        <v>24</v>
      </c>
      <c r="Q131" s="13">
        <f t="shared" ref="Q131:Q194" si="27">$C$1*M131</f>
        <v>48</v>
      </c>
      <c r="R131" s="28">
        <f t="shared" ref="R131:R194" si="28">L131/M131</f>
        <v>0.25</v>
      </c>
      <c r="S131" s="14">
        <f t="shared" ref="S131:S194" si="29">O131/M131</f>
        <v>0.75</v>
      </c>
      <c r="T131" s="14">
        <f t="shared" ref="T131:T194" si="30">Q131/P131</f>
        <v>2</v>
      </c>
    </row>
    <row r="132" spans="10:20" x14ac:dyDescent="0.15">
      <c r="J132">
        <v>13.1</v>
      </c>
      <c r="K132" s="14">
        <f t="shared" si="21"/>
        <v>0.13100000000000001</v>
      </c>
      <c r="L132" s="25">
        <f t="shared" si="24"/>
        <v>4</v>
      </c>
      <c r="M132" s="13">
        <f t="shared" si="22"/>
        <v>16</v>
      </c>
      <c r="N132" s="26">
        <f t="shared" si="23"/>
        <v>0</v>
      </c>
      <c r="O132" s="27">
        <f t="shared" si="25"/>
        <v>12</v>
      </c>
      <c r="P132" s="13">
        <f t="shared" si="26"/>
        <v>24</v>
      </c>
      <c r="Q132" s="13">
        <f t="shared" si="27"/>
        <v>48</v>
      </c>
      <c r="R132" s="28">
        <f t="shared" si="28"/>
        <v>0.25</v>
      </c>
      <c r="S132" s="14">
        <f t="shared" si="29"/>
        <v>0.75</v>
      </c>
      <c r="T132" s="14">
        <f t="shared" si="30"/>
        <v>2</v>
      </c>
    </row>
    <row r="133" spans="10:20" x14ac:dyDescent="0.15">
      <c r="J133">
        <v>13.2</v>
      </c>
      <c r="K133" s="14">
        <f t="shared" si="21"/>
        <v>0.13200000000000001</v>
      </c>
      <c r="L133" s="25">
        <f t="shared" si="24"/>
        <v>4</v>
      </c>
      <c r="M133" s="13">
        <f t="shared" si="22"/>
        <v>16</v>
      </c>
      <c r="N133" s="26">
        <f t="shared" si="23"/>
        <v>0</v>
      </c>
      <c r="O133" s="27">
        <f t="shared" si="25"/>
        <v>12</v>
      </c>
      <c r="P133" s="13">
        <f t="shared" si="26"/>
        <v>24</v>
      </c>
      <c r="Q133" s="13">
        <f t="shared" si="27"/>
        <v>48</v>
      </c>
      <c r="R133" s="28">
        <f t="shared" si="28"/>
        <v>0.25</v>
      </c>
      <c r="S133" s="14">
        <f t="shared" si="29"/>
        <v>0.75</v>
      </c>
      <c r="T133" s="14">
        <f t="shared" si="30"/>
        <v>2</v>
      </c>
    </row>
    <row r="134" spans="10:20" x14ac:dyDescent="0.15">
      <c r="J134">
        <v>13.3</v>
      </c>
      <c r="K134" s="14">
        <f t="shared" si="21"/>
        <v>0.13300000000000001</v>
      </c>
      <c r="L134" s="25">
        <f t="shared" si="24"/>
        <v>4</v>
      </c>
      <c r="M134" s="13">
        <f t="shared" si="22"/>
        <v>16</v>
      </c>
      <c r="N134" s="26">
        <f t="shared" si="23"/>
        <v>0</v>
      </c>
      <c r="O134" s="27">
        <f t="shared" si="25"/>
        <v>12</v>
      </c>
      <c r="P134" s="13">
        <f t="shared" si="26"/>
        <v>24</v>
      </c>
      <c r="Q134" s="13">
        <f t="shared" si="27"/>
        <v>48</v>
      </c>
      <c r="R134" s="28">
        <f t="shared" si="28"/>
        <v>0.25</v>
      </c>
      <c r="S134" s="14">
        <f t="shared" si="29"/>
        <v>0.75</v>
      </c>
      <c r="T134" s="14">
        <f t="shared" si="30"/>
        <v>2</v>
      </c>
    </row>
    <row r="135" spans="10:20" x14ac:dyDescent="0.15">
      <c r="J135">
        <v>13.4</v>
      </c>
      <c r="K135" s="14">
        <f t="shared" si="21"/>
        <v>0.13400000000000001</v>
      </c>
      <c r="L135" s="25">
        <f t="shared" si="24"/>
        <v>4</v>
      </c>
      <c r="M135" s="13">
        <f t="shared" si="22"/>
        <v>15</v>
      </c>
      <c r="N135" s="26">
        <f t="shared" si="23"/>
        <v>-0.25</v>
      </c>
      <c r="O135" s="27">
        <f t="shared" si="25"/>
        <v>12</v>
      </c>
      <c r="P135" s="13">
        <f t="shared" si="26"/>
        <v>24</v>
      </c>
      <c r="Q135" s="13">
        <f t="shared" si="27"/>
        <v>45</v>
      </c>
      <c r="R135" s="28">
        <f t="shared" si="28"/>
        <v>0.26666666666666666</v>
      </c>
      <c r="S135" s="14">
        <f t="shared" si="29"/>
        <v>0.8</v>
      </c>
      <c r="T135" s="14">
        <f t="shared" si="30"/>
        <v>1.875</v>
      </c>
    </row>
    <row r="136" spans="10:20" x14ac:dyDescent="0.15">
      <c r="J136">
        <v>13.5</v>
      </c>
      <c r="K136" s="14">
        <f t="shared" si="21"/>
        <v>0.13500000000000001</v>
      </c>
      <c r="L136" s="25">
        <f t="shared" si="24"/>
        <v>4</v>
      </c>
      <c r="M136" s="13">
        <f t="shared" si="22"/>
        <v>15</v>
      </c>
      <c r="N136" s="26">
        <f t="shared" si="23"/>
        <v>-0.25</v>
      </c>
      <c r="O136" s="27">
        <f t="shared" si="25"/>
        <v>12</v>
      </c>
      <c r="P136" s="13">
        <f t="shared" si="26"/>
        <v>24</v>
      </c>
      <c r="Q136" s="13">
        <f t="shared" si="27"/>
        <v>45</v>
      </c>
      <c r="R136" s="28">
        <f t="shared" si="28"/>
        <v>0.26666666666666666</v>
      </c>
      <c r="S136" s="14">
        <f t="shared" si="29"/>
        <v>0.8</v>
      </c>
      <c r="T136" s="14">
        <f t="shared" si="30"/>
        <v>1.875</v>
      </c>
    </row>
    <row r="137" spans="10:20" x14ac:dyDescent="0.15">
      <c r="J137">
        <v>13.6</v>
      </c>
      <c r="K137" s="14">
        <f t="shared" si="21"/>
        <v>0.13600000000000001</v>
      </c>
      <c r="L137" s="25">
        <f t="shared" si="24"/>
        <v>4</v>
      </c>
      <c r="M137" s="13">
        <f t="shared" si="22"/>
        <v>15</v>
      </c>
      <c r="N137" s="26">
        <f t="shared" si="23"/>
        <v>-0.25</v>
      </c>
      <c r="O137" s="27">
        <f t="shared" si="25"/>
        <v>12</v>
      </c>
      <c r="P137" s="13">
        <f t="shared" si="26"/>
        <v>24</v>
      </c>
      <c r="Q137" s="13">
        <f t="shared" si="27"/>
        <v>45</v>
      </c>
      <c r="R137" s="28">
        <f t="shared" si="28"/>
        <v>0.26666666666666666</v>
      </c>
      <c r="S137" s="14">
        <f t="shared" si="29"/>
        <v>0.8</v>
      </c>
      <c r="T137" s="14">
        <f t="shared" si="30"/>
        <v>1.875</v>
      </c>
    </row>
    <row r="138" spans="10:20" x14ac:dyDescent="0.15">
      <c r="J138">
        <v>13.7</v>
      </c>
      <c r="K138" s="14">
        <f t="shared" si="21"/>
        <v>0.13699999999999998</v>
      </c>
      <c r="L138" s="25">
        <f t="shared" si="24"/>
        <v>4</v>
      </c>
      <c r="M138" s="13">
        <f t="shared" si="22"/>
        <v>15</v>
      </c>
      <c r="N138" s="26">
        <f t="shared" si="23"/>
        <v>-0.25</v>
      </c>
      <c r="O138" s="27">
        <f t="shared" si="25"/>
        <v>12</v>
      </c>
      <c r="P138" s="13">
        <f t="shared" si="26"/>
        <v>24</v>
      </c>
      <c r="Q138" s="13">
        <f t="shared" si="27"/>
        <v>45</v>
      </c>
      <c r="R138" s="28">
        <f t="shared" si="28"/>
        <v>0.26666666666666666</v>
      </c>
      <c r="S138" s="14">
        <f t="shared" si="29"/>
        <v>0.8</v>
      </c>
      <c r="T138" s="14">
        <f t="shared" si="30"/>
        <v>1.875</v>
      </c>
    </row>
    <row r="139" spans="10:20" x14ac:dyDescent="0.15">
      <c r="J139">
        <v>13.8</v>
      </c>
      <c r="K139" s="14">
        <f t="shared" si="21"/>
        <v>0.13800000000000001</v>
      </c>
      <c r="L139" s="25">
        <f t="shared" si="24"/>
        <v>4</v>
      </c>
      <c r="M139" s="13">
        <f t="shared" si="22"/>
        <v>15</v>
      </c>
      <c r="N139" s="26">
        <f t="shared" si="23"/>
        <v>-0.25</v>
      </c>
      <c r="O139" s="27">
        <f t="shared" si="25"/>
        <v>12</v>
      </c>
      <c r="P139" s="13">
        <f t="shared" si="26"/>
        <v>24</v>
      </c>
      <c r="Q139" s="13">
        <f t="shared" si="27"/>
        <v>45</v>
      </c>
      <c r="R139" s="28">
        <f t="shared" si="28"/>
        <v>0.26666666666666666</v>
      </c>
      <c r="S139" s="14">
        <f t="shared" si="29"/>
        <v>0.8</v>
      </c>
      <c r="T139" s="14">
        <f t="shared" si="30"/>
        <v>1.875</v>
      </c>
    </row>
    <row r="140" spans="10:20" x14ac:dyDescent="0.15">
      <c r="J140">
        <v>13.9</v>
      </c>
      <c r="K140" s="14">
        <f t="shared" si="21"/>
        <v>0.13900000000000001</v>
      </c>
      <c r="L140" s="25">
        <f t="shared" si="24"/>
        <v>4</v>
      </c>
      <c r="M140" s="13">
        <f t="shared" si="22"/>
        <v>15</v>
      </c>
      <c r="N140" s="26">
        <f t="shared" si="23"/>
        <v>-0.25</v>
      </c>
      <c r="O140" s="27">
        <f t="shared" si="25"/>
        <v>12</v>
      </c>
      <c r="P140" s="13">
        <f t="shared" si="26"/>
        <v>24</v>
      </c>
      <c r="Q140" s="13">
        <f t="shared" si="27"/>
        <v>45</v>
      </c>
      <c r="R140" s="28">
        <f t="shared" si="28"/>
        <v>0.26666666666666666</v>
      </c>
      <c r="S140" s="14">
        <f t="shared" si="29"/>
        <v>0.8</v>
      </c>
      <c r="T140" s="14">
        <f t="shared" si="30"/>
        <v>1.875</v>
      </c>
    </row>
    <row r="141" spans="10:20" x14ac:dyDescent="0.15">
      <c r="J141">
        <v>14</v>
      </c>
      <c r="K141" s="14">
        <f t="shared" si="21"/>
        <v>0.14000000000000001</v>
      </c>
      <c r="L141" s="25">
        <f t="shared" si="24"/>
        <v>4</v>
      </c>
      <c r="M141" s="13">
        <f t="shared" si="22"/>
        <v>15</v>
      </c>
      <c r="N141" s="26">
        <f t="shared" si="23"/>
        <v>-0.25</v>
      </c>
      <c r="O141" s="27">
        <f t="shared" si="25"/>
        <v>12</v>
      </c>
      <c r="P141" s="13">
        <f t="shared" si="26"/>
        <v>24</v>
      </c>
      <c r="Q141" s="13">
        <f t="shared" si="27"/>
        <v>45</v>
      </c>
      <c r="R141" s="28">
        <f t="shared" si="28"/>
        <v>0.26666666666666666</v>
      </c>
      <c r="S141" s="14">
        <f t="shared" si="29"/>
        <v>0.8</v>
      </c>
      <c r="T141" s="14">
        <f t="shared" si="30"/>
        <v>1.875</v>
      </c>
    </row>
    <row r="142" spans="10:20" x14ac:dyDescent="0.15">
      <c r="J142">
        <v>14.1</v>
      </c>
      <c r="K142" s="14">
        <f t="shared" si="21"/>
        <v>0.14099999999999999</v>
      </c>
      <c r="L142" s="25">
        <f t="shared" si="24"/>
        <v>4</v>
      </c>
      <c r="M142" s="13">
        <f t="shared" si="22"/>
        <v>15</v>
      </c>
      <c r="N142" s="26">
        <f t="shared" si="23"/>
        <v>-0.25</v>
      </c>
      <c r="O142" s="27">
        <f t="shared" si="25"/>
        <v>12</v>
      </c>
      <c r="P142" s="13">
        <f t="shared" si="26"/>
        <v>24</v>
      </c>
      <c r="Q142" s="13">
        <f t="shared" si="27"/>
        <v>45</v>
      </c>
      <c r="R142" s="28">
        <f t="shared" si="28"/>
        <v>0.26666666666666666</v>
      </c>
      <c r="S142" s="14">
        <f t="shared" si="29"/>
        <v>0.8</v>
      </c>
      <c r="T142" s="14">
        <f t="shared" si="30"/>
        <v>1.875</v>
      </c>
    </row>
    <row r="143" spans="10:20" x14ac:dyDescent="0.15">
      <c r="J143">
        <v>14.2</v>
      </c>
      <c r="K143" s="14">
        <f t="shared" si="21"/>
        <v>0.14199999999999999</v>
      </c>
      <c r="L143" s="25">
        <f t="shared" si="24"/>
        <v>4</v>
      </c>
      <c r="M143" s="13">
        <f t="shared" si="22"/>
        <v>15</v>
      </c>
      <c r="N143" s="26">
        <f t="shared" si="23"/>
        <v>-0.25</v>
      </c>
      <c r="O143" s="27">
        <f t="shared" si="25"/>
        <v>12</v>
      </c>
      <c r="P143" s="13">
        <f t="shared" si="26"/>
        <v>24</v>
      </c>
      <c r="Q143" s="13">
        <f t="shared" si="27"/>
        <v>45</v>
      </c>
      <c r="R143" s="28">
        <f t="shared" si="28"/>
        <v>0.26666666666666666</v>
      </c>
      <c r="S143" s="14">
        <f t="shared" si="29"/>
        <v>0.8</v>
      </c>
      <c r="T143" s="14">
        <f t="shared" si="30"/>
        <v>1.875</v>
      </c>
    </row>
    <row r="144" spans="10:20" x14ac:dyDescent="0.15">
      <c r="J144">
        <v>14.3</v>
      </c>
      <c r="K144" s="14">
        <f t="shared" si="21"/>
        <v>0.14300000000000002</v>
      </c>
      <c r="L144" s="25">
        <f t="shared" si="24"/>
        <v>4</v>
      </c>
      <c r="M144" s="13">
        <f t="shared" si="22"/>
        <v>14</v>
      </c>
      <c r="N144" s="26">
        <f t="shared" si="23"/>
        <v>-0.5</v>
      </c>
      <c r="O144" s="27">
        <f t="shared" si="25"/>
        <v>12</v>
      </c>
      <c r="P144" s="13">
        <f t="shared" si="26"/>
        <v>24</v>
      </c>
      <c r="Q144" s="13">
        <f t="shared" si="27"/>
        <v>42</v>
      </c>
      <c r="R144" s="28">
        <f t="shared" si="28"/>
        <v>0.2857142857142857</v>
      </c>
      <c r="S144" s="14">
        <f t="shared" si="29"/>
        <v>0.8571428571428571</v>
      </c>
      <c r="T144" s="14">
        <f t="shared" si="30"/>
        <v>1.75</v>
      </c>
    </row>
    <row r="145" spans="10:20" x14ac:dyDescent="0.15">
      <c r="J145">
        <v>14.4</v>
      </c>
      <c r="K145" s="14">
        <f t="shared" si="21"/>
        <v>0.14400000000000002</v>
      </c>
      <c r="L145" s="25">
        <f t="shared" si="24"/>
        <v>4</v>
      </c>
      <c r="M145" s="13">
        <f t="shared" si="22"/>
        <v>14</v>
      </c>
      <c r="N145" s="26">
        <f t="shared" si="23"/>
        <v>-0.5</v>
      </c>
      <c r="O145" s="27">
        <f t="shared" si="25"/>
        <v>12</v>
      </c>
      <c r="P145" s="13">
        <f t="shared" si="26"/>
        <v>24</v>
      </c>
      <c r="Q145" s="13">
        <f t="shared" si="27"/>
        <v>42</v>
      </c>
      <c r="R145" s="28">
        <f t="shared" si="28"/>
        <v>0.2857142857142857</v>
      </c>
      <c r="S145" s="14">
        <f t="shared" si="29"/>
        <v>0.8571428571428571</v>
      </c>
      <c r="T145" s="14">
        <f t="shared" si="30"/>
        <v>1.75</v>
      </c>
    </row>
    <row r="146" spans="10:20" x14ac:dyDescent="0.15">
      <c r="J146">
        <v>14.5</v>
      </c>
      <c r="K146" s="14">
        <f t="shared" si="21"/>
        <v>0.14499999999999999</v>
      </c>
      <c r="L146" s="25">
        <f t="shared" si="24"/>
        <v>4</v>
      </c>
      <c r="M146" s="13">
        <f t="shared" si="22"/>
        <v>14</v>
      </c>
      <c r="N146" s="26">
        <f t="shared" si="23"/>
        <v>-0.5</v>
      </c>
      <c r="O146" s="27">
        <f t="shared" si="25"/>
        <v>12</v>
      </c>
      <c r="P146" s="13">
        <f t="shared" si="26"/>
        <v>24</v>
      </c>
      <c r="Q146" s="13">
        <f t="shared" si="27"/>
        <v>42</v>
      </c>
      <c r="R146" s="28">
        <f t="shared" si="28"/>
        <v>0.2857142857142857</v>
      </c>
      <c r="S146" s="14">
        <f t="shared" si="29"/>
        <v>0.8571428571428571</v>
      </c>
      <c r="T146" s="14">
        <f t="shared" si="30"/>
        <v>1.75</v>
      </c>
    </row>
    <row r="147" spans="10:20" x14ac:dyDescent="0.15">
      <c r="J147">
        <v>14.6</v>
      </c>
      <c r="K147" s="14">
        <f t="shared" si="21"/>
        <v>0.14599999999999999</v>
      </c>
      <c r="L147" s="25">
        <f t="shared" si="24"/>
        <v>4</v>
      </c>
      <c r="M147" s="13">
        <f t="shared" si="22"/>
        <v>14</v>
      </c>
      <c r="N147" s="26">
        <f t="shared" si="23"/>
        <v>-0.5</v>
      </c>
      <c r="O147" s="27">
        <f t="shared" si="25"/>
        <v>12</v>
      </c>
      <c r="P147" s="13">
        <f t="shared" si="26"/>
        <v>24</v>
      </c>
      <c r="Q147" s="13">
        <f t="shared" si="27"/>
        <v>42</v>
      </c>
      <c r="R147" s="28">
        <f t="shared" si="28"/>
        <v>0.2857142857142857</v>
      </c>
      <c r="S147" s="14">
        <f t="shared" si="29"/>
        <v>0.8571428571428571</v>
      </c>
      <c r="T147" s="14">
        <f t="shared" si="30"/>
        <v>1.75</v>
      </c>
    </row>
    <row r="148" spans="10:20" x14ac:dyDescent="0.15">
      <c r="J148">
        <v>14.7</v>
      </c>
      <c r="K148" s="14">
        <f t="shared" si="21"/>
        <v>0.14699999999999999</v>
      </c>
      <c r="L148" s="25">
        <f t="shared" si="24"/>
        <v>4</v>
      </c>
      <c r="M148" s="13">
        <f t="shared" si="22"/>
        <v>14</v>
      </c>
      <c r="N148" s="26">
        <f t="shared" si="23"/>
        <v>-0.5</v>
      </c>
      <c r="O148" s="27">
        <f t="shared" si="25"/>
        <v>12</v>
      </c>
      <c r="P148" s="13">
        <f t="shared" si="26"/>
        <v>24</v>
      </c>
      <c r="Q148" s="13">
        <f t="shared" si="27"/>
        <v>42</v>
      </c>
      <c r="R148" s="28">
        <f t="shared" si="28"/>
        <v>0.2857142857142857</v>
      </c>
      <c r="S148" s="14">
        <f t="shared" si="29"/>
        <v>0.8571428571428571</v>
      </c>
      <c r="T148" s="14">
        <f t="shared" si="30"/>
        <v>1.75</v>
      </c>
    </row>
    <row r="149" spans="10:20" x14ac:dyDescent="0.15">
      <c r="J149">
        <v>14.8</v>
      </c>
      <c r="K149" s="14">
        <f t="shared" si="21"/>
        <v>0.14800000000000002</v>
      </c>
      <c r="L149" s="25">
        <f t="shared" si="24"/>
        <v>4</v>
      </c>
      <c r="M149" s="13">
        <f t="shared" si="22"/>
        <v>14</v>
      </c>
      <c r="N149" s="26">
        <f t="shared" si="23"/>
        <v>-0.5</v>
      </c>
      <c r="O149" s="27">
        <f t="shared" si="25"/>
        <v>12</v>
      </c>
      <c r="P149" s="13">
        <f t="shared" si="26"/>
        <v>24</v>
      </c>
      <c r="Q149" s="13">
        <f t="shared" si="27"/>
        <v>42</v>
      </c>
      <c r="R149" s="28">
        <f t="shared" si="28"/>
        <v>0.2857142857142857</v>
      </c>
      <c r="S149" s="14">
        <f t="shared" si="29"/>
        <v>0.8571428571428571</v>
      </c>
      <c r="T149" s="14">
        <f t="shared" si="30"/>
        <v>1.75</v>
      </c>
    </row>
    <row r="150" spans="10:20" x14ac:dyDescent="0.15">
      <c r="J150">
        <v>14.9</v>
      </c>
      <c r="K150" s="14">
        <f t="shared" si="21"/>
        <v>0.14899999999999999</v>
      </c>
      <c r="L150" s="25">
        <f t="shared" si="24"/>
        <v>4</v>
      </c>
      <c r="M150" s="13">
        <f t="shared" si="22"/>
        <v>14</v>
      </c>
      <c r="N150" s="26">
        <f t="shared" si="23"/>
        <v>-0.5</v>
      </c>
      <c r="O150" s="27">
        <f t="shared" si="25"/>
        <v>12</v>
      </c>
      <c r="P150" s="13">
        <f t="shared" si="26"/>
        <v>24</v>
      </c>
      <c r="Q150" s="13">
        <f t="shared" si="27"/>
        <v>42</v>
      </c>
      <c r="R150" s="28">
        <f t="shared" si="28"/>
        <v>0.2857142857142857</v>
      </c>
      <c r="S150" s="14">
        <f t="shared" si="29"/>
        <v>0.8571428571428571</v>
      </c>
      <c r="T150" s="14">
        <f t="shared" si="30"/>
        <v>1.75</v>
      </c>
    </row>
    <row r="151" spans="10:20" x14ac:dyDescent="0.15">
      <c r="J151">
        <v>15</v>
      </c>
      <c r="K151" s="14">
        <f t="shared" si="21"/>
        <v>0.15</v>
      </c>
      <c r="L151" s="25">
        <f t="shared" si="24"/>
        <v>4</v>
      </c>
      <c r="M151" s="13">
        <f t="shared" si="22"/>
        <v>14</v>
      </c>
      <c r="N151" s="26">
        <f t="shared" si="23"/>
        <v>-0.5</v>
      </c>
      <c r="O151" s="27">
        <f t="shared" si="25"/>
        <v>12</v>
      </c>
      <c r="P151" s="13">
        <f t="shared" si="26"/>
        <v>24</v>
      </c>
      <c r="Q151" s="13">
        <f t="shared" si="27"/>
        <v>42</v>
      </c>
      <c r="R151" s="28">
        <f t="shared" si="28"/>
        <v>0.2857142857142857</v>
      </c>
      <c r="S151" s="14">
        <f t="shared" si="29"/>
        <v>0.8571428571428571</v>
      </c>
      <c r="T151" s="14">
        <f t="shared" si="30"/>
        <v>1.75</v>
      </c>
    </row>
    <row r="152" spans="10:20" x14ac:dyDescent="0.15">
      <c r="J152">
        <v>15.1</v>
      </c>
      <c r="K152" s="14">
        <f t="shared" si="21"/>
        <v>0.151</v>
      </c>
      <c r="L152" s="25">
        <f t="shared" si="24"/>
        <v>4</v>
      </c>
      <c r="M152" s="13">
        <f t="shared" si="22"/>
        <v>14</v>
      </c>
      <c r="N152" s="26">
        <f t="shared" si="23"/>
        <v>-0.5</v>
      </c>
      <c r="O152" s="27">
        <f t="shared" si="25"/>
        <v>12</v>
      </c>
      <c r="P152" s="13">
        <f t="shared" si="26"/>
        <v>24</v>
      </c>
      <c r="Q152" s="13">
        <f t="shared" si="27"/>
        <v>42</v>
      </c>
      <c r="R152" s="28">
        <f t="shared" si="28"/>
        <v>0.2857142857142857</v>
      </c>
      <c r="S152" s="14">
        <f t="shared" si="29"/>
        <v>0.8571428571428571</v>
      </c>
      <c r="T152" s="14">
        <f t="shared" si="30"/>
        <v>1.75</v>
      </c>
    </row>
    <row r="153" spans="10:20" x14ac:dyDescent="0.15">
      <c r="J153">
        <v>15.2</v>
      </c>
      <c r="K153" s="14">
        <f t="shared" si="21"/>
        <v>0.152</v>
      </c>
      <c r="L153" s="25">
        <f t="shared" si="24"/>
        <v>4</v>
      </c>
      <c r="M153" s="13">
        <f t="shared" si="22"/>
        <v>14</v>
      </c>
      <c r="N153" s="26">
        <f t="shared" si="23"/>
        <v>-0.5</v>
      </c>
      <c r="O153" s="27">
        <f t="shared" si="25"/>
        <v>12</v>
      </c>
      <c r="P153" s="13">
        <f t="shared" si="26"/>
        <v>24</v>
      </c>
      <c r="Q153" s="13">
        <f t="shared" si="27"/>
        <v>42</v>
      </c>
      <c r="R153" s="28">
        <f t="shared" si="28"/>
        <v>0.2857142857142857</v>
      </c>
      <c r="S153" s="14">
        <f t="shared" si="29"/>
        <v>0.8571428571428571</v>
      </c>
      <c r="T153" s="14">
        <f t="shared" si="30"/>
        <v>1.75</v>
      </c>
    </row>
    <row r="154" spans="10:20" x14ac:dyDescent="0.15">
      <c r="J154">
        <v>15.3</v>
      </c>
      <c r="K154" s="14">
        <f t="shared" si="21"/>
        <v>0.153</v>
      </c>
      <c r="L154" s="25">
        <f t="shared" si="24"/>
        <v>4</v>
      </c>
      <c r="M154" s="13">
        <f t="shared" si="22"/>
        <v>14</v>
      </c>
      <c r="N154" s="26">
        <f t="shared" si="23"/>
        <v>-0.5</v>
      </c>
      <c r="O154" s="27">
        <f t="shared" si="25"/>
        <v>12</v>
      </c>
      <c r="P154" s="13">
        <f t="shared" si="26"/>
        <v>24</v>
      </c>
      <c r="Q154" s="13">
        <f t="shared" si="27"/>
        <v>42</v>
      </c>
      <c r="R154" s="28">
        <f t="shared" si="28"/>
        <v>0.2857142857142857</v>
      </c>
      <c r="S154" s="14">
        <f t="shared" si="29"/>
        <v>0.8571428571428571</v>
      </c>
      <c r="T154" s="14">
        <f t="shared" si="30"/>
        <v>1.75</v>
      </c>
    </row>
    <row r="155" spans="10:20" x14ac:dyDescent="0.15">
      <c r="J155">
        <v>15.4</v>
      </c>
      <c r="K155" s="14">
        <f t="shared" si="21"/>
        <v>0.154</v>
      </c>
      <c r="L155" s="25">
        <f t="shared" si="24"/>
        <v>4</v>
      </c>
      <c r="M155" s="13">
        <f t="shared" si="22"/>
        <v>13</v>
      </c>
      <c r="N155" s="26">
        <f t="shared" si="23"/>
        <v>-0.75</v>
      </c>
      <c r="O155" s="27">
        <f t="shared" si="25"/>
        <v>12</v>
      </c>
      <c r="P155" s="13">
        <f t="shared" si="26"/>
        <v>24</v>
      </c>
      <c r="Q155" s="13">
        <f t="shared" si="27"/>
        <v>39</v>
      </c>
      <c r="R155" s="28">
        <f t="shared" si="28"/>
        <v>0.30769230769230771</v>
      </c>
      <c r="S155" s="14">
        <f t="shared" si="29"/>
        <v>0.92307692307692313</v>
      </c>
      <c r="T155" s="14">
        <f t="shared" si="30"/>
        <v>1.625</v>
      </c>
    </row>
    <row r="156" spans="10:20" x14ac:dyDescent="0.15">
      <c r="J156">
        <v>15.5</v>
      </c>
      <c r="K156" s="14">
        <f t="shared" si="21"/>
        <v>0.155</v>
      </c>
      <c r="L156" s="25">
        <f t="shared" si="24"/>
        <v>4</v>
      </c>
      <c r="M156" s="13">
        <f t="shared" si="22"/>
        <v>13</v>
      </c>
      <c r="N156" s="26">
        <f t="shared" si="23"/>
        <v>-0.75</v>
      </c>
      <c r="O156" s="27">
        <f t="shared" si="25"/>
        <v>12</v>
      </c>
      <c r="P156" s="13">
        <f t="shared" si="26"/>
        <v>24</v>
      </c>
      <c r="Q156" s="13">
        <f t="shared" si="27"/>
        <v>39</v>
      </c>
      <c r="R156" s="28">
        <f t="shared" si="28"/>
        <v>0.30769230769230771</v>
      </c>
      <c r="S156" s="14">
        <f t="shared" si="29"/>
        <v>0.92307692307692313</v>
      </c>
      <c r="T156" s="14">
        <f t="shared" si="30"/>
        <v>1.625</v>
      </c>
    </row>
    <row r="157" spans="10:20" x14ac:dyDescent="0.15">
      <c r="J157">
        <v>15.6</v>
      </c>
      <c r="K157" s="14">
        <f t="shared" si="21"/>
        <v>0.156</v>
      </c>
      <c r="L157" s="25">
        <f t="shared" si="24"/>
        <v>4</v>
      </c>
      <c r="M157" s="13">
        <f t="shared" si="22"/>
        <v>13</v>
      </c>
      <c r="N157" s="26">
        <f t="shared" si="23"/>
        <v>-0.75</v>
      </c>
      <c r="O157" s="27">
        <f t="shared" si="25"/>
        <v>12</v>
      </c>
      <c r="P157" s="13">
        <f t="shared" si="26"/>
        <v>24</v>
      </c>
      <c r="Q157" s="13">
        <f t="shared" si="27"/>
        <v>39</v>
      </c>
      <c r="R157" s="28">
        <f t="shared" si="28"/>
        <v>0.30769230769230771</v>
      </c>
      <c r="S157" s="14">
        <f t="shared" si="29"/>
        <v>0.92307692307692313</v>
      </c>
      <c r="T157" s="14">
        <f t="shared" si="30"/>
        <v>1.625</v>
      </c>
    </row>
    <row r="158" spans="10:20" x14ac:dyDescent="0.15">
      <c r="J158">
        <v>15.7</v>
      </c>
      <c r="K158" s="14">
        <f t="shared" si="21"/>
        <v>0.157</v>
      </c>
      <c r="L158" s="25">
        <f t="shared" si="24"/>
        <v>4</v>
      </c>
      <c r="M158" s="13">
        <f t="shared" si="22"/>
        <v>13</v>
      </c>
      <c r="N158" s="26">
        <f t="shared" si="23"/>
        <v>-0.75</v>
      </c>
      <c r="O158" s="27">
        <f t="shared" si="25"/>
        <v>12</v>
      </c>
      <c r="P158" s="13">
        <f t="shared" si="26"/>
        <v>24</v>
      </c>
      <c r="Q158" s="13">
        <f t="shared" si="27"/>
        <v>39</v>
      </c>
      <c r="R158" s="28">
        <f t="shared" si="28"/>
        <v>0.30769230769230771</v>
      </c>
      <c r="S158" s="14">
        <f t="shared" si="29"/>
        <v>0.92307692307692313</v>
      </c>
      <c r="T158" s="14">
        <f t="shared" si="30"/>
        <v>1.625</v>
      </c>
    </row>
    <row r="159" spans="10:20" x14ac:dyDescent="0.15">
      <c r="J159">
        <v>15.8</v>
      </c>
      <c r="K159" s="14">
        <f t="shared" si="21"/>
        <v>0.158</v>
      </c>
      <c r="L159" s="25">
        <f t="shared" si="24"/>
        <v>4</v>
      </c>
      <c r="M159" s="13">
        <f t="shared" si="22"/>
        <v>13</v>
      </c>
      <c r="N159" s="26">
        <f t="shared" si="23"/>
        <v>-0.75</v>
      </c>
      <c r="O159" s="27">
        <f t="shared" si="25"/>
        <v>12</v>
      </c>
      <c r="P159" s="13">
        <f t="shared" si="26"/>
        <v>24</v>
      </c>
      <c r="Q159" s="13">
        <f t="shared" si="27"/>
        <v>39</v>
      </c>
      <c r="R159" s="28">
        <f t="shared" si="28"/>
        <v>0.30769230769230771</v>
      </c>
      <c r="S159" s="14">
        <f t="shared" si="29"/>
        <v>0.92307692307692313</v>
      </c>
      <c r="T159" s="14">
        <f t="shared" si="30"/>
        <v>1.625</v>
      </c>
    </row>
    <row r="160" spans="10:20" x14ac:dyDescent="0.15">
      <c r="J160">
        <v>15.9</v>
      </c>
      <c r="K160" s="14">
        <f t="shared" si="21"/>
        <v>0.159</v>
      </c>
      <c r="L160" s="25">
        <f t="shared" si="24"/>
        <v>4</v>
      </c>
      <c r="M160" s="13">
        <f t="shared" si="22"/>
        <v>13</v>
      </c>
      <c r="N160" s="26">
        <f t="shared" si="23"/>
        <v>-0.75</v>
      </c>
      <c r="O160" s="27">
        <f t="shared" si="25"/>
        <v>12</v>
      </c>
      <c r="P160" s="13">
        <f t="shared" si="26"/>
        <v>24</v>
      </c>
      <c r="Q160" s="13">
        <f t="shared" si="27"/>
        <v>39</v>
      </c>
      <c r="R160" s="28">
        <f t="shared" si="28"/>
        <v>0.30769230769230771</v>
      </c>
      <c r="S160" s="14">
        <f t="shared" si="29"/>
        <v>0.92307692307692313</v>
      </c>
      <c r="T160" s="14">
        <f t="shared" si="30"/>
        <v>1.625</v>
      </c>
    </row>
    <row r="161" spans="10:20" x14ac:dyDescent="0.15">
      <c r="J161">
        <v>16</v>
      </c>
      <c r="K161" s="14">
        <f t="shared" si="21"/>
        <v>0.16</v>
      </c>
      <c r="L161" s="25">
        <f t="shared" si="24"/>
        <v>4</v>
      </c>
      <c r="M161" s="13">
        <f t="shared" si="22"/>
        <v>13</v>
      </c>
      <c r="N161" s="26">
        <f t="shared" si="23"/>
        <v>-0.75</v>
      </c>
      <c r="O161" s="27">
        <f t="shared" si="25"/>
        <v>12</v>
      </c>
      <c r="P161" s="13">
        <f t="shared" si="26"/>
        <v>24</v>
      </c>
      <c r="Q161" s="13">
        <f t="shared" si="27"/>
        <v>39</v>
      </c>
      <c r="R161" s="28">
        <f t="shared" si="28"/>
        <v>0.30769230769230771</v>
      </c>
      <c r="S161" s="14">
        <f t="shared" si="29"/>
        <v>0.92307692307692313</v>
      </c>
      <c r="T161" s="14">
        <f t="shared" si="30"/>
        <v>1.625</v>
      </c>
    </row>
    <row r="162" spans="10:20" x14ac:dyDescent="0.15">
      <c r="J162">
        <v>16.100000000000001</v>
      </c>
      <c r="K162" s="14">
        <f t="shared" si="21"/>
        <v>0.161</v>
      </c>
      <c r="L162" s="25">
        <f t="shared" si="24"/>
        <v>4</v>
      </c>
      <c r="M162" s="13">
        <f t="shared" si="22"/>
        <v>13</v>
      </c>
      <c r="N162" s="26">
        <f t="shared" si="23"/>
        <v>-0.75</v>
      </c>
      <c r="O162" s="27">
        <f t="shared" si="25"/>
        <v>12</v>
      </c>
      <c r="P162" s="13">
        <f t="shared" si="26"/>
        <v>24</v>
      </c>
      <c r="Q162" s="13">
        <f t="shared" si="27"/>
        <v>39</v>
      </c>
      <c r="R162" s="28">
        <f t="shared" si="28"/>
        <v>0.30769230769230771</v>
      </c>
      <c r="S162" s="14">
        <f t="shared" si="29"/>
        <v>0.92307692307692313</v>
      </c>
      <c r="T162" s="14">
        <f t="shared" si="30"/>
        <v>1.625</v>
      </c>
    </row>
    <row r="163" spans="10:20" x14ac:dyDescent="0.15">
      <c r="J163">
        <v>16.2</v>
      </c>
      <c r="K163" s="14">
        <f t="shared" si="21"/>
        <v>0.16200000000000001</v>
      </c>
      <c r="L163" s="25">
        <f t="shared" si="24"/>
        <v>4</v>
      </c>
      <c r="M163" s="13">
        <f t="shared" si="22"/>
        <v>13</v>
      </c>
      <c r="N163" s="26">
        <f t="shared" si="23"/>
        <v>-0.75</v>
      </c>
      <c r="O163" s="27">
        <f t="shared" si="25"/>
        <v>12</v>
      </c>
      <c r="P163" s="13">
        <f t="shared" si="26"/>
        <v>24</v>
      </c>
      <c r="Q163" s="13">
        <f t="shared" si="27"/>
        <v>39</v>
      </c>
      <c r="R163" s="28">
        <f t="shared" si="28"/>
        <v>0.30769230769230771</v>
      </c>
      <c r="S163" s="14">
        <f t="shared" si="29"/>
        <v>0.92307692307692313</v>
      </c>
      <c r="T163" s="14">
        <f t="shared" si="30"/>
        <v>1.625</v>
      </c>
    </row>
    <row r="164" spans="10:20" x14ac:dyDescent="0.15">
      <c r="J164">
        <v>16.3</v>
      </c>
      <c r="K164" s="14">
        <f t="shared" si="21"/>
        <v>0.16300000000000001</v>
      </c>
      <c r="L164" s="25">
        <f t="shared" si="24"/>
        <v>4</v>
      </c>
      <c r="M164" s="13">
        <f t="shared" si="22"/>
        <v>13</v>
      </c>
      <c r="N164" s="26">
        <f t="shared" si="23"/>
        <v>-0.75</v>
      </c>
      <c r="O164" s="27">
        <f t="shared" si="25"/>
        <v>12</v>
      </c>
      <c r="P164" s="13">
        <f t="shared" si="26"/>
        <v>24</v>
      </c>
      <c r="Q164" s="13">
        <f t="shared" si="27"/>
        <v>39</v>
      </c>
      <c r="R164" s="28">
        <f t="shared" si="28"/>
        <v>0.30769230769230771</v>
      </c>
      <c r="S164" s="14">
        <f t="shared" si="29"/>
        <v>0.92307692307692313</v>
      </c>
      <c r="T164" s="14">
        <f t="shared" si="30"/>
        <v>1.625</v>
      </c>
    </row>
    <row r="165" spans="10:20" x14ac:dyDescent="0.15">
      <c r="J165">
        <v>16.399999999999999</v>
      </c>
      <c r="K165" s="14">
        <f t="shared" si="21"/>
        <v>0.16399999999999998</v>
      </c>
      <c r="L165" s="25">
        <f t="shared" si="24"/>
        <v>4</v>
      </c>
      <c r="M165" s="13">
        <f t="shared" si="22"/>
        <v>13</v>
      </c>
      <c r="N165" s="26">
        <f t="shared" si="23"/>
        <v>-0.75</v>
      </c>
      <c r="O165" s="27">
        <f t="shared" si="25"/>
        <v>12</v>
      </c>
      <c r="P165" s="13">
        <f t="shared" si="26"/>
        <v>24</v>
      </c>
      <c r="Q165" s="13">
        <f t="shared" si="27"/>
        <v>39</v>
      </c>
      <c r="R165" s="28">
        <f t="shared" si="28"/>
        <v>0.30769230769230771</v>
      </c>
      <c r="S165" s="14">
        <f t="shared" si="29"/>
        <v>0.92307692307692313</v>
      </c>
      <c r="T165" s="14">
        <f t="shared" si="30"/>
        <v>1.625</v>
      </c>
    </row>
    <row r="166" spans="10:20" x14ac:dyDescent="0.15">
      <c r="J166">
        <v>16.5</v>
      </c>
      <c r="K166" s="14">
        <f t="shared" si="21"/>
        <v>0.16500000000000001</v>
      </c>
      <c r="L166" s="25">
        <f t="shared" si="24"/>
        <v>4</v>
      </c>
      <c r="M166" s="13">
        <f t="shared" si="22"/>
        <v>13</v>
      </c>
      <c r="N166" s="26">
        <f t="shared" si="23"/>
        <v>-0.75</v>
      </c>
      <c r="O166" s="27">
        <f t="shared" si="25"/>
        <v>12</v>
      </c>
      <c r="P166" s="13">
        <f t="shared" si="26"/>
        <v>24</v>
      </c>
      <c r="Q166" s="13">
        <f t="shared" si="27"/>
        <v>39</v>
      </c>
      <c r="R166" s="28">
        <f t="shared" si="28"/>
        <v>0.30769230769230771</v>
      </c>
      <c r="S166" s="14">
        <f t="shared" si="29"/>
        <v>0.92307692307692313</v>
      </c>
      <c r="T166" s="14">
        <f t="shared" si="30"/>
        <v>1.625</v>
      </c>
    </row>
    <row r="167" spans="10:20" x14ac:dyDescent="0.15">
      <c r="J167">
        <v>16.600000000000001</v>
      </c>
      <c r="K167" s="14">
        <f t="shared" si="21"/>
        <v>0.16600000000000001</v>
      </c>
      <c r="L167" s="25">
        <f t="shared" si="24"/>
        <v>4</v>
      </c>
      <c r="M167" s="13">
        <f t="shared" si="22"/>
        <v>13</v>
      </c>
      <c r="N167" s="26">
        <f t="shared" si="23"/>
        <v>-0.75</v>
      </c>
      <c r="O167" s="27">
        <f t="shared" si="25"/>
        <v>12</v>
      </c>
      <c r="P167" s="13">
        <f t="shared" si="26"/>
        <v>24</v>
      </c>
      <c r="Q167" s="13">
        <f t="shared" si="27"/>
        <v>39</v>
      </c>
      <c r="R167" s="28">
        <f t="shared" si="28"/>
        <v>0.30769230769230771</v>
      </c>
      <c r="S167" s="14">
        <f t="shared" si="29"/>
        <v>0.92307692307692313</v>
      </c>
      <c r="T167" s="14">
        <f t="shared" si="30"/>
        <v>1.625</v>
      </c>
    </row>
    <row r="168" spans="10:20" x14ac:dyDescent="0.15">
      <c r="J168">
        <v>16.7</v>
      </c>
      <c r="K168" s="14">
        <f t="shared" si="21"/>
        <v>0.16699999999999998</v>
      </c>
      <c r="L168" s="25">
        <f t="shared" si="24"/>
        <v>3</v>
      </c>
      <c r="M168" s="13">
        <f t="shared" si="22"/>
        <v>12</v>
      </c>
      <c r="N168" s="26">
        <f t="shared" si="23"/>
        <v>0</v>
      </c>
      <c r="O168" s="27">
        <f t="shared" si="25"/>
        <v>9</v>
      </c>
      <c r="P168" s="13">
        <f t="shared" si="26"/>
        <v>18</v>
      </c>
      <c r="Q168" s="13">
        <f t="shared" si="27"/>
        <v>36</v>
      </c>
      <c r="R168" s="28">
        <f t="shared" si="28"/>
        <v>0.25</v>
      </c>
      <c r="S168" s="14">
        <f t="shared" si="29"/>
        <v>0.75</v>
      </c>
      <c r="T168" s="14">
        <f t="shared" si="30"/>
        <v>2</v>
      </c>
    </row>
    <row r="169" spans="10:20" x14ac:dyDescent="0.15">
      <c r="J169">
        <v>16.8</v>
      </c>
      <c r="K169" s="14">
        <f t="shared" si="21"/>
        <v>0.16800000000000001</v>
      </c>
      <c r="L169" s="25">
        <f t="shared" si="24"/>
        <v>3</v>
      </c>
      <c r="M169" s="13">
        <f t="shared" si="22"/>
        <v>12</v>
      </c>
      <c r="N169" s="26">
        <f t="shared" si="23"/>
        <v>0</v>
      </c>
      <c r="O169" s="27">
        <f t="shared" si="25"/>
        <v>9</v>
      </c>
      <c r="P169" s="13">
        <f t="shared" si="26"/>
        <v>18</v>
      </c>
      <c r="Q169" s="13">
        <f t="shared" si="27"/>
        <v>36</v>
      </c>
      <c r="R169" s="28">
        <f t="shared" si="28"/>
        <v>0.25</v>
      </c>
      <c r="S169" s="14">
        <f t="shared" si="29"/>
        <v>0.75</v>
      </c>
      <c r="T169" s="14">
        <f t="shared" si="30"/>
        <v>2</v>
      </c>
    </row>
    <row r="170" spans="10:20" x14ac:dyDescent="0.15">
      <c r="J170">
        <v>16.899999999999999</v>
      </c>
      <c r="K170" s="14">
        <f t="shared" si="21"/>
        <v>0.16899999999999998</v>
      </c>
      <c r="L170" s="25">
        <f t="shared" si="24"/>
        <v>3</v>
      </c>
      <c r="M170" s="13">
        <f t="shared" si="22"/>
        <v>12</v>
      </c>
      <c r="N170" s="26">
        <f t="shared" si="23"/>
        <v>0</v>
      </c>
      <c r="O170" s="27">
        <f t="shared" si="25"/>
        <v>9</v>
      </c>
      <c r="P170" s="13">
        <f t="shared" si="26"/>
        <v>18</v>
      </c>
      <c r="Q170" s="13">
        <f t="shared" si="27"/>
        <v>36</v>
      </c>
      <c r="R170" s="28">
        <f t="shared" si="28"/>
        <v>0.25</v>
      </c>
      <c r="S170" s="14">
        <f t="shared" si="29"/>
        <v>0.75</v>
      </c>
      <c r="T170" s="14">
        <f t="shared" si="30"/>
        <v>2</v>
      </c>
    </row>
    <row r="171" spans="10:20" x14ac:dyDescent="0.15">
      <c r="J171">
        <v>17</v>
      </c>
      <c r="K171" s="14">
        <f t="shared" si="21"/>
        <v>0.17</v>
      </c>
      <c r="L171" s="25">
        <f t="shared" si="24"/>
        <v>3</v>
      </c>
      <c r="M171" s="13">
        <f t="shared" si="22"/>
        <v>12</v>
      </c>
      <c r="N171" s="26">
        <f t="shared" si="23"/>
        <v>0</v>
      </c>
      <c r="O171" s="27">
        <f t="shared" si="25"/>
        <v>9</v>
      </c>
      <c r="P171" s="13">
        <f t="shared" si="26"/>
        <v>18</v>
      </c>
      <c r="Q171" s="13">
        <f t="shared" si="27"/>
        <v>36</v>
      </c>
      <c r="R171" s="28">
        <f t="shared" si="28"/>
        <v>0.25</v>
      </c>
      <c r="S171" s="14">
        <f t="shared" si="29"/>
        <v>0.75</v>
      </c>
      <c r="T171" s="14">
        <f t="shared" si="30"/>
        <v>2</v>
      </c>
    </row>
    <row r="172" spans="10:20" x14ac:dyDescent="0.15">
      <c r="J172">
        <v>17.100000000000001</v>
      </c>
      <c r="K172" s="14">
        <f t="shared" si="21"/>
        <v>0.17100000000000001</v>
      </c>
      <c r="L172" s="25">
        <f t="shared" si="24"/>
        <v>3</v>
      </c>
      <c r="M172" s="13">
        <f t="shared" si="22"/>
        <v>12</v>
      </c>
      <c r="N172" s="26">
        <f t="shared" si="23"/>
        <v>0</v>
      </c>
      <c r="O172" s="27">
        <f t="shared" si="25"/>
        <v>9</v>
      </c>
      <c r="P172" s="13">
        <f t="shared" si="26"/>
        <v>18</v>
      </c>
      <c r="Q172" s="13">
        <f t="shared" si="27"/>
        <v>36</v>
      </c>
      <c r="R172" s="28">
        <f t="shared" si="28"/>
        <v>0.25</v>
      </c>
      <c r="S172" s="14">
        <f t="shared" si="29"/>
        <v>0.75</v>
      </c>
      <c r="T172" s="14">
        <f t="shared" si="30"/>
        <v>2</v>
      </c>
    </row>
    <row r="173" spans="10:20" x14ac:dyDescent="0.15">
      <c r="J173">
        <v>17.2</v>
      </c>
      <c r="K173" s="14">
        <f t="shared" si="21"/>
        <v>0.17199999999999999</v>
      </c>
      <c r="L173" s="25">
        <f t="shared" si="24"/>
        <v>3</v>
      </c>
      <c r="M173" s="13">
        <f t="shared" si="22"/>
        <v>12</v>
      </c>
      <c r="N173" s="26">
        <f t="shared" si="23"/>
        <v>0</v>
      </c>
      <c r="O173" s="27">
        <f t="shared" si="25"/>
        <v>9</v>
      </c>
      <c r="P173" s="13">
        <f t="shared" si="26"/>
        <v>18</v>
      </c>
      <c r="Q173" s="13">
        <f t="shared" si="27"/>
        <v>36</v>
      </c>
      <c r="R173" s="28">
        <f t="shared" si="28"/>
        <v>0.25</v>
      </c>
      <c r="S173" s="14">
        <f t="shared" si="29"/>
        <v>0.75</v>
      </c>
      <c r="T173" s="14">
        <f t="shared" si="30"/>
        <v>2</v>
      </c>
    </row>
    <row r="174" spans="10:20" x14ac:dyDescent="0.15">
      <c r="J174">
        <v>17.3</v>
      </c>
      <c r="K174" s="14">
        <f t="shared" si="21"/>
        <v>0.17300000000000001</v>
      </c>
      <c r="L174" s="25">
        <f t="shared" si="24"/>
        <v>3</v>
      </c>
      <c r="M174" s="13">
        <f t="shared" si="22"/>
        <v>12</v>
      </c>
      <c r="N174" s="26">
        <f t="shared" si="23"/>
        <v>0</v>
      </c>
      <c r="O174" s="27">
        <f t="shared" si="25"/>
        <v>9</v>
      </c>
      <c r="P174" s="13">
        <f t="shared" si="26"/>
        <v>18</v>
      </c>
      <c r="Q174" s="13">
        <f t="shared" si="27"/>
        <v>36</v>
      </c>
      <c r="R174" s="28">
        <f t="shared" si="28"/>
        <v>0.25</v>
      </c>
      <c r="S174" s="14">
        <f t="shared" si="29"/>
        <v>0.75</v>
      </c>
      <c r="T174" s="14">
        <f t="shared" si="30"/>
        <v>2</v>
      </c>
    </row>
    <row r="175" spans="10:20" x14ac:dyDescent="0.15">
      <c r="J175">
        <v>17.399999999999999</v>
      </c>
      <c r="K175" s="14">
        <f t="shared" si="21"/>
        <v>0.17399999999999999</v>
      </c>
      <c r="L175" s="25">
        <f t="shared" si="24"/>
        <v>3</v>
      </c>
      <c r="M175" s="13">
        <f t="shared" si="22"/>
        <v>12</v>
      </c>
      <c r="N175" s="26">
        <f t="shared" si="23"/>
        <v>0</v>
      </c>
      <c r="O175" s="27">
        <f t="shared" si="25"/>
        <v>9</v>
      </c>
      <c r="P175" s="13">
        <f t="shared" si="26"/>
        <v>18</v>
      </c>
      <c r="Q175" s="13">
        <f t="shared" si="27"/>
        <v>36</v>
      </c>
      <c r="R175" s="28">
        <f t="shared" si="28"/>
        <v>0.25</v>
      </c>
      <c r="S175" s="14">
        <f t="shared" si="29"/>
        <v>0.75</v>
      </c>
      <c r="T175" s="14">
        <f t="shared" si="30"/>
        <v>2</v>
      </c>
    </row>
    <row r="176" spans="10:20" x14ac:dyDescent="0.15">
      <c r="J176">
        <v>17.5</v>
      </c>
      <c r="K176" s="14">
        <f t="shared" si="21"/>
        <v>0.17499999999999999</v>
      </c>
      <c r="L176" s="25">
        <f t="shared" si="24"/>
        <v>3</v>
      </c>
      <c r="M176" s="13">
        <f t="shared" si="22"/>
        <v>12</v>
      </c>
      <c r="N176" s="26">
        <f t="shared" si="23"/>
        <v>0</v>
      </c>
      <c r="O176" s="27">
        <f t="shared" si="25"/>
        <v>9</v>
      </c>
      <c r="P176" s="13">
        <f t="shared" si="26"/>
        <v>18</v>
      </c>
      <c r="Q176" s="13">
        <f t="shared" si="27"/>
        <v>36</v>
      </c>
      <c r="R176" s="28">
        <f t="shared" si="28"/>
        <v>0.25</v>
      </c>
      <c r="S176" s="14">
        <f t="shared" si="29"/>
        <v>0.75</v>
      </c>
      <c r="T176" s="14">
        <f t="shared" si="30"/>
        <v>2</v>
      </c>
    </row>
    <row r="177" spans="10:20" x14ac:dyDescent="0.15">
      <c r="J177">
        <v>17.600000000000001</v>
      </c>
      <c r="K177" s="14">
        <f t="shared" si="21"/>
        <v>0.17600000000000002</v>
      </c>
      <c r="L177" s="25">
        <f t="shared" si="24"/>
        <v>3</v>
      </c>
      <c r="M177" s="13">
        <f t="shared" si="22"/>
        <v>12</v>
      </c>
      <c r="N177" s="26">
        <f t="shared" si="23"/>
        <v>0</v>
      </c>
      <c r="O177" s="27">
        <f t="shared" si="25"/>
        <v>9</v>
      </c>
      <c r="P177" s="13">
        <f t="shared" si="26"/>
        <v>18</v>
      </c>
      <c r="Q177" s="13">
        <f t="shared" si="27"/>
        <v>36</v>
      </c>
      <c r="R177" s="28">
        <f t="shared" si="28"/>
        <v>0.25</v>
      </c>
      <c r="S177" s="14">
        <f t="shared" si="29"/>
        <v>0.75</v>
      </c>
      <c r="T177" s="14">
        <f t="shared" si="30"/>
        <v>2</v>
      </c>
    </row>
    <row r="178" spans="10:20" x14ac:dyDescent="0.15">
      <c r="J178">
        <v>17.7</v>
      </c>
      <c r="K178" s="14">
        <f t="shared" si="21"/>
        <v>0.17699999999999999</v>
      </c>
      <c r="L178" s="25">
        <f t="shared" si="24"/>
        <v>3</v>
      </c>
      <c r="M178" s="13">
        <f t="shared" si="22"/>
        <v>12</v>
      </c>
      <c r="N178" s="26">
        <f t="shared" si="23"/>
        <v>0</v>
      </c>
      <c r="O178" s="27">
        <f t="shared" si="25"/>
        <v>9</v>
      </c>
      <c r="P178" s="13">
        <f t="shared" si="26"/>
        <v>18</v>
      </c>
      <c r="Q178" s="13">
        <f t="shared" si="27"/>
        <v>36</v>
      </c>
      <c r="R178" s="28">
        <f t="shared" si="28"/>
        <v>0.25</v>
      </c>
      <c r="S178" s="14">
        <f t="shared" si="29"/>
        <v>0.75</v>
      </c>
      <c r="T178" s="14">
        <f t="shared" si="30"/>
        <v>2</v>
      </c>
    </row>
    <row r="179" spans="10:20" x14ac:dyDescent="0.15">
      <c r="J179">
        <v>17.8</v>
      </c>
      <c r="K179" s="14">
        <f t="shared" si="21"/>
        <v>0.17800000000000002</v>
      </c>
      <c r="L179" s="25">
        <f t="shared" si="24"/>
        <v>3</v>
      </c>
      <c r="M179" s="13">
        <f t="shared" si="22"/>
        <v>12</v>
      </c>
      <c r="N179" s="26">
        <f t="shared" si="23"/>
        <v>0</v>
      </c>
      <c r="O179" s="27">
        <f t="shared" si="25"/>
        <v>9</v>
      </c>
      <c r="P179" s="13">
        <f t="shared" si="26"/>
        <v>18</v>
      </c>
      <c r="Q179" s="13">
        <f t="shared" si="27"/>
        <v>36</v>
      </c>
      <c r="R179" s="28">
        <f t="shared" si="28"/>
        <v>0.25</v>
      </c>
      <c r="S179" s="14">
        <f t="shared" si="29"/>
        <v>0.75</v>
      </c>
      <c r="T179" s="14">
        <f t="shared" si="30"/>
        <v>2</v>
      </c>
    </row>
    <row r="180" spans="10:20" x14ac:dyDescent="0.15">
      <c r="J180">
        <v>17.899999999999999</v>
      </c>
      <c r="K180" s="14">
        <f t="shared" si="21"/>
        <v>0.17899999999999999</v>
      </c>
      <c r="L180" s="25">
        <f t="shared" si="24"/>
        <v>3</v>
      </c>
      <c r="M180" s="13">
        <f t="shared" si="22"/>
        <v>12</v>
      </c>
      <c r="N180" s="26">
        <f t="shared" si="23"/>
        <v>0</v>
      </c>
      <c r="O180" s="27">
        <f t="shared" si="25"/>
        <v>9</v>
      </c>
      <c r="P180" s="13">
        <f t="shared" si="26"/>
        <v>18</v>
      </c>
      <c r="Q180" s="13">
        <f t="shared" si="27"/>
        <v>36</v>
      </c>
      <c r="R180" s="28">
        <f t="shared" si="28"/>
        <v>0.25</v>
      </c>
      <c r="S180" s="14">
        <f t="shared" si="29"/>
        <v>0.75</v>
      </c>
      <c r="T180" s="14">
        <f t="shared" si="30"/>
        <v>2</v>
      </c>
    </row>
    <row r="181" spans="10:20" x14ac:dyDescent="0.15">
      <c r="J181">
        <v>18</v>
      </c>
      <c r="K181" s="14">
        <f t="shared" si="21"/>
        <v>0.18</v>
      </c>
      <c r="L181" s="25">
        <f t="shared" si="24"/>
        <v>3</v>
      </c>
      <c r="M181" s="13">
        <f t="shared" si="22"/>
        <v>12</v>
      </c>
      <c r="N181" s="26">
        <f t="shared" si="23"/>
        <v>0</v>
      </c>
      <c r="O181" s="27">
        <f t="shared" si="25"/>
        <v>9</v>
      </c>
      <c r="P181" s="13">
        <f t="shared" si="26"/>
        <v>18</v>
      </c>
      <c r="Q181" s="13">
        <f t="shared" si="27"/>
        <v>36</v>
      </c>
      <c r="R181" s="28">
        <f t="shared" si="28"/>
        <v>0.25</v>
      </c>
      <c r="S181" s="14">
        <f t="shared" si="29"/>
        <v>0.75</v>
      </c>
      <c r="T181" s="14">
        <f t="shared" si="30"/>
        <v>2</v>
      </c>
    </row>
    <row r="182" spans="10:20" x14ac:dyDescent="0.15">
      <c r="J182">
        <v>18.100000000000001</v>
      </c>
      <c r="K182" s="14">
        <f t="shared" si="21"/>
        <v>0.18100000000000002</v>
      </c>
      <c r="L182" s="25">
        <f t="shared" si="24"/>
        <v>3</v>
      </c>
      <c r="M182" s="13">
        <f t="shared" si="22"/>
        <v>12</v>
      </c>
      <c r="N182" s="26">
        <f t="shared" si="23"/>
        <v>0</v>
      </c>
      <c r="O182" s="27">
        <f t="shared" si="25"/>
        <v>9</v>
      </c>
      <c r="P182" s="13">
        <f t="shared" si="26"/>
        <v>18</v>
      </c>
      <c r="Q182" s="13">
        <f t="shared" si="27"/>
        <v>36</v>
      </c>
      <c r="R182" s="28">
        <f t="shared" si="28"/>
        <v>0.25</v>
      </c>
      <c r="S182" s="14">
        <f t="shared" si="29"/>
        <v>0.75</v>
      </c>
      <c r="T182" s="14">
        <f t="shared" si="30"/>
        <v>2</v>
      </c>
    </row>
    <row r="183" spans="10:20" x14ac:dyDescent="0.15">
      <c r="J183">
        <v>18.2</v>
      </c>
      <c r="K183" s="14">
        <f t="shared" si="21"/>
        <v>0.182</v>
      </c>
      <c r="L183" s="25">
        <f t="shared" si="24"/>
        <v>3</v>
      </c>
      <c r="M183" s="13">
        <f t="shared" si="22"/>
        <v>11</v>
      </c>
      <c r="N183" s="26">
        <f t="shared" si="23"/>
        <v>-0.33333333333333348</v>
      </c>
      <c r="O183" s="27">
        <f t="shared" si="25"/>
        <v>9</v>
      </c>
      <c r="P183" s="13">
        <f t="shared" si="26"/>
        <v>18</v>
      </c>
      <c r="Q183" s="13">
        <f t="shared" si="27"/>
        <v>33</v>
      </c>
      <c r="R183" s="28">
        <f t="shared" si="28"/>
        <v>0.27272727272727271</v>
      </c>
      <c r="S183" s="14">
        <f t="shared" si="29"/>
        <v>0.81818181818181823</v>
      </c>
      <c r="T183" s="14">
        <f t="shared" si="30"/>
        <v>1.8333333333333333</v>
      </c>
    </row>
    <row r="184" spans="10:20" x14ac:dyDescent="0.15">
      <c r="J184">
        <v>18.3</v>
      </c>
      <c r="K184" s="14">
        <f t="shared" si="21"/>
        <v>0.183</v>
      </c>
      <c r="L184" s="25">
        <f t="shared" si="24"/>
        <v>3</v>
      </c>
      <c r="M184" s="13">
        <f t="shared" si="22"/>
        <v>11</v>
      </c>
      <c r="N184" s="26">
        <f t="shared" si="23"/>
        <v>-0.33333333333333348</v>
      </c>
      <c r="O184" s="27">
        <f t="shared" si="25"/>
        <v>9</v>
      </c>
      <c r="P184" s="13">
        <f t="shared" si="26"/>
        <v>18</v>
      </c>
      <c r="Q184" s="13">
        <f t="shared" si="27"/>
        <v>33</v>
      </c>
      <c r="R184" s="28">
        <f t="shared" si="28"/>
        <v>0.27272727272727271</v>
      </c>
      <c r="S184" s="14">
        <f t="shared" si="29"/>
        <v>0.81818181818181823</v>
      </c>
      <c r="T184" s="14">
        <f t="shared" si="30"/>
        <v>1.8333333333333333</v>
      </c>
    </row>
    <row r="185" spans="10:20" x14ac:dyDescent="0.15">
      <c r="J185">
        <v>18.399999999999999</v>
      </c>
      <c r="K185" s="14">
        <f t="shared" si="21"/>
        <v>0.184</v>
      </c>
      <c r="L185" s="25">
        <f t="shared" si="24"/>
        <v>3</v>
      </c>
      <c r="M185" s="13">
        <f t="shared" si="22"/>
        <v>11</v>
      </c>
      <c r="N185" s="26">
        <f t="shared" si="23"/>
        <v>-0.33333333333333348</v>
      </c>
      <c r="O185" s="27">
        <f t="shared" si="25"/>
        <v>9</v>
      </c>
      <c r="P185" s="13">
        <f t="shared" si="26"/>
        <v>18</v>
      </c>
      <c r="Q185" s="13">
        <f t="shared" si="27"/>
        <v>33</v>
      </c>
      <c r="R185" s="28">
        <f t="shared" si="28"/>
        <v>0.27272727272727271</v>
      </c>
      <c r="S185" s="14">
        <f t="shared" si="29"/>
        <v>0.81818181818181823</v>
      </c>
      <c r="T185" s="14">
        <f t="shared" si="30"/>
        <v>1.8333333333333333</v>
      </c>
    </row>
    <row r="186" spans="10:20" x14ac:dyDescent="0.15">
      <c r="J186">
        <v>18.5</v>
      </c>
      <c r="K186" s="14">
        <f t="shared" si="21"/>
        <v>0.185</v>
      </c>
      <c r="L186" s="25">
        <f t="shared" si="24"/>
        <v>3</v>
      </c>
      <c r="M186" s="13">
        <f t="shared" si="22"/>
        <v>11</v>
      </c>
      <c r="N186" s="26">
        <f t="shared" si="23"/>
        <v>-0.33333333333333348</v>
      </c>
      <c r="O186" s="27">
        <f t="shared" si="25"/>
        <v>9</v>
      </c>
      <c r="P186" s="13">
        <f t="shared" si="26"/>
        <v>18</v>
      </c>
      <c r="Q186" s="13">
        <f t="shared" si="27"/>
        <v>33</v>
      </c>
      <c r="R186" s="28">
        <f t="shared" si="28"/>
        <v>0.27272727272727271</v>
      </c>
      <c r="S186" s="14">
        <f t="shared" si="29"/>
        <v>0.81818181818181823</v>
      </c>
      <c r="T186" s="14">
        <f t="shared" si="30"/>
        <v>1.8333333333333333</v>
      </c>
    </row>
    <row r="187" spans="10:20" x14ac:dyDescent="0.15">
      <c r="J187">
        <v>18.600000000000001</v>
      </c>
      <c r="K187" s="14">
        <f t="shared" si="21"/>
        <v>0.18600000000000003</v>
      </c>
      <c r="L187" s="25">
        <f t="shared" si="24"/>
        <v>3</v>
      </c>
      <c r="M187" s="13">
        <f t="shared" si="22"/>
        <v>11</v>
      </c>
      <c r="N187" s="26">
        <f t="shared" si="23"/>
        <v>-0.33333333333333348</v>
      </c>
      <c r="O187" s="27">
        <f t="shared" si="25"/>
        <v>9</v>
      </c>
      <c r="P187" s="13">
        <f t="shared" si="26"/>
        <v>18</v>
      </c>
      <c r="Q187" s="13">
        <f t="shared" si="27"/>
        <v>33</v>
      </c>
      <c r="R187" s="28">
        <f t="shared" si="28"/>
        <v>0.27272727272727271</v>
      </c>
      <c r="S187" s="14">
        <f t="shared" si="29"/>
        <v>0.81818181818181823</v>
      </c>
      <c r="T187" s="14">
        <f t="shared" si="30"/>
        <v>1.8333333333333333</v>
      </c>
    </row>
    <row r="188" spans="10:20" x14ac:dyDescent="0.15">
      <c r="J188">
        <v>18.7</v>
      </c>
      <c r="K188" s="14">
        <f t="shared" si="21"/>
        <v>0.187</v>
      </c>
      <c r="L188" s="25">
        <f t="shared" si="24"/>
        <v>3</v>
      </c>
      <c r="M188" s="13">
        <f t="shared" si="22"/>
        <v>11</v>
      </c>
      <c r="N188" s="26">
        <f t="shared" si="23"/>
        <v>-0.33333333333333348</v>
      </c>
      <c r="O188" s="27">
        <f t="shared" si="25"/>
        <v>9</v>
      </c>
      <c r="P188" s="13">
        <f t="shared" si="26"/>
        <v>18</v>
      </c>
      <c r="Q188" s="13">
        <f t="shared" si="27"/>
        <v>33</v>
      </c>
      <c r="R188" s="28">
        <f t="shared" si="28"/>
        <v>0.27272727272727271</v>
      </c>
      <c r="S188" s="14">
        <f t="shared" si="29"/>
        <v>0.81818181818181823</v>
      </c>
      <c r="T188" s="14">
        <f t="shared" si="30"/>
        <v>1.8333333333333333</v>
      </c>
    </row>
    <row r="189" spans="10:20" x14ac:dyDescent="0.15">
      <c r="J189">
        <v>18.8</v>
      </c>
      <c r="K189" s="14">
        <f t="shared" si="21"/>
        <v>0.188</v>
      </c>
      <c r="L189" s="25">
        <f t="shared" si="24"/>
        <v>3</v>
      </c>
      <c r="M189" s="13">
        <f t="shared" si="22"/>
        <v>11</v>
      </c>
      <c r="N189" s="26">
        <f t="shared" si="23"/>
        <v>-0.33333333333333348</v>
      </c>
      <c r="O189" s="27">
        <f t="shared" si="25"/>
        <v>9</v>
      </c>
      <c r="P189" s="13">
        <f t="shared" si="26"/>
        <v>18</v>
      </c>
      <c r="Q189" s="13">
        <f t="shared" si="27"/>
        <v>33</v>
      </c>
      <c r="R189" s="28">
        <f t="shared" si="28"/>
        <v>0.27272727272727271</v>
      </c>
      <c r="S189" s="14">
        <f t="shared" si="29"/>
        <v>0.81818181818181823</v>
      </c>
      <c r="T189" s="14">
        <f t="shared" si="30"/>
        <v>1.8333333333333333</v>
      </c>
    </row>
    <row r="190" spans="10:20" x14ac:dyDescent="0.15">
      <c r="J190">
        <v>18.899999999999999</v>
      </c>
      <c r="K190" s="14">
        <f t="shared" si="21"/>
        <v>0.18899999999999997</v>
      </c>
      <c r="L190" s="25">
        <f t="shared" si="24"/>
        <v>3</v>
      </c>
      <c r="M190" s="13">
        <f t="shared" si="22"/>
        <v>11</v>
      </c>
      <c r="N190" s="26">
        <f t="shared" si="23"/>
        <v>-0.33333333333333348</v>
      </c>
      <c r="O190" s="27">
        <f t="shared" si="25"/>
        <v>9</v>
      </c>
      <c r="P190" s="13">
        <f t="shared" si="26"/>
        <v>18</v>
      </c>
      <c r="Q190" s="13">
        <f t="shared" si="27"/>
        <v>33</v>
      </c>
      <c r="R190" s="28">
        <f t="shared" si="28"/>
        <v>0.27272727272727271</v>
      </c>
      <c r="S190" s="14">
        <f t="shared" si="29"/>
        <v>0.81818181818181823</v>
      </c>
      <c r="T190" s="14">
        <f t="shared" si="30"/>
        <v>1.8333333333333333</v>
      </c>
    </row>
    <row r="191" spans="10:20" x14ac:dyDescent="0.15">
      <c r="J191">
        <v>19</v>
      </c>
      <c r="K191" s="14">
        <f t="shared" si="21"/>
        <v>0.19</v>
      </c>
      <c r="L191" s="25">
        <f t="shared" si="24"/>
        <v>3</v>
      </c>
      <c r="M191" s="13">
        <f t="shared" si="22"/>
        <v>11</v>
      </c>
      <c r="N191" s="26">
        <f t="shared" si="23"/>
        <v>-0.33333333333333348</v>
      </c>
      <c r="O191" s="27">
        <f t="shared" si="25"/>
        <v>9</v>
      </c>
      <c r="P191" s="13">
        <f t="shared" si="26"/>
        <v>18</v>
      </c>
      <c r="Q191" s="13">
        <f t="shared" si="27"/>
        <v>33</v>
      </c>
      <c r="R191" s="28">
        <f t="shared" si="28"/>
        <v>0.27272727272727271</v>
      </c>
      <c r="S191" s="14">
        <f t="shared" si="29"/>
        <v>0.81818181818181823</v>
      </c>
      <c r="T191" s="14">
        <f t="shared" si="30"/>
        <v>1.8333333333333333</v>
      </c>
    </row>
    <row r="192" spans="10:20" x14ac:dyDescent="0.15">
      <c r="J192">
        <v>19.100000000000001</v>
      </c>
      <c r="K192" s="14">
        <f t="shared" si="21"/>
        <v>0.191</v>
      </c>
      <c r="L192" s="25">
        <f t="shared" si="24"/>
        <v>3</v>
      </c>
      <c r="M192" s="13">
        <f t="shared" si="22"/>
        <v>11</v>
      </c>
      <c r="N192" s="26">
        <f t="shared" si="23"/>
        <v>-0.33333333333333348</v>
      </c>
      <c r="O192" s="27">
        <f t="shared" si="25"/>
        <v>9</v>
      </c>
      <c r="P192" s="13">
        <f t="shared" si="26"/>
        <v>18</v>
      </c>
      <c r="Q192" s="13">
        <f t="shared" si="27"/>
        <v>33</v>
      </c>
      <c r="R192" s="28">
        <f t="shared" si="28"/>
        <v>0.27272727272727271</v>
      </c>
      <c r="S192" s="14">
        <f t="shared" si="29"/>
        <v>0.81818181818181823</v>
      </c>
      <c r="T192" s="14">
        <f t="shared" si="30"/>
        <v>1.8333333333333333</v>
      </c>
    </row>
    <row r="193" spans="10:20" x14ac:dyDescent="0.15">
      <c r="J193">
        <v>19.2</v>
      </c>
      <c r="K193" s="14">
        <f t="shared" si="21"/>
        <v>0.192</v>
      </c>
      <c r="L193" s="25">
        <f t="shared" si="24"/>
        <v>3</v>
      </c>
      <c r="M193" s="13">
        <f t="shared" si="22"/>
        <v>11</v>
      </c>
      <c r="N193" s="26">
        <f t="shared" si="23"/>
        <v>-0.33333333333333348</v>
      </c>
      <c r="O193" s="27">
        <f t="shared" si="25"/>
        <v>9</v>
      </c>
      <c r="P193" s="13">
        <f t="shared" si="26"/>
        <v>18</v>
      </c>
      <c r="Q193" s="13">
        <f t="shared" si="27"/>
        <v>33</v>
      </c>
      <c r="R193" s="28">
        <f t="shared" si="28"/>
        <v>0.27272727272727271</v>
      </c>
      <c r="S193" s="14">
        <f t="shared" si="29"/>
        <v>0.81818181818181823</v>
      </c>
      <c r="T193" s="14">
        <f t="shared" si="30"/>
        <v>1.8333333333333333</v>
      </c>
    </row>
    <row r="194" spans="10:20" x14ac:dyDescent="0.15">
      <c r="J194">
        <v>19.3</v>
      </c>
      <c r="K194" s="14">
        <f t="shared" ref="K194:K257" si="31">J194/$C$2</f>
        <v>0.193</v>
      </c>
      <c r="L194" s="25">
        <f t="shared" si="24"/>
        <v>3</v>
      </c>
      <c r="M194" s="13">
        <f t="shared" ref="M194:M257" si="32">ROUNDUP($C$2/(J194*$D$6),0)</f>
        <v>11</v>
      </c>
      <c r="N194" s="26">
        <f t="shared" ref="N194:N257" si="33">M194/L194-$C$6/$D$6</f>
        <v>-0.33333333333333348</v>
      </c>
      <c r="O194" s="27">
        <f t="shared" si="25"/>
        <v>9</v>
      </c>
      <c r="P194" s="13">
        <f t="shared" si="26"/>
        <v>18</v>
      </c>
      <c r="Q194" s="13">
        <f t="shared" si="27"/>
        <v>33</v>
      </c>
      <c r="R194" s="28">
        <f t="shared" si="28"/>
        <v>0.27272727272727271</v>
      </c>
      <c r="S194" s="14">
        <f t="shared" si="29"/>
        <v>0.81818181818181823</v>
      </c>
      <c r="T194" s="14">
        <f t="shared" si="30"/>
        <v>1.8333333333333333</v>
      </c>
    </row>
    <row r="195" spans="10:20" x14ac:dyDescent="0.15">
      <c r="J195">
        <v>19.399999999999999</v>
      </c>
      <c r="K195" s="14">
        <f t="shared" si="31"/>
        <v>0.19399999999999998</v>
      </c>
      <c r="L195" s="25">
        <f t="shared" ref="L195:L258" si="34">ROUNDUP($C$2/(J195*$C$6),0)</f>
        <v>3</v>
      </c>
      <c r="M195" s="13">
        <f t="shared" si="32"/>
        <v>11</v>
      </c>
      <c r="N195" s="26">
        <f t="shared" si="33"/>
        <v>-0.33333333333333348</v>
      </c>
      <c r="O195" s="27">
        <f t="shared" ref="O195:O258" si="35">$C$1*L195</f>
        <v>9</v>
      </c>
      <c r="P195" s="13">
        <f t="shared" ref="P195:P258" si="36">L195*(1+$C$1)*$C$1/2</f>
        <v>18</v>
      </c>
      <c r="Q195" s="13">
        <f t="shared" ref="Q195:Q258" si="37">$C$1*M195</f>
        <v>33</v>
      </c>
      <c r="R195" s="28">
        <f t="shared" ref="R195:R258" si="38">L195/M195</f>
        <v>0.27272727272727271</v>
      </c>
      <c r="S195" s="14">
        <f t="shared" ref="S195:S258" si="39">O195/M195</f>
        <v>0.81818181818181823</v>
      </c>
      <c r="T195" s="14">
        <f t="shared" ref="T195:T258" si="40">Q195/P195</f>
        <v>1.8333333333333333</v>
      </c>
    </row>
    <row r="196" spans="10:20" x14ac:dyDescent="0.15">
      <c r="J196">
        <v>19.5</v>
      </c>
      <c r="K196" s="14">
        <f t="shared" si="31"/>
        <v>0.19500000000000001</v>
      </c>
      <c r="L196" s="25">
        <f t="shared" si="34"/>
        <v>3</v>
      </c>
      <c r="M196" s="13">
        <f t="shared" si="32"/>
        <v>11</v>
      </c>
      <c r="N196" s="26">
        <f t="shared" si="33"/>
        <v>-0.33333333333333348</v>
      </c>
      <c r="O196" s="27">
        <f t="shared" si="35"/>
        <v>9</v>
      </c>
      <c r="P196" s="13">
        <f t="shared" si="36"/>
        <v>18</v>
      </c>
      <c r="Q196" s="13">
        <f t="shared" si="37"/>
        <v>33</v>
      </c>
      <c r="R196" s="28">
        <f t="shared" si="38"/>
        <v>0.27272727272727271</v>
      </c>
      <c r="S196" s="14">
        <f t="shared" si="39"/>
        <v>0.81818181818181823</v>
      </c>
      <c r="T196" s="14">
        <f t="shared" si="40"/>
        <v>1.8333333333333333</v>
      </c>
    </row>
    <row r="197" spans="10:20" x14ac:dyDescent="0.15">
      <c r="J197">
        <v>19.600000000000001</v>
      </c>
      <c r="K197" s="14">
        <f t="shared" si="31"/>
        <v>0.19600000000000001</v>
      </c>
      <c r="L197" s="25">
        <f t="shared" si="34"/>
        <v>3</v>
      </c>
      <c r="M197" s="13">
        <f t="shared" si="32"/>
        <v>11</v>
      </c>
      <c r="N197" s="26">
        <f t="shared" si="33"/>
        <v>-0.33333333333333348</v>
      </c>
      <c r="O197" s="27">
        <f t="shared" si="35"/>
        <v>9</v>
      </c>
      <c r="P197" s="13">
        <f t="shared" si="36"/>
        <v>18</v>
      </c>
      <c r="Q197" s="13">
        <f t="shared" si="37"/>
        <v>33</v>
      </c>
      <c r="R197" s="28">
        <f t="shared" si="38"/>
        <v>0.27272727272727271</v>
      </c>
      <c r="S197" s="14">
        <f t="shared" si="39"/>
        <v>0.81818181818181823</v>
      </c>
      <c r="T197" s="14">
        <f t="shared" si="40"/>
        <v>1.8333333333333333</v>
      </c>
    </row>
    <row r="198" spans="10:20" x14ac:dyDescent="0.15">
      <c r="J198">
        <v>19.7</v>
      </c>
      <c r="K198" s="14">
        <f t="shared" si="31"/>
        <v>0.19699999999999998</v>
      </c>
      <c r="L198" s="25">
        <f t="shared" si="34"/>
        <v>3</v>
      </c>
      <c r="M198" s="13">
        <f t="shared" si="32"/>
        <v>11</v>
      </c>
      <c r="N198" s="26">
        <f t="shared" si="33"/>
        <v>-0.33333333333333348</v>
      </c>
      <c r="O198" s="27">
        <f t="shared" si="35"/>
        <v>9</v>
      </c>
      <c r="P198" s="13">
        <f t="shared" si="36"/>
        <v>18</v>
      </c>
      <c r="Q198" s="13">
        <f t="shared" si="37"/>
        <v>33</v>
      </c>
      <c r="R198" s="28">
        <f t="shared" si="38"/>
        <v>0.27272727272727271</v>
      </c>
      <c r="S198" s="14">
        <f t="shared" si="39"/>
        <v>0.81818181818181823</v>
      </c>
      <c r="T198" s="14">
        <f t="shared" si="40"/>
        <v>1.8333333333333333</v>
      </c>
    </row>
    <row r="199" spans="10:20" x14ac:dyDescent="0.15">
      <c r="J199">
        <v>19.8</v>
      </c>
      <c r="K199" s="14">
        <f t="shared" si="31"/>
        <v>0.19800000000000001</v>
      </c>
      <c r="L199" s="25">
        <f t="shared" si="34"/>
        <v>3</v>
      </c>
      <c r="M199" s="13">
        <f t="shared" si="32"/>
        <v>11</v>
      </c>
      <c r="N199" s="26">
        <f t="shared" si="33"/>
        <v>-0.33333333333333348</v>
      </c>
      <c r="O199" s="27">
        <f t="shared" si="35"/>
        <v>9</v>
      </c>
      <c r="P199" s="13">
        <f t="shared" si="36"/>
        <v>18</v>
      </c>
      <c r="Q199" s="13">
        <f t="shared" si="37"/>
        <v>33</v>
      </c>
      <c r="R199" s="28">
        <f t="shared" si="38"/>
        <v>0.27272727272727271</v>
      </c>
      <c r="S199" s="14">
        <f t="shared" si="39"/>
        <v>0.81818181818181823</v>
      </c>
      <c r="T199" s="14">
        <f t="shared" si="40"/>
        <v>1.8333333333333333</v>
      </c>
    </row>
    <row r="200" spans="10:20" x14ac:dyDescent="0.15">
      <c r="J200">
        <v>19.899999999999999</v>
      </c>
      <c r="K200" s="14">
        <f t="shared" si="31"/>
        <v>0.19899999999999998</v>
      </c>
      <c r="L200" s="25">
        <f t="shared" si="34"/>
        <v>3</v>
      </c>
      <c r="M200" s="13">
        <f t="shared" si="32"/>
        <v>11</v>
      </c>
      <c r="N200" s="26">
        <f t="shared" si="33"/>
        <v>-0.33333333333333348</v>
      </c>
      <c r="O200" s="27">
        <f t="shared" si="35"/>
        <v>9</v>
      </c>
      <c r="P200" s="13">
        <f t="shared" si="36"/>
        <v>18</v>
      </c>
      <c r="Q200" s="13">
        <f t="shared" si="37"/>
        <v>33</v>
      </c>
      <c r="R200" s="28">
        <f t="shared" si="38"/>
        <v>0.27272727272727271</v>
      </c>
      <c r="S200" s="14">
        <f t="shared" si="39"/>
        <v>0.81818181818181823</v>
      </c>
      <c r="T200" s="14">
        <f t="shared" si="40"/>
        <v>1.8333333333333333</v>
      </c>
    </row>
    <row r="201" spans="10:20" x14ac:dyDescent="0.15">
      <c r="J201">
        <v>20</v>
      </c>
      <c r="K201" s="14">
        <f t="shared" si="31"/>
        <v>0.2</v>
      </c>
      <c r="L201" s="25">
        <f t="shared" si="34"/>
        <v>3</v>
      </c>
      <c r="M201" s="13">
        <f t="shared" si="32"/>
        <v>10</v>
      </c>
      <c r="N201" s="26">
        <f t="shared" si="33"/>
        <v>-0.66666666666666652</v>
      </c>
      <c r="O201" s="27">
        <f t="shared" si="35"/>
        <v>9</v>
      </c>
      <c r="P201" s="13">
        <f t="shared" si="36"/>
        <v>18</v>
      </c>
      <c r="Q201" s="13">
        <f t="shared" si="37"/>
        <v>30</v>
      </c>
      <c r="R201" s="28">
        <f t="shared" si="38"/>
        <v>0.3</v>
      </c>
      <c r="S201" s="14">
        <f t="shared" si="39"/>
        <v>0.9</v>
      </c>
      <c r="T201" s="14">
        <f t="shared" si="40"/>
        <v>1.6666666666666667</v>
      </c>
    </row>
    <row r="202" spans="10:20" x14ac:dyDescent="0.15">
      <c r="J202">
        <v>20.100000000000001</v>
      </c>
      <c r="K202" s="14">
        <f t="shared" si="31"/>
        <v>0.20100000000000001</v>
      </c>
      <c r="L202" s="25">
        <f t="shared" si="34"/>
        <v>3</v>
      </c>
      <c r="M202" s="13">
        <f t="shared" si="32"/>
        <v>10</v>
      </c>
      <c r="N202" s="26">
        <f t="shared" si="33"/>
        <v>-0.66666666666666652</v>
      </c>
      <c r="O202" s="27">
        <f t="shared" si="35"/>
        <v>9</v>
      </c>
      <c r="P202" s="13">
        <f t="shared" si="36"/>
        <v>18</v>
      </c>
      <c r="Q202" s="13">
        <f t="shared" si="37"/>
        <v>30</v>
      </c>
      <c r="R202" s="28">
        <f t="shared" si="38"/>
        <v>0.3</v>
      </c>
      <c r="S202" s="14">
        <f t="shared" si="39"/>
        <v>0.9</v>
      </c>
      <c r="T202" s="14">
        <f t="shared" si="40"/>
        <v>1.6666666666666667</v>
      </c>
    </row>
    <row r="203" spans="10:20" x14ac:dyDescent="0.15">
      <c r="J203">
        <v>20.2</v>
      </c>
      <c r="K203" s="14">
        <f t="shared" si="31"/>
        <v>0.20199999999999999</v>
      </c>
      <c r="L203" s="25">
        <f t="shared" si="34"/>
        <v>3</v>
      </c>
      <c r="M203" s="13">
        <f t="shared" si="32"/>
        <v>10</v>
      </c>
      <c r="N203" s="26">
        <f t="shared" si="33"/>
        <v>-0.66666666666666652</v>
      </c>
      <c r="O203" s="27">
        <f t="shared" si="35"/>
        <v>9</v>
      </c>
      <c r="P203" s="13">
        <f t="shared" si="36"/>
        <v>18</v>
      </c>
      <c r="Q203" s="13">
        <f t="shared" si="37"/>
        <v>30</v>
      </c>
      <c r="R203" s="28">
        <f t="shared" si="38"/>
        <v>0.3</v>
      </c>
      <c r="S203" s="14">
        <f t="shared" si="39"/>
        <v>0.9</v>
      </c>
      <c r="T203" s="14">
        <f t="shared" si="40"/>
        <v>1.6666666666666667</v>
      </c>
    </row>
    <row r="204" spans="10:20" x14ac:dyDescent="0.15">
      <c r="J204">
        <v>20.3</v>
      </c>
      <c r="K204" s="14">
        <f t="shared" si="31"/>
        <v>0.20300000000000001</v>
      </c>
      <c r="L204" s="25">
        <f t="shared" si="34"/>
        <v>3</v>
      </c>
      <c r="M204" s="13">
        <f t="shared" si="32"/>
        <v>10</v>
      </c>
      <c r="N204" s="26">
        <f t="shared" si="33"/>
        <v>-0.66666666666666652</v>
      </c>
      <c r="O204" s="27">
        <f t="shared" si="35"/>
        <v>9</v>
      </c>
      <c r="P204" s="13">
        <f t="shared" si="36"/>
        <v>18</v>
      </c>
      <c r="Q204" s="13">
        <f t="shared" si="37"/>
        <v>30</v>
      </c>
      <c r="R204" s="28">
        <f t="shared" si="38"/>
        <v>0.3</v>
      </c>
      <c r="S204" s="14">
        <f t="shared" si="39"/>
        <v>0.9</v>
      </c>
      <c r="T204" s="14">
        <f t="shared" si="40"/>
        <v>1.6666666666666667</v>
      </c>
    </row>
    <row r="205" spans="10:20" x14ac:dyDescent="0.15">
      <c r="J205">
        <v>20.399999999999999</v>
      </c>
      <c r="K205" s="14">
        <f t="shared" si="31"/>
        <v>0.20399999999999999</v>
      </c>
      <c r="L205" s="25">
        <f t="shared" si="34"/>
        <v>3</v>
      </c>
      <c r="M205" s="13">
        <f t="shared" si="32"/>
        <v>10</v>
      </c>
      <c r="N205" s="26">
        <f t="shared" si="33"/>
        <v>-0.66666666666666652</v>
      </c>
      <c r="O205" s="27">
        <f t="shared" si="35"/>
        <v>9</v>
      </c>
      <c r="P205" s="13">
        <f t="shared" si="36"/>
        <v>18</v>
      </c>
      <c r="Q205" s="13">
        <f t="shared" si="37"/>
        <v>30</v>
      </c>
      <c r="R205" s="28">
        <f t="shared" si="38"/>
        <v>0.3</v>
      </c>
      <c r="S205" s="14">
        <f t="shared" si="39"/>
        <v>0.9</v>
      </c>
      <c r="T205" s="14">
        <f t="shared" si="40"/>
        <v>1.6666666666666667</v>
      </c>
    </row>
    <row r="206" spans="10:20" x14ac:dyDescent="0.15">
      <c r="J206">
        <v>20.5</v>
      </c>
      <c r="K206" s="14">
        <f t="shared" si="31"/>
        <v>0.20499999999999999</v>
      </c>
      <c r="L206" s="25">
        <f t="shared" si="34"/>
        <v>3</v>
      </c>
      <c r="M206" s="13">
        <f t="shared" si="32"/>
        <v>10</v>
      </c>
      <c r="N206" s="26">
        <f t="shared" si="33"/>
        <v>-0.66666666666666652</v>
      </c>
      <c r="O206" s="27">
        <f t="shared" si="35"/>
        <v>9</v>
      </c>
      <c r="P206" s="13">
        <f t="shared" si="36"/>
        <v>18</v>
      </c>
      <c r="Q206" s="13">
        <f t="shared" si="37"/>
        <v>30</v>
      </c>
      <c r="R206" s="28">
        <f t="shared" si="38"/>
        <v>0.3</v>
      </c>
      <c r="S206" s="14">
        <f t="shared" si="39"/>
        <v>0.9</v>
      </c>
      <c r="T206" s="14">
        <f t="shared" si="40"/>
        <v>1.6666666666666667</v>
      </c>
    </row>
    <row r="207" spans="10:20" x14ac:dyDescent="0.15">
      <c r="J207">
        <v>20.6</v>
      </c>
      <c r="K207" s="14">
        <f t="shared" si="31"/>
        <v>0.20600000000000002</v>
      </c>
      <c r="L207" s="25">
        <f t="shared" si="34"/>
        <v>3</v>
      </c>
      <c r="M207" s="13">
        <f t="shared" si="32"/>
        <v>10</v>
      </c>
      <c r="N207" s="26">
        <f t="shared" si="33"/>
        <v>-0.66666666666666652</v>
      </c>
      <c r="O207" s="27">
        <f t="shared" si="35"/>
        <v>9</v>
      </c>
      <c r="P207" s="13">
        <f t="shared" si="36"/>
        <v>18</v>
      </c>
      <c r="Q207" s="13">
        <f t="shared" si="37"/>
        <v>30</v>
      </c>
      <c r="R207" s="28">
        <f t="shared" si="38"/>
        <v>0.3</v>
      </c>
      <c r="S207" s="14">
        <f t="shared" si="39"/>
        <v>0.9</v>
      </c>
      <c r="T207" s="14">
        <f t="shared" si="40"/>
        <v>1.6666666666666667</v>
      </c>
    </row>
    <row r="208" spans="10:20" x14ac:dyDescent="0.15">
      <c r="J208">
        <v>20.7</v>
      </c>
      <c r="K208" s="14">
        <f t="shared" si="31"/>
        <v>0.20699999999999999</v>
      </c>
      <c r="L208" s="25">
        <f t="shared" si="34"/>
        <v>3</v>
      </c>
      <c r="M208" s="13">
        <f t="shared" si="32"/>
        <v>10</v>
      </c>
      <c r="N208" s="26">
        <f t="shared" si="33"/>
        <v>-0.66666666666666652</v>
      </c>
      <c r="O208" s="27">
        <f t="shared" si="35"/>
        <v>9</v>
      </c>
      <c r="P208" s="13">
        <f t="shared" si="36"/>
        <v>18</v>
      </c>
      <c r="Q208" s="13">
        <f t="shared" si="37"/>
        <v>30</v>
      </c>
      <c r="R208" s="28">
        <f t="shared" si="38"/>
        <v>0.3</v>
      </c>
      <c r="S208" s="14">
        <f t="shared" si="39"/>
        <v>0.9</v>
      </c>
      <c r="T208" s="14">
        <f t="shared" si="40"/>
        <v>1.6666666666666667</v>
      </c>
    </row>
    <row r="209" spans="10:20" x14ac:dyDescent="0.15">
      <c r="J209">
        <v>20.8</v>
      </c>
      <c r="K209" s="14">
        <f t="shared" si="31"/>
        <v>0.20800000000000002</v>
      </c>
      <c r="L209" s="25">
        <f t="shared" si="34"/>
        <v>3</v>
      </c>
      <c r="M209" s="13">
        <f t="shared" si="32"/>
        <v>10</v>
      </c>
      <c r="N209" s="26">
        <f t="shared" si="33"/>
        <v>-0.66666666666666652</v>
      </c>
      <c r="O209" s="27">
        <f t="shared" si="35"/>
        <v>9</v>
      </c>
      <c r="P209" s="13">
        <f t="shared" si="36"/>
        <v>18</v>
      </c>
      <c r="Q209" s="13">
        <f t="shared" si="37"/>
        <v>30</v>
      </c>
      <c r="R209" s="28">
        <f t="shared" si="38"/>
        <v>0.3</v>
      </c>
      <c r="S209" s="14">
        <f t="shared" si="39"/>
        <v>0.9</v>
      </c>
      <c r="T209" s="14">
        <f t="shared" si="40"/>
        <v>1.6666666666666667</v>
      </c>
    </row>
    <row r="210" spans="10:20" x14ac:dyDescent="0.15">
      <c r="J210">
        <v>20.9</v>
      </c>
      <c r="K210" s="14">
        <f t="shared" si="31"/>
        <v>0.20899999999999999</v>
      </c>
      <c r="L210" s="25">
        <f t="shared" si="34"/>
        <v>3</v>
      </c>
      <c r="M210" s="13">
        <f t="shared" si="32"/>
        <v>10</v>
      </c>
      <c r="N210" s="26">
        <f t="shared" si="33"/>
        <v>-0.66666666666666652</v>
      </c>
      <c r="O210" s="27">
        <f t="shared" si="35"/>
        <v>9</v>
      </c>
      <c r="P210" s="13">
        <f t="shared" si="36"/>
        <v>18</v>
      </c>
      <c r="Q210" s="13">
        <f t="shared" si="37"/>
        <v>30</v>
      </c>
      <c r="R210" s="28">
        <f t="shared" si="38"/>
        <v>0.3</v>
      </c>
      <c r="S210" s="14">
        <f t="shared" si="39"/>
        <v>0.9</v>
      </c>
      <c r="T210" s="14">
        <f t="shared" si="40"/>
        <v>1.6666666666666667</v>
      </c>
    </row>
    <row r="211" spans="10:20" x14ac:dyDescent="0.15">
      <c r="J211">
        <v>21</v>
      </c>
      <c r="K211" s="14">
        <f t="shared" si="31"/>
        <v>0.21</v>
      </c>
      <c r="L211" s="25">
        <f t="shared" si="34"/>
        <v>3</v>
      </c>
      <c r="M211" s="13">
        <f t="shared" si="32"/>
        <v>10</v>
      </c>
      <c r="N211" s="26">
        <f t="shared" si="33"/>
        <v>-0.66666666666666652</v>
      </c>
      <c r="O211" s="27">
        <f t="shared" si="35"/>
        <v>9</v>
      </c>
      <c r="P211" s="13">
        <f t="shared" si="36"/>
        <v>18</v>
      </c>
      <c r="Q211" s="13">
        <f t="shared" si="37"/>
        <v>30</v>
      </c>
      <c r="R211" s="28">
        <f t="shared" si="38"/>
        <v>0.3</v>
      </c>
      <c r="S211" s="14">
        <f t="shared" si="39"/>
        <v>0.9</v>
      </c>
      <c r="T211" s="14">
        <f t="shared" si="40"/>
        <v>1.6666666666666667</v>
      </c>
    </row>
    <row r="212" spans="10:20" x14ac:dyDescent="0.15">
      <c r="J212">
        <v>21.1</v>
      </c>
      <c r="K212" s="14">
        <f t="shared" si="31"/>
        <v>0.21100000000000002</v>
      </c>
      <c r="L212" s="25">
        <f t="shared" si="34"/>
        <v>3</v>
      </c>
      <c r="M212" s="13">
        <f t="shared" si="32"/>
        <v>10</v>
      </c>
      <c r="N212" s="26">
        <f t="shared" si="33"/>
        <v>-0.66666666666666652</v>
      </c>
      <c r="O212" s="27">
        <f t="shared" si="35"/>
        <v>9</v>
      </c>
      <c r="P212" s="13">
        <f t="shared" si="36"/>
        <v>18</v>
      </c>
      <c r="Q212" s="13">
        <f t="shared" si="37"/>
        <v>30</v>
      </c>
      <c r="R212" s="28">
        <f t="shared" si="38"/>
        <v>0.3</v>
      </c>
      <c r="S212" s="14">
        <f t="shared" si="39"/>
        <v>0.9</v>
      </c>
      <c r="T212" s="14">
        <f t="shared" si="40"/>
        <v>1.6666666666666667</v>
      </c>
    </row>
    <row r="213" spans="10:20" x14ac:dyDescent="0.15">
      <c r="J213">
        <v>21.2</v>
      </c>
      <c r="K213" s="14">
        <f t="shared" si="31"/>
        <v>0.21199999999999999</v>
      </c>
      <c r="L213" s="25">
        <f t="shared" si="34"/>
        <v>3</v>
      </c>
      <c r="M213" s="13">
        <f t="shared" si="32"/>
        <v>10</v>
      </c>
      <c r="N213" s="26">
        <f t="shared" si="33"/>
        <v>-0.66666666666666652</v>
      </c>
      <c r="O213" s="27">
        <f t="shared" si="35"/>
        <v>9</v>
      </c>
      <c r="P213" s="13">
        <f t="shared" si="36"/>
        <v>18</v>
      </c>
      <c r="Q213" s="13">
        <f t="shared" si="37"/>
        <v>30</v>
      </c>
      <c r="R213" s="28">
        <f t="shared" si="38"/>
        <v>0.3</v>
      </c>
      <c r="S213" s="14">
        <f t="shared" si="39"/>
        <v>0.9</v>
      </c>
      <c r="T213" s="14">
        <f t="shared" si="40"/>
        <v>1.6666666666666667</v>
      </c>
    </row>
    <row r="214" spans="10:20" x14ac:dyDescent="0.15">
      <c r="J214">
        <v>21.3</v>
      </c>
      <c r="K214" s="14">
        <f t="shared" si="31"/>
        <v>0.21299999999999999</v>
      </c>
      <c r="L214" s="25">
        <f t="shared" si="34"/>
        <v>3</v>
      </c>
      <c r="M214" s="13">
        <f t="shared" si="32"/>
        <v>10</v>
      </c>
      <c r="N214" s="26">
        <f t="shared" si="33"/>
        <v>-0.66666666666666652</v>
      </c>
      <c r="O214" s="27">
        <f t="shared" si="35"/>
        <v>9</v>
      </c>
      <c r="P214" s="13">
        <f t="shared" si="36"/>
        <v>18</v>
      </c>
      <c r="Q214" s="13">
        <f t="shared" si="37"/>
        <v>30</v>
      </c>
      <c r="R214" s="28">
        <f t="shared" si="38"/>
        <v>0.3</v>
      </c>
      <c r="S214" s="14">
        <f t="shared" si="39"/>
        <v>0.9</v>
      </c>
      <c r="T214" s="14">
        <f t="shared" si="40"/>
        <v>1.6666666666666667</v>
      </c>
    </row>
    <row r="215" spans="10:20" x14ac:dyDescent="0.15">
      <c r="J215">
        <v>21.4</v>
      </c>
      <c r="K215" s="14">
        <f t="shared" si="31"/>
        <v>0.214</v>
      </c>
      <c r="L215" s="25">
        <f t="shared" si="34"/>
        <v>3</v>
      </c>
      <c r="M215" s="13">
        <f t="shared" si="32"/>
        <v>10</v>
      </c>
      <c r="N215" s="26">
        <f t="shared" si="33"/>
        <v>-0.66666666666666652</v>
      </c>
      <c r="O215" s="27">
        <f t="shared" si="35"/>
        <v>9</v>
      </c>
      <c r="P215" s="13">
        <f t="shared" si="36"/>
        <v>18</v>
      </c>
      <c r="Q215" s="13">
        <f t="shared" si="37"/>
        <v>30</v>
      </c>
      <c r="R215" s="28">
        <f t="shared" si="38"/>
        <v>0.3</v>
      </c>
      <c r="S215" s="14">
        <f t="shared" si="39"/>
        <v>0.9</v>
      </c>
      <c r="T215" s="14">
        <f t="shared" si="40"/>
        <v>1.6666666666666667</v>
      </c>
    </row>
    <row r="216" spans="10:20" x14ac:dyDescent="0.15">
      <c r="J216">
        <v>21.5</v>
      </c>
      <c r="K216" s="14">
        <f t="shared" si="31"/>
        <v>0.215</v>
      </c>
      <c r="L216" s="25">
        <f t="shared" si="34"/>
        <v>3</v>
      </c>
      <c r="M216" s="13">
        <f t="shared" si="32"/>
        <v>10</v>
      </c>
      <c r="N216" s="26">
        <f t="shared" si="33"/>
        <v>-0.66666666666666652</v>
      </c>
      <c r="O216" s="27">
        <f t="shared" si="35"/>
        <v>9</v>
      </c>
      <c r="P216" s="13">
        <f t="shared" si="36"/>
        <v>18</v>
      </c>
      <c r="Q216" s="13">
        <f t="shared" si="37"/>
        <v>30</v>
      </c>
      <c r="R216" s="28">
        <f t="shared" si="38"/>
        <v>0.3</v>
      </c>
      <c r="S216" s="14">
        <f t="shared" si="39"/>
        <v>0.9</v>
      </c>
      <c r="T216" s="14">
        <f t="shared" si="40"/>
        <v>1.6666666666666667</v>
      </c>
    </row>
    <row r="217" spans="10:20" x14ac:dyDescent="0.15">
      <c r="J217">
        <v>21.6</v>
      </c>
      <c r="K217" s="14">
        <f t="shared" si="31"/>
        <v>0.21600000000000003</v>
      </c>
      <c r="L217" s="25">
        <f t="shared" si="34"/>
        <v>3</v>
      </c>
      <c r="M217" s="13">
        <f t="shared" si="32"/>
        <v>10</v>
      </c>
      <c r="N217" s="26">
        <f t="shared" si="33"/>
        <v>-0.66666666666666652</v>
      </c>
      <c r="O217" s="27">
        <f t="shared" si="35"/>
        <v>9</v>
      </c>
      <c r="P217" s="13">
        <f t="shared" si="36"/>
        <v>18</v>
      </c>
      <c r="Q217" s="13">
        <f t="shared" si="37"/>
        <v>30</v>
      </c>
      <c r="R217" s="28">
        <f t="shared" si="38"/>
        <v>0.3</v>
      </c>
      <c r="S217" s="14">
        <f t="shared" si="39"/>
        <v>0.9</v>
      </c>
      <c r="T217" s="14">
        <f t="shared" si="40"/>
        <v>1.6666666666666667</v>
      </c>
    </row>
    <row r="218" spans="10:20" x14ac:dyDescent="0.15">
      <c r="J218">
        <v>21.7</v>
      </c>
      <c r="K218" s="14">
        <f t="shared" si="31"/>
        <v>0.217</v>
      </c>
      <c r="L218" s="25">
        <f t="shared" si="34"/>
        <v>3</v>
      </c>
      <c r="M218" s="13">
        <f t="shared" si="32"/>
        <v>10</v>
      </c>
      <c r="N218" s="26">
        <f t="shared" si="33"/>
        <v>-0.66666666666666652</v>
      </c>
      <c r="O218" s="27">
        <f t="shared" si="35"/>
        <v>9</v>
      </c>
      <c r="P218" s="13">
        <f t="shared" si="36"/>
        <v>18</v>
      </c>
      <c r="Q218" s="13">
        <f t="shared" si="37"/>
        <v>30</v>
      </c>
      <c r="R218" s="28">
        <f t="shared" si="38"/>
        <v>0.3</v>
      </c>
      <c r="S218" s="14">
        <f t="shared" si="39"/>
        <v>0.9</v>
      </c>
      <c r="T218" s="14">
        <f t="shared" si="40"/>
        <v>1.6666666666666667</v>
      </c>
    </row>
    <row r="219" spans="10:20" x14ac:dyDescent="0.15">
      <c r="J219">
        <v>21.8</v>
      </c>
      <c r="K219" s="14">
        <f t="shared" si="31"/>
        <v>0.218</v>
      </c>
      <c r="L219" s="25">
        <f t="shared" si="34"/>
        <v>3</v>
      </c>
      <c r="M219" s="13">
        <f t="shared" si="32"/>
        <v>10</v>
      </c>
      <c r="N219" s="26">
        <f t="shared" si="33"/>
        <v>-0.66666666666666652</v>
      </c>
      <c r="O219" s="27">
        <f t="shared" si="35"/>
        <v>9</v>
      </c>
      <c r="P219" s="13">
        <f t="shared" si="36"/>
        <v>18</v>
      </c>
      <c r="Q219" s="13">
        <f t="shared" si="37"/>
        <v>30</v>
      </c>
      <c r="R219" s="28">
        <f t="shared" si="38"/>
        <v>0.3</v>
      </c>
      <c r="S219" s="14">
        <f t="shared" si="39"/>
        <v>0.9</v>
      </c>
      <c r="T219" s="14">
        <f t="shared" si="40"/>
        <v>1.6666666666666667</v>
      </c>
    </row>
    <row r="220" spans="10:20" x14ac:dyDescent="0.15">
      <c r="J220">
        <v>21.9</v>
      </c>
      <c r="K220" s="14">
        <f t="shared" si="31"/>
        <v>0.21899999999999997</v>
      </c>
      <c r="L220" s="25">
        <f t="shared" si="34"/>
        <v>3</v>
      </c>
      <c r="M220" s="13">
        <f t="shared" si="32"/>
        <v>10</v>
      </c>
      <c r="N220" s="26">
        <f t="shared" si="33"/>
        <v>-0.66666666666666652</v>
      </c>
      <c r="O220" s="27">
        <f t="shared" si="35"/>
        <v>9</v>
      </c>
      <c r="P220" s="13">
        <f t="shared" si="36"/>
        <v>18</v>
      </c>
      <c r="Q220" s="13">
        <f t="shared" si="37"/>
        <v>30</v>
      </c>
      <c r="R220" s="28">
        <f t="shared" si="38"/>
        <v>0.3</v>
      </c>
      <c r="S220" s="14">
        <f t="shared" si="39"/>
        <v>0.9</v>
      </c>
      <c r="T220" s="14">
        <f t="shared" si="40"/>
        <v>1.6666666666666667</v>
      </c>
    </row>
    <row r="221" spans="10:20" x14ac:dyDescent="0.15">
      <c r="J221">
        <v>22</v>
      </c>
      <c r="K221" s="14">
        <f t="shared" si="31"/>
        <v>0.22</v>
      </c>
      <c r="L221" s="25">
        <f t="shared" si="34"/>
        <v>3</v>
      </c>
      <c r="M221" s="13">
        <f t="shared" si="32"/>
        <v>10</v>
      </c>
      <c r="N221" s="26">
        <f t="shared" si="33"/>
        <v>-0.66666666666666652</v>
      </c>
      <c r="O221" s="27">
        <f t="shared" si="35"/>
        <v>9</v>
      </c>
      <c r="P221" s="13">
        <f t="shared" si="36"/>
        <v>18</v>
      </c>
      <c r="Q221" s="13">
        <f t="shared" si="37"/>
        <v>30</v>
      </c>
      <c r="R221" s="28">
        <f t="shared" si="38"/>
        <v>0.3</v>
      </c>
      <c r="S221" s="14">
        <f t="shared" si="39"/>
        <v>0.9</v>
      </c>
      <c r="T221" s="14">
        <f t="shared" si="40"/>
        <v>1.6666666666666667</v>
      </c>
    </row>
    <row r="222" spans="10:20" x14ac:dyDescent="0.15">
      <c r="J222">
        <v>22.1</v>
      </c>
      <c r="K222" s="14">
        <f t="shared" si="31"/>
        <v>0.221</v>
      </c>
      <c r="L222" s="25">
        <f t="shared" si="34"/>
        <v>3</v>
      </c>
      <c r="M222" s="13">
        <f t="shared" si="32"/>
        <v>10</v>
      </c>
      <c r="N222" s="26">
        <f t="shared" si="33"/>
        <v>-0.66666666666666652</v>
      </c>
      <c r="O222" s="27">
        <f t="shared" si="35"/>
        <v>9</v>
      </c>
      <c r="P222" s="13">
        <f t="shared" si="36"/>
        <v>18</v>
      </c>
      <c r="Q222" s="13">
        <f t="shared" si="37"/>
        <v>30</v>
      </c>
      <c r="R222" s="28">
        <f t="shared" si="38"/>
        <v>0.3</v>
      </c>
      <c r="S222" s="14">
        <f t="shared" si="39"/>
        <v>0.9</v>
      </c>
      <c r="T222" s="14">
        <f t="shared" si="40"/>
        <v>1.6666666666666667</v>
      </c>
    </row>
    <row r="223" spans="10:20" x14ac:dyDescent="0.15">
      <c r="J223">
        <v>22.2</v>
      </c>
      <c r="K223" s="14">
        <f t="shared" si="31"/>
        <v>0.222</v>
      </c>
      <c r="L223" s="25">
        <f t="shared" si="34"/>
        <v>3</v>
      </c>
      <c r="M223" s="13">
        <f t="shared" si="32"/>
        <v>10</v>
      </c>
      <c r="N223" s="26">
        <f t="shared" si="33"/>
        <v>-0.66666666666666652</v>
      </c>
      <c r="O223" s="27">
        <f t="shared" si="35"/>
        <v>9</v>
      </c>
      <c r="P223" s="13">
        <f t="shared" si="36"/>
        <v>18</v>
      </c>
      <c r="Q223" s="13">
        <f t="shared" si="37"/>
        <v>30</v>
      </c>
      <c r="R223" s="28">
        <f t="shared" si="38"/>
        <v>0.3</v>
      </c>
      <c r="S223" s="14">
        <f t="shared" si="39"/>
        <v>0.9</v>
      </c>
      <c r="T223" s="14">
        <f t="shared" si="40"/>
        <v>1.6666666666666667</v>
      </c>
    </row>
    <row r="224" spans="10:20" x14ac:dyDescent="0.15">
      <c r="J224">
        <v>22.3</v>
      </c>
      <c r="K224" s="14">
        <f t="shared" si="31"/>
        <v>0.223</v>
      </c>
      <c r="L224" s="25">
        <f t="shared" si="34"/>
        <v>3</v>
      </c>
      <c r="M224" s="13">
        <f t="shared" si="32"/>
        <v>9</v>
      </c>
      <c r="N224" s="26">
        <f t="shared" si="33"/>
        <v>-1</v>
      </c>
      <c r="O224" s="27">
        <f t="shared" si="35"/>
        <v>9</v>
      </c>
      <c r="P224" s="13">
        <f t="shared" si="36"/>
        <v>18</v>
      </c>
      <c r="Q224" s="13">
        <f t="shared" si="37"/>
        <v>27</v>
      </c>
      <c r="R224" s="28">
        <f t="shared" si="38"/>
        <v>0.33333333333333331</v>
      </c>
      <c r="S224" s="14">
        <f t="shared" si="39"/>
        <v>1</v>
      </c>
      <c r="T224" s="14">
        <f t="shared" si="40"/>
        <v>1.5</v>
      </c>
    </row>
    <row r="225" spans="10:20" x14ac:dyDescent="0.15">
      <c r="J225">
        <v>22.4</v>
      </c>
      <c r="K225" s="14">
        <f t="shared" si="31"/>
        <v>0.22399999999999998</v>
      </c>
      <c r="L225" s="25">
        <f t="shared" si="34"/>
        <v>3</v>
      </c>
      <c r="M225" s="13">
        <f t="shared" si="32"/>
        <v>9</v>
      </c>
      <c r="N225" s="26">
        <f t="shared" si="33"/>
        <v>-1</v>
      </c>
      <c r="O225" s="27">
        <f t="shared" si="35"/>
        <v>9</v>
      </c>
      <c r="P225" s="13">
        <f t="shared" si="36"/>
        <v>18</v>
      </c>
      <c r="Q225" s="13">
        <f t="shared" si="37"/>
        <v>27</v>
      </c>
      <c r="R225" s="28">
        <f t="shared" si="38"/>
        <v>0.33333333333333331</v>
      </c>
      <c r="S225" s="14">
        <f t="shared" si="39"/>
        <v>1</v>
      </c>
      <c r="T225" s="14">
        <f t="shared" si="40"/>
        <v>1.5</v>
      </c>
    </row>
    <row r="226" spans="10:20" x14ac:dyDescent="0.15">
      <c r="J226">
        <v>22.5</v>
      </c>
      <c r="K226" s="14">
        <f t="shared" si="31"/>
        <v>0.22500000000000001</v>
      </c>
      <c r="L226" s="25">
        <f t="shared" si="34"/>
        <v>3</v>
      </c>
      <c r="M226" s="13">
        <f t="shared" si="32"/>
        <v>9</v>
      </c>
      <c r="N226" s="26">
        <f t="shared" si="33"/>
        <v>-1</v>
      </c>
      <c r="O226" s="27">
        <f t="shared" si="35"/>
        <v>9</v>
      </c>
      <c r="P226" s="13">
        <f t="shared" si="36"/>
        <v>18</v>
      </c>
      <c r="Q226" s="13">
        <f t="shared" si="37"/>
        <v>27</v>
      </c>
      <c r="R226" s="28">
        <f t="shared" si="38"/>
        <v>0.33333333333333331</v>
      </c>
      <c r="S226" s="14">
        <f t="shared" si="39"/>
        <v>1</v>
      </c>
      <c r="T226" s="14">
        <f t="shared" si="40"/>
        <v>1.5</v>
      </c>
    </row>
    <row r="227" spans="10:20" x14ac:dyDescent="0.15">
      <c r="J227">
        <v>22.6</v>
      </c>
      <c r="K227" s="14">
        <f t="shared" si="31"/>
        <v>0.22600000000000001</v>
      </c>
      <c r="L227" s="25">
        <f t="shared" si="34"/>
        <v>3</v>
      </c>
      <c r="M227" s="13">
        <f t="shared" si="32"/>
        <v>9</v>
      </c>
      <c r="N227" s="26">
        <f t="shared" si="33"/>
        <v>-1</v>
      </c>
      <c r="O227" s="27">
        <f t="shared" si="35"/>
        <v>9</v>
      </c>
      <c r="P227" s="13">
        <f t="shared" si="36"/>
        <v>18</v>
      </c>
      <c r="Q227" s="13">
        <f t="shared" si="37"/>
        <v>27</v>
      </c>
      <c r="R227" s="28">
        <f t="shared" si="38"/>
        <v>0.33333333333333331</v>
      </c>
      <c r="S227" s="14">
        <f t="shared" si="39"/>
        <v>1</v>
      </c>
      <c r="T227" s="14">
        <f t="shared" si="40"/>
        <v>1.5</v>
      </c>
    </row>
    <row r="228" spans="10:20" x14ac:dyDescent="0.15">
      <c r="J228">
        <v>22.7</v>
      </c>
      <c r="K228" s="14">
        <f t="shared" si="31"/>
        <v>0.22699999999999998</v>
      </c>
      <c r="L228" s="25">
        <f t="shared" si="34"/>
        <v>3</v>
      </c>
      <c r="M228" s="13">
        <f t="shared" si="32"/>
        <v>9</v>
      </c>
      <c r="N228" s="26">
        <f t="shared" si="33"/>
        <v>-1</v>
      </c>
      <c r="O228" s="27">
        <f t="shared" si="35"/>
        <v>9</v>
      </c>
      <c r="P228" s="13">
        <f t="shared" si="36"/>
        <v>18</v>
      </c>
      <c r="Q228" s="13">
        <f t="shared" si="37"/>
        <v>27</v>
      </c>
      <c r="R228" s="28">
        <f t="shared" si="38"/>
        <v>0.33333333333333331</v>
      </c>
      <c r="S228" s="14">
        <f t="shared" si="39"/>
        <v>1</v>
      </c>
      <c r="T228" s="14">
        <f t="shared" si="40"/>
        <v>1.5</v>
      </c>
    </row>
    <row r="229" spans="10:20" x14ac:dyDescent="0.15">
      <c r="J229">
        <v>22.8</v>
      </c>
      <c r="K229" s="14">
        <f t="shared" si="31"/>
        <v>0.22800000000000001</v>
      </c>
      <c r="L229" s="25">
        <f t="shared" si="34"/>
        <v>3</v>
      </c>
      <c r="M229" s="13">
        <f t="shared" si="32"/>
        <v>9</v>
      </c>
      <c r="N229" s="26">
        <f t="shared" si="33"/>
        <v>-1</v>
      </c>
      <c r="O229" s="27">
        <f t="shared" si="35"/>
        <v>9</v>
      </c>
      <c r="P229" s="13">
        <f t="shared" si="36"/>
        <v>18</v>
      </c>
      <c r="Q229" s="13">
        <f t="shared" si="37"/>
        <v>27</v>
      </c>
      <c r="R229" s="28">
        <f t="shared" si="38"/>
        <v>0.33333333333333331</v>
      </c>
      <c r="S229" s="14">
        <f t="shared" si="39"/>
        <v>1</v>
      </c>
      <c r="T229" s="14">
        <f t="shared" si="40"/>
        <v>1.5</v>
      </c>
    </row>
    <row r="230" spans="10:20" x14ac:dyDescent="0.15">
      <c r="J230">
        <v>22.9</v>
      </c>
      <c r="K230" s="14">
        <f t="shared" si="31"/>
        <v>0.22899999999999998</v>
      </c>
      <c r="L230" s="25">
        <f t="shared" si="34"/>
        <v>3</v>
      </c>
      <c r="M230" s="13">
        <f t="shared" si="32"/>
        <v>9</v>
      </c>
      <c r="N230" s="26">
        <f t="shared" si="33"/>
        <v>-1</v>
      </c>
      <c r="O230" s="27">
        <f t="shared" si="35"/>
        <v>9</v>
      </c>
      <c r="P230" s="13">
        <f t="shared" si="36"/>
        <v>18</v>
      </c>
      <c r="Q230" s="13">
        <f t="shared" si="37"/>
        <v>27</v>
      </c>
      <c r="R230" s="28">
        <f t="shared" si="38"/>
        <v>0.33333333333333331</v>
      </c>
      <c r="S230" s="14">
        <f t="shared" si="39"/>
        <v>1</v>
      </c>
      <c r="T230" s="14">
        <f t="shared" si="40"/>
        <v>1.5</v>
      </c>
    </row>
    <row r="231" spans="10:20" x14ac:dyDescent="0.15">
      <c r="J231">
        <v>23</v>
      </c>
      <c r="K231" s="14">
        <f t="shared" si="31"/>
        <v>0.23</v>
      </c>
      <c r="L231" s="25">
        <f t="shared" si="34"/>
        <v>3</v>
      </c>
      <c r="M231" s="13">
        <f t="shared" si="32"/>
        <v>9</v>
      </c>
      <c r="N231" s="26">
        <f t="shared" si="33"/>
        <v>-1</v>
      </c>
      <c r="O231" s="27">
        <f t="shared" si="35"/>
        <v>9</v>
      </c>
      <c r="P231" s="13">
        <f t="shared" si="36"/>
        <v>18</v>
      </c>
      <c r="Q231" s="13">
        <f t="shared" si="37"/>
        <v>27</v>
      </c>
      <c r="R231" s="28">
        <f t="shared" si="38"/>
        <v>0.33333333333333331</v>
      </c>
      <c r="S231" s="14">
        <f t="shared" si="39"/>
        <v>1</v>
      </c>
      <c r="T231" s="14">
        <f t="shared" si="40"/>
        <v>1.5</v>
      </c>
    </row>
    <row r="232" spans="10:20" x14ac:dyDescent="0.15">
      <c r="J232">
        <v>23.1</v>
      </c>
      <c r="K232" s="14">
        <f t="shared" si="31"/>
        <v>0.23100000000000001</v>
      </c>
      <c r="L232" s="25">
        <f t="shared" si="34"/>
        <v>3</v>
      </c>
      <c r="M232" s="13">
        <f t="shared" si="32"/>
        <v>9</v>
      </c>
      <c r="N232" s="26">
        <f t="shared" si="33"/>
        <v>-1</v>
      </c>
      <c r="O232" s="27">
        <f t="shared" si="35"/>
        <v>9</v>
      </c>
      <c r="P232" s="13">
        <f t="shared" si="36"/>
        <v>18</v>
      </c>
      <c r="Q232" s="13">
        <f t="shared" si="37"/>
        <v>27</v>
      </c>
      <c r="R232" s="28">
        <f t="shared" si="38"/>
        <v>0.33333333333333331</v>
      </c>
      <c r="S232" s="14">
        <f t="shared" si="39"/>
        <v>1</v>
      </c>
      <c r="T232" s="14">
        <f t="shared" si="40"/>
        <v>1.5</v>
      </c>
    </row>
    <row r="233" spans="10:20" x14ac:dyDescent="0.15">
      <c r="J233">
        <v>23.2</v>
      </c>
      <c r="K233" s="14">
        <f t="shared" si="31"/>
        <v>0.23199999999999998</v>
      </c>
      <c r="L233" s="25">
        <f t="shared" si="34"/>
        <v>3</v>
      </c>
      <c r="M233" s="13">
        <f t="shared" si="32"/>
        <v>9</v>
      </c>
      <c r="N233" s="26">
        <f t="shared" si="33"/>
        <v>-1</v>
      </c>
      <c r="O233" s="27">
        <f t="shared" si="35"/>
        <v>9</v>
      </c>
      <c r="P233" s="13">
        <f t="shared" si="36"/>
        <v>18</v>
      </c>
      <c r="Q233" s="13">
        <f t="shared" si="37"/>
        <v>27</v>
      </c>
      <c r="R233" s="28">
        <f t="shared" si="38"/>
        <v>0.33333333333333331</v>
      </c>
      <c r="S233" s="14">
        <f t="shared" si="39"/>
        <v>1</v>
      </c>
      <c r="T233" s="14">
        <f t="shared" si="40"/>
        <v>1.5</v>
      </c>
    </row>
    <row r="234" spans="10:20" x14ac:dyDescent="0.15">
      <c r="J234">
        <v>23.3</v>
      </c>
      <c r="K234" s="14">
        <f t="shared" si="31"/>
        <v>0.23300000000000001</v>
      </c>
      <c r="L234" s="25">
        <f t="shared" si="34"/>
        <v>3</v>
      </c>
      <c r="M234" s="13">
        <f t="shared" si="32"/>
        <v>9</v>
      </c>
      <c r="N234" s="26">
        <f t="shared" si="33"/>
        <v>-1</v>
      </c>
      <c r="O234" s="27">
        <f t="shared" si="35"/>
        <v>9</v>
      </c>
      <c r="P234" s="13">
        <f t="shared" si="36"/>
        <v>18</v>
      </c>
      <c r="Q234" s="13">
        <f t="shared" si="37"/>
        <v>27</v>
      </c>
      <c r="R234" s="28">
        <f t="shared" si="38"/>
        <v>0.33333333333333331</v>
      </c>
      <c r="S234" s="14">
        <f t="shared" si="39"/>
        <v>1</v>
      </c>
      <c r="T234" s="14">
        <f t="shared" si="40"/>
        <v>1.5</v>
      </c>
    </row>
    <row r="235" spans="10:20" x14ac:dyDescent="0.15">
      <c r="J235">
        <v>23.4</v>
      </c>
      <c r="K235" s="14">
        <f t="shared" si="31"/>
        <v>0.23399999999999999</v>
      </c>
      <c r="L235" s="25">
        <f t="shared" si="34"/>
        <v>3</v>
      </c>
      <c r="M235" s="13">
        <f t="shared" si="32"/>
        <v>9</v>
      </c>
      <c r="N235" s="26">
        <f t="shared" si="33"/>
        <v>-1</v>
      </c>
      <c r="O235" s="27">
        <f t="shared" si="35"/>
        <v>9</v>
      </c>
      <c r="P235" s="13">
        <f t="shared" si="36"/>
        <v>18</v>
      </c>
      <c r="Q235" s="13">
        <f t="shared" si="37"/>
        <v>27</v>
      </c>
      <c r="R235" s="28">
        <f t="shared" si="38"/>
        <v>0.33333333333333331</v>
      </c>
      <c r="S235" s="14">
        <f t="shared" si="39"/>
        <v>1</v>
      </c>
      <c r="T235" s="14">
        <f t="shared" si="40"/>
        <v>1.5</v>
      </c>
    </row>
    <row r="236" spans="10:20" x14ac:dyDescent="0.15">
      <c r="J236">
        <v>23.5</v>
      </c>
      <c r="K236" s="14">
        <f t="shared" si="31"/>
        <v>0.23499999999999999</v>
      </c>
      <c r="L236" s="25">
        <f t="shared" si="34"/>
        <v>3</v>
      </c>
      <c r="M236" s="13">
        <f t="shared" si="32"/>
        <v>9</v>
      </c>
      <c r="N236" s="26">
        <f t="shared" si="33"/>
        <v>-1</v>
      </c>
      <c r="O236" s="27">
        <f t="shared" si="35"/>
        <v>9</v>
      </c>
      <c r="P236" s="13">
        <f t="shared" si="36"/>
        <v>18</v>
      </c>
      <c r="Q236" s="13">
        <f t="shared" si="37"/>
        <v>27</v>
      </c>
      <c r="R236" s="28">
        <f t="shared" si="38"/>
        <v>0.33333333333333331</v>
      </c>
      <c r="S236" s="14">
        <f t="shared" si="39"/>
        <v>1</v>
      </c>
      <c r="T236" s="14">
        <f t="shared" si="40"/>
        <v>1.5</v>
      </c>
    </row>
    <row r="237" spans="10:20" x14ac:dyDescent="0.15">
      <c r="J237">
        <v>23.6</v>
      </c>
      <c r="K237" s="14">
        <f t="shared" si="31"/>
        <v>0.23600000000000002</v>
      </c>
      <c r="L237" s="25">
        <f t="shared" si="34"/>
        <v>3</v>
      </c>
      <c r="M237" s="13">
        <f t="shared" si="32"/>
        <v>9</v>
      </c>
      <c r="N237" s="26">
        <f t="shared" si="33"/>
        <v>-1</v>
      </c>
      <c r="O237" s="27">
        <f t="shared" si="35"/>
        <v>9</v>
      </c>
      <c r="P237" s="13">
        <f t="shared" si="36"/>
        <v>18</v>
      </c>
      <c r="Q237" s="13">
        <f t="shared" si="37"/>
        <v>27</v>
      </c>
      <c r="R237" s="28">
        <f t="shared" si="38"/>
        <v>0.33333333333333331</v>
      </c>
      <c r="S237" s="14">
        <f t="shared" si="39"/>
        <v>1</v>
      </c>
      <c r="T237" s="14">
        <f t="shared" si="40"/>
        <v>1.5</v>
      </c>
    </row>
    <row r="238" spans="10:20" x14ac:dyDescent="0.15">
      <c r="J238">
        <v>23.7</v>
      </c>
      <c r="K238" s="14">
        <f t="shared" si="31"/>
        <v>0.23699999999999999</v>
      </c>
      <c r="L238" s="25">
        <f t="shared" si="34"/>
        <v>3</v>
      </c>
      <c r="M238" s="13">
        <f t="shared" si="32"/>
        <v>9</v>
      </c>
      <c r="N238" s="26">
        <f t="shared" si="33"/>
        <v>-1</v>
      </c>
      <c r="O238" s="27">
        <f t="shared" si="35"/>
        <v>9</v>
      </c>
      <c r="P238" s="13">
        <f t="shared" si="36"/>
        <v>18</v>
      </c>
      <c r="Q238" s="13">
        <f t="shared" si="37"/>
        <v>27</v>
      </c>
      <c r="R238" s="28">
        <f t="shared" si="38"/>
        <v>0.33333333333333331</v>
      </c>
      <c r="S238" s="14">
        <f t="shared" si="39"/>
        <v>1</v>
      </c>
      <c r="T238" s="14">
        <f t="shared" si="40"/>
        <v>1.5</v>
      </c>
    </row>
    <row r="239" spans="10:20" x14ac:dyDescent="0.15">
      <c r="J239">
        <v>23.8</v>
      </c>
      <c r="K239" s="14">
        <f t="shared" si="31"/>
        <v>0.23800000000000002</v>
      </c>
      <c r="L239" s="25">
        <f t="shared" si="34"/>
        <v>3</v>
      </c>
      <c r="M239" s="13">
        <f t="shared" si="32"/>
        <v>9</v>
      </c>
      <c r="N239" s="26">
        <f t="shared" si="33"/>
        <v>-1</v>
      </c>
      <c r="O239" s="27">
        <f t="shared" si="35"/>
        <v>9</v>
      </c>
      <c r="P239" s="13">
        <f t="shared" si="36"/>
        <v>18</v>
      </c>
      <c r="Q239" s="13">
        <f t="shared" si="37"/>
        <v>27</v>
      </c>
      <c r="R239" s="28">
        <f t="shared" si="38"/>
        <v>0.33333333333333331</v>
      </c>
      <c r="S239" s="14">
        <f t="shared" si="39"/>
        <v>1</v>
      </c>
      <c r="T239" s="14">
        <f t="shared" si="40"/>
        <v>1.5</v>
      </c>
    </row>
    <row r="240" spans="10:20" x14ac:dyDescent="0.15">
      <c r="J240">
        <v>23.9</v>
      </c>
      <c r="K240" s="14">
        <f t="shared" si="31"/>
        <v>0.23899999999999999</v>
      </c>
      <c r="L240" s="25">
        <f t="shared" si="34"/>
        <v>3</v>
      </c>
      <c r="M240" s="13">
        <f t="shared" si="32"/>
        <v>9</v>
      </c>
      <c r="N240" s="26">
        <f t="shared" si="33"/>
        <v>-1</v>
      </c>
      <c r="O240" s="27">
        <f t="shared" si="35"/>
        <v>9</v>
      </c>
      <c r="P240" s="13">
        <f t="shared" si="36"/>
        <v>18</v>
      </c>
      <c r="Q240" s="13">
        <f t="shared" si="37"/>
        <v>27</v>
      </c>
      <c r="R240" s="28">
        <f t="shared" si="38"/>
        <v>0.33333333333333331</v>
      </c>
      <c r="S240" s="14">
        <f t="shared" si="39"/>
        <v>1</v>
      </c>
      <c r="T240" s="14">
        <f t="shared" si="40"/>
        <v>1.5</v>
      </c>
    </row>
    <row r="241" spans="10:20" x14ac:dyDescent="0.15">
      <c r="J241">
        <v>24</v>
      </c>
      <c r="K241" s="14">
        <f t="shared" si="31"/>
        <v>0.24</v>
      </c>
      <c r="L241" s="25">
        <f t="shared" si="34"/>
        <v>3</v>
      </c>
      <c r="M241" s="13">
        <f t="shared" si="32"/>
        <v>9</v>
      </c>
      <c r="N241" s="26">
        <f t="shared" si="33"/>
        <v>-1</v>
      </c>
      <c r="O241" s="27">
        <f t="shared" si="35"/>
        <v>9</v>
      </c>
      <c r="P241" s="13">
        <f t="shared" si="36"/>
        <v>18</v>
      </c>
      <c r="Q241" s="13">
        <f t="shared" si="37"/>
        <v>27</v>
      </c>
      <c r="R241" s="28">
        <f t="shared" si="38"/>
        <v>0.33333333333333331</v>
      </c>
      <c r="S241" s="14">
        <f t="shared" si="39"/>
        <v>1</v>
      </c>
      <c r="T241" s="14">
        <f t="shared" si="40"/>
        <v>1.5</v>
      </c>
    </row>
    <row r="242" spans="10:20" x14ac:dyDescent="0.15">
      <c r="J242">
        <v>24.1</v>
      </c>
      <c r="K242" s="14">
        <f t="shared" si="31"/>
        <v>0.24100000000000002</v>
      </c>
      <c r="L242" s="25">
        <f t="shared" si="34"/>
        <v>3</v>
      </c>
      <c r="M242" s="13">
        <f t="shared" si="32"/>
        <v>9</v>
      </c>
      <c r="N242" s="26">
        <f t="shared" si="33"/>
        <v>-1</v>
      </c>
      <c r="O242" s="27">
        <f t="shared" si="35"/>
        <v>9</v>
      </c>
      <c r="P242" s="13">
        <f t="shared" si="36"/>
        <v>18</v>
      </c>
      <c r="Q242" s="13">
        <f t="shared" si="37"/>
        <v>27</v>
      </c>
      <c r="R242" s="28">
        <f t="shared" si="38"/>
        <v>0.33333333333333331</v>
      </c>
      <c r="S242" s="14">
        <f t="shared" si="39"/>
        <v>1</v>
      </c>
      <c r="T242" s="14">
        <f t="shared" si="40"/>
        <v>1.5</v>
      </c>
    </row>
    <row r="243" spans="10:20" x14ac:dyDescent="0.15">
      <c r="J243">
        <v>24.2</v>
      </c>
      <c r="K243" s="14">
        <f t="shared" si="31"/>
        <v>0.24199999999999999</v>
      </c>
      <c r="L243" s="25">
        <f t="shared" si="34"/>
        <v>3</v>
      </c>
      <c r="M243" s="13">
        <f t="shared" si="32"/>
        <v>9</v>
      </c>
      <c r="N243" s="26">
        <f t="shared" si="33"/>
        <v>-1</v>
      </c>
      <c r="O243" s="27">
        <f t="shared" si="35"/>
        <v>9</v>
      </c>
      <c r="P243" s="13">
        <f t="shared" si="36"/>
        <v>18</v>
      </c>
      <c r="Q243" s="13">
        <f t="shared" si="37"/>
        <v>27</v>
      </c>
      <c r="R243" s="28">
        <f t="shared" si="38"/>
        <v>0.33333333333333331</v>
      </c>
      <c r="S243" s="14">
        <f t="shared" si="39"/>
        <v>1</v>
      </c>
      <c r="T243" s="14">
        <f t="shared" si="40"/>
        <v>1.5</v>
      </c>
    </row>
    <row r="244" spans="10:20" x14ac:dyDescent="0.15">
      <c r="J244">
        <v>24.3</v>
      </c>
      <c r="K244" s="14">
        <f t="shared" si="31"/>
        <v>0.24299999999999999</v>
      </c>
      <c r="L244" s="25">
        <f t="shared" si="34"/>
        <v>3</v>
      </c>
      <c r="M244" s="13">
        <f t="shared" si="32"/>
        <v>9</v>
      </c>
      <c r="N244" s="26">
        <f t="shared" si="33"/>
        <v>-1</v>
      </c>
      <c r="O244" s="27">
        <f t="shared" si="35"/>
        <v>9</v>
      </c>
      <c r="P244" s="13">
        <f t="shared" si="36"/>
        <v>18</v>
      </c>
      <c r="Q244" s="13">
        <f t="shared" si="37"/>
        <v>27</v>
      </c>
      <c r="R244" s="28">
        <f t="shared" si="38"/>
        <v>0.33333333333333331</v>
      </c>
      <c r="S244" s="14">
        <f t="shared" si="39"/>
        <v>1</v>
      </c>
      <c r="T244" s="14">
        <f t="shared" si="40"/>
        <v>1.5</v>
      </c>
    </row>
    <row r="245" spans="10:20" x14ac:dyDescent="0.15">
      <c r="J245">
        <v>24.4</v>
      </c>
      <c r="K245" s="14">
        <f t="shared" si="31"/>
        <v>0.24399999999999999</v>
      </c>
      <c r="L245" s="25">
        <f t="shared" si="34"/>
        <v>3</v>
      </c>
      <c r="M245" s="13">
        <f t="shared" si="32"/>
        <v>9</v>
      </c>
      <c r="N245" s="26">
        <f t="shared" si="33"/>
        <v>-1</v>
      </c>
      <c r="O245" s="27">
        <f t="shared" si="35"/>
        <v>9</v>
      </c>
      <c r="P245" s="13">
        <f t="shared" si="36"/>
        <v>18</v>
      </c>
      <c r="Q245" s="13">
        <f t="shared" si="37"/>
        <v>27</v>
      </c>
      <c r="R245" s="28">
        <f t="shared" si="38"/>
        <v>0.33333333333333331</v>
      </c>
      <c r="S245" s="14">
        <f t="shared" si="39"/>
        <v>1</v>
      </c>
      <c r="T245" s="14">
        <f t="shared" si="40"/>
        <v>1.5</v>
      </c>
    </row>
    <row r="246" spans="10:20" x14ac:dyDescent="0.15">
      <c r="J246">
        <v>24.5</v>
      </c>
      <c r="K246" s="14">
        <f t="shared" si="31"/>
        <v>0.245</v>
      </c>
      <c r="L246" s="25">
        <f t="shared" si="34"/>
        <v>3</v>
      </c>
      <c r="M246" s="13">
        <f t="shared" si="32"/>
        <v>9</v>
      </c>
      <c r="N246" s="26">
        <f t="shared" si="33"/>
        <v>-1</v>
      </c>
      <c r="O246" s="27">
        <f t="shared" si="35"/>
        <v>9</v>
      </c>
      <c r="P246" s="13">
        <f t="shared" si="36"/>
        <v>18</v>
      </c>
      <c r="Q246" s="13">
        <f t="shared" si="37"/>
        <v>27</v>
      </c>
      <c r="R246" s="28">
        <f t="shared" si="38"/>
        <v>0.33333333333333331</v>
      </c>
      <c r="S246" s="14">
        <f t="shared" si="39"/>
        <v>1</v>
      </c>
      <c r="T246" s="14">
        <f t="shared" si="40"/>
        <v>1.5</v>
      </c>
    </row>
    <row r="247" spans="10:20" x14ac:dyDescent="0.15">
      <c r="J247">
        <v>24.6</v>
      </c>
      <c r="K247" s="14">
        <f t="shared" si="31"/>
        <v>0.24600000000000002</v>
      </c>
      <c r="L247" s="25">
        <f t="shared" si="34"/>
        <v>3</v>
      </c>
      <c r="M247" s="13">
        <f t="shared" si="32"/>
        <v>9</v>
      </c>
      <c r="N247" s="26">
        <f t="shared" si="33"/>
        <v>-1</v>
      </c>
      <c r="O247" s="27">
        <f t="shared" si="35"/>
        <v>9</v>
      </c>
      <c r="P247" s="13">
        <f t="shared" si="36"/>
        <v>18</v>
      </c>
      <c r="Q247" s="13">
        <f t="shared" si="37"/>
        <v>27</v>
      </c>
      <c r="R247" s="28">
        <f t="shared" si="38"/>
        <v>0.33333333333333331</v>
      </c>
      <c r="S247" s="14">
        <f t="shared" si="39"/>
        <v>1</v>
      </c>
      <c r="T247" s="14">
        <f t="shared" si="40"/>
        <v>1.5</v>
      </c>
    </row>
    <row r="248" spans="10:20" x14ac:dyDescent="0.15">
      <c r="J248">
        <v>24.7</v>
      </c>
      <c r="K248" s="14">
        <f t="shared" si="31"/>
        <v>0.247</v>
      </c>
      <c r="L248" s="25">
        <f t="shared" si="34"/>
        <v>3</v>
      </c>
      <c r="M248" s="13">
        <f t="shared" si="32"/>
        <v>9</v>
      </c>
      <c r="N248" s="26">
        <f t="shared" si="33"/>
        <v>-1</v>
      </c>
      <c r="O248" s="27">
        <f t="shared" si="35"/>
        <v>9</v>
      </c>
      <c r="P248" s="13">
        <f t="shared" si="36"/>
        <v>18</v>
      </c>
      <c r="Q248" s="13">
        <f t="shared" si="37"/>
        <v>27</v>
      </c>
      <c r="R248" s="28">
        <f t="shared" si="38"/>
        <v>0.33333333333333331</v>
      </c>
      <c r="S248" s="14">
        <f t="shared" si="39"/>
        <v>1</v>
      </c>
      <c r="T248" s="14">
        <f t="shared" si="40"/>
        <v>1.5</v>
      </c>
    </row>
    <row r="249" spans="10:20" x14ac:dyDescent="0.15">
      <c r="J249">
        <v>24.8000000000001</v>
      </c>
      <c r="K249" s="14">
        <f t="shared" si="31"/>
        <v>0.248000000000001</v>
      </c>
      <c r="L249" s="25">
        <f t="shared" si="34"/>
        <v>3</v>
      </c>
      <c r="M249" s="13">
        <f t="shared" si="32"/>
        <v>9</v>
      </c>
      <c r="N249" s="26">
        <f t="shared" si="33"/>
        <v>-1</v>
      </c>
      <c r="O249" s="27">
        <f t="shared" si="35"/>
        <v>9</v>
      </c>
      <c r="P249" s="13">
        <f t="shared" si="36"/>
        <v>18</v>
      </c>
      <c r="Q249" s="13">
        <f t="shared" si="37"/>
        <v>27</v>
      </c>
      <c r="R249" s="28">
        <f t="shared" si="38"/>
        <v>0.33333333333333331</v>
      </c>
      <c r="S249" s="14">
        <f t="shared" si="39"/>
        <v>1</v>
      </c>
      <c r="T249" s="14">
        <f t="shared" si="40"/>
        <v>1.5</v>
      </c>
    </row>
    <row r="250" spans="10:20" x14ac:dyDescent="0.15">
      <c r="J250">
        <v>24.900000000000102</v>
      </c>
      <c r="K250" s="14">
        <f t="shared" si="31"/>
        <v>0.24900000000000103</v>
      </c>
      <c r="L250" s="25">
        <f t="shared" si="34"/>
        <v>3</v>
      </c>
      <c r="M250" s="13">
        <f t="shared" si="32"/>
        <v>9</v>
      </c>
      <c r="N250" s="26">
        <f t="shared" si="33"/>
        <v>-1</v>
      </c>
      <c r="O250" s="27">
        <f t="shared" si="35"/>
        <v>9</v>
      </c>
      <c r="P250" s="13">
        <f t="shared" si="36"/>
        <v>18</v>
      </c>
      <c r="Q250" s="13">
        <f t="shared" si="37"/>
        <v>27</v>
      </c>
      <c r="R250" s="28">
        <f t="shared" si="38"/>
        <v>0.33333333333333331</v>
      </c>
      <c r="S250" s="14">
        <f t="shared" si="39"/>
        <v>1</v>
      </c>
      <c r="T250" s="14">
        <f t="shared" si="40"/>
        <v>1.5</v>
      </c>
    </row>
    <row r="251" spans="10:20" x14ac:dyDescent="0.15">
      <c r="J251">
        <v>25.000000000000099</v>
      </c>
      <c r="K251" s="14">
        <f t="shared" si="31"/>
        <v>0.250000000000001</v>
      </c>
      <c r="L251" s="25">
        <f t="shared" si="34"/>
        <v>2</v>
      </c>
      <c r="M251" s="13">
        <f t="shared" si="32"/>
        <v>8</v>
      </c>
      <c r="N251" s="26">
        <f t="shared" si="33"/>
        <v>0</v>
      </c>
      <c r="O251" s="27">
        <f t="shared" si="35"/>
        <v>6</v>
      </c>
      <c r="P251" s="13">
        <f t="shared" si="36"/>
        <v>12</v>
      </c>
      <c r="Q251" s="13">
        <f t="shared" si="37"/>
        <v>24</v>
      </c>
      <c r="R251" s="28">
        <f t="shared" si="38"/>
        <v>0.25</v>
      </c>
      <c r="S251" s="14">
        <f t="shared" si="39"/>
        <v>0.75</v>
      </c>
      <c r="T251" s="14">
        <f t="shared" si="40"/>
        <v>2</v>
      </c>
    </row>
    <row r="252" spans="10:20" x14ac:dyDescent="0.15">
      <c r="J252">
        <v>25.100000000000101</v>
      </c>
      <c r="K252" s="14">
        <f t="shared" si="31"/>
        <v>0.251000000000001</v>
      </c>
      <c r="L252" s="25">
        <f t="shared" si="34"/>
        <v>2</v>
      </c>
      <c r="M252" s="13">
        <f t="shared" si="32"/>
        <v>8</v>
      </c>
      <c r="N252" s="26">
        <f t="shared" si="33"/>
        <v>0</v>
      </c>
      <c r="O252" s="27">
        <f t="shared" si="35"/>
        <v>6</v>
      </c>
      <c r="P252" s="13">
        <f t="shared" si="36"/>
        <v>12</v>
      </c>
      <c r="Q252" s="13">
        <f t="shared" si="37"/>
        <v>24</v>
      </c>
      <c r="R252" s="28">
        <f t="shared" si="38"/>
        <v>0.25</v>
      </c>
      <c r="S252" s="14">
        <f t="shared" si="39"/>
        <v>0.75</v>
      </c>
      <c r="T252" s="14">
        <f t="shared" si="40"/>
        <v>2</v>
      </c>
    </row>
    <row r="253" spans="10:20" x14ac:dyDescent="0.15">
      <c r="J253">
        <v>25.200000000000099</v>
      </c>
      <c r="K253" s="14">
        <f t="shared" si="31"/>
        <v>0.252000000000001</v>
      </c>
      <c r="L253" s="25">
        <f t="shared" si="34"/>
        <v>2</v>
      </c>
      <c r="M253" s="13">
        <f t="shared" si="32"/>
        <v>8</v>
      </c>
      <c r="N253" s="26">
        <f t="shared" si="33"/>
        <v>0</v>
      </c>
      <c r="O253" s="27">
        <f t="shared" si="35"/>
        <v>6</v>
      </c>
      <c r="P253" s="13">
        <f t="shared" si="36"/>
        <v>12</v>
      </c>
      <c r="Q253" s="13">
        <f t="shared" si="37"/>
        <v>24</v>
      </c>
      <c r="R253" s="28">
        <f t="shared" si="38"/>
        <v>0.25</v>
      </c>
      <c r="S253" s="14">
        <f t="shared" si="39"/>
        <v>0.75</v>
      </c>
      <c r="T253" s="14">
        <f t="shared" si="40"/>
        <v>2</v>
      </c>
    </row>
    <row r="254" spans="10:20" x14ac:dyDescent="0.15">
      <c r="J254">
        <v>25.3000000000001</v>
      </c>
      <c r="K254" s="14">
        <f t="shared" si="31"/>
        <v>0.253000000000001</v>
      </c>
      <c r="L254" s="25">
        <f t="shared" si="34"/>
        <v>2</v>
      </c>
      <c r="M254" s="13">
        <f t="shared" si="32"/>
        <v>8</v>
      </c>
      <c r="N254" s="26">
        <f t="shared" si="33"/>
        <v>0</v>
      </c>
      <c r="O254" s="27">
        <f t="shared" si="35"/>
        <v>6</v>
      </c>
      <c r="P254" s="13">
        <f t="shared" si="36"/>
        <v>12</v>
      </c>
      <c r="Q254" s="13">
        <f t="shared" si="37"/>
        <v>24</v>
      </c>
      <c r="R254" s="28">
        <f t="shared" si="38"/>
        <v>0.25</v>
      </c>
      <c r="S254" s="14">
        <f t="shared" si="39"/>
        <v>0.75</v>
      </c>
      <c r="T254" s="14">
        <f t="shared" si="40"/>
        <v>2</v>
      </c>
    </row>
    <row r="255" spans="10:20" x14ac:dyDescent="0.15">
      <c r="J255">
        <v>25.400000000000102</v>
      </c>
      <c r="K255" s="14">
        <f t="shared" si="31"/>
        <v>0.254000000000001</v>
      </c>
      <c r="L255" s="25">
        <f t="shared" si="34"/>
        <v>2</v>
      </c>
      <c r="M255" s="13">
        <f t="shared" si="32"/>
        <v>8</v>
      </c>
      <c r="N255" s="26">
        <f t="shared" si="33"/>
        <v>0</v>
      </c>
      <c r="O255" s="27">
        <f t="shared" si="35"/>
        <v>6</v>
      </c>
      <c r="P255" s="13">
        <f t="shared" si="36"/>
        <v>12</v>
      </c>
      <c r="Q255" s="13">
        <f t="shared" si="37"/>
        <v>24</v>
      </c>
      <c r="R255" s="28">
        <f t="shared" si="38"/>
        <v>0.25</v>
      </c>
      <c r="S255" s="14">
        <f t="shared" si="39"/>
        <v>0.75</v>
      </c>
      <c r="T255" s="14">
        <f t="shared" si="40"/>
        <v>2</v>
      </c>
    </row>
    <row r="256" spans="10:20" x14ac:dyDescent="0.15">
      <c r="J256">
        <v>25.500000000000099</v>
      </c>
      <c r="K256" s="14">
        <f t="shared" si="31"/>
        <v>0.255000000000001</v>
      </c>
      <c r="L256" s="25">
        <f t="shared" si="34"/>
        <v>2</v>
      </c>
      <c r="M256" s="13">
        <f t="shared" si="32"/>
        <v>8</v>
      </c>
      <c r="N256" s="26">
        <f t="shared" si="33"/>
        <v>0</v>
      </c>
      <c r="O256" s="27">
        <f t="shared" si="35"/>
        <v>6</v>
      </c>
      <c r="P256" s="13">
        <f t="shared" si="36"/>
        <v>12</v>
      </c>
      <c r="Q256" s="13">
        <f t="shared" si="37"/>
        <v>24</v>
      </c>
      <c r="R256" s="28">
        <f t="shared" si="38"/>
        <v>0.25</v>
      </c>
      <c r="S256" s="14">
        <f t="shared" si="39"/>
        <v>0.75</v>
      </c>
      <c r="T256" s="14">
        <f t="shared" si="40"/>
        <v>2</v>
      </c>
    </row>
    <row r="257" spans="10:20" x14ac:dyDescent="0.15">
      <c r="J257">
        <v>25.600000000000101</v>
      </c>
      <c r="K257" s="14">
        <f t="shared" si="31"/>
        <v>0.256000000000001</v>
      </c>
      <c r="L257" s="25">
        <f t="shared" si="34"/>
        <v>2</v>
      </c>
      <c r="M257" s="13">
        <f t="shared" si="32"/>
        <v>8</v>
      </c>
      <c r="N257" s="26">
        <f t="shared" si="33"/>
        <v>0</v>
      </c>
      <c r="O257" s="27">
        <f t="shared" si="35"/>
        <v>6</v>
      </c>
      <c r="P257" s="13">
        <f t="shared" si="36"/>
        <v>12</v>
      </c>
      <c r="Q257" s="13">
        <f t="shared" si="37"/>
        <v>24</v>
      </c>
      <c r="R257" s="28">
        <f t="shared" si="38"/>
        <v>0.25</v>
      </c>
      <c r="S257" s="14">
        <f t="shared" si="39"/>
        <v>0.75</v>
      </c>
      <c r="T257" s="14">
        <f t="shared" si="40"/>
        <v>2</v>
      </c>
    </row>
    <row r="258" spans="10:20" x14ac:dyDescent="0.15">
      <c r="J258">
        <v>25.700000000000099</v>
      </c>
      <c r="K258" s="14">
        <f t="shared" ref="K258:K321" si="41">J258/$C$2</f>
        <v>0.25700000000000101</v>
      </c>
      <c r="L258" s="25">
        <f t="shared" si="34"/>
        <v>2</v>
      </c>
      <c r="M258" s="13">
        <f t="shared" ref="M258:M321" si="42">ROUNDUP($C$2/(J258*$D$6),0)</f>
        <v>8</v>
      </c>
      <c r="N258" s="26">
        <f t="shared" ref="N258:N321" si="43">M258/L258-$C$6/$D$6</f>
        <v>0</v>
      </c>
      <c r="O258" s="27">
        <f t="shared" si="35"/>
        <v>6</v>
      </c>
      <c r="P258" s="13">
        <f t="shared" si="36"/>
        <v>12</v>
      </c>
      <c r="Q258" s="13">
        <f t="shared" si="37"/>
        <v>24</v>
      </c>
      <c r="R258" s="28">
        <f t="shared" si="38"/>
        <v>0.25</v>
      </c>
      <c r="S258" s="14">
        <f t="shared" si="39"/>
        <v>0.75</v>
      </c>
      <c r="T258" s="14">
        <f t="shared" si="40"/>
        <v>2</v>
      </c>
    </row>
    <row r="259" spans="10:20" x14ac:dyDescent="0.15">
      <c r="J259">
        <v>25.8000000000001</v>
      </c>
      <c r="K259" s="14">
        <f t="shared" si="41"/>
        <v>0.25800000000000101</v>
      </c>
      <c r="L259" s="25">
        <f t="shared" ref="L259:L322" si="44">ROUNDUP($C$2/(J259*$C$6),0)</f>
        <v>2</v>
      </c>
      <c r="M259" s="13">
        <f t="shared" si="42"/>
        <v>8</v>
      </c>
      <c r="N259" s="26">
        <f t="shared" si="43"/>
        <v>0</v>
      </c>
      <c r="O259" s="27">
        <f t="shared" ref="O259:O322" si="45">$C$1*L259</f>
        <v>6</v>
      </c>
      <c r="P259" s="13">
        <f t="shared" ref="P259:P322" si="46">L259*(1+$C$1)*$C$1/2</f>
        <v>12</v>
      </c>
      <c r="Q259" s="13">
        <f t="shared" ref="Q259:Q322" si="47">$C$1*M259</f>
        <v>24</v>
      </c>
      <c r="R259" s="28">
        <f t="shared" ref="R259:R322" si="48">L259/M259</f>
        <v>0.25</v>
      </c>
      <c r="S259" s="14">
        <f t="shared" ref="S259:S322" si="49">O259/M259</f>
        <v>0.75</v>
      </c>
      <c r="T259" s="14">
        <f t="shared" ref="T259:T322" si="50">Q259/P259</f>
        <v>2</v>
      </c>
    </row>
    <row r="260" spans="10:20" x14ac:dyDescent="0.15">
      <c r="J260">
        <v>25.900000000000102</v>
      </c>
      <c r="K260" s="14">
        <f t="shared" si="41"/>
        <v>0.25900000000000101</v>
      </c>
      <c r="L260" s="25">
        <f t="shared" si="44"/>
        <v>2</v>
      </c>
      <c r="M260" s="13">
        <f t="shared" si="42"/>
        <v>8</v>
      </c>
      <c r="N260" s="26">
        <f t="shared" si="43"/>
        <v>0</v>
      </c>
      <c r="O260" s="27">
        <f t="shared" si="45"/>
        <v>6</v>
      </c>
      <c r="P260" s="13">
        <f t="shared" si="46"/>
        <v>12</v>
      </c>
      <c r="Q260" s="13">
        <f t="shared" si="47"/>
        <v>24</v>
      </c>
      <c r="R260" s="28">
        <f t="shared" si="48"/>
        <v>0.25</v>
      </c>
      <c r="S260" s="14">
        <f t="shared" si="49"/>
        <v>0.75</v>
      </c>
      <c r="T260" s="14">
        <f t="shared" si="50"/>
        <v>2</v>
      </c>
    </row>
    <row r="261" spans="10:20" x14ac:dyDescent="0.15">
      <c r="J261">
        <v>26.000000000000099</v>
      </c>
      <c r="K261" s="14">
        <f t="shared" si="41"/>
        <v>0.26000000000000101</v>
      </c>
      <c r="L261" s="25">
        <f t="shared" si="44"/>
        <v>2</v>
      </c>
      <c r="M261" s="13">
        <f t="shared" si="42"/>
        <v>8</v>
      </c>
      <c r="N261" s="26">
        <f t="shared" si="43"/>
        <v>0</v>
      </c>
      <c r="O261" s="27">
        <f t="shared" si="45"/>
        <v>6</v>
      </c>
      <c r="P261" s="13">
        <f t="shared" si="46"/>
        <v>12</v>
      </c>
      <c r="Q261" s="13">
        <f t="shared" si="47"/>
        <v>24</v>
      </c>
      <c r="R261" s="28">
        <f t="shared" si="48"/>
        <v>0.25</v>
      </c>
      <c r="S261" s="14">
        <f t="shared" si="49"/>
        <v>0.75</v>
      </c>
      <c r="T261" s="14">
        <f t="shared" si="50"/>
        <v>2</v>
      </c>
    </row>
    <row r="262" spans="10:20" x14ac:dyDescent="0.15">
      <c r="J262">
        <v>26.100000000000101</v>
      </c>
      <c r="K262" s="14">
        <f t="shared" si="41"/>
        <v>0.26100000000000101</v>
      </c>
      <c r="L262" s="25">
        <f t="shared" si="44"/>
        <v>2</v>
      </c>
      <c r="M262" s="13">
        <f t="shared" si="42"/>
        <v>8</v>
      </c>
      <c r="N262" s="26">
        <f t="shared" si="43"/>
        <v>0</v>
      </c>
      <c r="O262" s="27">
        <f t="shared" si="45"/>
        <v>6</v>
      </c>
      <c r="P262" s="13">
        <f t="shared" si="46"/>
        <v>12</v>
      </c>
      <c r="Q262" s="13">
        <f t="shared" si="47"/>
        <v>24</v>
      </c>
      <c r="R262" s="28">
        <f t="shared" si="48"/>
        <v>0.25</v>
      </c>
      <c r="S262" s="14">
        <f t="shared" si="49"/>
        <v>0.75</v>
      </c>
      <c r="T262" s="14">
        <f t="shared" si="50"/>
        <v>2</v>
      </c>
    </row>
    <row r="263" spans="10:20" x14ac:dyDescent="0.15">
      <c r="J263">
        <v>26.200000000000099</v>
      </c>
      <c r="K263" s="14">
        <f t="shared" si="41"/>
        <v>0.26200000000000101</v>
      </c>
      <c r="L263" s="25">
        <f t="shared" si="44"/>
        <v>2</v>
      </c>
      <c r="M263" s="13">
        <f t="shared" si="42"/>
        <v>8</v>
      </c>
      <c r="N263" s="26">
        <f t="shared" si="43"/>
        <v>0</v>
      </c>
      <c r="O263" s="27">
        <f t="shared" si="45"/>
        <v>6</v>
      </c>
      <c r="P263" s="13">
        <f t="shared" si="46"/>
        <v>12</v>
      </c>
      <c r="Q263" s="13">
        <f t="shared" si="47"/>
        <v>24</v>
      </c>
      <c r="R263" s="28">
        <f t="shared" si="48"/>
        <v>0.25</v>
      </c>
      <c r="S263" s="14">
        <f t="shared" si="49"/>
        <v>0.75</v>
      </c>
      <c r="T263" s="14">
        <f t="shared" si="50"/>
        <v>2</v>
      </c>
    </row>
    <row r="264" spans="10:20" x14ac:dyDescent="0.15">
      <c r="J264">
        <v>26.3000000000001</v>
      </c>
      <c r="K264" s="14">
        <f t="shared" si="41"/>
        <v>0.26300000000000101</v>
      </c>
      <c r="L264" s="25">
        <f t="shared" si="44"/>
        <v>2</v>
      </c>
      <c r="M264" s="13">
        <f t="shared" si="42"/>
        <v>8</v>
      </c>
      <c r="N264" s="26">
        <f t="shared" si="43"/>
        <v>0</v>
      </c>
      <c r="O264" s="27">
        <f t="shared" si="45"/>
        <v>6</v>
      </c>
      <c r="P264" s="13">
        <f t="shared" si="46"/>
        <v>12</v>
      </c>
      <c r="Q264" s="13">
        <f t="shared" si="47"/>
        <v>24</v>
      </c>
      <c r="R264" s="28">
        <f t="shared" si="48"/>
        <v>0.25</v>
      </c>
      <c r="S264" s="14">
        <f t="shared" si="49"/>
        <v>0.75</v>
      </c>
      <c r="T264" s="14">
        <f t="shared" si="50"/>
        <v>2</v>
      </c>
    </row>
    <row r="265" spans="10:20" x14ac:dyDescent="0.15">
      <c r="J265">
        <v>26.400000000000102</v>
      </c>
      <c r="K265" s="14">
        <f t="shared" si="41"/>
        <v>0.26400000000000101</v>
      </c>
      <c r="L265" s="25">
        <f t="shared" si="44"/>
        <v>2</v>
      </c>
      <c r="M265" s="13">
        <f t="shared" si="42"/>
        <v>8</v>
      </c>
      <c r="N265" s="26">
        <f t="shared" si="43"/>
        <v>0</v>
      </c>
      <c r="O265" s="27">
        <f t="shared" si="45"/>
        <v>6</v>
      </c>
      <c r="P265" s="13">
        <f t="shared" si="46"/>
        <v>12</v>
      </c>
      <c r="Q265" s="13">
        <f t="shared" si="47"/>
        <v>24</v>
      </c>
      <c r="R265" s="28">
        <f t="shared" si="48"/>
        <v>0.25</v>
      </c>
      <c r="S265" s="14">
        <f t="shared" si="49"/>
        <v>0.75</v>
      </c>
      <c r="T265" s="14">
        <f t="shared" si="50"/>
        <v>2</v>
      </c>
    </row>
    <row r="266" spans="10:20" x14ac:dyDescent="0.15">
      <c r="J266">
        <v>26.500000000000099</v>
      </c>
      <c r="K266" s="14">
        <f t="shared" si="41"/>
        <v>0.26500000000000101</v>
      </c>
      <c r="L266" s="25">
        <f t="shared" si="44"/>
        <v>2</v>
      </c>
      <c r="M266" s="13">
        <f t="shared" si="42"/>
        <v>8</v>
      </c>
      <c r="N266" s="26">
        <f t="shared" si="43"/>
        <v>0</v>
      </c>
      <c r="O266" s="27">
        <f t="shared" si="45"/>
        <v>6</v>
      </c>
      <c r="P266" s="13">
        <f t="shared" si="46"/>
        <v>12</v>
      </c>
      <c r="Q266" s="13">
        <f t="shared" si="47"/>
        <v>24</v>
      </c>
      <c r="R266" s="28">
        <f t="shared" si="48"/>
        <v>0.25</v>
      </c>
      <c r="S266" s="14">
        <f t="shared" si="49"/>
        <v>0.75</v>
      </c>
      <c r="T266" s="14">
        <f t="shared" si="50"/>
        <v>2</v>
      </c>
    </row>
    <row r="267" spans="10:20" x14ac:dyDescent="0.15">
      <c r="J267">
        <v>26.600000000000101</v>
      </c>
      <c r="K267" s="14">
        <f t="shared" si="41"/>
        <v>0.26600000000000101</v>
      </c>
      <c r="L267" s="25">
        <f t="shared" si="44"/>
        <v>2</v>
      </c>
      <c r="M267" s="13">
        <f t="shared" si="42"/>
        <v>8</v>
      </c>
      <c r="N267" s="26">
        <f t="shared" si="43"/>
        <v>0</v>
      </c>
      <c r="O267" s="27">
        <f t="shared" si="45"/>
        <v>6</v>
      </c>
      <c r="P267" s="13">
        <f t="shared" si="46"/>
        <v>12</v>
      </c>
      <c r="Q267" s="13">
        <f t="shared" si="47"/>
        <v>24</v>
      </c>
      <c r="R267" s="28">
        <f t="shared" si="48"/>
        <v>0.25</v>
      </c>
      <c r="S267" s="14">
        <f t="shared" si="49"/>
        <v>0.75</v>
      </c>
      <c r="T267" s="14">
        <f t="shared" si="50"/>
        <v>2</v>
      </c>
    </row>
    <row r="268" spans="10:20" x14ac:dyDescent="0.15">
      <c r="J268">
        <v>26.700000000000099</v>
      </c>
      <c r="K268" s="14">
        <f t="shared" si="41"/>
        <v>0.26700000000000101</v>
      </c>
      <c r="L268" s="25">
        <f t="shared" si="44"/>
        <v>2</v>
      </c>
      <c r="M268" s="13">
        <f t="shared" si="42"/>
        <v>8</v>
      </c>
      <c r="N268" s="26">
        <f t="shared" si="43"/>
        <v>0</v>
      </c>
      <c r="O268" s="27">
        <f t="shared" si="45"/>
        <v>6</v>
      </c>
      <c r="P268" s="13">
        <f t="shared" si="46"/>
        <v>12</v>
      </c>
      <c r="Q268" s="13">
        <f t="shared" si="47"/>
        <v>24</v>
      </c>
      <c r="R268" s="28">
        <f t="shared" si="48"/>
        <v>0.25</v>
      </c>
      <c r="S268" s="14">
        <f t="shared" si="49"/>
        <v>0.75</v>
      </c>
      <c r="T268" s="14">
        <f t="shared" si="50"/>
        <v>2</v>
      </c>
    </row>
    <row r="269" spans="10:20" x14ac:dyDescent="0.15">
      <c r="J269">
        <v>26.8000000000001</v>
      </c>
      <c r="K269" s="14">
        <f t="shared" si="41"/>
        <v>0.26800000000000102</v>
      </c>
      <c r="L269" s="25">
        <f t="shared" si="44"/>
        <v>2</v>
      </c>
      <c r="M269" s="13">
        <f t="shared" si="42"/>
        <v>8</v>
      </c>
      <c r="N269" s="26">
        <f t="shared" si="43"/>
        <v>0</v>
      </c>
      <c r="O269" s="27">
        <f t="shared" si="45"/>
        <v>6</v>
      </c>
      <c r="P269" s="13">
        <f t="shared" si="46"/>
        <v>12</v>
      </c>
      <c r="Q269" s="13">
        <f t="shared" si="47"/>
        <v>24</v>
      </c>
      <c r="R269" s="28">
        <f t="shared" si="48"/>
        <v>0.25</v>
      </c>
      <c r="S269" s="14">
        <f t="shared" si="49"/>
        <v>0.75</v>
      </c>
      <c r="T269" s="14">
        <f t="shared" si="50"/>
        <v>2</v>
      </c>
    </row>
    <row r="270" spans="10:20" x14ac:dyDescent="0.15">
      <c r="J270">
        <v>26.900000000000102</v>
      </c>
      <c r="K270" s="14">
        <f t="shared" si="41"/>
        <v>0.26900000000000102</v>
      </c>
      <c r="L270" s="25">
        <f t="shared" si="44"/>
        <v>2</v>
      </c>
      <c r="M270" s="13">
        <f t="shared" si="42"/>
        <v>8</v>
      </c>
      <c r="N270" s="26">
        <f t="shared" si="43"/>
        <v>0</v>
      </c>
      <c r="O270" s="27">
        <f t="shared" si="45"/>
        <v>6</v>
      </c>
      <c r="P270" s="13">
        <f t="shared" si="46"/>
        <v>12</v>
      </c>
      <c r="Q270" s="13">
        <f t="shared" si="47"/>
        <v>24</v>
      </c>
      <c r="R270" s="28">
        <f t="shared" si="48"/>
        <v>0.25</v>
      </c>
      <c r="S270" s="14">
        <f t="shared" si="49"/>
        <v>0.75</v>
      </c>
      <c r="T270" s="14">
        <f t="shared" si="50"/>
        <v>2</v>
      </c>
    </row>
    <row r="271" spans="10:20" x14ac:dyDescent="0.15">
      <c r="J271">
        <v>27.000000000000099</v>
      </c>
      <c r="K271" s="14">
        <f t="shared" si="41"/>
        <v>0.27000000000000102</v>
      </c>
      <c r="L271" s="25">
        <f t="shared" si="44"/>
        <v>2</v>
      </c>
      <c r="M271" s="13">
        <f t="shared" si="42"/>
        <v>8</v>
      </c>
      <c r="N271" s="26">
        <f t="shared" si="43"/>
        <v>0</v>
      </c>
      <c r="O271" s="27">
        <f t="shared" si="45"/>
        <v>6</v>
      </c>
      <c r="P271" s="13">
        <f t="shared" si="46"/>
        <v>12</v>
      </c>
      <c r="Q271" s="13">
        <f t="shared" si="47"/>
        <v>24</v>
      </c>
      <c r="R271" s="28">
        <f t="shared" si="48"/>
        <v>0.25</v>
      </c>
      <c r="S271" s="14">
        <f t="shared" si="49"/>
        <v>0.75</v>
      </c>
      <c r="T271" s="14">
        <f t="shared" si="50"/>
        <v>2</v>
      </c>
    </row>
    <row r="272" spans="10:20" x14ac:dyDescent="0.15">
      <c r="J272">
        <v>27.100000000000101</v>
      </c>
      <c r="K272" s="14">
        <f t="shared" si="41"/>
        <v>0.27100000000000102</v>
      </c>
      <c r="L272" s="25">
        <f t="shared" si="44"/>
        <v>2</v>
      </c>
      <c r="M272" s="13">
        <f t="shared" si="42"/>
        <v>8</v>
      </c>
      <c r="N272" s="26">
        <f t="shared" si="43"/>
        <v>0</v>
      </c>
      <c r="O272" s="27">
        <f t="shared" si="45"/>
        <v>6</v>
      </c>
      <c r="P272" s="13">
        <f t="shared" si="46"/>
        <v>12</v>
      </c>
      <c r="Q272" s="13">
        <f t="shared" si="47"/>
        <v>24</v>
      </c>
      <c r="R272" s="28">
        <f t="shared" si="48"/>
        <v>0.25</v>
      </c>
      <c r="S272" s="14">
        <f t="shared" si="49"/>
        <v>0.75</v>
      </c>
      <c r="T272" s="14">
        <f t="shared" si="50"/>
        <v>2</v>
      </c>
    </row>
    <row r="273" spans="10:20" x14ac:dyDescent="0.15">
      <c r="J273">
        <v>27.200000000000099</v>
      </c>
      <c r="K273" s="14">
        <f t="shared" si="41"/>
        <v>0.27200000000000096</v>
      </c>
      <c r="L273" s="25">
        <f t="shared" si="44"/>
        <v>2</v>
      </c>
      <c r="M273" s="13">
        <f t="shared" si="42"/>
        <v>8</v>
      </c>
      <c r="N273" s="26">
        <f t="shared" si="43"/>
        <v>0</v>
      </c>
      <c r="O273" s="27">
        <f t="shared" si="45"/>
        <v>6</v>
      </c>
      <c r="P273" s="13">
        <f t="shared" si="46"/>
        <v>12</v>
      </c>
      <c r="Q273" s="13">
        <f t="shared" si="47"/>
        <v>24</v>
      </c>
      <c r="R273" s="28">
        <f t="shared" si="48"/>
        <v>0.25</v>
      </c>
      <c r="S273" s="14">
        <f t="shared" si="49"/>
        <v>0.75</v>
      </c>
      <c r="T273" s="14">
        <f t="shared" si="50"/>
        <v>2</v>
      </c>
    </row>
    <row r="274" spans="10:20" x14ac:dyDescent="0.15">
      <c r="J274">
        <v>27.3000000000001</v>
      </c>
      <c r="K274" s="14">
        <f t="shared" si="41"/>
        <v>0.27300000000000102</v>
      </c>
      <c r="L274" s="25">
        <f t="shared" si="44"/>
        <v>2</v>
      </c>
      <c r="M274" s="13">
        <f t="shared" si="42"/>
        <v>8</v>
      </c>
      <c r="N274" s="26">
        <f t="shared" si="43"/>
        <v>0</v>
      </c>
      <c r="O274" s="27">
        <f t="shared" si="45"/>
        <v>6</v>
      </c>
      <c r="P274" s="13">
        <f t="shared" si="46"/>
        <v>12</v>
      </c>
      <c r="Q274" s="13">
        <f t="shared" si="47"/>
        <v>24</v>
      </c>
      <c r="R274" s="28">
        <f t="shared" si="48"/>
        <v>0.25</v>
      </c>
      <c r="S274" s="14">
        <f t="shared" si="49"/>
        <v>0.75</v>
      </c>
      <c r="T274" s="14">
        <f t="shared" si="50"/>
        <v>2</v>
      </c>
    </row>
    <row r="275" spans="10:20" x14ac:dyDescent="0.15">
      <c r="J275">
        <v>27.400000000000102</v>
      </c>
      <c r="K275" s="14">
        <f t="shared" si="41"/>
        <v>0.27400000000000102</v>
      </c>
      <c r="L275" s="25">
        <f t="shared" si="44"/>
        <v>2</v>
      </c>
      <c r="M275" s="13">
        <f t="shared" si="42"/>
        <v>8</v>
      </c>
      <c r="N275" s="26">
        <f t="shared" si="43"/>
        <v>0</v>
      </c>
      <c r="O275" s="27">
        <f t="shared" si="45"/>
        <v>6</v>
      </c>
      <c r="P275" s="13">
        <f t="shared" si="46"/>
        <v>12</v>
      </c>
      <c r="Q275" s="13">
        <f t="shared" si="47"/>
        <v>24</v>
      </c>
      <c r="R275" s="28">
        <f t="shared" si="48"/>
        <v>0.25</v>
      </c>
      <c r="S275" s="14">
        <f t="shared" si="49"/>
        <v>0.75</v>
      </c>
      <c r="T275" s="14">
        <f t="shared" si="50"/>
        <v>2</v>
      </c>
    </row>
    <row r="276" spans="10:20" x14ac:dyDescent="0.15">
      <c r="J276">
        <v>27.500000000000099</v>
      </c>
      <c r="K276" s="14">
        <f t="shared" si="41"/>
        <v>0.27500000000000102</v>
      </c>
      <c r="L276" s="25">
        <f t="shared" si="44"/>
        <v>2</v>
      </c>
      <c r="M276" s="13">
        <f t="shared" si="42"/>
        <v>8</v>
      </c>
      <c r="N276" s="26">
        <f t="shared" si="43"/>
        <v>0</v>
      </c>
      <c r="O276" s="27">
        <f t="shared" si="45"/>
        <v>6</v>
      </c>
      <c r="P276" s="13">
        <f t="shared" si="46"/>
        <v>12</v>
      </c>
      <c r="Q276" s="13">
        <f t="shared" si="47"/>
        <v>24</v>
      </c>
      <c r="R276" s="28">
        <f t="shared" si="48"/>
        <v>0.25</v>
      </c>
      <c r="S276" s="14">
        <f t="shared" si="49"/>
        <v>0.75</v>
      </c>
      <c r="T276" s="14">
        <f t="shared" si="50"/>
        <v>2</v>
      </c>
    </row>
    <row r="277" spans="10:20" x14ac:dyDescent="0.15">
      <c r="J277">
        <v>27.600000000000101</v>
      </c>
      <c r="K277" s="14">
        <f t="shared" si="41"/>
        <v>0.27600000000000102</v>
      </c>
      <c r="L277" s="25">
        <f t="shared" si="44"/>
        <v>2</v>
      </c>
      <c r="M277" s="13">
        <f t="shared" si="42"/>
        <v>8</v>
      </c>
      <c r="N277" s="26">
        <f t="shared" si="43"/>
        <v>0</v>
      </c>
      <c r="O277" s="27">
        <f t="shared" si="45"/>
        <v>6</v>
      </c>
      <c r="P277" s="13">
        <f t="shared" si="46"/>
        <v>12</v>
      </c>
      <c r="Q277" s="13">
        <f t="shared" si="47"/>
        <v>24</v>
      </c>
      <c r="R277" s="28">
        <f t="shared" si="48"/>
        <v>0.25</v>
      </c>
      <c r="S277" s="14">
        <f t="shared" si="49"/>
        <v>0.75</v>
      </c>
      <c r="T277" s="14">
        <f t="shared" si="50"/>
        <v>2</v>
      </c>
    </row>
    <row r="278" spans="10:20" x14ac:dyDescent="0.15">
      <c r="J278">
        <v>27.700000000000099</v>
      </c>
      <c r="K278" s="14">
        <f t="shared" si="41"/>
        <v>0.27700000000000097</v>
      </c>
      <c r="L278" s="25">
        <f t="shared" si="44"/>
        <v>2</v>
      </c>
      <c r="M278" s="13">
        <f t="shared" si="42"/>
        <v>8</v>
      </c>
      <c r="N278" s="26">
        <f t="shared" si="43"/>
        <v>0</v>
      </c>
      <c r="O278" s="27">
        <f t="shared" si="45"/>
        <v>6</v>
      </c>
      <c r="P278" s="13">
        <f t="shared" si="46"/>
        <v>12</v>
      </c>
      <c r="Q278" s="13">
        <f t="shared" si="47"/>
        <v>24</v>
      </c>
      <c r="R278" s="28">
        <f t="shared" si="48"/>
        <v>0.25</v>
      </c>
      <c r="S278" s="14">
        <f t="shared" si="49"/>
        <v>0.75</v>
      </c>
      <c r="T278" s="14">
        <f t="shared" si="50"/>
        <v>2</v>
      </c>
    </row>
    <row r="279" spans="10:20" x14ac:dyDescent="0.15">
      <c r="J279">
        <v>27.8000000000001</v>
      </c>
      <c r="K279" s="14">
        <f t="shared" si="41"/>
        <v>0.27800000000000102</v>
      </c>
      <c r="L279" s="25">
        <f t="shared" si="44"/>
        <v>2</v>
      </c>
      <c r="M279" s="13">
        <f t="shared" si="42"/>
        <v>8</v>
      </c>
      <c r="N279" s="26">
        <f t="shared" si="43"/>
        <v>0</v>
      </c>
      <c r="O279" s="27">
        <f t="shared" si="45"/>
        <v>6</v>
      </c>
      <c r="P279" s="13">
        <f t="shared" si="46"/>
        <v>12</v>
      </c>
      <c r="Q279" s="13">
        <f t="shared" si="47"/>
        <v>24</v>
      </c>
      <c r="R279" s="28">
        <f t="shared" si="48"/>
        <v>0.25</v>
      </c>
      <c r="S279" s="14">
        <f t="shared" si="49"/>
        <v>0.75</v>
      </c>
      <c r="T279" s="14">
        <f t="shared" si="50"/>
        <v>2</v>
      </c>
    </row>
    <row r="280" spans="10:20" x14ac:dyDescent="0.15">
      <c r="J280">
        <v>27.900000000000102</v>
      </c>
      <c r="K280" s="14">
        <f t="shared" si="41"/>
        <v>0.27900000000000102</v>
      </c>
      <c r="L280" s="25">
        <f t="shared" si="44"/>
        <v>2</v>
      </c>
      <c r="M280" s="13">
        <f t="shared" si="42"/>
        <v>8</v>
      </c>
      <c r="N280" s="26">
        <f t="shared" si="43"/>
        <v>0</v>
      </c>
      <c r="O280" s="27">
        <f t="shared" si="45"/>
        <v>6</v>
      </c>
      <c r="P280" s="13">
        <f t="shared" si="46"/>
        <v>12</v>
      </c>
      <c r="Q280" s="13">
        <f t="shared" si="47"/>
        <v>24</v>
      </c>
      <c r="R280" s="28">
        <f t="shared" si="48"/>
        <v>0.25</v>
      </c>
      <c r="S280" s="14">
        <f t="shared" si="49"/>
        <v>0.75</v>
      </c>
      <c r="T280" s="14">
        <f t="shared" si="50"/>
        <v>2</v>
      </c>
    </row>
    <row r="281" spans="10:20" x14ac:dyDescent="0.15">
      <c r="J281">
        <v>28.000000000000099</v>
      </c>
      <c r="K281" s="14">
        <f t="shared" si="41"/>
        <v>0.28000000000000097</v>
      </c>
      <c r="L281" s="25">
        <f t="shared" si="44"/>
        <v>2</v>
      </c>
      <c r="M281" s="13">
        <f t="shared" si="42"/>
        <v>8</v>
      </c>
      <c r="N281" s="26">
        <f t="shared" si="43"/>
        <v>0</v>
      </c>
      <c r="O281" s="27">
        <f t="shared" si="45"/>
        <v>6</v>
      </c>
      <c r="P281" s="13">
        <f t="shared" si="46"/>
        <v>12</v>
      </c>
      <c r="Q281" s="13">
        <f t="shared" si="47"/>
        <v>24</v>
      </c>
      <c r="R281" s="28">
        <f t="shared" si="48"/>
        <v>0.25</v>
      </c>
      <c r="S281" s="14">
        <f t="shared" si="49"/>
        <v>0.75</v>
      </c>
      <c r="T281" s="14">
        <f t="shared" si="50"/>
        <v>2</v>
      </c>
    </row>
    <row r="282" spans="10:20" x14ac:dyDescent="0.15">
      <c r="J282">
        <v>28.100000000000101</v>
      </c>
      <c r="K282" s="14">
        <f t="shared" si="41"/>
        <v>0.28100000000000103</v>
      </c>
      <c r="L282" s="25">
        <f t="shared" si="44"/>
        <v>2</v>
      </c>
      <c r="M282" s="13">
        <f t="shared" si="42"/>
        <v>8</v>
      </c>
      <c r="N282" s="26">
        <f t="shared" si="43"/>
        <v>0</v>
      </c>
      <c r="O282" s="27">
        <f t="shared" si="45"/>
        <v>6</v>
      </c>
      <c r="P282" s="13">
        <f t="shared" si="46"/>
        <v>12</v>
      </c>
      <c r="Q282" s="13">
        <f t="shared" si="47"/>
        <v>24</v>
      </c>
      <c r="R282" s="28">
        <f t="shared" si="48"/>
        <v>0.25</v>
      </c>
      <c r="S282" s="14">
        <f t="shared" si="49"/>
        <v>0.75</v>
      </c>
      <c r="T282" s="14">
        <f t="shared" si="50"/>
        <v>2</v>
      </c>
    </row>
    <row r="283" spans="10:20" x14ac:dyDescent="0.15">
      <c r="J283">
        <v>28.200000000000099</v>
      </c>
      <c r="K283" s="14">
        <f t="shared" si="41"/>
        <v>0.28200000000000097</v>
      </c>
      <c r="L283" s="25">
        <f t="shared" si="44"/>
        <v>2</v>
      </c>
      <c r="M283" s="13">
        <f t="shared" si="42"/>
        <v>8</v>
      </c>
      <c r="N283" s="26">
        <f t="shared" si="43"/>
        <v>0</v>
      </c>
      <c r="O283" s="27">
        <f t="shared" si="45"/>
        <v>6</v>
      </c>
      <c r="P283" s="13">
        <f t="shared" si="46"/>
        <v>12</v>
      </c>
      <c r="Q283" s="13">
        <f t="shared" si="47"/>
        <v>24</v>
      </c>
      <c r="R283" s="28">
        <f t="shared" si="48"/>
        <v>0.25</v>
      </c>
      <c r="S283" s="14">
        <f t="shared" si="49"/>
        <v>0.75</v>
      </c>
      <c r="T283" s="14">
        <f t="shared" si="50"/>
        <v>2</v>
      </c>
    </row>
    <row r="284" spans="10:20" x14ac:dyDescent="0.15">
      <c r="J284">
        <v>28.3000000000001</v>
      </c>
      <c r="K284" s="14">
        <f t="shared" si="41"/>
        <v>0.28300000000000103</v>
      </c>
      <c r="L284" s="25">
        <f t="shared" si="44"/>
        <v>2</v>
      </c>
      <c r="M284" s="13">
        <f t="shared" si="42"/>
        <v>8</v>
      </c>
      <c r="N284" s="26">
        <f t="shared" si="43"/>
        <v>0</v>
      </c>
      <c r="O284" s="27">
        <f t="shared" si="45"/>
        <v>6</v>
      </c>
      <c r="P284" s="13">
        <f t="shared" si="46"/>
        <v>12</v>
      </c>
      <c r="Q284" s="13">
        <f t="shared" si="47"/>
        <v>24</v>
      </c>
      <c r="R284" s="28">
        <f t="shared" si="48"/>
        <v>0.25</v>
      </c>
      <c r="S284" s="14">
        <f t="shared" si="49"/>
        <v>0.75</v>
      </c>
      <c r="T284" s="14">
        <f t="shared" si="50"/>
        <v>2</v>
      </c>
    </row>
    <row r="285" spans="10:20" x14ac:dyDescent="0.15">
      <c r="J285">
        <v>28.400000000000102</v>
      </c>
      <c r="K285" s="14">
        <f t="shared" si="41"/>
        <v>0.28400000000000103</v>
      </c>
      <c r="L285" s="25">
        <f t="shared" si="44"/>
        <v>2</v>
      </c>
      <c r="M285" s="13">
        <f t="shared" si="42"/>
        <v>8</v>
      </c>
      <c r="N285" s="26">
        <f t="shared" si="43"/>
        <v>0</v>
      </c>
      <c r="O285" s="27">
        <f t="shared" si="45"/>
        <v>6</v>
      </c>
      <c r="P285" s="13">
        <f t="shared" si="46"/>
        <v>12</v>
      </c>
      <c r="Q285" s="13">
        <f t="shared" si="47"/>
        <v>24</v>
      </c>
      <c r="R285" s="28">
        <f t="shared" si="48"/>
        <v>0.25</v>
      </c>
      <c r="S285" s="14">
        <f t="shared" si="49"/>
        <v>0.75</v>
      </c>
      <c r="T285" s="14">
        <f t="shared" si="50"/>
        <v>2</v>
      </c>
    </row>
    <row r="286" spans="10:20" x14ac:dyDescent="0.15">
      <c r="J286">
        <v>28.500000000000099</v>
      </c>
      <c r="K286" s="14">
        <f t="shared" si="41"/>
        <v>0.28500000000000097</v>
      </c>
      <c r="L286" s="25">
        <f t="shared" si="44"/>
        <v>2</v>
      </c>
      <c r="M286" s="13">
        <f t="shared" si="42"/>
        <v>8</v>
      </c>
      <c r="N286" s="26">
        <f t="shared" si="43"/>
        <v>0</v>
      </c>
      <c r="O286" s="27">
        <f t="shared" si="45"/>
        <v>6</v>
      </c>
      <c r="P286" s="13">
        <f t="shared" si="46"/>
        <v>12</v>
      </c>
      <c r="Q286" s="13">
        <f t="shared" si="47"/>
        <v>24</v>
      </c>
      <c r="R286" s="28">
        <f t="shared" si="48"/>
        <v>0.25</v>
      </c>
      <c r="S286" s="14">
        <f t="shared" si="49"/>
        <v>0.75</v>
      </c>
      <c r="T286" s="14">
        <f t="shared" si="50"/>
        <v>2</v>
      </c>
    </row>
    <row r="287" spans="10:20" x14ac:dyDescent="0.15">
      <c r="J287">
        <v>28.600000000000101</v>
      </c>
      <c r="K287" s="14">
        <f t="shared" si="41"/>
        <v>0.28600000000000103</v>
      </c>
      <c r="L287" s="25">
        <f t="shared" si="44"/>
        <v>2</v>
      </c>
      <c r="M287" s="13">
        <f t="shared" si="42"/>
        <v>7</v>
      </c>
      <c r="N287" s="26">
        <f t="shared" si="43"/>
        <v>-0.5</v>
      </c>
      <c r="O287" s="27">
        <f t="shared" si="45"/>
        <v>6</v>
      </c>
      <c r="P287" s="13">
        <f t="shared" si="46"/>
        <v>12</v>
      </c>
      <c r="Q287" s="13">
        <f t="shared" si="47"/>
        <v>21</v>
      </c>
      <c r="R287" s="28">
        <f t="shared" si="48"/>
        <v>0.2857142857142857</v>
      </c>
      <c r="S287" s="14">
        <f t="shared" si="49"/>
        <v>0.8571428571428571</v>
      </c>
      <c r="T287" s="14">
        <f t="shared" si="50"/>
        <v>1.75</v>
      </c>
    </row>
    <row r="288" spans="10:20" x14ac:dyDescent="0.15">
      <c r="J288">
        <v>28.700000000000099</v>
      </c>
      <c r="K288" s="14">
        <f t="shared" si="41"/>
        <v>0.28700000000000098</v>
      </c>
      <c r="L288" s="25">
        <f t="shared" si="44"/>
        <v>2</v>
      </c>
      <c r="M288" s="13">
        <f t="shared" si="42"/>
        <v>7</v>
      </c>
      <c r="N288" s="26">
        <f t="shared" si="43"/>
        <v>-0.5</v>
      </c>
      <c r="O288" s="27">
        <f t="shared" si="45"/>
        <v>6</v>
      </c>
      <c r="P288" s="13">
        <f t="shared" si="46"/>
        <v>12</v>
      </c>
      <c r="Q288" s="13">
        <f t="shared" si="47"/>
        <v>21</v>
      </c>
      <c r="R288" s="28">
        <f t="shared" si="48"/>
        <v>0.2857142857142857</v>
      </c>
      <c r="S288" s="14">
        <f t="shared" si="49"/>
        <v>0.8571428571428571</v>
      </c>
      <c r="T288" s="14">
        <f t="shared" si="50"/>
        <v>1.75</v>
      </c>
    </row>
    <row r="289" spans="10:20" x14ac:dyDescent="0.15">
      <c r="J289">
        <v>28.8000000000001</v>
      </c>
      <c r="K289" s="14">
        <f t="shared" si="41"/>
        <v>0.28800000000000098</v>
      </c>
      <c r="L289" s="25">
        <f t="shared" si="44"/>
        <v>2</v>
      </c>
      <c r="M289" s="13">
        <f t="shared" si="42"/>
        <v>7</v>
      </c>
      <c r="N289" s="26">
        <f t="shared" si="43"/>
        <v>-0.5</v>
      </c>
      <c r="O289" s="27">
        <f t="shared" si="45"/>
        <v>6</v>
      </c>
      <c r="P289" s="13">
        <f t="shared" si="46"/>
        <v>12</v>
      </c>
      <c r="Q289" s="13">
        <f t="shared" si="47"/>
        <v>21</v>
      </c>
      <c r="R289" s="28">
        <f t="shared" si="48"/>
        <v>0.2857142857142857</v>
      </c>
      <c r="S289" s="14">
        <f t="shared" si="49"/>
        <v>0.8571428571428571</v>
      </c>
      <c r="T289" s="14">
        <f t="shared" si="50"/>
        <v>1.75</v>
      </c>
    </row>
    <row r="290" spans="10:20" x14ac:dyDescent="0.15">
      <c r="J290">
        <v>28.900000000000102</v>
      </c>
      <c r="K290" s="14">
        <f t="shared" si="41"/>
        <v>0.28900000000000103</v>
      </c>
      <c r="L290" s="25">
        <f t="shared" si="44"/>
        <v>2</v>
      </c>
      <c r="M290" s="13">
        <f t="shared" si="42"/>
        <v>7</v>
      </c>
      <c r="N290" s="26">
        <f t="shared" si="43"/>
        <v>-0.5</v>
      </c>
      <c r="O290" s="27">
        <f t="shared" si="45"/>
        <v>6</v>
      </c>
      <c r="P290" s="13">
        <f t="shared" si="46"/>
        <v>12</v>
      </c>
      <c r="Q290" s="13">
        <f t="shared" si="47"/>
        <v>21</v>
      </c>
      <c r="R290" s="28">
        <f t="shared" si="48"/>
        <v>0.2857142857142857</v>
      </c>
      <c r="S290" s="14">
        <f t="shared" si="49"/>
        <v>0.8571428571428571</v>
      </c>
      <c r="T290" s="14">
        <f t="shared" si="50"/>
        <v>1.75</v>
      </c>
    </row>
    <row r="291" spans="10:20" x14ac:dyDescent="0.15">
      <c r="J291">
        <v>29.000000000000099</v>
      </c>
      <c r="K291" s="14">
        <f t="shared" si="41"/>
        <v>0.29000000000000098</v>
      </c>
      <c r="L291" s="25">
        <f t="shared" si="44"/>
        <v>2</v>
      </c>
      <c r="M291" s="13">
        <f t="shared" si="42"/>
        <v>7</v>
      </c>
      <c r="N291" s="26">
        <f t="shared" si="43"/>
        <v>-0.5</v>
      </c>
      <c r="O291" s="27">
        <f t="shared" si="45"/>
        <v>6</v>
      </c>
      <c r="P291" s="13">
        <f t="shared" si="46"/>
        <v>12</v>
      </c>
      <c r="Q291" s="13">
        <f t="shared" si="47"/>
        <v>21</v>
      </c>
      <c r="R291" s="28">
        <f t="shared" si="48"/>
        <v>0.2857142857142857</v>
      </c>
      <c r="S291" s="14">
        <f t="shared" si="49"/>
        <v>0.8571428571428571</v>
      </c>
      <c r="T291" s="14">
        <f t="shared" si="50"/>
        <v>1.75</v>
      </c>
    </row>
    <row r="292" spans="10:20" x14ac:dyDescent="0.15">
      <c r="J292">
        <v>29.100000000000101</v>
      </c>
      <c r="K292" s="14">
        <f t="shared" si="41"/>
        <v>0.29100000000000104</v>
      </c>
      <c r="L292" s="25">
        <f t="shared" si="44"/>
        <v>2</v>
      </c>
      <c r="M292" s="13">
        <f t="shared" si="42"/>
        <v>7</v>
      </c>
      <c r="N292" s="26">
        <f t="shared" si="43"/>
        <v>-0.5</v>
      </c>
      <c r="O292" s="27">
        <f t="shared" si="45"/>
        <v>6</v>
      </c>
      <c r="P292" s="13">
        <f t="shared" si="46"/>
        <v>12</v>
      </c>
      <c r="Q292" s="13">
        <f t="shared" si="47"/>
        <v>21</v>
      </c>
      <c r="R292" s="28">
        <f t="shared" si="48"/>
        <v>0.2857142857142857</v>
      </c>
      <c r="S292" s="14">
        <f t="shared" si="49"/>
        <v>0.8571428571428571</v>
      </c>
      <c r="T292" s="14">
        <f t="shared" si="50"/>
        <v>1.75</v>
      </c>
    </row>
    <row r="293" spans="10:20" x14ac:dyDescent="0.15">
      <c r="J293">
        <v>29.200000000000099</v>
      </c>
      <c r="K293" s="14">
        <f t="shared" si="41"/>
        <v>0.29200000000000098</v>
      </c>
      <c r="L293" s="25">
        <f t="shared" si="44"/>
        <v>2</v>
      </c>
      <c r="M293" s="13">
        <f t="shared" si="42"/>
        <v>7</v>
      </c>
      <c r="N293" s="26">
        <f t="shared" si="43"/>
        <v>-0.5</v>
      </c>
      <c r="O293" s="27">
        <f t="shared" si="45"/>
        <v>6</v>
      </c>
      <c r="P293" s="13">
        <f t="shared" si="46"/>
        <v>12</v>
      </c>
      <c r="Q293" s="13">
        <f t="shared" si="47"/>
        <v>21</v>
      </c>
      <c r="R293" s="28">
        <f t="shared" si="48"/>
        <v>0.2857142857142857</v>
      </c>
      <c r="S293" s="14">
        <f t="shared" si="49"/>
        <v>0.8571428571428571</v>
      </c>
      <c r="T293" s="14">
        <f t="shared" si="50"/>
        <v>1.75</v>
      </c>
    </row>
    <row r="294" spans="10:20" x14ac:dyDescent="0.15">
      <c r="J294">
        <v>29.3000000000001</v>
      </c>
      <c r="K294" s="14">
        <f t="shared" si="41"/>
        <v>0.29300000000000098</v>
      </c>
      <c r="L294" s="25">
        <f t="shared" si="44"/>
        <v>2</v>
      </c>
      <c r="M294" s="13">
        <f t="shared" si="42"/>
        <v>7</v>
      </c>
      <c r="N294" s="26">
        <f t="shared" si="43"/>
        <v>-0.5</v>
      </c>
      <c r="O294" s="27">
        <f t="shared" si="45"/>
        <v>6</v>
      </c>
      <c r="P294" s="13">
        <f t="shared" si="46"/>
        <v>12</v>
      </c>
      <c r="Q294" s="13">
        <f t="shared" si="47"/>
        <v>21</v>
      </c>
      <c r="R294" s="28">
        <f t="shared" si="48"/>
        <v>0.2857142857142857</v>
      </c>
      <c r="S294" s="14">
        <f t="shared" si="49"/>
        <v>0.8571428571428571</v>
      </c>
      <c r="T294" s="14">
        <f t="shared" si="50"/>
        <v>1.75</v>
      </c>
    </row>
    <row r="295" spans="10:20" x14ac:dyDescent="0.15">
      <c r="J295">
        <v>29.400000000000102</v>
      </c>
      <c r="K295" s="14">
        <f t="shared" si="41"/>
        <v>0.29400000000000104</v>
      </c>
      <c r="L295" s="25">
        <f t="shared" si="44"/>
        <v>2</v>
      </c>
      <c r="M295" s="13">
        <f t="shared" si="42"/>
        <v>7</v>
      </c>
      <c r="N295" s="26">
        <f t="shared" si="43"/>
        <v>-0.5</v>
      </c>
      <c r="O295" s="27">
        <f t="shared" si="45"/>
        <v>6</v>
      </c>
      <c r="P295" s="13">
        <f t="shared" si="46"/>
        <v>12</v>
      </c>
      <c r="Q295" s="13">
        <f t="shared" si="47"/>
        <v>21</v>
      </c>
      <c r="R295" s="28">
        <f t="shared" si="48"/>
        <v>0.2857142857142857</v>
      </c>
      <c r="S295" s="14">
        <f t="shared" si="49"/>
        <v>0.8571428571428571</v>
      </c>
      <c r="T295" s="14">
        <f t="shared" si="50"/>
        <v>1.75</v>
      </c>
    </row>
    <row r="296" spans="10:20" x14ac:dyDescent="0.15">
      <c r="J296">
        <v>29.500000000000099</v>
      </c>
      <c r="K296" s="14">
        <f t="shared" si="41"/>
        <v>0.29500000000000098</v>
      </c>
      <c r="L296" s="25">
        <f t="shared" si="44"/>
        <v>2</v>
      </c>
      <c r="M296" s="13">
        <f t="shared" si="42"/>
        <v>7</v>
      </c>
      <c r="N296" s="26">
        <f t="shared" si="43"/>
        <v>-0.5</v>
      </c>
      <c r="O296" s="27">
        <f t="shared" si="45"/>
        <v>6</v>
      </c>
      <c r="P296" s="13">
        <f t="shared" si="46"/>
        <v>12</v>
      </c>
      <c r="Q296" s="13">
        <f t="shared" si="47"/>
        <v>21</v>
      </c>
      <c r="R296" s="28">
        <f t="shared" si="48"/>
        <v>0.2857142857142857</v>
      </c>
      <c r="S296" s="14">
        <f t="shared" si="49"/>
        <v>0.8571428571428571</v>
      </c>
      <c r="T296" s="14">
        <f t="shared" si="50"/>
        <v>1.75</v>
      </c>
    </row>
    <row r="297" spans="10:20" x14ac:dyDescent="0.15">
      <c r="J297">
        <v>29.600000000000101</v>
      </c>
      <c r="K297" s="14">
        <f t="shared" si="41"/>
        <v>0.29600000000000098</v>
      </c>
      <c r="L297" s="25">
        <f t="shared" si="44"/>
        <v>2</v>
      </c>
      <c r="M297" s="13">
        <f t="shared" si="42"/>
        <v>7</v>
      </c>
      <c r="N297" s="26">
        <f t="shared" si="43"/>
        <v>-0.5</v>
      </c>
      <c r="O297" s="27">
        <f t="shared" si="45"/>
        <v>6</v>
      </c>
      <c r="P297" s="13">
        <f t="shared" si="46"/>
        <v>12</v>
      </c>
      <c r="Q297" s="13">
        <f t="shared" si="47"/>
        <v>21</v>
      </c>
      <c r="R297" s="28">
        <f t="shared" si="48"/>
        <v>0.2857142857142857</v>
      </c>
      <c r="S297" s="14">
        <f t="shared" si="49"/>
        <v>0.8571428571428571</v>
      </c>
      <c r="T297" s="14">
        <f t="shared" si="50"/>
        <v>1.75</v>
      </c>
    </row>
    <row r="298" spans="10:20" x14ac:dyDescent="0.15">
      <c r="J298">
        <v>29.700000000000099</v>
      </c>
      <c r="K298" s="14">
        <f t="shared" si="41"/>
        <v>0.29700000000000099</v>
      </c>
      <c r="L298" s="25">
        <f t="shared" si="44"/>
        <v>2</v>
      </c>
      <c r="M298" s="13">
        <f t="shared" si="42"/>
        <v>7</v>
      </c>
      <c r="N298" s="26">
        <f t="shared" si="43"/>
        <v>-0.5</v>
      </c>
      <c r="O298" s="27">
        <f t="shared" si="45"/>
        <v>6</v>
      </c>
      <c r="P298" s="13">
        <f t="shared" si="46"/>
        <v>12</v>
      </c>
      <c r="Q298" s="13">
        <f t="shared" si="47"/>
        <v>21</v>
      </c>
      <c r="R298" s="28">
        <f t="shared" si="48"/>
        <v>0.2857142857142857</v>
      </c>
      <c r="S298" s="14">
        <f t="shared" si="49"/>
        <v>0.8571428571428571</v>
      </c>
      <c r="T298" s="14">
        <f t="shared" si="50"/>
        <v>1.75</v>
      </c>
    </row>
    <row r="299" spans="10:20" x14ac:dyDescent="0.15">
      <c r="J299">
        <v>29.8000000000001</v>
      </c>
      <c r="K299" s="14">
        <f t="shared" si="41"/>
        <v>0.29800000000000099</v>
      </c>
      <c r="L299" s="25">
        <f t="shared" si="44"/>
        <v>2</v>
      </c>
      <c r="M299" s="13">
        <f t="shared" si="42"/>
        <v>7</v>
      </c>
      <c r="N299" s="26">
        <f t="shared" si="43"/>
        <v>-0.5</v>
      </c>
      <c r="O299" s="27">
        <f t="shared" si="45"/>
        <v>6</v>
      </c>
      <c r="P299" s="13">
        <f t="shared" si="46"/>
        <v>12</v>
      </c>
      <c r="Q299" s="13">
        <f t="shared" si="47"/>
        <v>21</v>
      </c>
      <c r="R299" s="28">
        <f t="shared" si="48"/>
        <v>0.2857142857142857</v>
      </c>
      <c r="S299" s="14">
        <f t="shared" si="49"/>
        <v>0.8571428571428571</v>
      </c>
      <c r="T299" s="14">
        <f t="shared" si="50"/>
        <v>1.75</v>
      </c>
    </row>
    <row r="300" spans="10:20" x14ac:dyDescent="0.15">
      <c r="J300">
        <v>29.900000000000102</v>
      </c>
      <c r="K300" s="14">
        <f t="shared" si="41"/>
        <v>0.29900000000000104</v>
      </c>
      <c r="L300" s="25">
        <f t="shared" si="44"/>
        <v>2</v>
      </c>
      <c r="M300" s="13">
        <f t="shared" si="42"/>
        <v>7</v>
      </c>
      <c r="N300" s="26">
        <f t="shared" si="43"/>
        <v>-0.5</v>
      </c>
      <c r="O300" s="27">
        <f t="shared" si="45"/>
        <v>6</v>
      </c>
      <c r="P300" s="13">
        <f t="shared" si="46"/>
        <v>12</v>
      </c>
      <c r="Q300" s="13">
        <f t="shared" si="47"/>
        <v>21</v>
      </c>
      <c r="R300" s="28">
        <f t="shared" si="48"/>
        <v>0.2857142857142857</v>
      </c>
      <c r="S300" s="14">
        <f t="shared" si="49"/>
        <v>0.8571428571428571</v>
      </c>
      <c r="T300" s="14">
        <f t="shared" si="50"/>
        <v>1.75</v>
      </c>
    </row>
    <row r="301" spans="10:20" x14ac:dyDescent="0.15">
      <c r="J301">
        <v>30.000000000000099</v>
      </c>
      <c r="K301" s="14">
        <f t="shared" si="41"/>
        <v>0.30000000000000099</v>
      </c>
      <c r="L301" s="25">
        <f t="shared" si="44"/>
        <v>2</v>
      </c>
      <c r="M301" s="13">
        <f t="shared" si="42"/>
        <v>7</v>
      </c>
      <c r="N301" s="26">
        <f t="shared" si="43"/>
        <v>-0.5</v>
      </c>
      <c r="O301" s="27">
        <f t="shared" si="45"/>
        <v>6</v>
      </c>
      <c r="P301" s="13">
        <f t="shared" si="46"/>
        <v>12</v>
      </c>
      <c r="Q301" s="13">
        <f t="shared" si="47"/>
        <v>21</v>
      </c>
      <c r="R301" s="28">
        <f t="shared" si="48"/>
        <v>0.2857142857142857</v>
      </c>
      <c r="S301" s="14">
        <f t="shared" si="49"/>
        <v>0.8571428571428571</v>
      </c>
      <c r="T301" s="14">
        <f t="shared" si="50"/>
        <v>1.75</v>
      </c>
    </row>
    <row r="302" spans="10:20" x14ac:dyDescent="0.15">
      <c r="J302">
        <v>30.100000000000101</v>
      </c>
      <c r="K302" s="14">
        <f t="shared" si="41"/>
        <v>0.30100000000000099</v>
      </c>
      <c r="L302" s="25">
        <f t="shared" si="44"/>
        <v>2</v>
      </c>
      <c r="M302" s="13">
        <f t="shared" si="42"/>
        <v>7</v>
      </c>
      <c r="N302" s="26">
        <f t="shared" si="43"/>
        <v>-0.5</v>
      </c>
      <c r="O302" s="27">
        <f t="shared" si="45"/>
        <v>6</v>
      </c>
      <c r="P302" s="13">
        <f t="shared" si="46"/>
        <v>12</v>
      </c>
      <c r="Q302" s="13">
        <f t="shared" si="47"/>
        <v>21</v>
      </c>
      <c r="R302" s="28">
        <f t="shared" si="48"/>
        <v>0.2857142857142857</v>
      </c>
      <c r="S302" s="14">
        <f t="shared" si="49"/>
        <v>0.8571428571428571</v>
      </c>
      <c r="T302" s="14">
        <f t="shared" si="50"/>
        <v>1.75</v>
      </c>
    </row>
    <row r="303" spans="10:20" x14ac:dyDescent="0.15">
      <c r="J303">
        <v>30.200000000000099</v>
      </c>
      <c r="K303" s="14">
        <f t="shared" si="41"/>
        <v>0.30200000000000099</v>
      </c>
      <c r="L303" s="25">
        <f t="shared" si="44"/>
        <v>2</v>
      </c>
      <c r="M303" s="13">
        <f t="shared" si="42"/>
        <v>7</v>
      </c>
      <c r="N303" s="26">
        <f t="shared" si="43"/>
        <v>-0.5</v>
      </c>
      <c r="O303" s="27">
        <f t="shared" si="45"/>
        <v>6</v>
      </c>
      <c r="P303" s="13">
        <f t="shared" si="46"/>
        <v>12</v>
      </c>
      <c r="Q303" s="13">
        <f t="shared" si="47"/>
        <v>21</v>
      </c>
      <c r="R303" s="28">
        <f t="shared" si="48"/>
        <v>0.2857142857142857</v>
      </c>
      <c r="S303" s="14">
        <f t="shared" si="49"/>
        <v>0.8571428571428571</v>
      </c>
      <c r="T303" s="14">
        <f t="shared" si="50"/>
        <v>1.75</v>
      </c>
    </row>
    <row r="304" spans="10:20" x14ac:dyDescent="0.15">
      <c r="J304">
        <v>30.3000000000001</v>
      </c>
      <c r="K304" s="14">
        <f t="shared" si="41"/>
        <v>0.30300000000000099</v>
      </c>
      <c r="L304" s="25">
        <f t="shared" si="44"/>
        <v>2</v>
      </c>
      <c r="M304" s="13">
        <f t="shared" si="42"/>
        <v>7</v>
      </c>
      <c r="N304" s="26">
        <f t="shared" si="43"/>
        <v>-0.5</v>
      </c>
      <c r="O304" s="27">
        <f t="shared" si="45"/>
        <v>6</v>
      </c>
      <c r="P304" s="13">
        <f t="shared" si="46"/>
        <v>12</v>
      </c>
      <c r="Q304" s="13">
        <f t="shared" si="47"/>
        <v>21</v>
      </c>
      <c r="R304" s="28">
        <f t="shared" si="48"/>
        <v>0.2857142857142857</v>
      </c>
      <c r="S304" s="14">
        <f t="shared" si="49"/>
        <v>0.8571428571428571</v>
      </c>
      <c r="T304" s="14">
        <f t="shared" si="50"/>
        <v>1.75</v>
      </c>
    </row>
    <row r="305" spans="10:20" x14ac:dyDescent="0.15">
      <c r="J305">
        <v>30.400000000000102</v>
      </c>
      <c r="K305" s="14">
        <f t="shared" si="41"/>
        <v>0.30400000000000099</v>
      </c>
      <c r="L305" s="25">
        <f t="shared" si="44"/>
        <v>2</v>
      </c>
      <c r="M305" s="13">
        <f t="shared" si="42"/>
        <v>7</v>
      </c>
      <c r="N305" s="26">
        <f t="shared" si="43"/>
        <v>-0.5</v>
      </c>
      <c r="O305" s="27">
        <f t="shared" si="45"/>
        <v>6</v>
      </c>
      <c r="P305" s="13">
        <f t="shared" si="46"/>
        <v>12</v>
      </c>
      <c r="Q305" s="13">
        <f t="shared" si="47"/>
        <v>21</v>
      </c>
      <c r="R305" s="28">
        <f t="shared" si="48"/>
        <v>0.2857142857142857</v>
      </c>
      <c r="S305" s="14">
        <f t="shared" si="49"/>
        <v>0.8571428571428571</v>
      </c>
      <c r="T305" s="14">
        <f t="shared" si="50"/>
        <v>1.75</v>
      </c>
    </row>
    <row r="306" spans="10:20" x14ac:dyDescent="0.15">
      <c r="J306">
        <v>30.500000000000099</v>
      </c>
      <c r="K306" s="14">
        <f t="shared" si="41"/>
        <v>0.30500000000000099</v>
      </c>
      <c r="L306" s="25">
        <f t="shared" si="44"/>
        <v>2</v>
      </c>
      <c r="M306" s="13">
        <f t="shared" si="42"/>
        <v>7</v>
      </c>
      <c r="N306" s="26">
        <f t="shared" si="43"/>
        <v>-0.5</v>
      </c>
      <c r="O306" s="27">
        <f t="shared" si="45"/>
        <v>6</v>
      </c>
      <c r="P306" s="13">
        <f t="shared" si="46"/>
        <v>12</v>
      </c>
      <c r="Q306" s="13">
        <f t="shared" si="47"/>
        <v>21</v>
      </c>
      <c r="R306" s="28">
        <f t="shared" si="48"/>
        <v>0.2857142857142857</v>
      </c>
      <c r="S306" s="14">
        <f t="shared" si="49"/>
        <v>0.8571428571428571</v>
      </c>
      <c r="T306" s="14">
        <f t="shared" si="50"/>
        <v>1.75</v>
      </c>
    </row>
    <row r="307" spans="10:20" x14ac:dyDescent="0.15">
      <c r="J307">
        <v>30.600000000000101</v>
      </c>
      <c r="K307" s="14">
        <f t="shared" si="41"/>
        <v>0.30600000000000099</v>
      </c>
      <c r="L307" s="25">
        <f t="shared" si="44"/>
        <v>2</v>
      </c>
      <c r="M307" s="13">
        <f t="shared" si="42"/>
        <v>7</v>
      </c>
      <c r="N307" s="26">
        <f t="shared" si="43"/>
        <v>-0.5</v>
      </c>
      <c r="O307" s="27">
        <f t="shared" si="45"/>
        <v>6</v>
      </c>
      <c r="P307" s="13">
        <f t="shared" si="46"/>
        <v>12</v>
      </c>
      <c r="Q307" s="13">
        <f t="shared" si="47"/>
        <v>21</v>
      </c>
      <c r="R307" s="28">
        <f t="shared" si="48"/>
        <v>0.2857142857142857</v>
      </c>
      <c r="S307" s="14">
        <f t="shared" si="49"/>
        <v>0.8571428571428571</v>
      </c>
      <c r="T307" s="14">
        <f t="shared" si="50"/>
        <v>1.75</v>
      </c>
    </row>
    <row r="308" spans="10:20" x14ac:dyDescent="0.15">
      <c r="J308">
        <v>30.700000000000099</v>
      </c>
      <c r="K308" s="14">
        <f t="shared" si="41"/>
        <v>0.30700000000000099</v>
      </c>
      <c r="L308" s="25">
        <f t="shared" si="44"/>
        <v>2</v>
      </c>
      <c r="M308" s="13">
        <f t="shared" si="42"/>
        <v>7</v>
      </c>
      <c r="N308" s="26">
        <f t="shared" si="43"/>
        <v>-0.5</v>
      </c>
      <c r="O308" s="27">
        <f t="shared" si="45"/>
        <v>6</v>
      </c>
      <c r="P308" s="13">
        <f t="shared" si="46"/>
        <v>12</v>
      </c>
      <c r="Q308" s="13">
        <f t="shared" si="47"/>
        <v>21</v>
      </c>
      <c r="R308" s="28">
        <f t="shared" si="48"/>
        <v>0.2857142857142857</v>
      </c>
      <c r="S308" s="14">
        <f t="shared" si="49"/>
        <v>0.8571428571428571</v>
      </c>
      <c r="T308" s="14">
        <f t="shared" si="50"/>
        <v>1.75</v>
      </c>
    </row>
    <row r="309" spans="10:20" x14ac:dyDescent="0.15">
      <c r="J309">
        <v>30.8000000000001</v>
      </c>
      <c r="K309" s="14">
        <f t="shared" si="41"/>
        <v>0.308000000000001</v>
      </c>
      <c r="L309" s="25">
        <f t="shared" si="44"/>
        <v>2</v>
      </c>
      <c r="M309" s="13">
        <f t="shared" si="42"/>
        <v>7</v>
      </c>
      <c r="N309" s="26">
        <f t="shared" si="43"/>
        <v>-0.5</v>
      </c>
      <c r="O309" s="27">
        <f t="shared" si="45"/>
        <v>6</v>
      </c>
      <c r="P309" s="13">
        <f t="shared" si="46"/>
        <v>12</v>
      </c>
      <c r="Q309" s="13">
        <f t="shared" si="47"/>
        <v>21</v>
      </c>
      <c r="R309" s="28">
        <f t="shared" si="48"/>
        <v>0.2857142857142857</v>
      </c>
      <c r="S309" s="14">
        <f t="shared" si="49"/>
        <v>0.8571428571428571</v>
      </c>
      <c r="T309" s="14">
        <f t="shared" si="50"/>
        <v>1.75</v>
      </c>
    </row>
    <row r="310" spans="10:20" x14ac:dyDescent="0.15">
      <c r="J310">
        <v>30.900000000000102</v>
      </c>
      <c r="K310" s="14">
        <f t="shared" si="41"/>
        <v>0.309000000000001</v>
      </c>
      <c r="L310" s="25">
        <f t="shared" si="44"/>
        <v>2</v>
      </c>
      <c r="M310" s="13">
        <f t="shared" si="42"/>
        <v>7</v>
      </c>
      <c r="N310" s="26">
        <f t="shared" si="43"/>
        <v>-0.5</v>
      </c>
      <c r="O310" s="27">
        <f t="shared" si="45"/>
        <v>6</v>
      </c>
      <c r="P310" s="13">
        <f t="shared" si="46"/>
        <v>12</v>
      </c>
      <c r="Q310" s="13">
        <f t="shared" si="47"/>
        <v>21</v>
      </c>
      <c r="R310" s="28">
        <f t="shared" si="48"/>
        <v>0.2857142857142857</v>
      </c>
      <c r="S310" s="14">
        <f t="shared" si="49"/>
        <v>0.8571428571428571</v>
      </c>
      <c r="T310" s="14">
        <f t="shared" si="50"/>
        <v>1.75</v>
      </c>
    </row>
    <row r="311" spans="10:20" x14ac:dyDescent="0.15">
      <c r="J311">
        <v>31.000000000000099</v>
      </c>
      <c r="K311" s="14">
        <f t="shared" si="41"/>
        <v>0.310000000000001</v>
      </c>
      <c r="L311" s="25">
        <f t="shared" si="44"/>
        <v>2</v>
      </c>
      <c r="M311" s="13">
        <f t="shared" si="42"/>
        <v>7</v>
      </c>
      <c r="N311" s="26">
        <f t="shared" si="43"/>
        <v>-0.5</v>
      </c>
      <c r="O311" s="27">
        <f t="shared" si="45"/>
        <v>6</v>
      </c>
      <c r="P311" s="13">
        <f t="shared" si="46"/>
        <v>12</v>
      </c>
      <c r="Q311" s="13">
        <f t="shared" si="47"/>
        <v>21</v>
      </c>
      <c r="R311" s="28">
        <f t="shared" si="48"/>
        <v>0.2857142857142857</v>
      </c>
      <c r="S311" s="14">
        <f t="shared" si="49"/>
        <v>0.8571428571428571</v>
      </c>
      <c r="T311" s="14">
        <f t="shared" si="50"/>
        <v>1.75</v>
      </c>
    </row>
    <row r="312" spans="10:20" x14ac:dyDescent="0.15">
      <c r="J312">
        <v>31.100000000000101</v>
      </c>
      <c r="K312" s="14">
        <f t="shared" si="41"/>
        <v>0.311000000000001</v>
      </c>
      <c r="L312" s="25">
        <f t="shared" si="44"/>
        <v>2</v>
      </c>
      <c r="M312" s="13">
        <f t="shared" si="42"/>
        <v>7</v>
      </c>
      <c r="N312" s="26">
        <f t="shared" si="43"/>
        <v>-0.5</v>
      </c>
      <c r="O312" s="27">
        <f t="shared" si="45"/>
        <v>6</v>
      </c>
      <c r="P312" s="13">
        <f t="shared" si="46"/>
        <v>12</v>
      </c>
      <c r="Q312" s="13">
        <f t="shared" si="47"/>
        <v>21</v>
      </c>
      <c r="R312" s="28">
        <f t="shared" si="48"/>
        <v>0.2857142857142857</v>
      </c>
      <c r="S312" s="14">
        <f t="shared" si="49"/>
        <v>0.8571428571428571</v>
      </c>
      <c r="T312" s="14">
        <f t="shared" si="50"/>
        <v>1.75</v>
      </c>
    </row>
    <row r="313" spans="10:20" x14ac:dyDescent="0.15">
      <c r="J313">
        <v>31.200000000000099</v>
      </c>
      <c r="K313" s="14">
        <f t="shared" si="41"/>
        <v>0.312000000000001</v>
      </c>
      <c r="L313" s="25">
        <f t="shared" si="44"/>
        <v>2</v>
      </c>
      <c r="M313" s="13">
        <f t="shared" si="42"/>
        <v>7</v>
      </c>
      <c r="N313" s="26">
        <f t="shared" si="43"/>
        <v>-0.5</v>
      </c>
      <c r="O313" s="27">
        <f t="shared" si="45"/>
        <v>6</v>
      </c>
      <c r="P313" s="13">
        <f t="shared" si="46"/>
        <v>12</v>
      </c>
      <c r="Q313" s="13">
        <f t="shared" si="47"/>
        <v>21</v>
      </c>
      <c r="R313" s="28">
        <f t="shared" si="48"/>
        <v>0.2857142857142857</v>
      </c>
      <c r="S313" s="14">
        <f t="shared" si="49"/>
        <v>0.8571428571428571</v>
      </c>
      <c r="T313" s="14">
        <f t="shared" si="50"/>
        <v>1.75</v>
      </c>
    </row>
    <row r="314" spans="10:20" x14ac:dyDescent="0.15">
      <c r="J314">
        <v>31.3000000000001</v>
      </c>
      <c r="K314" s="14">
        <f t="shared" si="41"/>
        <v>0.313000000000001</v>
      </c>
      <c r="L314" s="25">
        <f t="shared" si="44"/>
        <v>2</v>
      </c>
      <c r="M314" s="13">
        <f t="shared" si="42"/>
        <v>7</v>
      </c>
      <c r="N314" s="26">
        <f t="shared" si="43"/>
        <v>-0.5</v>
      </c>
      <c r="O314" s="27">
        <f t="shared" si="45"/>
        <v>6</v>
      </c>
      <c r="P314" s="13">
        <f t="shared" si="46"/>
        <v>12</v>
      </c>
      <c r="Q314" s="13">
        <f t="shared" si="47"/>
        <v>21</v>
      </c>
      <c r="R314" s="28">
        <f t="shared" si="48"/>
        <v>0.2857142857142857</v>
      </c>
      <c r="S314" s="14">
        <f t="shared" si="49"/>
        <v>0.8571428571428571</v>
      </c>
      <c r="T314" s="14">
        <f t="shared" si="50"/>
        <v>1.75</v>
      </c>
    </row>
    <row r="315" spans="10:20" x14ac:dyDescent="0.15">
      <c r="J315">
        <v>31.400000000000102</v>
      </c>
      <c r="K315" s="14">
        <f t="shared" si="41"/>
        <v>0.314000000000001</v>
      </c>
      <c r="L315" s="25">
        <f t="shared" si="44"/>
        <v>2</v>
      </c>
      <c r="M315" s="13">
        <f t="shared" si="42"/>
        <v>7</v>
      </c>
      <c r="N315" s="26">
        <f t="shared" si="43"/>
        <v>-0.5</v>
      </c>
      <c r="O315" s="27">
        <f t="shared" si="45"/>
        <v>6</v>
      </c>
      <c r="P315" s="13">
        <f t="shared" si="46"/>
        <v>12</v>
      </c>
      <c r="Q315" s="13">
        <f t="shared" si="47"/>
        <v>21</v>
      </c>
      <c r="R315" s="28">
        <f t="shared" si="48"/>
        <v>0.2857142857142857</v>
      </c>
      <c r="S315" s="14">
        <f t="shared" si="49"/>
        <v>0.8571428571428571</v>
      </c>
      <c r="T315" s="14">
        <f t="shared" si="50"/>
        <v>1.75</v>
      </c>
    </row>
    <row r="316" spans="10:20" x14ac:dyDescent="0.15">
      <c r="J316">
        <v>31.500000000000199</v>
      </c>
      <c r="K316" s="14">
        <f t="shared" si="41"/>
        <v>0.315000000000002</v>
      </c>
      <c r="L316" s="25">
        <f t="shared" si="44"/>
        <v>2</v>
      </c>
      <c r="M316" s="13">
        <f t="shared" si="42"/>
        <v>7</v>
      </c>
      <c r="N316" s="26">
        <f t="shared" si="43"/>
        <v>-0.5</v>
      </c>
      <c r="O316" s="27">
        <f t="shared" si="45"/>
        <v>6</v>
      </c>
      <c r="P316" s="13">
        <f t="shared" si="46"/>
        <v>12</v>
      </c>
      <c r="Q316" s="13">
        <f t="shared" si="47"/>
        <v>21</v>
      </c>
      <c r="R316" s="28">
        <f t="shared" si="48"/>
        <v>0.2857142857142857</v>
      </c>
      <c r="S316" s="14">
        <f t="shared" si="49"/>
        <v>0.8571428571428571</v>
      </c>
      <c r="T316" s="14">
        <f t="shared" si="50"/>
        <v>1.75</v>
      </c>
    </row>
    <row r="317" spans="10:20" x14ac:dyDescent="0.15">
      <c r="J317">
        <v>31.6000000000002</v>
      </c>
      <c r="K317" s="14">
        <f t="shared" si="41"/>
        <v>0.316000000000002</v>
      </c>
      <c r="L317" s="25">
        <f t="shared" si="44"/>
        <v>2</v>
      </c>
      <c r="M317" s="13">
        <f t="shared" si="42"/>
        <v>7</v>
      </c>
      <c r="N317" s="26">
        <f t="shared" si="43"/>
        <v>-0.5</v>
      </c>
      <c r="O317" s="27">
        <f t="shared" si="45"/>
        <v>6</v>
      </c>
      <c r="P317" s="13">
        <f t="shared" si="46"/>
        <v>12</v>
      </c>
      <c r="Q317" s="13">
        <f t="shared" si="47"/>
        <v>21</v>
      </c>
      <c r="R317" s="28">
        <f t="shared" si="48"/>
        <v>0.2857142857142857</v>
      </c>
      <c r="S317" s="14">
        <f t="shared" si="49"/>
        <v>0.8571428571428571</v>
      </c>
      <c r="T317" s="14">
        <f t="shared" si="50"/>
        <v>1.75</v>
      </c>
    </row>
    <row r="318" spans="10:20" x14ac:dyDescent="0.15">
      <c r="J318">
        <v>31.700000000000198</v>
      </c>
      <c r="K318" s="14">
        <f t="shared" si="41"/>
        <v>0.317000000000002</v>
      </c>
      <c r="L318" s="25">
        <f t="shared" si="44"/>
        <v>2</v>
      </c>
      <c r="M318" s="13">
        <f t="shared" si="42"/>
        <v>7</v>
      </c>
      <c r="N318" s="26">
        <f t="shared" si="43"/>
        <v>-0.5</v>
      </c>
      <c r="O318" s="27">
        <f t="shared" si="45"/>
        <v>6</v>
      </c>
      <c r="P318" s="13">
        <f t="shared" si="46"/>
        <v>12</v>
      </c>
      <c r="Q318" s="13">
        <f t="shared" si="47"/>
        <v>21</v>
      </c>
      <c r="R318" s="28">
        <f t="shared" si="48"/>
        <v>0.2857142857142857</v>
      </c>
      <c r="S318" s="14">
        <f t="shared" si="49"/>
        <v>0.8571428571428571</v>
      </c>
      <c r="T318" s="14">
        <f t="shared" si="50"/>
        <v>1.75</v>
      </c>
    </row>
    <row r="319" spans="10:20" x14ac:dyDescent="0.15">
      <c r="J319">
        <v>31.8000000000002</v>
      </c>
      <c r="K319" s="14">
        <f t="shared" si="41"/>
        <v>0.318000000000002</v>
      </c>
      <c r="L319" s="25">
        <f t="shared" si="44"/>
        <v>2</v>
      </c>
      <c r="M319" s="13">
        <f t="shared" si="42"/>
        <v>7</v>
      </c>
      <c r="N319" s="26">
        <f t="shared" si="43"/>
        <v>-0.5</v>
      </c>
      <c r="O319" s="27">
        <f t="shared" si="45"/>
        <v>6</v>
      </c>
      <c r="P319" s="13">
        <f t="shared" si="46"/>
        <v>12</v>
      </c>
      <c r="Q319" s="13">
        <f t="shared" si="47"/>
        <v>21</v>
      </c>
      <c r="R319" s="28">
        <f t="shared" si="48"/>
        <v>0.2857142857142857</v>
      </c>
      <c r="S319" s="14">
        <f t="shared" si="49"/>
        <v>0.8571428571428571</v>
      </c>
      <c r="T319" s="14">
        <f t="shared" si="50"/>
        <v>1.75</v>
      </c>
    </row>
    <row r="320" spans="10:20" x14ac:dyDescent="0.15">
      <c r="J320">
        <v>31.900000000000201</v>
      </c>
      <c r="K320" s="14">
        <f t="shared" si="41"/>
        <v>0.319000000000002</v>
      </c>
      <c r="L320" s="25">
        <f t="shared" si="44"/>
        <v>2</v>
      </c>
      <c r="M320" s="13">
        <f t="shared" si="42"/>
        <v>7</v>
      </c>
      <c r="N320" s="26">
        <f t="shared" si="43"/>
        <v>-0.5</v>
      </c>
      <c r="O320" s="27">
        <f t="shared" si="45"/>
        <v>6</v>
      </c>
      <c r="P320" s="13">
        <f t="shared" si="46"/>
        <v>12</v>
      </c>
      <c r="Q320" s="13">
        <f t="shared" si="47"/>
        <v>21</v>
      </c>
      <c r="R320" s="28">
        <f t="shared" si="48"/>
        <v>0.2857142857142857</v>
      </c>
      <c r="S320" s="14">
        <f t="shared" si="49"/>
        <v>0.8571428571428571</v>
      </c>
      <c r="T320" s="14">
        <f t="shared" si="50"/>
        <v>1.75</v>
      </c>
    </row>
    <row r="321" spans="10:20" x14ac:dyDescent="0.15">
      <c r="J321">
        <v>32.000000000000199</v>
      </c>
      <c r="K321" s="14">
        <f t="shared" si="41"/>
        <v>0.32000000000000201</v>
      </c>
      <c r="L321" s="25">
        <f t="shared" si="44"/>
        <v>2</v>
      </c>
      <c r="M321" s="13">
        <f t="shared" si="42"/>
        <v>7</v>
      </c>
      <c r="N321" s="26">
        <f t="shared" si="43"/>
        <v>-0.5</v>
      </c>
      <c r="O321" s="27">
        <f t="shared" si="45"/>
        <v>6</v>
      </c>
      <c r="P321" s="13">
        <f t="shared" si="46"/>
        <v>12</v>
      </c>
      <c r="Q321" s="13">
        <f t="shared" si="47"/>
        <v>21</v>
      </c>
      <c r="R321" s="28">
        <f t="shared" si="48"/>
        <v>0.2857142857142857</v>
      </c>
      <c r="S321" s="14">
        <f t="shared" si="49"/>
        <v>0.8571428571428571</v>
      </c>
      <c r="T321" s="14">
        <f t="shared" si="50"/>
        <v>1.75</v>
      </c>
    </row>
    <row r="322" spans="10:20" x14ac:dyDescent="0.15">
      <c r="J322">
        <v>32.1000000000002</v>
      </c>
      <c r="K322" s="14">
        <f t="shared" ref="K322:K385" si="51">J322/$C$2</f>
        <v>0.32100000000000201</v>
      </c>
      <c r="L322" s="25">
        <f t="shared" si="44"/>
        <v>2</v>
      </c>
      <c r="M322" s="13">
        <f t="shared" ref="M322:M385" si="52">ROUNDUP($C$2/(J322*$D$6),0)</f>
        <v>7</v>
      </c>
      <c r="N322" s="26">
        <f t="shared" ref="N322:N385" si="53">M322/L322-$C$6/$D$6</f>
        <v>-0.5</v>
      </c>
      <c r="O322" s="27">
        <f t="shared" si="45"/>
        <v>6</v>
      </c>
      <c r="P322" s="13">
        <f t="shared" si="46"/>
        <v>12</v>
      </c>
      <c r="Q322" s="13">
        <f t="shared" si="47"/>
        <v>21</v>
      </c>
      <c r="R322" s="28">
        <f t="shared" si="48"/>
        <v>0.2857142857142857</v>
      </c>
      <c r="S322" s="14">
        <f t="shared" si="49"/>
        <v>0.8571428571428571</v>
      </c>
      <c r="T322" s="14">
        <f t="shared" si="50"/>
        <v>1.75</v>
      </c>
    </row>
    <row r="323" spans="10:20" x14ac:dyDescent="0.15">
      <c r="J323">
        <v>32.200000000000202</v>
      </c>
      <c r="K323" s="14">
        <f t="shared" si="51"/>
        <v>0.32200000000000201</v>
      </c>
      <c r="L323" s="25">
        <f t="shared" ref="L323:L386" si="54">ROUNDUP($C$2/(J323*$C$6),0)</f>
        <v>2</v>
      </c>
      <c r="M323" s="13">
        <f t="shared" si="52"/>
        <v>7</v>
      </c>
      <c r="N323" s="26">
        <f t="shared" si="53"/>
        <v>-0.5</v>
      </c>
      <c r="O323" s="27">
        <f t="shared" ref="O323:O386" si="55">$C$1*L323</f>
        <v>6</v>
      </c>
      <c r="P323" s="13">
        <f t="shared" ref="P323:P386" si="56">L323*(1+$C$1)*$C$1/2</f>
        <v>12</v>
      </c>
      <c r="Q323" s="13">
        <f t="shared" ref="Q323:Q386" si="57">$C$1*M323</f>
        <v>21</v>
      </c>
      <c r="R323" s="28">
        <f t="shared" ref="R323:R386" si="58">L323/M323</f>
        <v>0.2857142857142857</v>
      </c>
      <c r="S323" s="14">
        <f t="shared" ref="S323:S386" si="59">O323/M323</f>
        <v>0.8571428571428571</v>
      </c>
      <c r="T323" s="14">
        <f t="shared" ref="T323:T386" si="60">Q323/P323</f>
        <v>1.75</v>
      </c>
    </row>
    <row r="324" spans="10:20" x14ac:dyDescent="0.15">
      <c r="J324">
        <v>32.300000000000203</v>
      </c>
      <c r="K324" s="14">
        <f t="shared" si="51"/>
        <v>0.32300000000000201</v>
      </c>
      <c r="L324" s="25">
        <f t="shared" si="54"/>
        <v>2</v>
      </c>
      <c r="M324" s="13">
        <f t="shared" si="52"/>
        <v>7</v>
      </c>
      <c r="N324" s="26">
        <f t="shared" si="53"/>
        <v>-0.5</v>
      </c>
      <c r="O324" s="27">
        <f t="shared" si="55"/>
        <v>6</v>
      </c>
      <c r="P324" s="13">
        <f t="shared" si="56"/>
        <v>12</v>
      </c>
      <c r="Q324" s="13">
        <f t="shared" si="57"/>
        <v>21</v>
      </c>
      <c r="R324" s="28">
        <f t="shared" si="58"/>
        <v>0.2857142857142857</v>
      </c>
      <c r="S324" s="14">
        <f t="shared" si="59"/>
        <v>0.8571428571428571</v>
      </c>
      <c r="T324" s="14">
        <f t="shared" si="60"/>
        <v>1.75</v>
      </c>
    </row>
    <row r="325" spans="10:20" x14ac:dyDescent="0.15">
      <c r="J325">
        <v>32.400000000000198</v>
      </c>
      <c r="K325" s="14">
        <f t="shared" si="51"/>
        <v>0.32400000000000195</v>
      </c>
      <c r="L325" s="25">
        <f t="shared" si="54"/>
        <v>2</v>
      </c>
      <c r="M325" s="13">
        <f t="shared" si="52"/>
        <v>7</v>
      </c>
      <c r="N325" s="26">
        <f t="shared" si="53"/>
        <v>-0.5</v>
      </c>
      <c r="O325" s="27">
        <f t="shared" si="55"/>
        <v>6</v>
      </c>
      <c r="P325" s="13">
        <f t="shared" si="56"/>
        <v>12</v>
      </c>
      <c r="Q325" s="13">
        <f t="shared" si="57"/>
        <v>21</v>
      </c>
      <c r="R325" s="28">
        <f t="shared" si="58"/>
        <v>0.2857142857142857</v>
      </c>
      <c r="S325" s="14">
        <f t="shared" si="59"/>
        <v>0.8571428571428571</v>
      </c>
      <c r="T325" s="14">
        <f t="shared" si="60"/>
        <v>1.75</v>
      </c>
    </row>
    <row r="326" spans="10:20" x14ac:dyDescent="0.15">
      <c r="J326">
        <v>32.500000000000199</v>
      </c>
      <c r="K326" s="14">
        <f t="shared" si="51"/>
        <v>0.32500000000000201</v>
      </c>
      <c r="L326" s="25">
        <f t="shared" si="54"/>
        <v>2</v>
      </c>
      <c r="M326" s="13">
        <f t="shared" si="52"/>
        <v>7</v>
      </c>
      <c r="N326" s="26">
        <f t="shared" si="53"/>
        <v>-0.5</v>
      </c>
      <c r="O326" s="27">
        <f t="shared" si="55"/>
        <v>6</v>
      </c>
      <c r="P326" s="13">
        <f t="shared" si="56"/>
        <v>12</v>
      </c>
      <c r="Q326" s="13">
        <f t="shared" si="57"/>
        <v>21</v>
      </c>
      <c r="R326" s="28">
        <f t="shared" si="58"/>
        <v>0.2857142857142857</v>
      </c>
      <c r="S326" s="14">
        <f t="shared" si="59"/>
        <v>0.8571428571428571</v>
      </c>
      <c r="T326" s="14">
        <f t="shared" si="60"/>
        <v>1.75</v>
      </c>
    </row>
    <row r="327" spans="10:20" x14ac:dyDescent="0.15">
      <c r="J327">
        <v>32.6000000000002</v>
      </c>
      <c r="K327" s="14">
        <f t="shared" si="51"/>
        <v>0.32600000000000201</v>
      </c>
      <c r="L327" s="25">
        <f t="shared" si="54"/>
        <v>2</v>
      </c>
      <c r="M327" s="13">
        <f t="shared" si="52"/>
        <v>7</v>
      </c>
      <c r="N327" s="26">
        <f t="shared" si="53"/>
        <v>-0.5</v>
      </c>
      <c r="O327" s="27">
        <f t="shared" si="55"/>
        <v>6</v>
      </c>
      <c r="P327" s="13">
        <f t="shared" si="56"/>
        <v>12</v>
      </c>
      <c r="Q327" s="13">
        <f t="shared" si="57"/>
        <v>21</v>
      </c>
      <c r="R327" s="28">
        <f t="shared" si="58"/>
        <v>0.2857142857142857</v>
      </c>
      <c r="S327" s="14">
        <f t="shared" si="59"/>
        <v>0.8571428571428571</v>
      </c>
      <c r="T327" s="14">
        <f t="shared" si="60"/>
        <v>1.75</v>
      </c>
    </row>
    <row r="328" spans="10:20" x14ac:dyDescent="0.15">
      <c r="J328">
        <v>32.700000000000202</v>
      </c>
      <c r="K328" s="14">
        <f t="shared" si="51"/>
        <v>0.32700000000000201</v>
      </c>
      <c r="L328" s="25">
        <f t="shared" si="54"/>
        <v>2</v>
      </c>
      <c r="M328" s="13">
        <f t="shared" si="52"/>
        <v>7</v>
      </c>
      <c r="N328" s="26">
        <f t="shared" si="53"/>
        <v>-0.5</v>
      </c>
      <c r="O328" s="27">
        <f t="shared" si="55"/>
        <v>6</v>
      </c>
      <c r="P328" s="13">
        <f t="shared" si="56"/>
        <v>12</v>
      </c>
      <c r="Q328" s="13">
        <f t="shared" si="57"/>
        <v>21</v>
      </c>
      <c r="R328" s="28">
        <f t="shared" si="58"/>
        <v>0.2857142857142857</v>
      </c>
      <c r="S328" s="14">
        <f t="shared" si="59"/>
        <v>0.8571428571428571</v>
      </c>
      <c r="T328" s="14">
        <f t="shared" si="60"/>
        <v>1.75</v>
      </c>
    </row>
    <row r="329" spans="10:20" x14ac:dyDescent="0.15">
      <c r="J329">
        <v>32.800000000000203</v>
      </c>
      <c r="K329" s="14">
        <f t="shared" si="51"/>
        <v>0.32800000000000201</v>
      </c>
      <c r="L329" s="25">
        <f t="shared" si="54"/>
        <v>2</v>
      </c>
      <c r="M329" s="13">
        <f t="shared" si="52"/>
        <v>7</v>
      </c>
      <c r="N329" s="26">
        <f t="shared" si="53"/>
        <v>-0.5</v>
      </c>
      <c r="O329" s="27">
        <f t="shared" si="55"/>
        <v>6</v>
      </c>
      <c r="P329" s="13">
        <f t="shared" si="56"/>
        <v>12</v>
      </c>
      <c r="Q329" s="13">
        <f t="shared" si="57"/>
        <v>21</v>
      </c>
      <c r="R329" s="28">
        <f t="shared" si="58"/>
        <v>0.2857142857142857</v>
      </c>
      <c r="S329" s="14">
        <f t="shared" si="59"/>
        <v>0.8571428571428571</v>
      </c>
      <c r="T329" s="14">
        <f t="shared" si="60"/>
        <v>1.75</v>
      </c>
    </row>
    <row r="330" spans="10:20" x14ac:dyDescent="0.15">
      <c r="J330">
        <v>32.900000000000198</v>
      </c>
      <c r="K330" s="14">
        <f t="shared" si="51"/>
        <v>0.32900000000000196</v>
      </c>
      <c r="L330" s="25">
        <f t="shared" si="54"/>
        <v>2</v>
      </c>
      <c r="M330" s="13">
        <f t="shared" si="52"/>
        <v>7</v>
      </c>
      <c r="N330" s="26">
        <f t="shared" si="53"/>
        <v>-0.5</v>
      </c>
      <c r="O330" s="27">
        <f t="shared" si="55"/>
        <v>6</v>
      </c>
      <c r="P330" s="13">
        <f t="shared" si="56"/>
        <v>12</v>
      </c>
      <c r="Q330" s="13">
        <f t="shared" si="57"/>
        <v>21</v>
      </c>
      <c r="R330" s="28">
        <f t="shared" si="58"/>
        <v>0.2857142857142857</v>
      </c>
      <c r="S330" s="14">
        <f t="shared" si="59"/>
        <v>0.8571428571428571</v>
      </c>
      <c r="T330" s="14">
        <f t="shared" si="60"/>
        <v>1.75</v>
      </c>
    </row>
    <row r="331" spans="10:20" x14ac:dyDescent="0.15">
      <c r="J331">
        <v>33.000000000000199</v>
      </c>
      <c r="K331" s="14">
        <f t="shared" si="51"/>
        <v>0.33000000000000201</v>
      </c>
      <c r="L331" s="25">
        <f t="shared" si="54"/>
        <v>2</v>
      </c>
      <c r="M331" s="13">
        <f t="shared" si="52"/>
        <v>7</v>
      </c>
      <c r="N331" s="26">
        <f t="shared" si="53"/>
        <v>-0.5</v>
      </c>
      <c r="O331" s="27">
        <f t="shared" si="55"/>
        <v>6</v>
      </c>
      <c r="P331" s="13">
        <f t="shared" si="56"/>
        <v>12</v>
      </c>
      <c r="Q331" s="13">
        <f t="shared" si="57"/>
        <v>21</v>
      </c>
      <c r="R331" s="28">
        <f t="shared" si="58"/>
        <v>0.2857142857142857</v>
      </c>
      <c r="S331" s="14">
        <f t="shared" si="59"/>
        <v>0.8571428571428571</v>
      </c>
      <c r="T331" s="14">
        <f t="shared" si="60"/>
        <v>1.75</v>
      </c>
    </row>
    <row r="332" spans="10:20" x14ac:dyDescent="0.15">
      <c r="J332">
        <v>33.1000000000002</v>
      </c>
      <c r="K332" s="14">
        <f t="shared" si="51"/>
        <v>0.33100000000000201</v>
      </c>
      <c r="L332" s="25">
        <f t="shared" si="54"/>
        <v>2</v>
      </c>
      <c r="M332" s="13">
        <f t="shared" si="52"/>
        <v>7</v>
      </c>
      <c r="N332" s="26">
        <f t="shared" si="53"/>
        <v>-0.5</v>
      </c>
      <c r="O332" s="27">
        <f t="shared" si="55"/>
        <v>6</v>
      </c>
      <c r="P332" s="13">
        <f t="shared" si="56"/>
        <v>12</v>
      </c>
      <c r="Q332" s="13">
        <f t="shared" si="57"/>
        <v>21</v>
      </c>
      <c r="R332" s="28">
        <f t="shared" si="58"/>
        <v>0.2857142857142857</v>
      </c>
      <c r="S332" s="14">
        <f t="shared" si="59"/>
        <v>0.8571428571428571</v>
      </c>
      <c r="T332" s="14">
        <f t="shared" si="60"/>
        <v>1.75</v>
      </c>
    </row>
    <row r="333" spans="10:20" x14ac:dyDescent="0.15">
      <c r="J333">
        <v>33.200000000000202</v>
      </c>
      <c r="K333" s="14">
        <f t="shared" si="51"/>
        <v>0.33200000000000202</v>
      </c>
      <c r="L333" s="25">
        <f t="shared" si="54"/>
        <v>2</v>
      </c>
      <c r="M333" s="13">
        <f t="shared" si="52"/>
        <v>7</v>
      </c>
      <c r="N333" s="26">
        <f t="shared" si="53"/>
        <v>-0.5</v>
      </c>
      <c r="O333" s="27">
        <f t="shared" si="55"/>
        <v>6</v>
      </c>
      <c r="P333" s="13">
        <f t="shared" si="56"/>
        <v>12</v>
      </c>
      <c r="Q333" s="13">
        <f t="shared" si="57"/>
        <v>21</v>
      </c>
      <c r="R333" s="28">
        <f t="shared" si="58"/>
        <v>0.2857142857142857</v>
      </c>
      <c r="S333" s="14">
        <f t="shared" si="59"/>
        <v>0.8571428571428571</v>
      </c>
      <c r="T333" s="14">
        <f t="shared" si="60"/>
        <v>1.75</v>
      </c>
    </row>
    <row r="334" spans="10:20" x14ac:dyDescent="0.15">
      <c r="J334">
        <v>33.300000000000203</v>
      </c>
      <c r="K334" s="14">
        <f t="shared" si="51"/>
        <v>0.33300000000000202</v>
      </c>
      <c r="L334" s="25">
        <f t="shared" si="54"/>
        <v>2</v>
      </c>
      <c r="M334" s="13">
        <f t="shared" si="52"/>
        <v>7</v>
      </c>
      <c r="N334" s="26">
        <f t="shared" si="53"/>
        <v>-0.5</v>
      </c>
      <c r="O334" s="27">
        <f t="shared" si="55"/>
        <v>6</v>
      </c>
      <c r="P334" s="13">
        <f t="shared" si="56"/>
        <v>12</v>
      </c>
      <c r="Q334" s="13">
        <f t="shared" si="57"/>
        <v>21</v>
      </c>
      <c r="R334" s="28">
        <f t="shared" si="58"/>
        <v>0.2857142857142857</v>
      </c>
      <c r="S334" s="14">
        <f t="shared" si="59"/>
        <v>0.8571428571428571</v>
      </c>
      <c r="T334" s="14">
        <f t="shared" si="60"/>
        <v>1.75</v>
      </c>
    </row>
    <row r="335" spans="10:20" x14ac:dyDescent="0.15">
      <c r="J335">
        <v>33.400000000000198</v>
      </c>
      <c r="K335" s="14">
        <f t="shared" si="51"/>
        <v>0.33400000000000196</v>
      </c>
      <c r="L335" s="25">
        <f t="shared" si="54"/>
        <v>2</v>
      </c>
      <c r="M335" s="13">
        <f t="shared" si="52"/>
        <v>6</v>
      </c>
      <c r="N335" s="26">
        <f t="shared" si="53"/>
        <v>-1</v>
      </c>
      <c r="O335" s="27">
        <f t="shared" si="55"/>
        <v>6</v>
      </c>
      <c r="P335" s="13">
        <f t="shared" si="56"/>
        <v>12</v>
      </c>
      <c r="Q335" s="13">
        <f t="shared" si="57"/>
        <v>18</v>
      </c>
      <c r="R335" s="28">
        <f t="shared" si="58"/>
        <v>0.33333333333333331</v>
      </c>
      <c r="S335" s="14">
        <f t="shared" si="59"/>
        <v>1</v>
      </c>
      <c r="T335" s="14">
        <f t="shared" si="60"/>
        <v>1.5</v>
      </c>
    </row>
    <row r="336" spans="10:20" x14ac:dyDescent="0.15">
      <c r="J336">
        <v>33.500000000000199</v>
      </c>
      <c r="K336" s="14">
        <f t="shared" si="51"/>
        <v>0.33500000000000196</v>
      </c>
      <c r="L336" s="25">
        <f t="shared" si="54"/>
        <v>2</v>
      </c>
      <c r="M336" s="13">
        <f t="shared" si="52"/>
        <v>6</v>
      </c>
      <c r="N336" s="26">
        <f t="shared" si="53"/>
        <v>-1</v>
      </c>
      <c r="O336" s="27">
        <f t="shared" si="55"/>
        <v>6</v>
      </c>
      <c r="P336" s="13">
        <f t="shared" si="56"/>
        <v>12</v>
      </c>
      <c r="Q336" s="13">
        <f t="shared" si="57"/>
        <v>18</v>
      </c>
      <c r="R336" s="28">
        <f t="shared" si="58"/>
        <v>0.33333333333333331</v>
      </c>
      <c r="S336" s="14">
        <f t="shared" si="59"/>
        <v>1</v>
      </c>
      <c r="T336" s="14">
        <f t="shared" si="60"/>
        <v>1.5</v>
      </c>
    </row>
    <row r="337" spans="10:20" x14ac:dyDescent="0.15">
      <c r="J337">
        <v>33.6000000000002</v>
      </c>
      <c r="K337" s="14">
        <f t="shared" si="51"/>
        <v>0.33600000000000202</v>
      </c>
      <c r="L337" s="25">
        <f t="shared" si="54"/>
        <v>2</v>
      </c>
      <c r="M337" s="13">
        <f t="shared" si="52"/>
        <v>6</v>
      </c>
      <c r="N337" s="26">
        <f t="shared" si="53"/>
        <v>-1</v>
      </c>
      <c r="O337" s="27">
        <f t="shared" si="55"/>
        <v>6</v>
      </c>
      <c r="P337" s="13">
        <f t="shared" si="56"/>
        <v>12</v>
      </c>
      <c r="Q337" s="13">
        <f t="shared" si="57"/>
        <v>18</v>
      </c>
      <c r="R337" s="28">
        <f t="shared" si="58"/>
        <v>0.33333333333333331</v>
      </c>
      <c r="S337" s="14">
        <f t="shared" si="59"/>
        <v>1</v>
      </c>
      <c r="T337" s="14">
        <f t="shared" si="60"/>
        <v>1.5</v>
      </c>
    </row>
    <row r="338" spans="10:20" x14ac:dyDescent="0.15">
      <c r="J338">
        <v>33.700000000000202</v>
      </c>
      <c r="K338" s="14">
        <f t="shared" si="51"/>
        <v>0.33700000000000202</v>
      </c>
      <c r="L338" s="25">
        <f t="shared" si="54"/>
        <v>2</v>
      </c>
      <c r="M338" s="13">
        <f t="shared" si="52"/>
        <v>6</v>
      </c>
      <c r="N338" s="26">
        <f t="shared" si="53"/>
        <v>-1</v>
      </c>
      <c r="O338" s="27">
        <f t="shared" si="55"/>
        <v>6</v>
      </c>
      <c r="P338" s="13">
        <f t="shared" si="56"/>
        <v>12</v>
      </c>
      <c r="Q338" s="13">
        <f t="shared" si="57"/>
        <v>18</v>
      </c>
      <c r="R338" s="28">
        <f t="shared" si="58"/>
        <v>0.33333333333333331</v>
      </c>
      <c r="S338" s="14">
        <f t="shared" si="59"/>
        <v>1</v>
      </c>
      <c r="T338" s="14">
        <f t="shared" si="60"/>
        <v>1.5</v>
      </c>
    </row>
    <row r="339" spans="10:20" x14ac:dyDescent="0.15">
      <c r="J339">
        <v>33.800000000000203</v>
      </c>
      <c r="K339" s="14">
        <f t="shared" si="51"/>
        <v>0.33800000000000202</v>
      </c>
      <c r="L339" s="25">
        <f t="shared" si="54"/>
        <v>2</v>
      </c>
      <c r="M339" s="13">
        <f t="shared" si="52"/>
        <v>6</v>
      </c>
      <c r="N339" s="26">
        <f t="shared" si="53"/>
        <v>-1</v>
      </c>
      <c r="O339" s="27">
        <f t="shared" si="55"/>
        <v>6</v>
      </c>
      <c r="P339" s="13">
        <f t="shared" si="56"/>
        <v>12</v>
      </c>
      <c r="Q339" s="13">
        <f t="shared" si="57"/>
        <v>18</v>
      </c>
      <c r="R339" s="28">
        <f t="shared" si="58"/>
        <v>0.33333333333333331</v>
      </c>
      <c r="S339" s="14">
        <f t="shared" si="59"/>
        <v>1</v>
      </c>
      <c r="T339" s="14">
        <f t="shared" si="60"/>
        <v>1.5</v>
      </c>
    </row>
    <row r="340" spans="10:20" x14ac:dyDescent="0.15">
      <c r="J340">
        <v>33.900000000000198</v>
      </c>
      <c r="K340" s="14">
        <f t="shared" si="51"/>
        <v>0.33900000000000197</v>
      </c>
      <c r="L340" s="25">
        <f t="shared" si="54"/>
        <v>2</v>
      </c>
      <c r="M340" s="13">
        <f t="shared" si="52"/>
        <v>6</v>
      </c>
      <c r="N340" s="26">
        <f t="shared" si="53"/>
        <v>-1</v>
      </c>
      <c r="O340" s="27">
        <f t="shared" si="55"/>
        <v>6</v>
      </c>
      <c r="P340" s="13">
        <f t="shared" si="56"/>
        <v>12</v>
      </c>
      <c r="Q340" s="13">
        <f t="shared" si="57"/>
        <v>18</v>
      </c>
      <c r="R340" s="28">
        <f t="shared" si="58"/>
        <v>0.33333333333333331</v>
      </c>
      <c r="S340" s="14">
        <f t="shared" si="59"/>
        <v>1</v>
      </c>
      <c r="T340" s="14">
        <f t="shared" si="60"/>
        <v>1.5</v>
      </c>
    </row>
    <row r="341" spans="10:20" x14ac:dyDescent="0.15">
      <c r="J341">
        <v>34.000000000000199</v>
      </c>
      <c r="K341" s="14">
        <f t="shared" si="51"/>
        <v>0.34000000000000197</v>
      </c>
      <c r="L341" s="25">
        <f t="shared" si="54"/>
        <v>2</v>
      </c>
      <c r="M341" s="13">
        <f t="shared" si="52"/>
        <v>6</v>
      </c>
      <c r="N341" s="26">
        <f t="shared" si="53"/>
        <v>-1</v>
      </c>
      <c r="O341" s="27">
        <f t="shared" si="55"/>
        <v>6</v>
      </c>
      <c r="P341" s="13">
        <f t="shared" si="56"/>
        <v>12</v>
      </c>
      <c r="Q341" s="13">
        <f t="shared" si="57"/>
        <v>18</v>
      </c>
      <c r="R341" s="28">
        <f t="shared" si="58"/>
        <v>0.33333333333333331</v>
      </c>
      <c r="S341" s="14">
        <f t="shared" si="59"/>
        <v>1</v>
      </c>
      <c r="T341" s="14">
        <f t="shared" si="60"/>
        <v>1.5</v>
      </c>
    </row>
    <row r="342" spans="10:20" x14ac:dyDescent="0.15">
      <c r="J342">
        <v>34.1000000000002</v>
      </c>
      <c r="K342" s="14">
        <f t="shared" si="51"/>
        <v>0.34100000000000202</v>
      </c>
      <c r="L342" s="25">
        <f t="shared" si="54"/>
        <v>2</v>
      </c>
      <c r="M342" s="13">
        <f t="shared" si="52"/>
        <v>6</v>
      </c>
      <c r="N342" s="26">
        <f t="shared" si="53"/>
        <v>-1</v>
      </c>
      <c r="O342" s="27">
        <f t="shared" si="55"/>
        <v>6</v>
      </c>
      <c r="P342" s="13">
        <f t="shared" si="56"/>
        <v>12</v>
      </c>
      <c r="Q342" s="13">
        <f t="shared" si="57"/>
        <v>18</v>
      </c>
      <c r="R342" s="28">
        <f t="shared" si="58"/>
        <v>0.33333333333333331</v>
      </c>
      <c r="S342" s="14">
        <f t="shared" si="59"/>
        <v>1</v>
      </c>
      <c r="T342" s="14">
        <f t="shared" si="60"/>
        <v>1.5</v>
      </c>
    </row>
    <row r="343" spans="10:20" x14ac:dyDescent="0.15">
      <c r="J343">
        <v>34.200000000000202</v>
      </c>
      <c r="K343" s="14">
        <f t="shared" si="51"/>
        <v>0.34200000000000202</v>
      </c>
      <c r="L343" s="25">
        <f t="shared" si="54"/>
        <v>2</v>
      </c>
      <c r="M343" s="13">
        <f t="shared" si="52"/>
        <v>6</v>
      </c>
      <c r="N343" s="26">
        <f t="shared" si="53"/>
        <v>-1</v>
      </c>
      <c r="O343" s="27">
        <f t="shared" si="55"/>
        <v>6</v>
      </c>
      <c r="P343" s="13">
        <f t="shared" si="56"/>
        <v>12</v>
      </c>
      <c r="Q343" s="13">
        <f t="shared" si="57"/>
        <v>18</v>
      </c>
      <c r="R343" s="28">
        <f t="shared" si="58"/>
        <v>0.33333333333333331</v>
      </c>
      <c r="S343" s="14">
        <f t="shared" si="59"/>
        <v>1</v>
      </c>
      <c r="T343" s="14">
        <f t="shared" si="60"/>
        <v>1.5</v>
      </c>
    </row>
    <row r="344" spans="10:20" x14ac:dyDescent="0.15">
      <c r="J344">
        <v>34.300000000000203</v>
      </c>
      <c r="K344" s="14">
        <f t="shared" si="51"/>
        <v>0.34300000000000203</v>
      </c>
      <c r="L344" s="25">
        <f t="shared" si="54"/>
        <v>2</v>
      </c>
      <c r="M344" s="13">
        <f t="shared" si="52"/>
        <v>6</v>
      </c>
      <c r="N344" s="26">
        <f t="shared" si="53"/>
        <v>-1</v>
      </c>
      <c r="O344" s="27">
        <f t="shared" si="55"/>
        <v>6</v>
      </c>
      <c r="P344" s="13">
        <f t="shared" si="56"/>
        <v>12</v>
      </c>
      <c r="Q344" s="13">
        <f t="shared" si="57"/>
        <v>18</v>
      </c>
      <c r="R344" s="28">
        <f t="shared" si="58"/>
        <v>0.33333333333333331</v>
      </c>
      <c r="S344" s="14">
        <f t="shared" si="59"/>
        <v>1</v>
      </c>
      <c r="T344" s="14">
        <f t="shared" si="60"/>
        <v>1.5</v>
      </c>
    </row>
    <row r="345" spans="10:20" x14ac:dyDescent="0.15">
      <c r="J345">
        <v>34.400000000000198</v>
      </c>
      <c r="K345" s="14">
        <f t="shared" si="51"/>
        <v>0.34400000000000197</v>
      </c>
      <c r="L345" s="25">
        <f t="shared" si="54"/>
        <v>2</v>
      </c>
      <c r="M345" s="13">
        <f t="shared" si="52"/>
        <v>6</v>
      </c>
      <c r="N345" s="26">
        <f t="shared" si="53"/>
        <v>-1</v>
      </c>
      <c r="O345" s="27">
        <f t="shared" si="55"/>
        <v>6</v>
      </c>
      <c r="P345" s="13">
        <f t="shared" si="56"/>
        <v>12</v>
      </c>
      <c r="Q345" s="13">
        <f t="shared" si="57"/>
        <v>18</v>
      </c>
      <c r="R345" s="28">
        <f t="shared" si="58"/>
        <v>0.33333333333333331</v>
      </c>
      <c r="S345" s="14">
        <f t="shared" si="59"/>
        <v>1</v>
      </c>
      <c r="T345" s="14">
        <f t="shared" si="60"/>
        <v>1.5</v>
      </c>
    </row>
    <row r="346" spans="10:20" x14ac:dyDescent="0.15">
      <c r="J346">
        <v>34.500000000000199</v>
      </c>
      <c r="K346" s="14">
        <f t="shared" si="51"/>
        <v>0.34500000000000197</v>
      </c>
      <c r="L346" s="25">
        <f t="shared" si="54"/>
        <v>2</v>
      </c>
      <c r="M346" s="13">
        <f t="shared" si="52"/>
        <v>6</v>
      </c>
      <c r="N346" s="26">
        <f t="shared" si="53"/>
        <v>-1</v>
      </c>
      <c r="O346" s="27">
        <f t="shared" si="55"/>
        <v>6</v>
      </c>
      <c r="P346" s="13">
        <f t="shared" si="56"/>
        <v>12</v>
      </c>
      <c r="Q346" s="13">
        <f t="shared" si="57"/>
        <v>18</v>
      </c>
      <c r="R346" s="28">
        <f t="shared" si="58"/>
        <v>0.33333333333333331</v>
      </c>
      <c r="S346" s="14">
        <f t="shared" si="59"/>
        <v>1</v>
      </c>
      <c r="T346" s="14">
        <f t="shared" si="60"/>
        <v>1.5</v>
      </c>
    </row>
    <row r="347" spans="10:20" x14ac:dyDescent="0.15">
      <c r="J347">
        <v>34.6000000000002</v>
      </c>
      <c r="K347" s="14">
        <f t="shared" si="51"/>
        <v>0.34600000000000203</v>
      </c>
      <c r="L347" s="25">
        <f t="shared" si="54"/>
        <v>2</v>
      </c>
      <c r="M347" s="13">
        <f t="shared" si="52"/>
        <v>6</v>
      </c>
      <c r="N347" s="26">
        <f t="shared" si="53"/>
        <v>-1</v>
      </c>
      <c r="O347" s="27">
        <f t="shared" si="55"/>
        <v>6</v>
      </c>
      <c r="P347" s="13">
        <f t="shared" si="56"/>
        <v>12</v>
      </c>
      <c r="Q347" s="13">
        <f t="shared" si="57"/>
        <v>18</v>
      </c>
      <c r="R347" s="28">
        <f t="shared" si="58"/>
        <v>0.33333333333333331</v>
      </c>
      <c r="S347" s="14">
        <f t="shared" si="59"/>
        <v>1</v>
      </c>
      <c r="T347" s="14">
        <f t="shared" si="60"/>
        <v>1.5</v>
      </c>
    </row>
    <row r="348" spans="10:20" x14ac:dyDescent="0.15">
      <c r="J348">
        <v>34.700000000000202</v>
      </c>
      <c r="K348" s="14">
        <f t="shared" si="51"/>
        <v>0.34700000000000203</v>
      </c>
      <c r="L348" s="25">
        <f t="shared" si="54"/>
        <v>2</v>
      </c>
      <c r="M348" s="13">
        <f t="shared" si="52"/>
        <v>6</v>
      </c>
      <c r="N348" s="26">
        <f t="shared" si="53"/>
        <v>-1</v>
      </c>
      <c r="O348" s="27">
        <f t="shared" si="55"/>
        <v>6</v>
      </c>
      <c r="P348" s="13">
        <f t="shared" si="56"/>
        <v>12</v>
      </c>
      <c r="Q348" s="13">
        <f t="shared" si="57"/>
        <v>18</v>
      </c>
      <c r="R348" s="28">
        <f t="shared" si="58"/>
        <v>0.33333333333333331</v>
      </c>
      <c r="S348" s="14">
        <f t="shared" si="59"/>
        <v>1</v>
      </c>
      <c r="T348" s="14">
        <f t="shared" si="60"/>
        <v>1.5</v>
      </c>
    </row>
    <row r="349" spans="10:20" x14ac:dyDescent="0.15">
      <c r="J349">
        <v>34.800000000000203</v>
      </c>
      <c r="K349" s="14">
        <f t="shared" si="51"/>
        <v>0.34800000000000203</v>
      </c>
      <c r="L349" s="25">
        <f t="shared" si="54"/>
        <v>2</v>
      </c>
      <c r="M349" s="13">
        <f t="shared" si="52"/>
        <v>6</v>
      </c>
      <c r="N349" s="26">
        <f t="shared" si="53"/>
        <v>-1</v>
      </c>
      <c r="O349" s="27">
        <f t="shared" si="55"/>
        <v>6</v>
      </c>
      <c r="P349" s="13">
        <f t="shared" si="56"/>
        <v>12</v>
      </c>
      <c r="Q349" s="13">
        <f t="shared" si="57"/>
        <v>18</v>
      </c>
      <c r="R349" s="28">
        <f t="shared" si="58"/>
        <v>0.33333333333333331</v>
      </c>
      <c r="S349" s="14">
        <f t="shared" si="59"/>
        <v>1</v>
      </c>
      <c r="T349" s="14">
        <f t="shared" si="60"/>
        <v>1.5</v>
      </c>
    </row>
    <row r="350" spans="10:20" x14ac:dyDescent="0.15">
      <c r="J350">
        <v>34.900000000000198</v>
      </c>
      <c r="K350" s="14">
        <f t="shared" si="51"/>
        <v>0.34900000000000198</v>
      </c>
      <c r="L350" s="25">
        <f t="shared" si="54"/>
        <v>2</v>
      </c>
      <c r="M350" s="13">
        <f t="shared" si="52"/>
        <v>6</v>
      </c>
      <c r="N350" s="26">
        <f t="shared" si="53"/>
        <v>-1</v>
      </c>
      <c r="O350" s="27">
        <f t="shared" si="55"/>
        <v>6</v>
      </c>
      <c r="P350" s="13">
        <f t="shared" si="56"/>
        <v>12</v>
      </c>
      <c r="Q350" s="13">
        <f t="shared" si="57"/>
        <v>18</v>
      </c>
      <c r="R350" s="28">
        <f t="shared" si="58"/>
        <v>0.33333333333333331</v>
      </c>
      <c r="S350" s="14">
        <f t="shared" si="59"/>
        <v>1</v>
      </c>
      <c r="T350" s="14">
        <f t="shared" si="60"/>
        <v>1.5</v>
      </c>
    </row>
    <row r="351" spans="10:20" x14ac:dyDescent="0.15">
      <c r="J351">
        <v>35.000000000000199</v>
      </c>
      <c r="K351" s="14">
        <f t="shared" si="51"/>
        <v>0.35000000000000198</v>
      </c>
      <c r="L351" s="25">
        <f t="shared" si="54"/>
        <v>2</v>
      </c>
      <c r="M351" s="13">
        <f t="shared" si="52"/>
        <v>6</v>
      </c>
      <c r="N351" s="26">
        <f t="shared" si="53"/>
        <v>-1</v>
      </c>
      <c r="O351" s="27">
        <f t="shared" si="55"/>
        <v>6</v>
      </c>
      <c r="P351" s="13">
        <f t="shared" si="56"/>
        <v>12</v>
      </c>
      <c r="Q351" s="13">
        <f t="shared" si="57"/>
        <v>18</v>
      </c>
      <c r="R351" s="28">
        <f t="shared" si="58"/>
        <v>0.33333333333333331</v>
      </c>
      <c r="S351" s="14">
        <f t="shared" si="59"/>
        <v>1</v>
      </c>
      <c r="T351" s="14">
        <f t="shared" si="60"/>
        <v>1.5</v>
      </c>
    </row>
    <row r="352" spans="10:20" x14ac:dyDescent="0.15">
      <c r="J352">
        <v>35.1000000000002</v>
      </c>
      <c r="K352" s="14">
        <f t="shared" si="51"/>
        <v>0.35100000000000198</v>
      </c>
      <c r="L352" s="25">
        <f t="shared" si="54"/>
        <v>2</v>
      </c>
      <c r="M352" s="13">
        <f t="shared" si="52"/>
        <v>6</v>
      </c>
      <c r="N352" s="26">
        <f t="shared" si="53"/>
        <v>-1</v>
      </c>
      <c r="O352" s="27">
        <f t="shared" si="55"/>
        <v>6</v>
      </c>
      <c r="P352" s="13">
        <f t="shared" si="56"/>
        <v>12</v>
      </c>
      <c r="Q352" s="13">
        <f t="shared" si="57"/>
        <v>18</v>
      </c>
      <c r="R352" s="28">
        <f t="shared" si="58"/>
        <v>0.33333333333333331</v>
      </c>
      <c r="S352" s="14">
        <f t="shared" si="59"/>
        <v>1</v>
      </c>
      <c r="T352" s="14">
        <f t="shared" si="60"/>
        <v>1.5</v>
      </c>
    </row>
    <row r="353" spans="10:20" x14ac:dyDescent="0.15">
      <c r="J353">
        <v>35.200000000000202</v>
      </c>
      <c r="K353" s="14">
        <f t="shared" si="51"/>
        <v>0.35200000000000203</v>
      </c>
      <c r="L353" s="25">
        <f t="shared" si="54"/>
        <v>2</v>
      </c>
      <c r="M353" s="13">
        <f t="shared" si="52"/>
        <v>6</v>
      </c>
      <c r="N353" s="26">
        <f t="shared" si="53"/>
        <v>-1</v>
      </c>
      <c r="O353" s="27">
        <f t="shared" si="55"/>
        <v>6</v>
      </c>
      <c r="P353" s="13">
        <f t="shared" si="56"/>
        <v>12</v>
      </c>
      <c r="Q353" s="13">
        <f t="shared" si="57"/>
        <v>18</v>
      </c>
      <c r="R353" s="28">
        <f t="shared" si="58"/>
        <v>0.33333333333333331</v>
      </c>
      <c r="S353" s="14">
        <f t="shared" si="59"/>
        <v>1</v>
      </c>
      <c r="T353" s="14">
        <f t="shared" si="60"/>
        <v>1.5</v>
      </c>
    </row>
    <row r="354" spans="10:20" x14ac:dyDescent="0.15">
      <c r="J354">
        <v>35.300000000000203</v>
      </c>
      <c r="K354" s="14">
        <f t="shared" si="51"/>
        <v>0.35300000000000203</v>
      </c>
      <c r="L354" s="25">
        <f t="shared" si="54"/>
        <v>2</v>
      </c>
      <c r="M354" s="13">
        <f t="shared" si="52"/>
        <v>6</v>
      </c>
      <c r="N354" s="26">
        <f t="shared" si="53"/>
        <v>-1</v>
      </c>
      <c r="O354" s="27">
        <f t="shared" si="55"/>
        <v>6</v>
      </c>
      <c r="P354" s="13">
        <f t="shared" si="56"/>
        <v>12</v>
      </c>
      <c r="Q354" s="13">
        <f t="shared" si="57"/>
        <v>18</v>
      </c>
      <c r="R354" s="28">
        <f t="shared" si="58"/>
        <v>0.33333333333333331</v>
      </c>
      <c r="S354" s="14">
        <f t="shared" si="59"/>
        <v>1</v>
      </c>
      <c r="T354" s="14">
        <f t="shared" si="60"/>
        <v>1.5</v>
      </c>
    </row>
    <row r="355" spans="10:20" x14ac:dyDescent="0.15">
      <c r="J355">
        <v>35.400000000000198</v>
      </c>
      <c r="K355" s="14">
        <f t="shared" si="51"/>
        <v>0.35400000000000198</v>
      </c>
      <c r="L355" s="25">
        <f t="shared" si="54"/>
        <v>2</v>
      </c>
      <c r="M355" s="13">
        <f t="shared" si="52"/>
        <v>6</v>
      </c>
      <c r="N355" s="26">
        <f t="shared" si="53"/>
        <v>-1</v>
      </c>
      <c r="O355" s="27">
        <f t="shared" si="55"/>
        <v>6</v>
      </c>
      <c r="P355" s="13">
        <f t="shared" si="56"/>
        <v>12</v>
      </c>
      <c r="Q355" s="13">
        <f t="shared" si="57"/>
        <v>18</v>
      </c>
      <c r="R355" s="28">
        <f t="shared" si="58"/>
        <v>0.33333333333333331</v>
      </c>
      <c r="S355" s="14">
        <f t="shared" si="59"/>
        <v>1</v>
      </c>
      <c r="T355" s="14">
        <f t="shared" si="60"/>
        <v>1.5</v>
      </c>
    </row>
    <row r="356" spans="10:20" x14ac:dyDescent="0.15">
      <c r="J356">
        <v>35.500000000000199</v>
      </c>
      <c r="K356" s="14">
        <f t="shared" si="51"/>
        <v>0.35500000000000198</v>
      </c>
      <c r="L356" s="25">
        <f t="shared" si="54"/>
        <v>2</v>
      </c>
      <c r="M356" s="13">
        <f t="shared" si="52"/>
        <v>6</v>
      </c>
      <c r="N356" s="26">
        <f t="shared" si="53"/>
        <v>-1</v>
      </c>
      <c r="O356" s="27">
        <f t="shared" si="55"/>
        <v>6</v>
      </c>
      <c r="P356" s="13">
        <f t="shared" si="56"/>
        <v>12</v>
      </c>
      <c r="Q356" s="13">
        <f t="shared" si="57"/>
        <v>18</v>
      </c>
      <c r="R356" s="28">
        <f t="shared" si="58"/>
        <v>0.33333333333333331</v>
      </c>
      <c r="S356" s="14">
        <f t="shared" si="59"/>
        <v>1</v>
      </c>
      <c r="T356" s="14">
        <f t="shared" si="60"/>
        <v>1.5</v>
      </c>
    </row>
    <row r="357" spans="10:20" x14ac:dyDescent="0.15">
      <c r="J357">
        <v>35.6000000000002</v>
      </c>
      <c r="K357" s="14">
        <f t="shared" si="51"/>
        <v>0.35600000000000198</v>
      </c>
      <c r="L357" s="25">
        <f t="shared" si="54"/>
        <v>2</v>
      </c>
      <c r="M357" s="13">
        <f t="shared" si="52"/>
        <v>6</v>
      </c>
      <c r="N357" s="26">
        <f t="shared" si="53"/>
        <v>-1</v>
      </c>
      <c r="O357" s="27">
        <f t="shared" si="55"/>
        <v>6</v>
      </c>
      <c r="P357" s="13">
        <f t="shared" si="56"/>
        <v>12</v>
      </c>
      <c r="Q357" s="13">
        <f t="shared" si="57"/>
        <v>18</v>
      </c>
      <c r="R357" s="28">
        <f t="shared" si="58"/>
        <v>0.33333333333333331</v>
      </c>
      <c r="S357" s="14">
        <f t="shared" si="59"/>
        <v>1</v>
      </c>
      <c r="T357" s="14">
        <f t="shared" si="60"/>
        <v>1.5</v>
      </c>
    </row>
    <row r="358" spans="10:20" x14ac:dyDescent="0.15">
      <c r="J358">
        <v>35.700000000000202</v>
      </c>
      <c r="K358" s="14">
        <f t="shared" si="51"/>
        <v>0.35700000000000204</v>
      </c>
      <c r="L358" s="25">
        <f t="shared" si="54"/>
        <v>2</v>
      </c>
      <c r="M358" s="13">
        <f t="shared" si="52"/>
        <v>6</v>
      </c>
      <c r="N358" s="26">
        <f t="shared" si="53"/>
        <v>-1</v>
      </c>
      <c r="O358" s="27">
        <f t="shared" si="55"/>
        <v>6</v>
      </c>
      <c r="P358" s="13">
        <f t="shared" si="56"/>
        <v>12</v>
      </c>
      <c r="Q358" s="13">
        <f t="shared" si="57"/>
        <v>18</v>
      </c>
      <c r="R358" s="28">
        <f t="shared" si="58"/>
        <v>0.33333333333333331</v>
      </c>
      <c r="S358" s="14">
        <f t="shared" si="59"/>
        <v>1</v>
      </c>
      <c r="T358" s="14">
        <f t="shared" si="60"/>
        <v>1.5</v>
      </c>
    </row>
    <row r="359" spans="10:20" x14ac:dyDescent="0.15">
      <c r="J359">
        <v>35.800000000000203</v>
      </c>
      <c r="K359" s="14">
        <f t="shared" si="51"/>
        <v>0.35800000000000204</v>
      </c>
      <c r="L359" s="25">
        <f t="shared" si="54"/>
        <v>2</v>
      </c>
      <c r="M359" s="13">
        <f t="shared" si="52"/>
        <v>6</v>
      </c>
      <c r="N359" s="26">
        <f t="shared" si="53"/>
        <v>-1</v>
      </c>
      <c r="O359" s="27">
        <f t="shared" si="55"/>
        <v>6</v>
      </c>
      <c r="P359" s="13">
        <f t="shared" si="56"/>
        <v>12</v>
      </c>
      <c r="Q359" s="13">
        <f t="shared" si="57"/>
        <v>18</v>
      </c>
      <c r="R359" s="28">
        <f t="shared" si="58"/>
        <v>0.33333333333333331</v>
      </c>
      <c r="S359" s="14">
        <f t="shared" si="59"/>
        <v>1</v>
      </c>
      <c r="T359" s="14">
        <f t="shared" si="60"/>
        <v>1.5</v>
      </c>
    </row>
    <row r="360" spans="10:20" x14ac:dyDescent="0.15">
      <c r="J360">
        <v>35.900000000000198</v>
      </c>
      <c r="K360" s="14">
        <f t="shared" si="51"/>
        <v>0.35900000000000198</v>
      </c>
      <c r="L360" s="25">
        <f t="shared" si="54"/>
        <v>2</v>
      </c>
      <c r="M360" s="13">
        <f t="shared" si="52"/>
        <v>6</v>
      </c>
      <c r="N360" s="26">
        <f t="shared" si="53"/>
        <v>-1</v>
      </c>
      <c r="O360" s="27">
        <f t="shared" si="55"/>
        <v>6</v>
      </c>
      <c r="P360" s="13">
        <f t="shared" si="56"/>
        <v>12</v>
      </c>
      <c r="Q360" s="13">
        <f t="shared" si="57"/>
        <v>18</v>
      </c>
      <c r="R360" s="28">
        <f t="shared" si="58"/>
        <v>0.33333333333333331</v>
      </c>
      <c r="S360" s="14">
        <f t="shared" si="59"/>
        <v>1</v>
      </c>
      <c r="T360" s="14">
        <f t="shared" si="60"/>
        <v>1.5</v>
      </c>
    </row>
    <row r="361" spans="10:20" x14ac:dyDescent="0.15">
      <c r="J361">
        <v>36.000000000000199</v>
      </c>
      <c r="K361" s="14">
        <f t="shared" si="51"/>
        <v>0.36000000000000199</v>
      </c>
      <c r="L361" s="25">
        <f t="shared" si="54"/>
        <v>2</v>
      </c>
      <c r="M361" s="13">
        <f t="shared" si="52"/>
        <v>6</v>
      </c>
      <c r="N361" s="26">
        <f t="shared" si="53"/>
        <v>-1</v>
      </c>
      <c r="O361" s="27">
        <f t="shared" si="55"/>
        <v>6</v>
      </c>
      <c r="P361" s="13">
        <f t="shared" si="56"/>
        <v>12</v>
      </c>
      <c r="Q361" s="13">
        <f t="shared" si="57"/>
        <v>18</v>
      </c>
      <c r="R361" s="28">
        <f t="shared" si="58"/>
        <v>0.33333333333333331</v>
      </c>
      <c r="S361" s="14">
        <f t="shared" si="59"/>
        <v>1</v>
      </c>
      <c r="T361" s="14">
        <f t="shared" si="60"/>
        <v>1.5</v>
      </c>
    </row>
    <row r="362" spans="10:20" x14ac:dyDescent="0.15">
      <c r="J362">
        <v>36.1000000000002</v>
      </c>
      <c r="K362" s="14">
        <f t="shared" si="51"/>
        <v>0.36100000000000199</v>
      </c>
      <c r="L362" s="25">
        <f t="shared" si="54"/>
        <v>2</v>
      </c>
      <c r="M362" s="13">
        <f t="shared" si="52"/>
        <v>6</v>
      </c>
      <c r="N362" s="26">
        <f t="shared" si="53"/>
        <v>-1</v>
      </c>
      <c r="O362" s="27">
        <f t="shared" si="55"/>
        <v>6</v>
      </c>
      <c r="P362" s="13">
        <f t="shared" si="56"/>
        <v>12</v>
      </c>
      <c r="Q362" s="13">
        <f t="shared" si="57"/>
        <v>18</v>
      </c>
      <c r="R362" s="28">
        <f t="shared" si="58"/>
        <v>0.33333333333333331</v>
      </c>
      <c r="S362" s="14">
        <f t="shared" si="59"/>
        <v>1</v>
      </c>
      <c r="T362" s="14">
        <f t="shared" si="60"/>
        <v>1.5</v>
      </c>
    </row>
    <row r="363" spans="10:20" x14ac:dyDescent="0.15">
      <c r="J363">
        <v>36.200000000000202</v>
      </c>
      <c r="K363" s="14">
        <f t="shared" si="51"/>
        <v>0.36200000000000204</v>
      </c>
      <c r="L363" s="25">
        <f t="shared" si="54"/>
        <v>2</v>
      </c>
      <c r="M363" s="13">
        <f t="shared" si="52"/>
        <v>6</v>
      </c>
      <c r="N363" s="26">
        <f t="shared" si="53"/>
        <v>-1</v>
      </c>
      <c r="O363" s="27">
        <f t="shared" si="55"/>
        <v>6</v>
      </c>
      <c r="P363" s="13">
        <f t="shared" si="56"/>
        <v>12</v>
      </c>
      <c r="Q363" s="13">
        <f t="shared" si="57"/>
        <v>18</v>
      </c>
      <c r="R363" s="28">
        <f t="shared" si="58"/>
        <v>0.33333333333333331</v>
      </c>
      <c r="S363" s="14">
        <f t="shared" si="59"/>
        <v>1</v>
      </c>
      <c r="T363" s="14">
        <f t="shared" si="60"/>
        <v>1.5</v>
      </c>
    </row>
    <row r="364" spans="10:20" x14ac:dyDescent="0.15">
      <c r="J364">
        <v>36.300000000000203</v>
      </c>
      <c r="K364" s="14">
        <f t="shared" si="51"/>
        <v>0.36300000000000204</v>
      </c>
      <c r="L364" s="25">
        <f t="shared" si="54"/>
        <v>2</v>
      </c>
      <c r="M364" s="13">
        <f t="shared" si="52"/>
        <v>6</v>
      </c>
      <c r="N364" s="26">
        <f t="shared" si="53"/>
        <v>-1</v>
      </c>
      <c r="O364" s="27">
        <f t="shared" si="55"/>
        <v>6</v>
      </c>
      <c r="P364" s="13">
        <f t="shared" si="56"/>
        <v>12</v>
      </c>
      <c r="Q364" s="13">
        <f t="shared" si="57"/>
        <v>18</v>
      </c>
      <c r="R364" s="28">
        <f t="shared" si="58"/>
        <v>0.33333333333333331</v>
      </c>
      <c r="S364" s="14">
        <f t="shared" si="59"/>
        <v>1</v>
      </c>
      <c r="T364" s="14">
        <f t="shared" si="60"/>
        <v>1.5</v>
      </c>
    </row>
    <row r="365" spans="10:20" x14ac:dyDescent="0.15">
      <c r="J365">
        <v>36.400000000000198</v>
      </c>
      <c r="K365" s="14">
        <f t="shared" si="51"/>
        <v>0.36400000000000199</v>
      </c>
      <c r="L365" s="25">
        <f t="shared" si="54"/>
        <v>2</v>
      </c>
      <c r="M365" s="13">
        <f t="shared" si="52"/>
        <v>6</v>
      </c>
      <c r="N365" s="26">
        <f t="shared" si="53"/>
        <v>-1</v>
      </c>
      <c r="O365" s="27">
        <f t="shared" si="55"/>
        <v>6</v>
      </c>
      <c r="P365" s="13">
        <f t="shared" si="56"/>
        <v>12</v>
      </c>
      <c r="Q365" s="13">
        <f t="shared" si="57"/>
        <v>18</v>
      </c>
      <c r="R365" s="28">
        <f t="shared" si="58"/>
        <v>0.33333333333333331</v>
      </c>
      <c r="S365" s="14">
        <f t="shared" si="59"/>
        <v>1</v>
      </c>
      <c r="T365" s="14">
        <f t="shared" si="60"/>
        <v>1.5</v>
      </c>
    </row>
    <row r="366" spans="10:20" x14ac:dyDescent="0.15">
      <c r="J366">
        <v>36.500000000000199</v>
      </c>
      <c r="K366" s="14">
        <f t="shared" si="51"/>
        <v>0.36500000000000199</v>
      </c>
      <c r="L366" s="25">
        <f t="shared" si="54"/>
        <v>2</v>
      </c>
      <c r="M366" s="13">
        <f t="shared" si="52"/>
        <v>6</v>
      </c>
      <c r="N366" s="26">
        <f t="shared" si="53"/>
        <v>-1</v>
      </c>
      <c r="O366" s="27">
        <f t="shared" si="55"/>
        <v>6</v>
      </c>
      <c r="P366" s="13">
        <f t="shared" si="56"/>
        <v>12</v>
      </c>
      <c r="Q366" s="13">
        <f t="shared" si="57"/>
        <v>18</v>
      </c>
      <c r="R366" s="28">
        <f t="shared" si="58"/>
        <v>0.33333333333333331</v>
      </c>
      <c r="S366" s="14">
        <f t="shared" si="59"/>
        <v>1</v>
      </c>
      <c r="T366" s="14">
        <f t="shared" si="60"/>
        <v>1.5</v>
      </c>
    </row>
    <row r="367" spans="10:20" x14ac:dyDescent="0.15">
      <c r="J367">
        <v>36.6000000000002</v>
      </c>
      <c r="K367" s="14">
        <f t="shared" si="51"/>
        <v>0.36600000000000199</v>
      </c>
      <c r="L367" s="25">
        <f t="shared" si="54"/>
        <v>2</v>
      </c>
      <c r="M367" s="13">
        <f t="shared" si="52"/>
        <v>6</v>
      </c>
      <c r="N367" s="26">
        <f t="shared" si="53"/>
        <v>-1</v>
      </c>
      <c r="O367" s="27">
        <f t="shared" si="55"/>
        <v>6</v>
      </c>
      <c r="P367" s="13">
        <f t="shared" si="56"/>
        <v>12</v>
      </c>
      <c r="Q367" s="13">
        <f t="shared" si="57"/>
        <v>18</v>
      </c>
      <c r="R367" s="28">
        <f t="shared" si="58"/>
        <v>0.33333333333333331</v>
      </c>
      <c r="S367" s="14">
        <f t="shared" si="59"/>
        <v>1</v>
      </c>
      <c r="T367" s="14">
        <f t="shared" si="60"/>
        <v>1.5</v>
      </c>
    </row>
    <row r="368" spans="10:20" x14ac:dyDescent="0.15">
      <c r="J368">
        <v>36.700000000000202</v>
      </c>
      <c r="K368" s="14">
        <f t="shared" si="51"/>
        <v>0.36700000000000199</v>
      </c>
      <c r="L368" s="25">
        <f t="shared" si="54"/>
        <v>2</v>
      </c>
      <c r="M368" s="13">
        <f t="shared" si="52"/>
        <v>6</v>
      </c>
      <c r="N368" s="26">
        <f t="shared" si="53"/>
        <v>-1</v>
      </c>
      <c r="O368" s="27">
        <f t="shared" si="55"/>
        <v>6</v>
      </c>
      <c r="P368" s="13">
        <f t="shared" si="56"/>
        <v>12</v>
      </c>
      <c r="Q368" s="13">
        <f t="shared" si="57"/>
        <v>18</v>
      </c>
      <c r="R368" s="28">
        <f t="shared" si="58"/>
        <v>0.33333333333333331</v>
      </c>
      <c r="S368" s="14">
        <f t="shared" si="59"/>
        <v>1</v>
      </c>
      <c r="T368" s="14">
        <f t="shared" si="60"/>
        <v>1.5</v>
      </c>
    </row>
    <row r="369" spans="10:20" x14ac:dyDescent="0.15">
      <c r="J369">
        <v>36.800000000000203</v>
      </c>
      <c r="K369" s="14">
        <f t="shared" si="51"/>
        <v>0.36800000000000205</v>
      </c>
      <c r="L369" s="25">
        <f t="shared" si="54"/>
        <v>2</v>
      </c>
      <c r="M369" s="13">
        <f t="shared" si="52"/>
        <v>6</v>
      </c>
      <c r="N369" s="26">
        <f t="shared" si="53"/>
        <v>-1</v>
      </c>
      <c r="O369" s="27">
        <f t="shared" si="55"/>
        <v>6</v>
      </c>
      <c r="P369" s="13">
        <f t="shared" si="56"/>
        <v>12</v>
      </c>
      <c r="Q369" s="13">
        <f t="shared" si="57"/>
        <v>18</v>
      </c>
      <c r="R369" s="28">
        <f t="shared" si="58"/>
        <v>0.33333333333333331</v>
      </c>
      <c r="S369" s="14">
        <f t="shared" si="59"/>
        <v>1</v>
      </c>
      <c r="T369" s="14">
        <f t="shared" si="60"/>
        <v>1.5</v>
      </c>
    </row>
    <row r="370" spans="10:20" x14ac:dyDescent="0.15">
      <c r="J370">
        <v>36.900000000000198</v>
      </c>
      <c r="K370" s="14">
        <f t="shared" si="51"/>
        <v>0.36900000000000199</v>
      </c>
      <c r="L370" s="25">
        <f t="shared" si="54"/>
        <v>2</v>
      </c>
      <c r="M370" s="13">
        <f t="shared" si="52"/>
        <v>6</v>
      </c>
      <c r="N370" s="26">
        <f t="shared" si="53"/>
        <v>-1</v>
      </c>
      <c r="O370" s="27">
        <f t="shared" si="55"/>
        <v>6</v>
      </c>
      <c r="P370" s="13">
        <f t="shared" si="56"/>
        <v>12</v>
      </c>
      <c r="Q370" s="13">
        <f t="shared" si="57"/>
        <v>18</v>
      </c>
      <c r="R370" s="28">
        <f t="shared" si="58"/>
        <v>0.33333333333333331</v>
      </c>
      <c r="S370" s="14">
        <f t="shared" si="59"/>
        <v>1</v>
      </c>
      <c r="T370" s="14">
        <f t="shared" si="60"/>
        <v>1.5</v>
      </c>
    </row>
    <row r="371" spans="10:20" x14ac:dyDescent="0.15">
      <c r="J371">
        <v>37.000000000000199</v>
      </c>
      <c r="K371" s="14">
        <f t="shared" si="51"/>
        <v>0.37000000000000199</v>
      </c>
      <c r="L371" s="25">
        <f t="shared" si="54"/>
        <v>2</v>
      </c>
      <c r="M371" s="13">
        <f t="shared" si="52"/>
        <v>6</v>
      </c>
      <c r="N371" s="26">
        <f t="shared" si="53"/>
        <v>-1</v>
      </c>
      <c r="O371" s="27">
        <f t="shared" si="55"/>
        <v>6</v>
      </c>
      <c r="P371" s="13">
        <f t="shared" si="56"/>
        <v>12</v>
      </c>
      <c r="Q371" s="13">
        <f t="shared" si="57"/>
        <v>18</v>
      </c>
      <c r="R371" s="28">
        <f t="shared" si="58"/>
        <v>0.33333333333333331</v>
      </c>
      <c r="S371" s="14">
        <f t="shared" si="59"/>
        <v>1</v>
      </c>
      <c r="T371" s="14">
        <f t="shared" si="60"/>
        <v>1.5</v>
      </c>
    </row>
    <row r="372" spans="10:20" x14ac:dyDescent="0.15">
      <c r="J372">
        <v>37.1000000000002</v>
      </c>
      <c r="K372" s="14">
        <f t="shared" si="51"/>
        <v>0.37100000000000199</v>
      </c>
      <c r="L372" s="25">
        <f t="shared" si="54"/>
        <v>2</v>
      </c>
      <c r="M372" s="13">
        <f t="shared" si="52"/>
        <v>6</v>
      </c>
      <c r="N372" s="26">
        <f t="shared" si="53"/>
        <v>-1</v>
      </c>
      <c r="O372" s="27">
        <f t="shared" si="55"/>
        <v>6</v>
      </c>
      <c r="P372" s="13">
        <f t="shared" si="56"/>
        <v>12</v>
      </c>
      <c r="Q372" s="13">
        <f t="shared" si="57"/>
        <v>18</v>
      </c>
      <c r="R372" s="28">
        <f t="shared" si="58"/>
        <v>0.33333333333333331</v>
      </c>
      <c r="S372" s="14">
        <f t="shared" si="59"/>
        <v>1</v>
      </c>
      <c r="T372" s="14">
        <f t="shared" si="60"/>
        <v>1.5</v>
      </c>
    </row>
    <row r="373" spans="10:20" x14ac:dyDescent="0.15">
      <c r="J373">
        <v>37.200000000000202</v>
      </c>
      <c r="K373" s="14">
        <f t="shared" si="51"/>
        <v>0.372000000000002</v>
      </c>
      <c r="L373" s="25">
        <f t="shared" si="54"/>
        <v>2</v>
      </c>
      <c r="M373" s="13">
        <f t="shared" si="52"/>
        <v>6</v>
      </c>
      <c r="N373" s="26">
        <f t="shared" si="53"/>
        <v>-1</v>
      </c>
      <c r="O373" s="27">
        <f t="shared" si="55"/>
        <v>6</v>
      </c>
      <c r="P373" s="13">
        <f t="shared" si="56"/>
        <v>12</v>
      </c>
      <c r="Q373" s="13">
        <f t="shared" si="57"/>
        <v>18</v>
      </c>
      <c r="R373" s="28">
        <f t="shared" si="58"/>
        <v>0.33333333333333331</v>
      </c>
      <c r="S373" s="14">
        <f t="shared" si="59"/>
        <v>1</v>
      </c>
      <c r="T373" s="14">
        <f t="shared" si="60"/>
        <v>1.5</v>
      </c>
    </row>
    <row r="374" spans="10:20" x14ac:dyDescent="0.15">
      <c r="J374">
        <v>37.300000000000203</v>
      </c>
      <c r="K374" s="14">
        <f t="shared" si="51"/>
        <v>0.37300000000000205</v>
      </c>
      <c r="L374" s="25">
        <f t="shared" si="54"/>
        <v>2</v>
      </c>
      <c r="M374" s="13">
        <f t="shared" si="52"/>
        <v>6</v>
      </c>
      <c r="N374" s="26">
        <f t="shared" si="53"/>
        <v>-1</v>
      </c>
      <c r="O374" s="27">
        <f t="shared" si="55"/>
        <v>6</v>
      </c>
      <c r="P374" s="13">
        <f t="shared" si="56"/>
        <v>12</v>
      </c>
      <c r="Q374" s="13">
        <f t="shared" si="57"/>
        <v>18</v>
      </c>
      <c r="R374" s="28">
        <f t="shared" si="58"/>
        <v>0.33333333333333331</v>
      </c>
      <c r="S374" s="14">
        <f t="shared" si="59"/>
        <v>1</v>
      </c>
      <c r="T374" s="14">
        <f t="shared" si="60"/>
        <v>1.5</v>
      </c>
    </row>
    <row r="375" spans="10:20" x14ac:dyDescent="0.15">
      <c r="J375">
        <v>37.400000000000198</v>
      </c>
      <c r="K375" s="14">
        <f t="shared" si="51"/>
        <v>0.374000000000002</v>
      </c>
      <c r="L375" s="25">
        <f t="shared" si="54"/>
        <v>2</v>
      </c>
      <c r="M375" s="13">
        <f t="shared" si="52"/>
        <v>6</v>
      </c>
      <c r="N375" s="26">
        <f t="shared" si="53"/>
        <v>-1</v>
      </c>
      <c r="O375" s="27">
        <f t="shared" si="55"/>
        <v>6</v>
      </c>
      <c r="P375" s="13">
        <f t="shared" si="56"/>
        <v>12</v>
      </c>
      <c r="Q375" s="13">
        <f t="shared" si="57"/>
        <v>18</v>
      </c>
      <c r="R375" s="28">
        <f t="shared" si="58"/>
        <v>0.33333333333333331</v>
      </c>
      <c r="S375" s="14">
        <f t="shared" si="59"/>
        <v>1</v>
      </c>
      <c r="T375" s="14">
        <f t="shared" si="60"/>
        <v>1.5</v>
      </c>
    </row>
    <row r="376" spans="10:20" x14ac:dyDescent="0.15">
      <c r="J376">
        <v>37.500000000000199</v>
      </c>
      <c r="K376" s="14">
        <f t="shared" si="51"/>
        <v>0.375000000000002</v>
      </c>
      <c r="L376" s="25">
        <f t="shared" si="54"/>
        <v>2</v>
      </c>
      <c r="M376" s="13">
        <f t="shared" si="52"/>
        <v>6</v>
      </c>
      <c r="N376" s="26">
        <f t="shared" si="53"/>
        <v>-1</v>
      </c>
      <c r="O376" s="27">
        <f t="shared" si="55"/>
        <v>6</v>
      </c>
      <c r="P376" s="13">
        <f t="shared" si="56"/>
        <v>12</v>
      </c>
      <c r="Q376" s="13">
        <f t="shared" si="57"/>
        <v>18</v>
      </c>
      <c r="R376" s="28">
        <f t="shared" si="58"/>
        <v>0.33333333333333331</v>
      </c>
      <c r="S376" s="14">
        <f t="shared" si="59"/>
        <v>1</v>
      </c>
      <c r="T376" s="14">
        <f t="shared" si="60"/>
        <v>1.5</v>
      </c>
    </row>
    <row r="377" spans="10:20" x14ac:dyDescent="0.15">
      <c r="J377">
        <v>37.6000000000002</v>
      </c>
      <c r="K377" s="14">
        <f t="shared" si="51"/>
        <v>0.376000000000002</v>
      </c>
      <c r="L377" s="25">
        <f t="shared" si="54"/>
        <v>2</v>
      </c>
      <c r="M377" s="13">
        <f t="shared" si="52"/>
        <v>6</v>
      </c>
      <c r="N377" s="26">
        <f t="shared" si="53"/>
        <v>-1</v>
      </c>
      <c r="O377" s="27">
        <f t="shared" si="55"/>
        <v>6</v>
      </c>
      <c r="P377" s="13">
        <f t="shared" si="56"/>
        <v>12</v>
      </c>
      <c r="Q377" s="13">
        <f t="shared" si="57"/>
        <v>18</v>
      </c>
      <c r="R377" s="28">
        <f t="shared" si="58"/>
        <v>0.33333333333333331</v>
      </c>
      <c r="S377" s="14">
        <f t="shared" si="59"/>
        <v>1</v>
      </c>
      <c r="T377" s="14">
        <f t="shared" si="60"/>
        <v>1.5</v>
      </c>
    </row>
    <row r="378" spans="10:20" x14ac:dyDescent="0.15">
      <c r="J378">
        <v>37.700000000000202</v>
      </c>
      <c r="K378" s="14">
        <f t="shared" si="51"/>
        <v>0.377000000000002</v>
      </c>
      <c r="L378" s="25">
        <f t="shared" si="54"/>
        <v>2</v>
      </c>
      <c r="M378" s="13">
        <f t="shared" si="52"/>
        <v>6</v>
      </c>
      <c r="N378" s="26">
        <f t="shared" si="53"/>
        <v>-1</v>
      </c>
      <c r="O378" s="27">
        <f t="shared" si="55"/>
        <v>6</v>
      </c>
      <c r="P378" s="13">
        <f t="shared" si="56"/>
        <v>12</v>
      </c>
      <c r="Q378" s="13">
        <f t="shared" si="57"/>
        <v>18</v>
      </c>
      <c r="R378" s="28">
        <f t="shared" si="58"/>
        <v>0.33333333333333331</v>
      </c>
      <c r="S378" s="14">
        <f t="shared" si="59"/>
        <v>1</v>
      </c>
      <c r="T378" s="14">
        <f t="shared" si="60"/>
        <v>1.5</v>
      </c>
    </row>
    <row r="379" spans="10:20" x14ac:dyDescent="0.15">
      <c r="J379">
        <v>37.800000000000203</v>
      </c>
      <c r="K379" s="14">
        <f t="shared" si="51"/>
        <v>0.37800000000000206</v>
      </c>
      <c r="L379" s="25">
        <f t="shared" si="54"/>
        <v>2</v>
      </c>
      <c r="M379" s="13">
        <f t="shared" si="52"/>
        <v>6</v>
      </c>
      <c r="N379" s="26">
        <f t="shared" si="53"/>
        <v>-1</v>
      </c>
      <c r="O379" s="27">
        <f t="shared" si="55"/>
        <v>6</v>
      </c>
      <c r="P379" s="13">
        <f t="shared" si="56"/>
        <v>12</v>
      </c>
      <c r="Q379" s="13">
        <f t="shared" si="57"/>
        <v>18</v>
      </c>
      <c r="R379" s="28">
        <f t="shared" si="58"/>
        <v>0.33333333333333331</v>
      </c>
      <c r="S379" s="14">
        <f t="shared" si="59"/>
        <v>1</v>
      </c>
      <c r="T379" s="14">
        <f t="shared" si="60"/>
        <v>1.5</v>
      </c>
    </row>
    <row r="380" spans="10:20" x14ac:dyDescent="0.15">
      <c r="J380">
        <v>37.900000000000198</v>
      </c>
      <c r="K380" s="14">
        <f t="shared" si="51"/>
        <v>0.379000000000002</v>
      </c>
      <c r="L380" s="25">
        <f t="shared" si="54"/>
        <v>2</v>
      </c>
      <c r="M380" s="13">
        <f t="shared" si="52"/>
        <v>6</v>
      </c>
      <c r="N380" s="26">
        <f t="shared" si="53"/>
        <v>-1</v>
      </c>
      <c r="O380" s="27">
        <f t="shared" si="55"/>
        <v>6</v>
      </c>
      <c r="P380" s="13">
        <f t="shared" si="56"/>
        <v>12</v>
      </c>
      <c r="Q380" s="13">
        <f t="shared" si="57"/>
        <v>18</v>
      </c>
      <c r="R380" s="28">
        <f t="shared" si="58"/>
        <v>0.33333333333333331</v>
      </c>
      <c r="S380" s="14">
        <f t="shared" si="59"/>
        <v>1</v>
      </c>
      <c r="T380" s="14">
        <f t="shared" si="60"/>
        <v>1.5</v>
      </c>
    </row>
    <row r="381" spans="10:20" x14ac:dyDescent="0.15">
      <c r="J381">
        <v>38.000000000000199</v>
      </c>
      <c r="K381" s="14">
        <f t="shared" si="51"/>
        <v>0.380000000000002</v>
      </c>
      <c r="L381" s="25">
        <f t="shared" si="54"/>
        <v>2</v>
      </c>
      <c r="M381" s="13">
        <f t="shared" si="52"/>
        <v>6</v>
      </c>
      <c r="N381" s="26">
        <f t="shared" si="53"/>
        <v>-1</v>
      </c>
      <c r="O381" s="27">
        <f t="shared" si="55"/>
        <v>6</v>
      </c>
      <c r="P381" s="13">
        <f t="shared" si="56"/>
        <v>12</v>
      </c>
      <c r="Q381" s="13">
        <f t="shared" si="57"/>
        <v>18</v>
      </c>
      <c r="R381" s="28">
        <f t="shared" si="58"/>
        <v>0.33333333333333331</v>
      </c>
      <c r="S381" s="14">
        <f t="shared" si="59"/>
        <v>1</v>
      </c>
      <c r="T381" s="14">
        <f t="shared" si="60"/>
        <v>1.5</v>
      </c>
    </row>
    <row r="382" spans="10:20" x14ac:dyDescent="0.15">
      <c r="J382">
        <v>38.1000000000002</v>
      </c>
      <c r="K382" s="14">
        <f t="shared" si="51"/>
        <v>0.381000000000002</v>
      </c>
      <c r="L382" s="25">
        <f t="shared" si="54"/>
        <v>2</v>
      </c>
      <c r="M382" s="13">
        <f t="shared" si="52"/>
        <v>6</v>
      </c>
      <c r="N382" s="26">
        <f t="shared" si="53"/>
        <v>-1</v>
      </c>
      <c r="O382" s="27">
        <f t="shared" si="55"/>
        <v>6</v>
      </c>
      <c r="P382" s="13">
        <f t="shared" si="56"/>
        <v>12</v>
      </c>
      <c r="Q382" s="13">
        <f t="shared" si="57"/>
        <v>18</v>
      </c>
      <c r="R382" s="28">
        <f t="shared" si="58"/>
        <v>0.33333333333333331</v>
      </c>
      <c r="S382" s="14">
        <f t="shared" si="59"/>
        <v>1</v>
      </c>
      <c r="T382" s="14">
        <f t="shared" si="60"/>
        <v>1.5</v>
      </c>
    </row>
    <row r="383" spans="10:20" x14ac:dyDescent="0.15">
      <c r="J383">
        <v>38.200000000000202</v>
      </c>
      <c r="K383" s="14">
        <f t="shared" si="51"/>
        <v>0.382000000000002</v>
      </c>
      <c r="L383" s="25">
        <f t="shared" si="54"/>
        <v>2</v>
      </c>
      <c r="M383" s="13">
        <f t="shared" si="52"/>
        <v>6</v>
      </c>
      <c r="N383" s="26">
        <f t="shared" si="53"/>
        <v>-1</v>
      </c>
      <c r="O383" s="27">
        <f t="shared" si="55"/>
        <v>6</v>
      </c>
      <c r="P383" s="13">
        <f t="shared" si="56"/>
        <v>12</v>
      </c>
      <c r="Q383" s="13">
        <f t="shared" si="57"/>
        <v>18</v>
      </c>
      <c r="R383" s="28">
        <f t="shared" si="58"/>
        <v>0.33333333333333331</v>
      </c>
      <c r="S383" s="14">
        <f t="shared" si="59"/>
        <v>1</v>
      </c>
      <c r="T383" s="14">
        <f t="shared" si="60"/>
        <v>1.5</v>
      </c>
    </row>
    <row r="384" spans="10:20" x14ac:dyDescent="0.15">
      <c r="J384">
        <v>38.300000000000203</v>
      </c>
      <c r="K384" s="14">
        <f t="shared" si="51"/>
        <v>0.38300000000000201</v>
      </c>
      <c r="L384" s="25">
        <f t="shared" si="54"/>
        <v>2</v>
      </c>
      <c r="M384" s="13">
        <f t="shared" si="52"/>
        <v>6</v>
      </c>
      <c r="N384" s="26">
        <f t="shared" si="53"/>
        <v>-1</v>
      </c>
      <c r="O384" s="27">
        <f t="shared" si="55"/>
        <v>6</v>
      </c>
      <c r="P384" s="13">
        <f t="shared" si="56"/>
        <v>12</v>
      </c>
      <c r="Q384" s="13">
        <f t="shared" si="57"/>
        <v>18</v>
      </c>
      <c r="R384" s="28">
        <f t="shared" si="58"/>
        <v>0.33333333333333331</v>
      </c>
      <c r="S384" s="14">
        <f t="shared" si="59"/>
        <v>1</v>
      </c>
      <c r="T384" s="14">
        <f t="shared" si="60"/>
        <v>1.5</v>
      </c>
    </row>
    <row r="385" spans="10:20" x14ac:dyDescent="0.15">
      <c r="J385">
        <v>38.400000000000198</v>
      </c>
      <c r="K385" s="14">
        <f t="shared" si="51"/>
        <v>0.38400000000000195</v>
      </c>
      <c r="L385" s="25">
        <f t="shared" si="54"/>
        <v>2</v>
      </c>
      <c r="M385" s="13">
        <f t="shared" si="52"/>
        <v>6</v>
      </c>
      <c r="N385" s="26">
        <f t="shared" si="53"/>
        <v>-1</v>
      </c>
      <c r="O385" s="27">
        <f t="shared" si="55"/>
        <v>6</v>
      </c>
      <c r="P385" s="13">
        <f t="shared" si="56"/>
        <v>12</v>
      </c>
      <c r="Q385" s="13">
        <f t="shared" si="57"/>
        <v>18</v>
      </c>
      <c r="R385" s="28">
        <f t="shared" si="58"/>
        <v>0.33333333333333331</v>
      </c>
      <c r="S385" s="14">
        <f t="shared" si="59"/>
        <v>1</v>
      </c>
      <c r="T385" s="14">
        <f t="shared" si="60"/>
        <v>1.5</v>
      </c>
    </row>
    <row r="386" spans="10:20" x14ac:dyDescent="0.15">
      <c r="J386">
        <v>38.500000000000298</v>
      </c>
      <c r="K386" s="14">
        <f t="shared" ref="K386:K449" si="61">J386/$C$2</f>
        <v>0.38500000000000301</v>
      </c>
      <c r="L386" s="25">
        <f t="shared" si="54"/>
        <v>2</v>
      </c>
      <c r="M386" s="13">
        <f t="shared" ref="M386:M449" si="62">ROUNDUP($C$2/(J386*$D$6),0)</f>
        <v>6</v>
      </c>
      <c r="N386" s="26">
        <f t="shared" ref="N386:N449" si="63">M386/L386-$C$6/$D$6</f>
        <v>-1</v>
      </c>
      <c r="O386" s="27">
        <f t="shared" si="55"/>
        <v>6</v>
      </c>
      <c r="P386" s="13">
        <f t="shared" si="56"/>
        <v>12</v>
      </c>
      <c r="Q386" s="13">
        <f t="shared" si="57"/>
        <v>18</v>
      </c>
      <c r="R386" s="28">
        <f t="shared" si="58"/>
        <v>0.33333333333333331</v>
      </c>
      <c r="S386" s="14">
        <f t="shared" si="59"/>
        <v>1</v>
      </c>
      <c r="T386" s="14">
        <f t="shared" si="60"/>
        <v>1.5</v>
      </c>
    </row>
    <row r="387" spans="10:20" x14ac:dyDescent="0.15">
      <c r="J387">
        <v>38.6000000000003</v>
      </c>
      <c r="K387" s="14">
        <f t="shared" si="61"/>
        <v>0.38600000000000301</v>
      </c>
      <c r="L387" s="25">
        <f t="shared" ref="L387:L450" si="64">ROUNDUP($C$2/(J387*$C$6),0)</f>
        <v>2</v>
      </c>
      <c r="M387" s="13">
        <f t="shared" si="62"/>
        <v>6</v>
      </c>
      <c r="N387" s="26">
        <f t="shared" si="63"/>
        <v>-1</v>
      </c>
      <c r="O387" s="27">
        <f t="shared" ref="O387:O450" si="65">$C$1*L387</f>
        <v>6</v>
      </c>
      <c r="P387" s="13">
        <f t="shared" ref="P387:P450" si="66">L387*(1+$C$1)*$C$1/2</f>
        <v>12</v>
      </c>
      <c r="Q387" s="13">
        <f t="shared" ref="Q387:Q450" si="67">$C$1*M387</f>
        <v>18</v>
      </c>
      <c r="R387" s="28">
        <f t="shared" ref="R387:R450" si="68">L387/M387</f>
        <v>0.33333333333333331</v>
      </c>
      <c r="S387" s="14">
        <f t="shared" ref="S387:S450" si="69">O387/M387</f>
        <v>1</v>
      </c>
      <c r="T387" s="14">
        <f t="shared" ref="T387:T450" si="70">Q387/P387</f>
        <v>1.5</v>
      </c>
    </row>
    <row r="388" spans="10:20" x14ac:dyDescent="0.15">
      <c r="J388">
        <v>38.700000000000301</v>
      </c>
      <c r="K388" s="14">
        <f t="shared" si="61"/>
        <v>0.38700000000000301</v>
      </c>
      <c r="L388" s="25">
        <f t="shared" si="64"/>
        <v>2</v>
      </c>
      <c r="M388" s="13">
        <f t="shared" si="62"/>
        <v>6</v>
      </c>
      <c r="N388" s="26">
        <f t="shared" si="63"/>
        <v>-1</v>
      </c>
      <c r="O388" s="27">
        <f t="shared" si="65"/>
        <v>6</v>
      </c>
      <c r="P388" s="13">
        <f t="shared" si="66"/>
        <v>12</v>
      </c>
      <c r="Q388" s="13">
        <f t="shared" si="67"/>
        <v>18</v>
      </c>
      <c r="R388" s="28">
        <f t="shared" si="68"/>
        <v>0.33333333333333331</v>
      </c>
      <c r="S388" s="14">
        <f t="shared" si="69"/>
        <v>1</v>
      </c>
      <c r="T388" s="14">
        <f t="shared" si="70"/>
        <v>1.5</v>
      </c>
    </row>
    <row r="389" spans="10:20" x14ac:dyDescent="0.15">
      <c r="J389">
        <v>38.800000000000303</v>
      </c>
      <c r="K389" s="14">
        <f t="shared" si="61"/>
        <v>0.38800000000000301</v>
      </c>
      <c r="L389" s="25">
        <f t="shared" si="64"/>
        <v>2</v>
      </c>
      <c r="M389" s="13">
        <f t="shared" si="62"/>
        <v>6</v>
      </c>
      <c r="N389" s="26">
        <f t="shared" si="63"/>
        <v>-1</v>
      </c>
      <c r="O389" s="27">
        <f t="shared" si="65"/>
        <v>6</v>
      </c>
      <c r="P389" s="13">
        <f t="shared" si="66"/>
        <v>12</v>
      </c>
      <c r="Q389" s="13">
        <f t="shared" si="67"/>
        <v>18</v>
      </c>
      <c r="R389" s="28">
        <f t="shared" si="68"/>
        <v>0.33333333333333331</v>
      </c>
      <c r="S389" s="14">
        <f t="shared" si="69"/>
        <v>1</v>
      </c>
      <c r="T389" s="14">
        <f t="shared" si="70"/>
        <v>1.5</v>
      </c>
    </row>
    <row r="390" spans="10:20" x14ac:dyDescent="0.15">
      <c r="J390">
        <v>38.900000000000297</v>
      </c>
      <c r="K390" s="14">
        <f t="shared" si="61"/>
        <v>0.38900000000000295</v>
      </c>
      <c r="L390" s="25">
        <f t="shared" si="64"/>
        <v>2</v>
      </c>
      <c r="M390" s="13">
        <f t="shared" si="62"/>
        <v>6</v>
      </c>
      <c r="N390" s="26">
        <f t="shared" si="63"/>
        <v>-1</v>
      </c>
      <c r="O390" s="27">
        <f t="shared" si="65"/>
        <v>6</v>
      </c>
      <c r="P390" s="13">
        <f t="shared" si="66"/>
        <v>12</v>
      </c>
      <c r="Q390" s="13">
        <f t="shared" si="67"/>
        <v>18</v>
      </c>
      <c r="R390" s="28">
        <f t="shared" si="68"/>
        <v>0.33333333333333331</v>
      </c>
      <c r="S390" s="14">
        <f t="shared" si="69"/>
        <v>1</v>
      </c>
      <c r="T390" s="14">
        <f t="shared" si="70"/>
        <v>1.5</v>
      </c>
    </row>
    <row r="391" spans="10:20" x14ac:dyDescent="0.15">
      <c r="J391">
        <v>39.000000000000298</v>
      </c>
      <c r="K391" s="14">
        <f t="shared" si="61"/>
        <v>0.39000000000000301</v>
      </c>
      <c r="L391" s="25">
        <f t="shared" si="64"/>
        <v>2</v>
      </c>
      <c r="M391" s="13">
        <f t="shared" si="62"/>
        <v>6</v>
      </c>
      <c r="N391" s="26">
        <f t="shared" si="63"/>
        <v>-1</v>
      </c>
      <c r="O391" s="27">
        <f t="shared" si="65"/>
        <v>6</v>
      </c>
      <c r="P391" s="13">
        <f t="shared" si="66"/>
        <v>12</v>
      </c>
      <c r="Q391" s="13">
        <f t="shared" si="67"/>
        <v>18</v>
      </c>
      <c r="R391" s="28">
        <f t="shared" si="68"/>
        <v>0.33333333333333331</v>
      </c>
      <c r="S391" s="14">
        <f t="shared" si="69"/>
        <v>1</v>
      </c>
      <c r="T391" s="14">
        <f t="shared" si="70"/>
        <v>1.5</v>
      </c>
    </row>
    <row r="392" spans="10:20" x14ac:dyDescent="0.15">
      <c r="J392">
        <v>39.1000000000003</v>
      </c>
      <c r="K392" s="14">
        <f t="shared" si="61"/>
        <v>0.39100000000000301</v>
      </c>
      <c r="L392" s="25">
        <f t="shared" si="64"/>
        <v>2</v>
      </c>
      <c r="M392" s="13">
        <f t="shared" si="62"/>
        <v>6</v>
      </c>
      <c r="N392" s="26">
        <f t="shared" si="63"/>
        <v>-1</v>
      </c>
      <c r="O392" s="27">
        <f t="shared" si="65"/>
        <v>6</v>
      </c>
      <c r="P392" s="13">
        <f t="shared" si="66"/>
        <v>12</v>
      </c>
      <c r="Q392" s="13">
        <f t="shared" si="67"/>
        <v>18</v>
      </c>
      <c r="R392" s="28">
        <f t="shared" si="68"/>
        <v>0.33333333333333331</v>
      </c>
      <c r="S392" s="14">
        <f t="shared" si="69"/>
        <v>1</v>
      </c>
      <c r="T392" s="14">
        <f t="shared" si="70"/>
        <v>1.5</v>
      </c>
    </row>
    <row r="393" spans="10:20" x14ac:dyDescent="0.15">
      <c r="J393">
        <v>39.200000000000301</v>
      </c>
      <c r="K393" s="14">
        <f t="shared" si="61"/>
        <v>0.39200000000000301</v>
      </c>
      <c r="L393" s="25">
        <f t="shared" si="64"/>
        <v>2</v>
      </c>
      <c r="M393" s="13">
        <f t="shared" si="62"/>
        <v>6</v>
      </c>
      <c r="N393" s="26">
        <f t="shared" si="63"/>
        <v>-1</v>
      </c>
      <c r="O393" s="27">
        <f t="shared" si="65"/>
        <v>6</v>
      </c>
      <c r="P393" s="13">
        <f t="shared" si="66"/>
        <v>12</v>
      </c>
      <c r="Q393" s="13">
        <f t="shared" si="67"/>
        <v>18</v>
      </c>
      <c r="R393" s="28">
        <f t="shared" si="68"/>
        <v>0.33333333333333331</v>
      </c>
      <c r="S393" s="14">
        <f t="shared" si="69"/>
        <v>1</v>
      </c>
      <c r="T393" s="14">
        <f t="shared" si="70"/>
        <v>1.5</v>
      </c>
    </row>
    <row r="394" spans="10:20" x14ac:dyDescent="0.15">
      <c r="J394">
        <v>39.300000000000303</v>
      </c>
      <c r="K394" s="14">
        <f t="shared" si="61"/>
        <v>0.39300000000000301</v>
      </c>
      <c r="L394" s="25">
        <f t="shared" si="64"/>
        <v>2</v>
      </c>
      <c r="M394" s="13">
        <f t="shared" si="62"/>
        <v>6</v>
      </c>
      <c r="N394" s="26">
        <f t="shared" si="63"/>
        <v>-1</v>
      </c>
      <c r="O394" s="27">
        <f t="shared" si="65"/>
        <v>6</v>
      </c>
      <c r="P394" s="13">
        <f t="shared" si="66"/>
        <v>12</v>
      </c>
      <c r="Q394" s="13">
        <f t="shared" si="67"/>
        <v>18</v>
      </c>
      <c r="R394" s="28">
        <f t="shared" si="68"/>
        <v>0.33333333333333331</v>
      </c>
      <c r="S394" s="14">
        <f t="shared" si="69"/>
        <v>1</v>
      </c>
      <c r="T394" s="14">
        <f t="shared" si="70"/>
        <v>1.5</v>
      </c>
    </row>
    <row r="395" spans="10:20" x14ac:dyDescent="0.15">
      <c r="J395">
        <v>39.400000000000297</v>
      </c>
      <c r="K395" s="14">
        <f t="shared" si="61"/>
        <v>0.39400000000000296</v>
      </c>
      <c r="L395" s="25">
        <f t="shared" si="64"/>
        <v>2</v>
      </c>
      <c r="M395" s="13">
        <f t="shared" si="62"/>
        <v>6</v>
      </c>
      <c r="N395" s="26">
        <f t="shared" si="63"/>
        <v>-1</v>
      </c>
      <c r="O395" s="27">
        <f t="shared" si="65"/>
        <v>6</v>
      </c>
      <c r="P395" s="13">
        <f t="shared" si="66"/>
        <v>12</v>
      </c>
      <c r="Q395" s="13">
        <f t="shared" si="67"/>
        <v>18</v>
      </c>
      <c r="R395" s="28">
        <f t="shared" si="68"/>
        <v>0.33333333333333331</v>
      </c>
      <c r="S395" s="14">
        <f t="shared" si="69"/>
        <v>1</v>
      </c>
      <c r="T395" s="14">
        <f t="shared" si="70"/>
        <v>1.5</v>
      </c>
    </row>
    <row r="396" spans="10:20" x14ac:dyDescent="0.15">
      <c r="J396">
        <v>39.500000000000298</v>
      </c>
      <c r="K396" s="14">
        <f t="shared" si="61"/>
        <v>0.39500000000000296</v>
      </c>
      <c r="L396" s="25">
        <f t="shared" si="64"/>
        <v>2</v>
      </c>
      <c r="M396" s="13">
        <f t="shared" si="62"/>
        <v>6</v>
      </c>
      <c r="N396" s="26">
        <f t="shared" si="63"/>
        <v>-1</v>
      </c>
      <c r="O396" s="27">
        <f t="shared" si="65"/>
        <v>6</v>
      </c>
      <c r="P396" s="13">
        <f t="shared" si="66"/>
        <v>12</v>
      </c>
      <c r="Q396" s="13">
        <f t="shared" si="67"/>
        <v>18</v>
      </c>
      <c r="R396" s="28">
        <f t="shared" si="68"/>
        <v>0.33333333333333331</v>
      </c>
      <c r="S396" s="14">
        <f t="shared" si="69"/>
        <v>1</v>
      </c>
      <c r="T396" s="14">
        <f t="shared" si="70"/>
        <v>1.5</v>
      </c>
    </row>
    <row r="397" spans="10:20" x14ac:dyDescent="0.15">
      <c r="J397">
        <v>39.6000000000003</v>
      </c>
      <c r="K397" s="14">
        <f t="shared" si="61"/>
        <v>0.39600000000000302</v>
      </c>
      <c r="L397" s="25">
        <f t="shared" si="64"/>
        <v>2</v>
      </c>
      <c r="M397" s="13">
        <f t="shared" si="62"/>
        <v>6</v>
      </c>
      <c r="N397" s="26">
        <f t="shared" si="63"/>
        <v>-1</v>
      </c>
      <c r="O397" s="27">
        <f t="shared" si="65"/>
        <v>6</v>
      </c>
      <c r="P397" s="13">
        <f t="shared" si="66"/>
        <v>12</v>
      </c>
      <c r="Q397" s="13">
        <f t="shared" si="67"/>
        <v>18</v>
      </c>
      <c r="R397" s="28">
        <f t="shared" si="68"/>
        <v>0.33333333333333331</v>
      </c>
      <c r="S397" s="14">
        <f t="shared" si="69"/>
        <v>1</v>
      </c>
      <c r="T397" s="14">
        <f t="shared" si="70"/>
        <v>1.5</v>
      </c>
    </row>
    <row r="398" spans="10:20" x14ac:dyDescent="0.15">
      <c r="J398">
        <v>39.700000000000301</v>
      </c>
      <c r="K398" s="14">
        <f t="shared" si="61"/>
        <v>0.39700000000000302</v>
      </c>
      <c r="L398" s="25">
        <f t="shared" si="64"/>
        <v>2</v>
      </c>
      <c r="M398" s="13">
        <f t="shared" si="62"/>
        <v>6</v>
      </c>
      <c r="N398" s="26">
        <f t="shared" si="63"/>
        <v>-1</v>
      </c>
      <c r="O398" s="27">
        <f t="shared" si="65"/>
        <v>6</v>
      </c>
      <c r="P398" s="13">
        <f t="shared" si="66"/>
        <v>12</v>
      </c>
      <c r="Q398" s="13">
        <f t="shared" si="67"/>
        <v>18</v>
      </c>
      <c r="R398" s="28">
        <f t="shared" si="68"/>
        <v>0.33333333333333331</v>
      </c>
      <c r="S398" s="14">
        <f t="shared" si="69"/>
        <v>1</v>
      </c>
      <c r="T398" s="14">
        <f t="shared" si="70"/>
        <v>1.5</v>
      </c>
    </row>
    <row r="399" spans="10:20" x14ac:dyDescent="0.15">
      <c r="J399">
        <v>39.800000000000303</v>
      </c>
      <c r="K399" s="14">
        <f t="shared" si="61"/>
        <v>0.39800000000000302</v>
      </c>
      <c r="L399" s="25">
        <f t="shared" si="64"/>
        <v>2</v>
      </c>
      <c r="M399" s="13">
        <f t="shared" si="62"/>
        <v>6</v>
      </c>
      <c r="N399" s="26">
        <f t="shared" si="63"/>
        <v>-1</v>
      </c>
      <c r="O399" s="27">
        <f t="shared" si="65"/>
        <v>6</v>
      </c>
      <c r="P399" s="13">
        <f t="shared" si="66"/>
        <v>12</v>
      </c>
      <c r="Q399" s="13">
        <f t="shared" si="67"/>
        <v>18</v>
      </c>
      <c r="R399" s="28">
        <f t="shared" si="68"/>
        <v>0.33333333333333331</v>
      </c>
      <c r="S399" s="14">
        <f t="shared" si="69"/>
        <v>1</v>
      </c>
      <c r="T399" s="14">
        <f t="shared" si="70"/>
        <v>1.5</v>
      </c>
    </row>
    <row r="400" spans="10:20" x14ac:dyDescent="0.15">
      <c r="J400">
        <v>39.900000000000297</v>
      </c>
      <c r="K400" s="14">
        <f t="shared" si="61"/>
        <v>0.39900000000000296</v>
      </c>
      <c r="L400" s="25">
        <f t="shared" si="64"/>
        <v>2</v>
      </c>
      <c r="M400" s="13">
        <f t="shared" si="62"/>
        <v>6</v>
      </c>
      <c r="N400" s="26">
        <f t="shared" si="63"/>
        <v>-1</v>
      </c>
      <c r="O400" s="27">
        <f t="shared" si="65"/>
        <v>6</v>
      </c>
      <c r="P400" s="13">
        <f t="shared" si="66"/>
        <v>12</v>
      </c>
      <c r="Q400" s="13">
        <f t="shared" si="67"/>
        <v>18</v>
      </c>
      <c r="R400" s="28">
        <f t="shared" si="68"/>
        <v>0.33333333333333331</v>
      </c>
      <c r="S400" s="14">
        <f t="shared" si="69"/>
        <v>1</v>
      </c>
      <c r="T400" s="14">
        <f t="shared" si="70"/>
        <v>1.5</v>
      </c>
    </row>
    <row r="401" spans="10:20" x14ac:dyDescent="0.15">
      <c r="J401">
        <v>40.000000000000298</v>
      </c>
      <c r="K401" s="14">
        <f t="shared" si="61"/>
        <v>0.40000000000000296</v>
      </c>
      <c r="L401" s="25">
        <f t="shared" si="64"/>
        <v>2</v>
      </c>
      <c r="M401" s="13">
        <f t="shared" si="62"/>
        <v>5</v>
      </c>
      <c r="N401" s="26">
        <f t="shared" si="63"/>
        <v>-1.5</v>
      </c>
      <c r="O401" s="27">
        <f t="shared" si="65"/>
        <v>6</v>
      </c>
      <c r="P401" s="13">
        <f t="shared" si="66"/>
        <v>12</v>
      </c>
      <c r="Q401" s="13">
        <f t="shared" si="67"/>
        <v>15</v>
      </c>
      <c r="R401" s="28">
        <f t="shared" si="68"/>
        <v>0.4</v>
      </c>
      <c r="S401" s="14">
        <f t="shared" si="69"/>
        <v>1.2</v>
      </c>
      <c r="T401" s="14">
        <f t="shared" si="70"/>
        <v>1.25</v>
      </c>
    </row>
    <row r="402" spans="10:20" x14ac:dyDescent="0.15">
      <c r="J402">
        <v>40.1000000000003</v>
      </c>
      <c r="K402" s="14">
        <f t="shared" si="61"/>
        <v>0.40100000000000302</v>
      </c>
      <c r="L402" s="25">
        <f t="shared" si="64"/>
        <v>2</v>
      </c>
      <c r="M402" s="13">
        <f t="shared" si="62"/>
        <v>5</v>
      </c>
      <c r="N402" s="26">
        <f t="shared" si="63"/>
        <v>-1.5</v>
      </c>
      <c r="O402" s="27">
        <f t="shared" si="65"/>
        <v>6</v>
      </c>
      <c r="P402" s="13">
        <f t="shared" si="66"/>
        <v>12</v>
      </c>
      <c r="Q402" s="13">
        <f t="shared" si="67"/>
        <v>15</v>
      </c>
      <c r="R402" s="28">
        <f t="shared" si="68"/>
        <v>0.4</v>
      </c>
      <c r="S402" s="14">
        <f t="shared" si="69"/>
        <v>1.2</v>
      </c>
      <c r="T402" s="14">
        <f t="shared" si="70"/>
        <v>1.25</v>
      </c>
    </row>
    <row r="403" spans="10:20" x14ac:dyDescent="0.15">
      <c r="J403">
        <v>40.200000000000301</v>
      </c>
      <c r="K403" s="14">
        <f t="shared" si="61"/>
        <v>0.40200000000000302</v>
      </c>
      <c r="L403" s="25">
        <f t="shared" si="64"/>
        <v>2</v>
      </c>
      <c r="M403" s="13">
        <f t="shared" si="62"/>
        <v>5</v>
      </c>
      <c r="N403" s="26">
        <f t="shared" si="63"/>
        <v>-1.5</v>
      </c>
      <c r="O403" s="27">
        <f t="shared" si="65"/>
        <v>6</v>
      </c>
      <c r="P403" s="13">
        <f t="shared" si="66"/>
        <v>12</v>
      </c>
      <c r="Q403" s="13">
        <f t="shared" si="67"/>
        <v>15</v>
      </c>
      <c r="R403" s="28">
        <f t="shared" si="68"/>
        <v>0.4</v>
      </c>
      <c r="S403" s="14">
        <f t="shared" si="69"/>
        <v>1.2</v>
      </c>
      <c r="T403" s="14">
        <f t="shared" si="70"/>
        <v>1.25</v>
      </c>
    </row>
    <row r="404" spans="10:20" x14ac:dyDescent="0.15">
      <c r="J404">
        <v>40.300000000000303</v>
      </c>
      <c r="K404" s="14">
        <f t="shared" si="61"/>
        <v>0.40300000000000302</v>
      </c>
      <c r="L404" s="25">
        <f t="shared" si="64"/>
        <v>2</v>
      </c>
      <c r="M404" s="13">
        <f t="shared" si="62"/>
        <v>5</v>
      </c>
      <c r="N404" s="26">
        <f t="shared" si="63"/>
        <v>-1.5</v>
      </c>
      <c r="O404" s="27">
        <f t="shared" si="65"/>
        <v>6</v>
      </c>
      <c r="P404" s="13">
        <f t="shared" si="66"/>
        <v>12</v>
      </c>
      <c r="Q404" s="13">
        <f t="shared" si="67"/>
        <v>15</v>
      </c>
      <c r="R404" s="28">
        <f t="shared" si="68"/>
        <v>0.4</v>
      </c>
      <c r="S404" s="14">
        <f t="shared" si="69"/>
        <v>1.2</v>
      </c>
      <c r="T404" s="14">
        <f t="shared" si="70"/>
        <v>1.25</v>
      </c>
    </row>
    <row r="405" spans="10:20" x14ac:dyDescent="0.15">
      <c r="J405">
        <v>40.400000000000297</v>
      </c>
      <c r="K405" s="14">
        <f t="shared" si="61"/>
        <v>0.40400000000000297</v>
      </c>
      <c r="L405" s="25">
        <f t="shared" si="64"/>
        <v>2</v>
      </c>
      <c r="M405" s="13">
        <f t="shared" si="62"/>
        <v>5</v>
      </c>
      <c r="N405" s="26">
        <f t="shared" si="63"/>
        <v>-1.5</v>
      </c>
      <c r="O405" s="27">
        <f t="shared" si="65"/>
        <v>6</v>
      </c>
      <c r="P405" s="13">
        <f t="shared" si="66"/>
        <v>12</v>
      </c>
      <c r="Q405" s="13">
        <f t="shared" si="67"/>
        <v>15</v>
      </c>
      <c r="R405" s="28">
        <f t="shared" si="68"/>
        <v>0.4</v>
      </c>
      <c r="S405" s="14">
        <f t="shared" si="69"/>
        <v>1.2</v>
      </c>
      <c r="T405" s="14">
        <f t="shared" si="70"/>
        <v>1.25</v>
      </c>
    </row>
    <row r="406" spans="10:20" x14ac:dyDescent="0.15">
      <c r="J406">
        <v>40.500000000000298</v>
      </c>
      <c r="K406" s="14">
        <f t="shared" si="61"/>
        <v>0.40500000000000297</v>
      </c>
      <c r="L406" s="25">
        <f t="shared" si="64"/>
        <v>2</v>
      </c>
      <c r="M406" s="13">
        <f t="shared" si="62"/>
        <v>5</v>
      </c>
      <c r="N406" s="26">
        <f t="shared" si="63"/>
        <v>-1.5</v>
      </c>
      <c r="O406" s="27">
        <f t="shared" si="65"/>
        <v>6</v>
      </c>
      <c r="P406" s="13">
        <f t="shared" si="66"/>
        <v>12</v>
      </c>
      <c r="Q406" s="13">
        <f t="shared" si="67"/>
        <v>15</v>
      </c>
      <c r="R406" s="28">
        <f t="shared" si="68"/>
        <v>0.4</v>
      </c>
      <c r="S406" s="14">
        <f t="shared" si="69"/>
        <v>1.2</v>
      </c>
      <c r="T406" s="14">
        <f t="shared" si="70"/>
        <v>1.25</v>
      </c>
    </row>
    <row r="407" spans="10:20" x14ac:dyDescent="0.15">
      <c r="J407">
        <v>40.6000000000003</v>
      </c>
      <c r="K407" s="14">
        <f t="shared" si="61"/>
        <v>0.40600000000000303</v>
      </c>
      <c r="L407" s="25">
        <f t="shared" si="64"/>
        <v>2</v>
      </c>
      <c r="M407" s="13">
        <f t="shared" si="62"/>
        <v>5</v>
      </c>
      <c r="N407" s="26">
        <f t="shared" si="63"/>
        <v>-1.5</v>
      </c>
      <c r="O407" s="27">
        <f t="shared" si="65"/>
        <v>6</v>
      </c>
      <c r="P407" s="13">
        <f t="shared" si="66"/>
        <v>12</v>
      </c>
      <c r="Q407" s="13">
        <f t="shared" si="67"/>
        <v>15</v>
      </c>
      <c r="R407" s="28">
        <f t="shared" si="68"/>
        <v>0.4</v>
      </c>
      <c r="S407" s="14">
        <f t="shared" si="69"/>
        <v>1.2</v>
      </c>
      <c r="T407" s="14">
        <f t="shared" si="70"/>
        <v>1.25</v>
      </c>
    </row>
    <row r="408" spans="10:20" x14ac:dyDescent="0.15">
      <c r="J408">
        <v>40.700000000000301</v>
      </c>
      <c r="K408" s="14">
        <f t="shared" si="61"/>
        <v>0.40700000000000303</v>
      </c>
      <c r="L408" s="25">
        <f t="shared" si="64"/>
        <v>2</v>
      </c>
      <c r="M408" s="13">
        <f t="shared" si="62"/>
        <v>5</v>
      </c>
      <c r="N408" s="26">
        <f t="shared" si="63"/>
        <v>-1.5</v>
      </c>
      <c r="O408" s="27">
        <f t="shared" si="65"/>
        <v>6</v>
      </c>
      <c r="P408" s="13">
        <f t="shared" si="66"/>
        <v>12</v>
      </c>
      <c r="Q408" s="13">
        <f t="shared" si="67"/>
        <v>15</v>
      </c>
      <c r="R408" s="28">
        <f t="shared" si="68"/>
        <v>0.4</v>
      </c>
      <c r="S408" s="14">
        <f t="shared" si="69"/>
        <v>1.2</v>
      </c>
      <c r="T408" s="14">
        <f t="shared" si="70"/>
        <v>1.25</v>
      </c>
    </row>
    <row r="409" spans="10:20" x14ac:dyDescent="0.15">
      <c r="J409">
        <v>40.800000000000303</v>
      </c>
      <c r="K409" s="14">
        <f t="shared" si="61"/>
        <v>0.40800000000000303</v>
      </c>
      <c r="L409" s="25">
        <f t="shared" si="64"/>
        <v>2</v>
      </c>
      <c r="M409" s="13">
        <f t="shared" si="62"/>
        <v>5</v>
      </c>
      <c r="N409" s="26">
        <f t="shared" si="63"/>
        <v>-1.5</v>
      </c>
      <c r="O409" s="27">
        <f t="shared" si="65"/>
        <v>6</v>
      </c>
      <c r="P409" s="13">
        <f t="shared" si="66"/>
        <v>12</v>
      </c>
      <c r="Q409" s="13">
        <f t="shared" si="67"/>
        <v>15</v>
      </c>
      <c r="R409" s="28">
        <f t="shared" si="68"/>
        <v>0.4</v>
      </c>
      <c r="S409" s="14">
        <f t="shared" si="69"/>
        <v>1.2</v>
      </c>
      <c r="T409" s="14">
        <f t="shared" si="70"/>
        <v>1.25</v>
      </c>
    </row>
    <row r="410" spans="10:20" x14ac:dyDescent="0.15">
      <c r="J410">
        <v>40.900000000000297</v>
      </c>
      <c r="K410" s="14">
        <f t="shared" si="61"/>
        <v>0.40900000000000297</v>
      </c>
      <c r="L410" s="25">
        <f t="shared" si="64"/>
        <v>2</v>
      </c>
      <c r="M410" s="13">
        <f t="shared" si="62"/>
        <v>5</v>
      </c>
      <c r="N410" s="26">
        <f t="shared" si="63"/>
        <v>-1.5</v>
      </c>
      <c r="O410" s="27">
        <f t="shared" si="65"/>
        <v>6</v>
      </c>
      <c r="P410" s="13">
        <f t="shared" si="66"/>
        <v>12</v>
      </c>
      <c r="Q410" s="13">
        <f t="shared" si="67"/>
        <v>15</v>
      </c>
      <c r="R410" s="28">
        <f t="shared" si="68"/>
        <v>0.4</v>
      </c>
      <c r="S410" s="14">
        <f t="shared" si="69"/>
        <v>1.2</v>
      </c>
      <c r="T410" s="14">
        <f t="shared" si="70"/>
        <v>1.25</v>
      </c>
    </row>
    <row r="411" spans="10:20" x14ac:dyDescent="0.15">
      <c r="J411">
        <v>41.000000000000298</v>
      </c>
      <c r="K411" s="14">
        <f t="shared" si="61"/>
        <v>0.41000000000000297</v>
      </c>
      <c r="L411" s="25">
        <f t="shared" si="64"/>
        <v>2</v>
      </c>
      <c r="M411" s="13">
        <f t="shared" si="62"/>
        <v>5</v>
      </c>
      <c r="N411" s="26">
        <f t="shared" si="63"/>
        <v>-1.5</v>
      </c>
      <c r="O411" s="27">
        <f t="shared" si="65"/>
        <v>6</v>
      </c>
      <c r="P411" s="13">
        <f t="shared" si="66"/>
        <v>12</v>
      </c>
      <c r="Q411" s="13">
        <f t="shared" si="67"/>
        <v>15</v>
      </c>
      <c r="R411" s="28">
        <f t="shared" si="68"/>
        <v>0.4</v>
      </c>
      <c r="S411" s="14">
        <f t="shared" si="69"/>
        <v>1.2</v>
      </c>
      <c r="T411" s="14">
        <f t="shared" si="70"/>
        <v>1.25</v>
      </c>
    </row>
    <row r="412" spans="10:20" x14ac:dyDescent="0.15">
      <c r="J412">
        <v>41.1000000000003</v>
      </c>
      <c r="K412" s="14">
        <f t="shared" si="61"/>
        <v>0.41100000000000297</v>
      </c>
      <c r="L412" s="25">
        <f t="shared" si="64"/>
        <v>2</v>
      </c>
      <c r="M412" s="13">
        <f t="shared" si="62"/>
        <v>5</v>
      </c>
      <c r="N412" s="26">
        <f t="shared" si="63"/>
        <v>-1.5</v>
      </c>
      <c r="O412" s="27">
        <f t="shared" si="65"/>
        <v>6</v>
      </c>
      <c r="P412" s="13">
        <f t="shared" si="66"/>
        <v>12</v>
      </c>
      <c r="Q412" s="13">
        <f t="shared" si="67"/>
        <v>15</v>
      </c>
      <c r="R412" s="28">
        <f t="shared" si="68"/>
        <v>0.4</v>
      </c>
      <c r="S412" s="14">
        <f t="shared" si="69"/>
        <v>1.2</v>
      </c>
      <c r="T412" s="14">
        <f t="shared" si="70"/>
        <v>1.25</v>
      </c>
    </row>
    <row r="413" spans="10:20" x14ac:dyDescent="0.15">
      <c r="J413">
        <v>41.200000000000301</v>
      </c>
      <c r="K413" s="14">
        <f t="shared" si="61"/>
        <v>0.41200000000000303</v>
      </c>
      <c r="L413" s="25">
        <f t="shared" si="64"/>
        <v>2</v>
      </c>
      <c r="M413" s="13">
        <f t="shared" si="62"/>
        <v>5</v>
      </c>
      <c r="N413" s="26">
        <f t="shared" si="63"/>
        <v>-1.5</v>
      </c>
      <c r="O413" s="27">
        <f t="shared" si="65"/>
        <v>6</v>
      </c>
      <c r="P413" s="13">
        <f t="shared" si="66"/>
        <v>12</v>
      </c>
      <c r="Q413" s="13">
        <f t="shared" si="67"/>
        <v>15</v>
      </c>
      <c r="R413" s="28">
        <f t="shared" si="68"/>
        <v>0.4</v>
      </c>
      <c r="S413" s="14">
        <f t="shared" si="69"/>
        <v>1.2</v>
      </c>
      <c r="T413" s="14">
        <f t="shared" si="70"/>
        <v>1.25</v>
      </c>
    </row>
    <row r="414" spans="10:20" x14ac:dyDescent="0.15">
      <c r="J414">
        <v>41.300000000000303</v>
      </c>
      <c r="K414" s="14">
        <f t="shared" si="61"/>
        <v>0.41300000000000303</v>
      </c>
      <c r="L414" s="25">
        <f t="shared" si="64"/>
        <v>2</v>
      </c>
      <c r="M414" s="13">
        <f t="shared" si="62"/>
        <v>5</v>
      </c>
      <c r="N414" s="26">
        <f t="shared" si="63"/>
        <v>-1.5</v>
      </c>
      <c r="O414" s="27">
        <f t="shared" si="65"/>
        <v>6</v>
      </c>
      <c r="P414" s="13">
        <f t="shared" si="66"/>
        <v>12</v>
      </c>
      <c r="Q414" s="13">
        <f t="shared" si="67"/>
        <v>15</v>
      </c>
      <c r="R414" s="28">
        <f t="shared" si="68"/>
        <v>0.4</v>
      </c>
      <c r="S414" s="14">
        <f t="shared" si="69"/>
        <v>1.2</v>
      </c>
      <c r="T414" s="14">
        <f t="shared" si="70"/>
        <v>1.25</v>
      </c>
    </row>
    <row r="415" spans="10:20" x14ac:dyDescent="0.15">
      <c r="J415">
        <v>41.400000000000297</v>
      </c>
      <c r="K415" s="14">
        <f t="shared" si="61"/>
        <v>0.41400000000000298</v>
      </c>
      <c r="L415" s="25">
        <f t="shared" si="64"/>
        <v>2</v>
      </c>
      <c r="M415" s="13">
        <f t="shared" si="62"/>
        <v>5</v>
      </c>
      <c r="N415" s="26">
        <f t="shared" si="63"/>
        <v>-1.5</v>
      </c>
      <c r="O415" s="27">
        <f t="shared" si="65"/>
        <v>6</v>
      </c>
      <c r="P415" s="13">
        <f t="shared" si="66"/>
        <v>12</v>
      </c>
      <c r="Q415" s="13">
        <f t="shared" si="67"/>
        <v>15</v>
      </c>
      <c r="R415" s="28">
        <f t="shared" si="68"/>
        <v>0.4</v>
      </c>
      <c r="S415" s="14">
        <f t="shared" si="69"/>
        <v>1.2</v>
      </c>
      <c r="T415" s="14">
        <f t="shared" si="70"/>
        <v>1.25</v>
      </c>
    </row>
    <row r="416" spans="10:20" x14ac:dyDescent="0.15">
      <c r="J416">
        <v>41.500000000000298</v>
      </c>
      <c r="K416" s="14">
        <f t="shared" si="61"/>
        <v>0.41500000000000298</v>
      </c>
      <c r="L416" s="25">
        <f t="shared" si="64"/>
        <v>2</v>
      </c>
      <c r="M416" s="13">
        <f t="shared" si="62"/>
        <v>5</v>
      </c>
      <c r="N416" s="26">
        <f t="shared" si="63"/>
        <v>-1.5</v>
      </c>
      <c r="O416" s="27">
        <f t="shared" si="65"/>
        <v>6</v>
      </c>
      <c r="P416" s="13">
        <f t="shared" si="66"/>
        <v>12</v>
      </c>
      <c r="Q416" s="13">
        <f t="shared" si="67"/>
        <v>15</v>
      </c>
      <c r="R416" s="28">
        <f t="shared" si="68"/>
        <v>0.4</v>
      </c>
      <c r="S416" s="14">
        <f t="shared" si="69"/>
        <v>1.2</v>
      </c>
      <c r="T416" s="14">
        <f t="shared" si="70"/>
        <v>1.25</v>
      </c>
    </row>
    <row r="417" spans="10:20" x14ac:dyDescent="0.15">
      <c r="J417">
        <v>41.6000000000003</v>
      </c>
      <c r="K417" s="14">
        <f t="shared" si="61"/>
        <v>0.41600000000000298</v>
      </c>
      <c r="L417" s="25">
        <f t="shared" si="64"/>
        <v>2</v>
      </c>
      <c r="M417" s="13">
        <f t="shared" si="62"/>
        <v>5</v>
      </c>
      <c r="N417" s="26">
        <f t="shared" si="63"/>
        <v>-1.5</v>
      </c>
      <c r="O417" s="27">
        <f t="shared" si="65"/>
        <v>6</v>
      </c>
      <c r="P417" s="13">
        <f t="shared" si="66"/>
        <v>12</v>
      </c>
      <c r="Q417" s="13">
        <f t="shared" si="67"/>
        <v>15</v>
      </c>
      <c r="R417" s="28">
        <f t="shared" si="68"/>
        <v>0.4</v>
      </c>
      <c r="S417" s="14">
        <f t="shared" si="69"/>
        <v>1.2</v>
      </c>
      <c r="T417" s="14">
        <f t="shared" si="70"/>
        <v>1.25</v>
      </c>
    </row>
    <row r="418" spans="10:20" x14ac:dyDescent="0.15">
      <c r="J418">
        <v>41.700000000000301</v>
      </c>
      <c r="K418" s="14">
        <f t="shared" si="61"/>
        <v>0.41700000000000303</v>
      </c>
      <c r="L418" s="25">
        <f t="shared" si="64"/>
        <v>2</v>
      </c>
      <c r="M418" s="13">
        <f t="shared" si="62"/>
        <v>5</v>
      </c>
      <c r="N418" s="26">
        <f t="shared" si="63"/>
        <v>-1.5</v>
      </c>
      <c r="O418" s="27">
        <f t="shared" si="65"/>
        <v>6</v>
      </c>
      <c r="P418" s="13">
        <f t="shared" si="66"/>
        <v>12</v>
      </c>
      <c r="Q418" s="13">
        <f t="shared" si="67"/>
        <v>15</v>
      </c>
      <c r="R418" s="28">
        <f t="shared" si="68"/>
        <v>0.4</v>
      </c>
      <c r="S418" s="14">
        <f t="shared" si="69"/>
        <v>1.2</v>
      </c>
      <c r="T418" s="14">
        <f t="shared" si="70"/>
        <v>1.25</v>
      </c>
    </row>
    <row r="419" spans="10:20" x14ac:dyDescent="0.15">
      <c r="J419">
        <v>41.800000000000303</v>
      </c>
      <c r="K419" s="14">
        <f t="shared" si="61"/>
        <v>0.41800000000000304</v>
      </c>
      <c r="L419" s="25">
        <f t="shared" si="64"/>
        <v>2</v>
      </c>
      <c r="M419" s="13">
        <f t="shared" si="62"/>
        <v>5</v>
      </c>
      <c r="N419" s="26">
        <f t="shared" si="63"/>
        <v>-1.5</v>
      </c>
      <c r="O419" s="27">
        <f t="shared" si="65"/>
        <v>6</v>
      </c>
      <c r="P419" s="13">
        <f t="shared" si="66"/>
        <v>12</v>
      </c>
      <c r="Q419" s="13">
        <f t="shared" si="67"/>
        <v>15</v>
      </c>
      <c r="R419" s="28">
        <f t="shared" si="68"/>
        <v>0.4</v>
      </c>
      <c r="S419" s="14">
        <f t="shared" si="69"/>
        <v>1.2</v>
      </c>
      <c r="T419" s="14">
        <f t="shared" si="70"/>
        <v>1.25</v>
      </c>
    </row>
    <row r="420" spans="10:20" x14ac:dyDescent="0.15">
      <c r="J420">
        <v>41.900000000000297</v>
      </c>
      <c r="K420" s="14">
        <f t="shared" si="61"/>
        <v>0.41900000000000298</v>
      </c>
      <c r="L420" s="25">
        <f t="shared" si="64"/>
        <v>2</v>
      </c>
      <c r="M420" s="13">
        <f t="shared" si="62"/>
        <v>5</v>
      </c>
      <c r="N420" s="26">
        <f t="shared" si="63"/>
        <v>-1.5</v>
      </c>
      <c r="O420" s="27">
        <f t="shared" si="65"/>
        <v>6</v>
      </c>
      <c r="P420" s="13">
        <f t="shared" si="66"/>
        <v>12</v>
      </c>
      <c r="Q420" s="13">
        <f t="shared" si="67"/>
        <v>15</v>
      </c>
      <c r="R420" s="28">
        <f t="shared" si="68"/>
        <v>0.4</v>
      </c>
      <c r="S420" s="14">
        <f t="shared" si="69"/>
        <v>1.2</v>
      </c>
      <c r="T420" s="14">
        <f t="shared" si="70"/>
        <v>1.25</v>
      </c>
    </row>
    <row r="421" spans="10:20" x14ac:dyDescent="0.15">
      <c r="J421">
        <v>42.000000000000298</v>
      </c>
      <c r="K421" s="14">
        <f t="shared" si="61"/>
        <v>0.42000000000000298</v>
      </c>
      <c r="L421" s="25">
        <f t="shared" si="64"/>
        <v>2</v>
      </c>
      <c r="M421" s="13">
        <f t="shared" si="62"/>
        <v>5</v>
      </c>
      <c r="N421" s="26">
        <f t="shared" si="63"/>
        <v>-1.5</v>
      </c>
      <c r="O421" s="27">
        <f t="shared" si="65"/>
        <v>6</v>
      </c>
      <c r="P421" s="13">
        <f t="shared" si="66"/>
        <v>12</v>
      </c>
      <c r="Q421" s="13">
        <f t="shared" si="67"/>
        <v>15</v>
      </c>
      <c r="R421" s="28">
        <f t="shared" si="68"/>
        <v>0.4</v>
      </c>
      <c r="S421" s="14">
        <f t="shared" si="69"/>
        <v>1.2</v>
      </c>
      <c r="T421" s="14">
        <f t="shared" si="70"/>
        <v>1.25</v>
      </c>
    </row>
    <row r="422" spans="10:20" x14ac:dyDescent="0.15">
      <c r="J422">
        <v>42.1000000000003</v>
      </c>
      <c r="K422" s="14">
        <f t="shared" si="61"/>
        <v>0.42100000000000298</v>
      </c>
      <c r="L422" s="25">
        <f t="shared" si="64"/>
        <v>2</v>
      </c>
      <c r="M422" s="13">
        <f t="shared" si="62"/>
        <v>5</v>
      </c>
      <c r="N422" s="26">
        <f t="shared" si="63"/>
        <v>-1.5</v>
      </c>
      <c r="O422" s="27">
        <f t="shared" si="65"/>
        <v>6</v>
      </c>
      <c r="P422" s="13">
        <f t="shared" si="66"/>
        <v>12</v>
      </c>
      <c r="Q422" s="13">
        <f t="shared" si="67"/>
        <v>15</v>
      </c>
      <c r="R422" s="28">
        <f t="shared" si="68"/>
        <v>0.4</v>
      </c>
      <c r="S422" s="14">
        <f t="shared" si="69"/>
        <v>1.2</v>
      </c>
      <c r="T422" s="14">
        <f t="shared" si="70"/>
        <v>1.25</v>
      </c>
    </row>
    <row r="423" spans="10:20" x14ac:dyDescent="0.15">
      <c r="J423">
        <v>42.200000000000301</v>
      </c>
      <c r="K423" s="14">
        <f t="shared" si="61"/>
        <v>0.42200000000000304</v>
      </c>
      <c r="L423" s="25">
        <f t="shared" si="64"/>
        <v>2</v>
      </c>
      <c r="M423" s="13">
        <f t="shared" si="62"/>
        <v>5</v>
      </c>
      <c r="N423" s="26">
        <f t="shared" si="63"/>
        <v>-1.5</v>
      </c>
      <c r="O423" s="27">
        <f t="shared" si="65"/>
        <v>6</v>
      </c>
      <c r="P423" s="13">
        <f t="shared" si="66"/>
        <v>12</v>
      </c>
      <c r="Q423" s="13">
        <f t="shared" si="67"/>
        <v>15</v>
      </c>
      <c r="R423" s="28">
        <f t="shared" si="68"/>
        <v>0.4</v>
      </c>
      <c r="S423" s="14">
        <f t="shared" si="69"/>
        <v>1.2</v>
      </c>
      <c r="T423" s="14">
        <f t="shared" si="70"/>
        <v>1.25</v>
      </c>
    </row>
    <row r="424" spans="10:20" x14ac:dyDescent="0.15">
      <c r="J424">
        <v>42.300000000000303</v>
      </c>
      <c r="K424" s="14">
        <f t="shared" si="61"/>
        <v>0.42300000000000304</v>
      </c>
      <c r="L424" s="25">
        <f t="shared" si="64"/>
        <v>2</v>
      </c>
      <c r="M424" s="13">
        <f t="shared" si="62"/>
        <v>5</v>
      </c>
      <c r="N424" s="26">
        <f t="shared" si="63"/>
        <v>-1.5</v>
      </c>
      <c r="O424" s="27">
        <f t="shared" si="65"/>
        <v>6</v>
      </c>
      <c r="P424" s="13">
        <f t="shared" si="66"/>
        <v>12</v>
      </c>
      <c r="Q424" s="13">
        <f t="shared" si="67"/>
        <v>15</v>
      </c>
      <c r="R424" s="28">
        <f t="shared" si="68"/>
        <v>0.4</v>
      </c>
      <c r="S424" s="14">
        <f t="shared" si="69"/>
        <v>1.2</v>
      </c>
      <c r="T424" s="14">
        <f t="shared" si="70"/>
        <v>1.25</v>
      </c>
    </row>
    <row r="425" spans="10:20" x14ac:dyDescent="0.15">
      <c r="J425">
        <v>42.400000000000297</v>
      </c>
      <c r="K425" s="14">
        <f t="shared" si="61"/>
        <v>0.42400000000000299</v>
      </c>
      <c r="L425" s="25">
        <f t="shared" si="64"/>
        <v>2</v>
      </c>
      <c r="M425" s="13">
        <f t="shared" si="62"/>
        <v>5</v>
      </c>
      <c r="N425" s="26">
        <f t="shared" si="63"/>
        <v>-1.5</v>
      </c>
      <c r="O425" s="27">
        <f t="shared" si="65"/>
        <v>6</v>
      </c>
      <c r="P425" s="13">
        <f t="shared" si="66"/>
        <v>12</v>
      </c>
      <c r="Q425" s="13">
        <f t="shared" si="67"/>
        <v>15</v>
      </c>
      <c r="R425" s="28">
        <f t="shared" si="68"/>
        <v>0.4</v>
      </c>
      <c r="S425" s="14">
        <f t="shared" si="69"/>
        <v>1.2</v>
      </c>
      <c r="T425" s="14">
        <f t="shared" si="70"/>
        <v>1.25</v>
      </c>
    </row>
    <row r="426" spans="10:20" x14ac:dyDescent="0.15">
      <c r="J426">
        <v>42.500000000000298</v>
      </c>
      <c r="K426" s="14">
        <f t="shared" si="61"/>
        <v>0.42500000000000299</v>
      </c>
      <c r="L426" s="25">
        <f t="shared" si="64"/>
        <v>2</v>
      </c>
      <c r="M426" s="13">
        <f t="shared" si="62"/>
        <v>5</v>
      </c>
      <c r="N426" s="26">
        <f t="shared" si="63"/>
        <v>-1.5</v>
      </c>
      <c r="O426" s="27">
        <f t="shared" si="65"/>
        <v>6</v>
      </c>
      <c r="P426" s="13">
        <f t="shared" si="66"/>
        <v>12</v>
      </c>
      <c r="Q426" s="13">
        <f t="shared" si="67"/>
        <v>15</v>
      </c>
      <c r="R426" s="28">
        <f t="shared" si="68"/>
        <v>0.4</v>
      </c>
      <c r="S426" s="14">
        <f t="shared" si="69"/>
        <v>1.2</v>
      </c>
      <c r="T426" s="14">
        <f t="shared" si="70"/>
        <v>1.25</v>
      </c>
    </row>
    <row r="427" spans="10:20" x14ac:dyDescent="0.15">
      <c r="J427">
        <v>42.6000000000003</v>
      </c>
      <c r="K427" s="14">
        <f t="shared" si="61"/>
        <v>0.42600000000000299</v>
      </c>
      <c r="L427" s="25">
        <f t="shared" si="64"/>
        <v>2</v>
      </c>
      <c r="M427" s="13">
        <f t="shared" si="62"/>
        <v>5</v>
      </c>
      <c r="N427" s="26">
        <f t="shared" si="63"/>
        <v>-1.5</v>
      </c>
      <c r="O427" s="27">
        <f t="shared" si="65"/>
        <v>6</v>
      </c>
      <c r="P427" s="13">
        <f t="shared" si="66"/>
        <v>12</v>
      </c>
      <c r="Q427" s="13">
        <f t="shared" si="67"/>
        <v>15</v>
      </c>
      <c r="R427" s="28">
        <f t="shared" si="68"/>
        <v>0.4</v>
      </c>
      <c r="S427" s="14">
        <f t="shared" si="69"/>
        <v>1.2</v>
      </c>
      <c r="T427" s="14">
        <f t="shared" si="70"/>
        <v>1.25</v>
      </c>
    </row>
    <row r="428" spans="10:20" x14ac:dyDescent="0.15">
      <c r="J428">
        <v>42.700000000000301</v>
      </c>
      <c r="K428" s="14">
        <f t="shared" si="61"/>
        <v>0.42700000000000299</v>
      </c>
      <c r="L428" s="25">
        <f t="shared" si="64"/>
        <v>2</v>
      </c>
      <c r="M428" s="13">
        <f t="shared" si="62"/>
        <v>5</v>
      </c>
      <c r="N428" s="26">
        <f t="shared" si="63"/>
        <v>-1.5</v>
      </c>
      <c r="O428" s="27">
        <f t="shared" si="65"/>
        <v>6</v>
      </c>
      <c r="P428" s="13">
        <f t="shared" si="66"/>
        <v>12</v>
      </c>
      <c r="Q428" s="13">
        <f t="shared" si="67"/>
        <v>15</v>
      </c>
      <c r="R428" s="28">
        <f t="shared" si="68"/>
        <v>0.4</v>
      </c>
      <c r="S428" s="14">
        <f t="shared" si="69"/>
        <v>1.2</v>
      </c>
      <c r="T428" s="14">
        <f t="shared" si="70"/>
        <v>1.25</v>
      </c>
    </row>
    <row r="429" spans="10:20" x14ac:dyDescent="0.15">
      <c r="J429">
        <v>42.800000000000303</v>
      </c>
      <c r="K429" s="14">
        <f t="shared" si="61"/>
        <v>0.42800000000000304</v>
      </c>
      <c r="L429" s="25">
        <f t="shared" si="64"/>
        <v>2</v>
      </c>
      <c r="M429" s="13">
        <f t="shared" si="62"/>
        <v>5</v>
      </c>
      <c r="N429" s="26">
        <f t="shared" si="63"/>
        <v>-1.5</v>
      </c>
      <c r="O429" s="27">
        <f t="shared" si="65"/>
        <v>6</v>
      </c>
      <c r="P429" s="13">
        <f t="shared" si="66"/>
        <v>12</v>
      </c>
      <c r="Q429" s="13">
        <f t="shared" si="67"/>
        <v>15</v>
      </c>
      <c r="R429" s="28">
        <f t="shared" si="68"/>
        <v>0.4</v>
      </c>
      <c r="S429" s="14">
        <f t="shared" si="69"/>
        <v>1.2</v>
      </c>
      <c r="T429" s="14">
        <f t="shared" si="70"/>
        <v>1.25</v>
      </c>
    </row>
    <row r="430" spans="10:20" x14ac:dyDescent="0.15">
      <c r="J430">
        <v>42.900000000000297</v>
      </c>
      <c r="K430" s="14">
        <f t="shared" si="61"/>
        <v>0.42900000000000299</v>
      </c>
      <c r="L430" s="25">
        <f t="shared" si="64"/>
        <v>2</v>
      </c>
      <c r="M430" s="13">
        <f t="shared" si="62"/>
        <v>5</v>
      </c>
      <c r="N430" s="26">
        <f t="shared" si="63"/>
        <v>-1.5</v>
      </c>
      <c r="O430" s="27">
        <f t="shared" si="65"/>
        <v>6</v>
      </c>
      <c r="P430" s="13">
        <f t="shared" si="66"/>
        <v>12</v>
      </c>
      <c r="Q430" s="13">
        <f t="shared" si="67"/>
        <v>15</v>
      </c>
      <c r="R430" s="28">
        <f t="shared" si="68"/>
        <v>0.4</v>
      </c>
      <c r="S430" s="14">
        <f t="shared" si="69"/>
        <v>1.2</v>
      </c>
      <c r="T430" s="14">
        <f t="shared" si="70"/>
        <v>1.25</v>
      </c>
    </row>
    <row r="431" spans="10:20" x14ac:dyDescent="0.15">
      <c r="J431">
        <v>43.000000000000298</v>
      </c>
      <c r="K431" s="14">
        <f t="shared" si="61"/>
        <v>0.43000000000000299</v>
      </c>
      <c r="L431" s="25">
        <f t="shared" si="64"/>
        <v>2</v>
      </c>
      <c r="M431" s="13">
        <f t="shared" si="62"/>
        <v>5</v>
      </c>
      <c r="N431" s="26">
        <f t="shared" si="63"/>
        <v>-1.5</v>
      </c>
      <c r="O431" s="27">
        <f t="shared" si="65"/>
        <v>6</v>
      </c>
      <c r="P431" s="13">
        <f t="shared" si="66"/>
        <v>12</v>
      </c>
      <c r="Q431" s="13">
        <f t="shared" si="67"/>
        <v>15</v>
      </c>
      <c r="R431" s="28">
        <f t="shared" si="68"/>
        <v>0.4</v>
      </c>
      <c r="S431" s="14">
        <f t="shared" si="69"/>
        <v>1.2</v>
      </c>
      <c r="T431" s="14">
        <f t="shared" si="70"/>
        <v>1.25</v>
      </c>
    </row>
    <row r="432" spans="10:20" x14ac:dyDescent="0.15">
      <c r="J432">
        <v>43.1000000000003</v>
      </c>
      <c r="K432" s="14">
        <f t="shared" si="61"/>
        <v>0.43100000000000299</v>
      </c>
      <c r="L432" s="25">
        <f t="shared" si="64"/>
        <v>2</v>
      </c>
      <c r="M432" s="13">
        <f t="shared" si="62"/>
        <v>5</v>
      </c>
      <c r="N432" s="26">
        <f t="shared" si="63"/>
        <v>-1.5</v>
      </c>
      <c r="O432" s="27">
        <f t="shared" si="65"/>
        <v>6</v>
      </c>
      <c r="P432" s="13">
        <f t="shared" si="66"/>
        <v>12</v>
      </c>
      <c r="Q432" s="13">
        <f t="shared" si="67"/>
        <v>15</v>
      </c>
      <c r="R432" s="28">
        <f t="shared" si="68"/>
        <v>0.4</v>
      </c>
      <c r="S432" s="14">
        <f t="shared" si="69"/>
        <v>1.2</v>
      </c>
      <c r="T432" s="14">
        <f t="shared" si="70"/>
        <v>1.25</v>
      </c>
    </row>
    <row r="433" spans="10:20" x14ac:dyDescent="0.15">
      <c r="J433">
        <v>43.200000000000301</v>
      </c>
      <c r="K433" s="14">
        <f t="shared" si="61"/>
        <v>0.43200000000000299</v>
      </c>
      <c r="L433" s="25">
        <f t="shared" si="64"/>
        <v>2</v>
      </c>
      <c r="M433" s="13">
        <f t="shared" si="62"/>
        <v>5</v>
      </c>
      <c r="N433" s="26">
        <f t="shared" si="63"/>
        <v>-1.5</v>
      </c>
      <c r="O433" s="27">
        <f t="shared" si="65"/>
        <v>6</v>
      </c>
      <c r="P433" s="13">
        <f t="shared" si="66"/>
        <v>12</v>
      </c>
      <c r="Q433" s="13">
        <f t="shared" si="67"/>
        <v>15</v>
      </c>
      <c r="R433" s="28">
        <f t="shared" si="68"/>
        <v>0.4</v>
      </c>
      <c r="S433" s="14">
        <f t="shared" si="69"/>
        <v>1.2</v>
      </c>
      <c r="T433" s="14">
        <f t="shared" si="70"/>
        <v>1.25</v>
      </c>
    </row>
    <row r="434" spans="10:20" x14ac:dyDescent="0.15">
      <c r="J434">
        <v>43.300000000000303</v>
      </c>
      <c r="K434" s="14">
        <f t="shared" si="61"/>
        <v>0.43300000000000305</v>
      </c>
      <c r="L434" s="25">
        <f t="shared" si="64"/>
        <v>2</v>
      </c>
      <c r="M434" s="13">
        <f t="shared" si="62"/>
        <v>5</v>
      </c>
      <c r="N434" s="26">
        <f t="shared" si="63"/>
        <v>-1.5</v>
      </c>
      <c r="O434" s="27">
        <f t="shared" si="65"/>
        <v>6</v>
      </c>
      <c r="P434" s="13">
        <f t="shared" si="66"/>
        <v>12</v>
      </c>
      <c r="Q434" s="13">
        <f t="shared" si="67"/>
        <v>15</v>
      </c>
      <c r="R434" s="28">
        <f t="shared" si="68"/>
        <v>0.4</v>
      </c>
      <c r="S434" s="14">
        <f t="shared" si="69"/>
        <v>1.2</v>
      </c>
      <c r="T434" s="14">
        <f t="shared" si="70"/>
        <v>1.25</v>
      </c>
    </row>
    <row r="435" spans="10:20" x14ac:dyDescent="0.15">
      <c r="J435">
        <v>43.400000000000297</v>
      </c>
      <c r="K435" s="14">
        <f t="shared" si="61"/>
        <v>0.43400000000000299</v>
      </c>
      <c r="L435" s="25">
        <f t="shared" si="64"/>
        <v>2</v>
      </c>
      <c r="M435" s="13">
        <f t="shared" si="62"/>
        <v>5</v>
      </c>
      <c r="N435" s="26">
        <f t="shared" si="63"/>
        <v>-1.5</v>
      </c>
      <c r="O435" s="27">
        <f t="shared" si="65"/>
        <v>6</v>
      </c>
      <c r="P435" s="13">
        <f t="shared" si="66"/>
        <v>12</v>
      </c>
      <c r="Q435" s="13">
        <f t="shared" si="67"/>
        <v>15</v>
      </c>
      <c r="R435" s="28">
        <f t="shared" si="68"/>
        <v>0.4</v>
      </c>
      <c r="S435" s="14">
        <f t="shared" si="69"/>
        <v>1.2</v>
      </c>
      <c r="T435" s="14">
        <f t="shared" si="70"/>
        <v>1.25</v>
      </c>
    </row>
    <row r="436" spans="10:20" x14ac:dyDescent="0.15">
      <c r="J436">
        <v>43.500000000000298</v>
      </c>
      <c r="K436" s="14">
        <f t="shared" si="61"/>
        <v>0.435000000000003</v>
      </c>
      <c r="L436" s="25">
        <f t="shared" si="64"/>
        <v>2</v>
      </c>
      <c r="M436" s="13">
        <f t="shared" si="62"/>
        <v>5</v>
      </c>
      <c r="N436" s="26">
        <f t="shared" si="63"/>
        <v>-1.5</v>
      </c>
      <c r="O436" s="27">
        <f t="shared" si="65"/>
        <v>6</v>
      </c>
      <c r="P436" s="13">
        <f t="shared" si="66"/>
        <v>12</v>
      </c>
      <c r="Q436" s="13">
        <f t="shared" si="67"/>
        <v>15</v>
      </c>
      <c r="R436" s="28">
        <f t="shared" si="68"/>
        <v>0.4</v>
      </c>
      <c r="S436" s="14">
        <f t="shared" si="69"/>
        <v>1.2</v>
      </c>
      <c r="T436" s="14">
        <f t="shared" si="70"/>
        <v>1.25</v>
      </c>
    </row>
    <row r="437" spans="10:20" x14ac:dyDescent="0.15">
      <c r="J437">
        <v>43.6000000000003</v>
      </c>
      <c r="K437" s="14">
        <f t="shared" si="61"/>
        <v>0.436000000000003</v>
      </c>
      <c r="L437" s="25">
        <f t="shared" si="64"/>
        <v>2</v>
      </c>
      <c r="M437" s="13">
        <f t="shared" si="62"/>
        <v>5</v>
      </c>
      <c r="N437" s="26">
        <f t="shared" si="63"/>
        <v>-1.5</v>
      </c>
      <c r="O437" s="27">
        <f t="shared" si="65"/>
        <v>6</v>
      </c>
      <c r="P437" s="13">
        <f t="shared" si="66"/>
        <v>12</v>
      </c>
      <c r="Q437" s="13">
        <f t="shared" si="67"/>
        <v>15</v>
      </c>
      <c r="R437" s="28">
        <f t="shared" si="68"/>
        <v>0.4</v>
      </c>
      <c r="S437" s="14">
        <f t="shared" si="69"/>
        <v>1.2</v>
      </c>
      <c r="T437" s="14">
        <f t="shared" si="70"/>
        <v>1.25</v>
      </c>
    </row>
    <row r="438" spans="10:20" x14ac:dyDescent="0.15">
      <c r="J438">
        <v>43.700000000000301</v>
      </c>
      <c r="K438" s="14">
        <f t="shared" si="61"/>
        <v>0.437000000000003</v>
      </c>
      <c r="L438" s="25">
        <f t="shared" si="64"/>
        <v>2</v>
      </c>
      <c r="M438" s="13">
        <f t="shared" si="62"/>
        <v>5</v>
      </c>
      <c r="N438" s="26">
        <f t="shared" si="63"/>
        <v>-1.5</v>
      </c>
      <c r="O438" s="27">
        <f t="shared" si="65"/>
        <v>6</v>
      </c>
      <c r="P438" s="13">
        <f t="shared" si="66"/>
        <v>12</v>
      </c>
      <c r="Q438" s="13">
        <f t="shared" si="67"/>
        <v>15</v>
      </c>
      <c r="R438" s="28">
        <f t="shared" si="68"/>
        <v>0.4</v>
      </c>
      <c r="S438" s="14">
        <f t="shared" si="69"/>
        <v>1.2</v>
      </c>
      <c r="T438" s="14">
        <f t="shared" si="70"/>
        <v>1.25</v>
      </c>
    </row>
    <row r="439" spans="10:20" x14ac:dyDescent="0.15">
      <c r="J439">
        <v>43.800000000000303</v>
      </c>
      <c r="K439" s="14">
        <f t="shared" si="61"/>
        <v>0.43800000000000305</v>
      </c>
      <c r="L439" s="25">
        <f t="shared" si="64"/>
        <v>2</v>
      </c>
      <c r="M439" s="13">
        <f t="shared" si="62"/>
        <v>5</v>
      </c>
      <c r="N439" s="26">
        <f t="shared" si="63"/>
        <v>-1.5</v>
      </c>
      <c r="O439" s="27">
        <f t="shared" si="65"/>
        <v>6</v>
      </c>
      <c r="P439" s="13">
        <f t="shared" si="66"/>
        <v>12</v>
      </c>
      <c r="Q439" s="13">
        <f t="shared" si="67"/>
        <v>15</v>
      </c>
      <c r="R439" s="28">
        <f t="shared" si="68"/>
        <v>0.4</v>
      </c>
      <c r="S439" s="14">
        <f t="shared" si="69"/>
        <v>1.2</v>
      </c>
      <c r="T439" s="14">
        <f t="shared" si="70"/>
        <v>1.25</v>
      </c>
    </row>
    <row r="440" spans="10:20" x14ac:dyDescent="0.15">
      <c r="J440">
        <v>43.900000000000297</v>
      </c>
      <c r="K440" s="14">
        <f t="shared" si="61"/>
        <v>0.43900000000000294</v>
      </c>
      <c r="L440" s="25">
        <f t="shared" si="64"/>
        <v>2</v>
      </c>
      <c r="M440" s="13">
        <f t="shared" si="62"/>
        <v>5</v>
      </c>
      <c r="N440" s="26">
        <f t="shared" si="63"/>
        <v>-1.5</v>
      </c>
      <c r="O440" s="27">
        <f t="shared" si="65"/>
        <v>6</v>
      </c>
      <c r="P440" s="13">
        <f t="shared" si="66"/>
        <v>12</v>
      </c>
      <c r="Q440" s="13">
        <f t="shared" si="67"/>
        <v>15</v>
      </c>
      <c r="R440" s="28">
        <f t="shared" si="68"/>
        <v>0.4</v>
      </c>
      <c r="S440" s="14">
        <f t="shared" si="69"/>
        <v>1.2</v>
      </c>
      <c r="T440" s="14">
        <f t="shared" si="70"/>
        <v>1.25</v>
      </c>
    </row>
    <row r="441" spans="10:20" x14ac:dyDescent="0.15">
      <c r="J441">
        <v>44.000000000000298</v>
      </c>
      <c r="K441" s="14">
        <f t="shared" si="61"/>
        <v>0.440000000000003</v>
      </c>
      <c r="L441" s="25">
        <f t="shared" si="64"/>
        <v>2</v>
      </c>
      <c r="M441" s="13">
        <f t="shared" si="62"/>
        <v>5</v>
      </c>
      <c r="N441" s="26">
        <f t="shared" si="63"/>
        <v>-1.5</v>
      </c>
      <c r="O441" s="27">
        <f t="shared" si="65"/>
        <v>6</v>
      </c>
      <c r="P441" s="13">
        <f t="shared" si="66"/>
        <v>12</v>
      </c>
      <c r="Q441" s="13">
        <f t="shared" si="67"/>
        <v>15</v>
      </c>
      <c r="R441" s="28">
        <f t="shared" si="68"/>
        <v>0.4</v>
      </c>
      <c r="S441" s="14">
        <f t="shared" si="69"/>
        <v>1.2</v>
      </c>
      <c r="T441" s="14">
        <f t="shared" si="70"/>
        <v>1.25</v>
      </c>
    </row>
    <row r="442" spans="10:20" x14ac:dyDescent="0.15">
      <c r="J442">
        <v>44.1000000000003</v>
      </c>
      <c r="K442" s="14">
        <f t="shared" si="61"/>
        <v>0.441000000000003</v>
      </c>
      <c r="L442" s="25">
        <f t="shared" si="64"/>
        <v>2</v>
      </c>
      <c r="M442" s="13">
        <f t="shared" si="62"/>
        <v>5</v>
      </c>
      <c r="N442" s="26">
        <f t="shared" si="63"/>
        <v>-1.5</v>
      </c>
      <c r="O442" s="27">
        <f t="shared" si="65"/>
        <v>6</v>
      </c>
      <c r="P442" s="13">
        <f t="shared" si="66"/>
        <v>12</v>
      </c>
      <c r="Q442" s="13">
        <f t="shared" si="67"/>
        <v>15</v>
      </c>
      <c r="R442" s="28">
        <f t="shared" si="68"/>
        <v>0.4</v>
      </c>
      <c r="S442" s="14">
        <f t="shared" si="69"/>
        <v>1.2</v>
      </c>
      <c r="T442" s="14">
        <f t="shared" si="70"/>
        <v>1.25</v>
      </c>
    </row>
    <row r="443" spans="10:20" x14ac:dyDescent="0.15">
      <c r="J443">
        <v>44.200000000000301</v>
      </c>
      <c r="K443" s="14">
        <f t="shared" si="61"/>
        <v>0.442000000000003</v>
      </c>
      <c r="L443" s="25">
        <f t="shared" si="64"/>
        <v>2</v>
      </c>
      <c r="M443" s="13">
        <f t="shared" si="62"/>
        <v>5</v>
      </c>
      <c r="N443" s="26">
        <f t="shared" si="63"/>
        <v>-1.5</v>
      </c>
      <c r="O443" s="27">
        <f t="shared" si="65"/>
        <v>6</v>
      </c>
      <c r="P443" s="13">
        <f t="shared" si="66"/>
        <v>12</v>
      </c>
      <c r="Q443" s="13">
        <f t="shared" si="67"/>
        <v>15</v>
      </c>
      <c r="R443" s="28">
        <f t="shared" si="68"/>
        <v>0.4</v>
      </c>
      <c r="S443" s="14">
        <f t="shared" si="69"/>
        <v>1.2</v>
      </c>
      <c r="T443" s="14">
        <f t="shared" si="70"/>
        <v>1.25</v>
      </c>
    </row>
    <row r="444" spans="10:20" x14ac:dyDescent="0.15">
      <c r="J444">
        <v>44.300000000000303</v>
      </c>
      <c r="K444" s="14">
        <f t="shared" si="61"/>
        <v>0.443000000000003</v>
      </c>
      <c r="L444" s="25">
        <f t="shared" si="64"/>
        <v>2</v>
      </c>
      <c r="M444" s="13">
        <f t="shared" si="62"/>
        <v>5</v>
      </c>
      <c r="N444" s="26">
        <f t="shared" si="63"/>
        <v>-1.5</v>
      </c>
      <c r="O444" s="27">
        <f t="shared" si="65"/>
        <v>6</v>
      </c>
      <c r="P444" s="13">
        <f t="shared" si="66"/>
        <v>12</v>
      </c>
      <c r="Q444" s="13">
        <f t="shared" si="67"/>
        <v>15</v>
      </c>
      <c r="R444" s="28">
        <f t="shared" si="68"/>
        <v>0.4</v>
      </c>
      <c r="S444" s="14">
        <f t="shared" si="69"/>
        <v>1.2</v>
      </c>
      <c r="T444" s="14">
        <f t="shared" si="70"/>
        <v>1.25</v>
      </c>
    </row>
    <row r="445" spans="10:20" x14ac:dyDescent="0.15">
      <c r="J445">
        <v>44.400000000000297</v>
      </c>
      <c r="K445" s="14">
        <f t="shared" si="61"/>
        <v>0.44400000000000295</v>
      </c>
      <c r="L445" s="25">
        <f t="shared" si="64"/>
        <v>2</v>
      </c>
      <c r="M445" s="13">
        <f t="shared" si="62"/>
        <v>5</v>
      </c>
      <c r="N445" s="26">
        <f t="shared" si="63"/>
        <v>-1.5</v>
      </c>
      <c r="O445" s="27">
        <f t="shared" si="65"/>
        <v>6</v>
      </c>
      <c r="P445" s="13">
        <f t="shared" si="66"/>
        <v>12</v>
      </c>
      <c r="Q445" s="13">
        <f t="shared" si="67"/>
        <v>15</v>
      </c>
      <c r="R445" s="28">
        <f t="shared" si="68"/>
        <v>0.4</v>
      </c>
      <c r="S445" s="14">
        <f t="shared" si="69"/>
        <v>1.2</v>
      </c>
      <c r="T445" s="14">
        <f t="shared" si="70"/>
        <v>1.25</v>
      </c>
    </row>
    <row r="446" spans="10:20" x14ac:dyDescent="0.15">
      <c r="J446">
        <v>44.500000000000298</v>
      </c>
      <c r="K446" s="14">
        <f t="shared" si="61"/>
        <v>0.445000000000003</v>
      </c>
      <c r="L446" s="25">
        <f t="shared" si="64"/>
        <v>2</v>
      </c>
      <c r="M446" s="13">
        <f t="shared" si="62"/>
        <v>5</v>
      </c>
      <c r="N446" s="26">
        <f t="shared" si="63"/>
        <v>-1.5</v>
      </c>
      <c r="O446" s="27">
        <f t="shared" si="65"/>
        <v>6</v>
      </c>
      <c r="P446" s="13">
        <f t="shared" si="66"/>
        <v>12</v>
      </c>
      <c r="Q446" s="13">
        <f t="shared" si="67"/>
        <v>15</v>
      </c>
      <c r="R446" s="28">
        <f t="shared" si="68"/>
        <v>0.4</v>
      </c>
      <c r="S446" s="14">
        <f t="shared" si="69"/>
        <v>1.2</v>
      </c>
      <c r="T446" s="14">
        <f t="shared" si="70"/>
        <v>1.25</v>
      </c>
    </row>
    <row r="447" spans="10:20" x14ac:dyDescent="0.15">
      <c r="J447">
        <v>44.6000000000003</v>
      </c>
      <c r="K447" s="14">
        <f t="shared" si="61"/>
        <v>0.44600000000000301</v>
      </c>
      <c r="L447" s="25">
        <f t="shared" si="64"/>
        <v>2</v>
      </c>
      <c r="M447" s="13">
        <f t="shared" si="62"/>
        <v>5</v>
      </c>
      <c r="N447" s="26">
        <f t="shared" si="63"/>
        <v>-1.5</v>
      </c>
      <c r="O447" s="27">
        <f t="shared" si="65"/>
        <v>6</v>
      </c>
      <c r="P447" s="13">
        <f t="shared" si="66"/>
        <v>12</v>
      </c>
      <c r="Q447" s="13">
        <f t="shared" si="67"/>
        <v>15</v>
      </c>
      <c r="R447" s="28">
        <f t="shared" si="68"/>
        <v>0.4</v>
      </c>
      <c r="S447" s="14">
        <f t="shared" si="69"/>
        <v>1.2</v>
      </c>
      <c r="T447" s="14">
        <f t="shared" si="70"/>
        <v>1.25</v>
      </c>
    </row>
    <row r="448" spans="10:20" x14ac:dyDescent="0.15">
      <c r="J448">
        <v>44.700000000000301</v>
      </c>
      <c r="K448" s="14">
        <f t="shared" si="61"/>
        <v>0.44700000000000301</v>
      </c>
      <c r="L448" s="25">
        <f t="shared" si="64"/>
        <v>2</v>
      </c>
      <c r="M448" s="13">
        <f t="shared" si="62"/>
        <v>5</v>
      </c>
      <c r="N448" s="26">
        <f t="shared" si="63"/>
        <v>-1.5</v>
      </c>
      <c r="O448" s="27">
        <f t="shared" si="65"/>
        <v>6</v>
      </c>
      <c r="P448" s="13">
        <f t="shared" si="66"/>
        <v>12</v>
      </c>
      <c r="Q448" s="13">
        <f t="shared" si="67"/>
        <v>15</v>
      </c>
      <c r="R448" s="28">
        <f t="shared" si="68"/>
        <v>0.4</v>
      </c>
      <c r="S448" s="14">
        <f t="shared" si="69"/>
        <v>1.2</v>
      </c>
      <c r="T448" s="14">
        <f t="shared" si="70"/>
        <v>1.25</v>
      </c>
    </row>
    <row r="449" spans="10:20" x14ac:dyDescent="0.15">
      <c r="J449">
        <v>44.800000000000303</v>
      </c>
      <c r="K449" s="14">
        <f t="shared" si="61"/>
        <v>0.44800000000000301</v>
      </c>
      <c r="L449" s="25">
        <f t="shared" si="64"/>
        <v>2</v>
      </c>
      <c r="M449" s="13">
        <f t="shared" si="62"/>
        <v>5</v>
      </c>
      <c r="N449" s="26">
        <f t="shared" si="63"/>
        <v>-1.5</v>
      </c>
      <c r="O449" s="27">
        <f t="shared" si="65"/>
        <v>6</v>
      </c>
      <c r="P449" s="13">
        <f t="shared" si="66"/>
        <v>12</v>
      </c>
      <c r="Q449" s="13">
        <f t="shared" si="67"/>
        <v>15</v>
      </c>
      <c r="R449" s="28">
        <f t="shared" si="68"/>
        <v>0.4</v>
      </c>
      <c r="S449" s="14">
        <f t="shared" si="69"/>
        <v>1.2</v>
      </c>
      <c r="T449" s="14">
        <f t="shared" si="70"/>
        <v>1.25</v>
      </c>
    </row>
    <row r="450" spans="10:20" x14ac:dyDescent="0.15">
      <c r="J450">
        <v>44.900000000000297</v>
      </c>
      <c r="K450" s="14">
        <f t="shared" ref="K450:K513" si="71">J450/$C$2</f>
        <v>0.44900000000000295</v>
      </c>
      <c r="L450" s="25">
        <f t="shared" si="64"/>
        <v>2</v>
      </c>
      <c r="M450" s="13">
        <f t="shared" ref="M450:M513" si="72">ROUNDUP($C$2/(J450*$D$6),0)</f>
        <v>5</v>
      </c>
      <c r="N450" s="26">
        <f t="shared" ref="N450:N513" si="73">M450/L450-$C$6/$D$6</f>
        <v>-1.5</v>
      </c>
      <c r="O450" s="27">
        <f t="shared" si="65"/>
        <v>6</v>
      </c>
      <c r="P450" s="13">
        <f t="shared" si="66"/>
        <v>12</v>
      </c>
      <c r="Q450" s="13">
        <f t="shared" si="67"/>
        <v>15</v>
      </c>
      <c r="R450" s="28">
        <f t="shared" si="68"/>
        <v>0.4</v>
      </c>
      <c r="S450" s="14">
        <f t="shared" si="69"/>
        <v>1.2</v>
      </c>
      <c r="T450" s="14">
        <f t="shared" si="70"/>
        <v>1.25</v>
      </c>
    </row>
    <row r="451" spans="10:20" x14ac:dyDescent="0.15">
      <c r="J451">
        <v>45.000000000000298</v>
      </c>
      <c r="K451" s="14">
        <f t="shared" si="71"/>
        <v>0.45000000000000301</v>
      </c>
      <c r="L451" s="25">
        <f t="shared" ref="L451:L514" si="74">ROUNDUP($C$2/(J451*$C$6),0)</f>
        <v>2</v>
      </c>
      <c r="M451" s="13">
        <f t="shared" si="72"/>
        <v>5</v>
      </c>
      <c r="N451" s="26">
        <f t="shared" si="73"/>
        <v>-1.5</v>
      </c>
      <c r="O451" s="27">
        <f t="shared" ref="O451:O514" si="75">$C$1*L451</f>
        <v>6</v>
      </c>
      <c r="P451" s="13">
        <f t="shared" ref="P451:P514" si="76">L451*(1+$C$1)*$C$1/2</f>
        <v>12</v>
      </c>
      <c r="Q451" s="13">
        <f t="shared" ref="Q451:Q514" si="77">$C$1*M451</f>
        <v>15</v>
      </c>
      <c r="R451" s="28">
        <f t="shared" ref="R451:R514" si="78">L451/M451</f>
        <v>0.4</v>
      </c>
      <c r="S451" s="14">
        <f t="shared" ref="S451:S514" si="79">O451/M451</f>
        <v>1.2</v>
      </c>
      <c r="T451" s="14">
        <f t="shared" ref="T451:T514" si="80">Q451/P451</f>
        <v>1.25</v>
      </c>
    </row>
    <row r="452" spans="10:20" x14ac:dyDescent="0.15">
      <c r="J452">
        <v>45.1000000000003</v>
      </c>
      <c r="K452" s="14">
        <f t="shared" si="71"/>
        <v>0.45100000000000301</v>
      </c>
      <c r="L452" s="25">
        <f t="shared" si="74"/>
        <v>2</v>
      </c>
      <c r="M452" s="13">
        <f t="shared" si="72"/>
        <v>5</v>
      </c>
      <c r="N452" s="26">
        <f t="shared" si="73"/>
        <v>-1.5</v>
      </c>
      <c r="O452" s="27">
        <f t="shared" si="75"/>
        <v>6</v>
      </c>
      <c r="P452" s="13">
        <f t="shared" si="76"/>
        <v>12</v>
      </c>
      <c r="Q452" s="13">
        <f t="shared" si="77"/>
        <v>15</v>
      </c>
      <c r="R452" s="28">
        <f t="shared" si="78"/>
        <v>0.4</v>
      </c>
      <c r="S452" s="14">
        <f t="shared" si="79"/>
        <v>1.2</v>
      </c>
      <c r="T452" s="14">
        <f t="shared" si="80"/>
        <v>1.25</v>
      </c>
    </row>
    <row r="453" spans="10:20" x14ac:dyDescent="0.15">
      <c r="J453">
        <v>45.200000000000301</v>
      </c>
      <c r="K453" s="14">
        <f t="shared" si="71"/>
        <v>0.45200000000000301</v>
      </c>
      <c r="L453" s="25">
        <f t="shared" si="74"/>
        <v>2</v>
      </c>
      <c r="M453" s="13">
        <f t="shared" si="72"/>
        <v>5</v>
      </c>
      <c r="N453" s="26">
        <f t="shared" si="73"/>
        <v>-1.5</v>
      </c>
      <c r="O453" s="27">
        <f t="shared" si="75"/>
        <v>6</v>
      </c>
      <c r="P453" s="13">
        <f t="shared" si="76"/>
        <v>12</v>
      </c>
      <c r="Q453" s="13">
        <f t="shared" si="77"/>
        <v>15</v>
      </c>
      <c r="R453" s="28">
        <f t="shared" si="78"/>
        <v>0.4</v>
      </c>
      <c r="S453" s="14">
        <f t="shared" si="79"/>
        <v>1.2</v>
      </c>
      <c r="T453" s="14">
        <f t="shared" si="80"/>
        <v>1.25</v>
      </c>
    </row>
    <row r="454" spans="10:20" x14ac:dyDescent="0.15">
      <c r="J454">
        <v>45.300000000000303</v>
      </c>
      <c r="K454" s="14">
        <f t="shared" si="71"/>
        <v>0.45300000000000301</v>
      </c>
      <c r="L454" s="25">
        <f t="shared" si="74"/>
        <v>2</v>
      </c>
      <c r="M454" s="13">
        <f t="shared" si="72"/>
        <v>5</v>
      </c>
      <c r="N454" s="26">
        <f t="shared" si="73"/>
        <v>-1.5</v>
      </c>
      <c r="O454" s="27">
        <f t="shared" si="75"/>
        <v>6</v>
      </c>
      <c r="P454" s="13">
        <f t="shared" si="76"/>
        <v>12</v>
      </c>
      <c r="Q454" s="13">
        <f t="shared" si="77"/>
        <v>15</v>
      </c>
      <c r="R454" s="28">
        <f t="shared" si="78"/>
        <v>0.4</v>
      </c>
      <c r="S454" s="14">
        <f t="shared" si="79"/>
        <v>1.2</v>
      </c>
      <c r="T454" s="14">
        <f t="shared" si="80"/>
        <v>1.25</v>
      </c>
    </row>
    <row r="455" spans="10:20" x14ac:dyDescent="0.15">
      <c r="J455">
        <v>45.400000000000297</v>
      </c>
      <c r="K455" s="14">
        <f t="shared" si="71"/>
        <v>0.45400000000000296</v>
      </c>
      <c r="L455" s="25">
        <f t="shared" si="74"/>
        <v>2</v>
      </c>
      <c r="M455" s="13">
        <f t="shared" si="72"/>
        <v>5</v>
      </c>
      <c r="N455" s="26">
        <f t="shared" si="73"/>
        <v>-1.5</v>
      </c>
      <c r="O455" s="27">
        <f t="shared" si="75"/>
        <v>6</v>
      </c>
      <c r="P455" s="13">
        <f t="shared" si="76"/>
        <v>12</v>
      </c>
      <c r="Q455" s="13">
        <f t="shared" si="77"/>
        <v>15</v>
      </c>
      <c r="R455" s="28">
        <f t="shared" si="78"/>
        <v>0.4</v>
      </c>
      <c r="S455" s="14">
        <f t="shared" si="79"/>
        <v>1.2</v>
      </c>
      <c r="T455" s="14">
        <f t="shared" si="80"/>
        <v>1.25</v>
      </c>
    </row>
    <row r="456" spans="10:20" x14ac:dyDescent="0.15">
      <c r="J456">
        <v>45.500000000000298</v>
      </c>
      <c r="K456" s="14">
        <f t="shared" si="71"/>
        <v>0.45500000000000296</v>
      </c>
      <c r="L456" s="25">
        <f t="shared" si="74"/>
        <v>2</v>
      </c>
      <c r="M456" s="13">
        <f t="shared" si="72"/>
        <v>5</v>
      </c>
      <c r="N456" s="26">
        <f t="shared" si="73"/>
        <v>-1.5</v>
      </c>
      <c r="O456" s="27">
        <f t="shared" si="75"/>
        <v>6</v>
      </c>
      <c r="P456" s="13">
        <f t="shared" si="76"/>
        <v>12</v>
      </c>
      <c r="Q456" s="13">
        <f t="shared" si="77"/>
        <v>15</v>
      </c>
      <c r="R456" s="28">
        <f t="shared" si="78"/>
        <v>0.4</v>
      </c>
      <c r="S456" s="14">
        <f t="shared" si="79"/>
        <v>1.2</v>
      </c>
      <c r="T456" s="14">
        <f t="shared" si="80"/>
        <v>1.25</v>
      </c>
    </row>
    <row r="457" spans="10:20" x14ac:dyDescent="0.15">
      <c r="J457">
        <v>45.6000000000003</v>
      </c>
      <c r="K457" s="14">
        <f t="shared" si="71"/>
        <v>0.45600000000000301</v>
      </c>
      <c r="L457" s="25">
        <f t="shared" si="74"/>
        <v>2</v>
      </c>
      <c r="M457" s="13">
        <f t="shared" si="72"/>
        <v>5</v>
      </c>
      <c r="N457" s="26">
        <f t="shared" si="73"/>
        <v>-1.5</v>
      </c>
      <c r="O457" s="27">
        <f t="shared" si="75"/>
        <v>6</v>
      </c>
      <c r="P457" s="13">
        <f t="shared" si="76"/>
        <v>12</v>
      </c>
      <c r="Q457" s="13">
        <f t="shared" si="77"/>
        <v>15</v>
      </c>
      <c r="R457" s="28">
        <f t="shared" si="78"/>
        <v>0.4</v>
      </c>
      <c r="S457" s="14">
        <f t="shared" si="79"/>
        <v>1.2</v>
      </c>
      <c r="T457" s="14">
        <f t="shared" si="80"/>
        <v>1.25</v>
      </c>
    </row>
    <row r="458" spans="10:20" x14ac:dyDescent="0.15">
      <c r="J458">
        <v>45.700000000000401</v>
      </c>
      <c r="K458" s="14">
        <f t="shared" si="71"/>
        <v>0.45700000000000401</v>
      </c>
      <c r="L458" s="25">
        <f t="shared" si="74"/>
        <v>2</v>
      </c>
      <c r="M458" s="13">
        <f t="shared" si="72"/>
        <v>5</v>
      </c>
      <c r="N458" s="26">
        <f t="shared" si="73"/>
        <v>-1.5</v>
      </c>
      <c r="O458" s="27">
        <f t="shared" si="75"/>
        <v>6</v>
      </c>
      <c r="P458" s="13">
        <f t="shared" si="76"/>
        <v>12</v>
      </c>
      <c r="Q458" s="13">
        <f t="shared" si="77"/>
        <v>15</v>
      </c>
      <c r="R458" s="28">
        <f t="shared" si="78"/>
        <v>0.4</v>
      </c>
      <c r="S458" s="14">
        <f t="shared" si="79"/>
        <v>1.2</v>
      </c>
      <c r="T458" s="14">
        <f t="shared" si="80"/>
        <v>1.25</v>
      </c>
    </row>
    <row r="459" spans="10:20" x14ac:dyDescent="0.15">
      <c r="J459">
        <v>45.800000000000303</v>
      </c>
      <c r="K459" s="14">
        <f t="shared" si="71"/>
        <v>0.45800000000000302</v>
      </c>
      <c r="L459" s="25">
        <f t="shared" si="74"/>
        <v>2</v>
      </c>
      <c r="M459" s="13">
        <f t="shared" si="72"/>
        <v>5</v>
      </c>
      <c r="N459" s="26">
        <f t="shared" si="73"/>
        <v>-1.5</v>
      </c>
      <c r="O459" s="27">
        <f t="shared" si="75"/>
        <v>6</v>
      </c>
      <c r="P459" s="13">
        <f t="shared" si="76"/>
        <v>12</v>
      </c>
      <c r="Q459" s="13">
        <f t="shared" si="77"/>
        <v>15</v>
      </c>
      <c r="R459" s="28">
        <f t="shared" si="78"/>
        <v>0.4</v>
      </c>
      <c r="S459" s="14">
        <f t="shared" si="79"/>
        <v>1.2</v>
      </c>
      <c r="T459" s="14">
        <f t="shared" si="80"/>
        <v>1.25</v>
      </c>
    </row>
    <row r="460" spans="10:20" x14ac:dyDescent="0.15">
      <c r="J460">
        <v>45.900000000000297</v>
      </c>
      <c r="K460" s="14">
        <f t="shared" si="71"/>
        <v>0.45900000000000296</v>
      </c>
      <c r="L460" s="25">
        <f t="shared" si="74"/>
        <v>2</v>
      </c>
      <c r="M460" s="13">
        <f t="shared" si="72"/>
        <v>5</v>
      </c>
      <c r="N460" s="26">
        <f t="shared" si="73"/>
        <v>-1.5</v>
      </c>
      <c r="O460" s="27">
        <f t="shared" si="75"/>
        <v>6</v>
      </c>
      <c r="P460" s="13">
        <f t="shared" si="76"/>
        <v>12</v>
      </c>
      <c r="Q460" s="13">
        <f t="shared" si="77"/>
        <v>15</v>
      </c>
      <c r="R460" s="28">
        <f t="shared" si="78"/>
        <v>0.4</v>
      </c>
      <c r="S460" s="14">
        <f t="shared" si="79"/>
        <v>1.2</v>
      </c>
      <c r="T460" s="14">
        <f t="shared" si="80"/>
        <v>1.25</v>
      </c>
    </row>
    <row r="461" spans="10:20" x14ac:dyDescent="0.15">
      <c r="J461">
        <v>46.000000000000298</v>
      </c>
      <c r="K461" s="14">
        <f t="shared" si="71"/>
        <v>0.46000000000000296</v>
      </c>
      <c r="L461" s="25">
        <f t="shared" si="74"/>
        <v>2</v>
      </c>
      <c r="M461" s="13">
        <f t="shared" si="72"/>
        <v>5</v>
      </c>
      <c r="N461" s="26">
        <f t="shared" si="73"/>
        <v>-1.5</v>
      </c>
      <c r="O461" s="27">
        <f t="shared" si="75"/>
        <v>6</v>
      </c>
      <c r="P461" s="13">
        <f t="shared" si="76"/>
        <v>12</v>
      </c>
      <c r="Q461" s="13">
        <f t="shared" si="77"/>
        <v>15</v>
      </c>
      <c r="R461" s="28">
        <f t="shared" si="78"/>
        <v>0.4</v>
      </c>
      <c r="S461" s="14">
        <f t="shared" si="79"/>
        <v>1.2</v>
      </c>
      <c r="T461" s="14">
        <f t="shared" si="80"/>
        <v>1.25</v>
      </c>
    </row>
    <row r="462" spans="10:20" x14ac:dyDescent="0.15">
      <c r="J462">
        <v>46.1000000000003</v>
      </c>
      <c r="K462" s="14">
        <f t="shared" si="71"/>
        <v>0.46100000000000302</v>
      </c>
      <c r="L462" s="25">
        <f t="shared" si="74"/>
        <v>2</v>
      </c>
      <c r="M462" s="13">
        <f t="shared" si="72"/>
        <v>5</v>
      </c>
      <c r="N462" s="26">
        <f t="shared" si="73"/>
        <v>-1.5</v>
      </c>
      <c r="O462" s="27">
        <f t="shared" si="75"/>
        <v>6</v>
      </c>
      <c r="P462" s="13">
        <f t="shared" si="76"/>
        <v>12</v>
      </c>
      <c r="Q462" s="13">
        <f t="shared" si="77"/>
        <v>15</v>
      </c>
      <c r="R462" s="28">
        <f t="shared" si="78"/>
        <v>0.4</v>
      </c>
      <c r="S462" s="14">
        <f t="shared" si="79"/>
        <v>1.2</v>
      </c>
      <c r="T462" s="14">
        <f t="shared" si="80"/>
        <v>1.25</v>
      </c>
    </row>
    <row r="463" spans="10:20" x14ac:dyDescent="0.15">
      <c r="J463">
        <v>46.200000000000401</v>
      </c>
      <c r="K463" s="14">
        <f t="shared" si="71"/>
        <v>0.46200000000000402</v>
      </c>
      <c r="L463" s="25">
        <f t="shared" si="74"/>
        <v>2</v>
      </c>
      <c r="M463" s="13">
        <f t="shared" si="72"/>
        <v>5</v>
      </c>
      <c r="N463" s="26">
        <f t="shared" si="73"/>
        <v>-1.5</v>
      </c>
      <c r="O463" s="27">
        <f t="shared" si="75"/>
        <v>6</v>
      </c>
      <c r="P463" s="13">
        <f t="shared" si="76"/>
        <v>12</v>
      </c>
      <c r="Q463" s="13">
        <f t="shared" si="77"/>
        <v>15</v>
      </c>
      <c r="R463" s="28">
        <f t="shared" si="78"/>
        <v>0.4</v>
      </c>
      <c r="S463" s="14">
        <f t="shared" si="79"/>
        <v>1.2</v>
      </c>
      <c r="T463" s="14">
        <f t="shared" si="80"/>
        <v>1.25</v>
      </c>
    </row>
    <row r="464" spans="10:20" x14ac:dyDescent="0.15">
      <c r="J464">
        <v>46.300000000000303</v>
      </c>
      <c r="K464" s="14">
        <f t="shared" si="71"/>
        <v>0.46300000000000302</v>
      </c>
      <c r="L464" s="25">
        <f t="shared" si="74"/>
        <v>2</v>
      </c>
      <c r="M464" s="13">
        <f t="shared" si="72"/>
        <v>5</v>
      </c>
      <c r="N464" s="26">
        <f t="shared" si="73"/>
        <v>-1.5</v>
      </c>
      <c r="O464" s="27">
        <f t="shared" si="75"/>
        <v>6</v>
      </c>
      <c r="P464" s="13">
        <f t="shared" si="76"/>
        <v>12</v>
      </c>
      <c r="Q464" s="13">
        <f t="shared" si="77"/>
        <v>15</v>
      </c>
      <c r="R464" s="28">
        <f t="shared" si="78"/>
        <v>0.4</v>
      </c>
      <c r="S464" s="14">
        <f t="shared" si="79"/>
        <v>1.2</v>
      </c>
      <c r="T464" s="14">
        <f t="shared" si="80"/>
        <v>1.25</v>
      </c>
    </row>
    <row r="465" spans="10:20" x14ac:dyDescent="0.15">
      <c r="J465">
        <v>46.400000000000396</v>
      </c>
      <c r="K465" s="14">
        <f t="shared" si="71"/>
        <v>0.46400000000000396</v>
      </c>
      <c r="L465" s="25">
        <f t="shared" si="74"/>
        <v>2</v>
      </c>
      <c r="M465" s="13">
        <f t="shared" si="72"/>
        <v>5</v>
      </c>
      <c r="N465" s="26">
        <f t="shared" si="73"/>
        <v>-1.5</v>
      </c>
      <c r="O465" s="27">
        <f t="shared" si="75"/>
        <v>6</v>
      </c>
      <c r="P465" s="13">
        <f t="shared" si="76"/>
        <v>12</v>
      </c>
      <c r="Q465" s="13">
        <f t="shared" si="77"/>
        <v>15</v>
      </c>
      <c r="R465" s="28">
        <f t="shared" si="78"/>
        <v>0.4</v>
      </c>
      <c r="S465" s="14">
        <f t="shared" si="79"/>
        <v>1.2</v>
      </c>
      <c r="T465" s="14">
        <f t="shared" si="80"/>
        <v>1.25</v>
      </c>
    </row>
    <row r="466" spans="10:20" x14ac:dyDescent="0.15">
      <c r="J466">
        <v>46.500000000000398</v>
      </c>
      <c r="K466" s="14">
        <f t="shared" si="71"/>
        <v>0.46500000000000397</v>
      </c>
      <c r="L466" s="25">
        <f t="shared" si="74"/>
        <v>2</v>
      </c>
      <c r="M466" s="13">
        <f t="shared" si="72"/>
        <v>5</v>
      </c>
      <c r="N466" s="26">
        <f t="shared" si="73"/>
        <v>-1.5</v>
      </c>
      <c r="O466" s="27">
        <f t="shared" si="75"/>
        <v>6</v>
      </c>
      <c r="P466" s="13">
        <f t="shared" si="76"/>
        <v>12</v>
      </c>
      <c r="Q466" s="13">
        <f t="shared" si="77"/>
        <v>15</v>
      </c>
      <c r="R466" s="28">
        <f t="shared" si="78"/>
        <v>0.4</v>
      </c>
      <c r="S466" s="14">
        <f t="shared" si="79"/>
        <v>1.2</v>
      </c>
      <c r="T466" s="14">
        <f t="shared" si="80"/>
        <v>1.25</v>
      </c>
    </row>
    <row r="467" spans="10:20" x14ac:dyDescent="0.15">
      <c r="J467">
        <v>46.600000000000399</v>
      </c>
      <c r="K467" s="14">
        <f t="shared" si="71"/>
        <v>0.46600000000000397</v>
      </c>
      <c r="L467" s="25">
        <f t="shared" si="74"/>
        <v>2</v>
      </c>
      <c r="M467" s="13">
        <f t="shared" si="72"/>
        <v>5</v>
      </c>
      <c r="N467" s="26">
        <f t="shared" si="73"/>
        <v>-1.5</v>
      </c>
      <c r="O467" s="27">
        <f t="shared" si="75"/>
        <v>6</v>
      </c>
      <c r="P467" s="13">
        <f t="shared" si="76"/>
        <v>12</v>
      </c>
      <c r="Q467" s="13">
        <f t="shared" si="77"/>
        <v>15</v>
      </c>
      <c r="R467" s="28">
        <f t="shared" si="78"/>
        <v>0.4</v>
      </c>
      <c r="S467" s="14">
        <f t="shared" si="79"/>
        <v>1.2</v>
      </c>
      <c r="T467" s="14">
        <f t="shared" si="80"/>
        <v>1.25</v>
      </c>
    </row>
    <row r="468" spans="10:20" x14ac:dyDescent="0.15">
      <c r="J468">
        <v>46.700000000000401</v>
      </c>
      <c r="K468" s="14">
        <f t="shared" si="71"/>
        <v>0.46700000000000402</v>
      </c>
      <c r="L468" s="25">
        <f t="shared" si="74"/>
        <v>2</v>
      </c>
      <c r="M468" s="13">
        <f t="shared" si="72"/>
        <v>5</v>
      </c>
      <c r="N468" s="26">
        <f t="shared" si="73"/>
        <v>-1.5</v>
      </c>
      <c r="O468" s="27">
        <f t="shared" si="75"/>
        <v>6</v>
      </c>
      <c r="P468" s="13">
        <f t="shared" si="76"/>
        <v>12</v>
      </c>
      <c r="Q468" s="13">
        <f t="shared" si="77"/>
        <v>15</v>
      </c>
      <c r="R468" s="28">
        <f t="shared" si="78"/>
        <v>0.4</v>
      </c>
      <c r="S468" s="14">
        <f t="shared" si="79"/>
        <v>1.2</v>
      </c>
      <c r="T468" s="14">
        <f t="shared" si="80"/>
        <v>1.25</v>
      </c>
    </row>
    <row r="469" spans="10:20" x14ac:dyDescent="0.15">
      <c r="J469">
        <v>46.800000000000402</v>
      </c>
      <c r="K469" s="14">
        <f t="shared" si="71"/>
        <v>0.46800000000000402</v>
      </c>
      <c r="L469" s="25">
        <f t="shared" si="74"/>
        <v>2</v>
      </c>
      <c r="M469" s="13">
        <f t="shared" si="72"/>
        <v>5</v>
      </c>
      <c r="N469" s="26">
        <f t="shared" si="73"/>
        <v>-1.5</v>
      </c>
      <c r="O469" s="27">
        <f t="shared" si="75"/>
        <v>6</v>
      </c>
      <c r="P469" s="13">
        <f t="shared" si="76"/>
        <v>12</v>
      </c>
      <c r="Q469" s="13">
        <f t="shared" si="77"/>
        <v>15</v>
      </c>
      <c r="R469" s="28">
        <f t="shared" si="78"/>
        <v>0.4</v>
      </c>
      <c r="S469" s="14">
        <f t="shared" si="79"/>
        <v>1.2</v>
      </c>
      <c r="T469" s="14">
        <f t="shared" si="80"/>
        <v>1.25</v>
      </c>
    </row>
    <row r="470" spans="10:20" x14ac:dyDescent="0.15">
      <c r="J470">
        <v>46.900000000000396</v>
      </c>
      <c r="K470" s="14">
        <f t="shared" si="71"/>
        <v>0.46900000000000397</v>
      </c>
      <c r="L470" s="25">
        <f t="shared" si="74"/>
        <v>2</v>
      </c>
      <c r="M470" s="13">
        <f t="shared" si="72"/>
        <v>5</v>
      </c>
      <c r="N470" s="26">
        <f t="shared" si="73"/>
        <v>-1.5</v>
      </c>
      <c r="O470" s="27">
        <f t="shared" si="75"/>
        <v>6</v>
      </c>
      <c r="P470" s="13">
        <f t="shared" si="76"/>
        <v>12</v>
      </c>
      <c r="Q470" s="13">
        <f t="shared" si="77"/>
        <v>15</v>
      </c>
      <c r="R470" s="28">
        <f t="shared" si="78"/>
        <v>0.4</v>
      </c>
      <c r="S470" s="14">
        <f t="shared" si="79"/>
        <v>1.2</v>
      </c>
      <c r="T470" s="14">
        <f t="shared" si="80"/>
        <v>1.25</v>
      </c>
    </row>
    <row r="471" spans="10:20" x14ac:dyDescent="0.15">
      <c r="J471">
        <v>47.000000000000398</v>
      </c>
      <c r="K471" s="14">
        <f t="shared" si="71"/>
        <v>0.47000000000000397</v>
      </c>
      <c r="L471" s="25">
        <f t="shared" si="74"/>
        <v>2</v>
      </c>
      <c r="M471" s="13">
        <f t="shared" si="72"/>
        <v>5</v>
      </c>
      <c r="N471" s="26">
        <f t="shared" si="73"/>
        <v>-1.5</v>
      </c>
      <c r="O471" s="27">
        <f t="shared" si="75"/>
        <v>6</v>
      </c>
      <c r="P471" s="13">
        <f t="shared" si="76"/>
        <v>12</v>
      </c>
      <c r="Q471" s="13">
        <f t="shared" si="77"/>
        <v>15</v>
      </c>
      <c r="R471" s="28">
        <f t="shared" si="78"/>
        <v>0.4</v>
      </c>
      <c r="S471" s="14">
        <f t="shared" si="79"/>
        <v>1.2</v>
      </c>
      <c r="T471" s="14">
        <f t="shared" si="80"/>
        <v>1.25</v>
      </c>
    </row>
    <row r="472" spans="10:20" x14ac:dyDescent="0.15">
      <c r="J472">
        <v>47.100000000000399</v>
      </c>
      <c r="K472" s="14">
        <f t="shared" si="71"/>
        <v>0.47100000000000397</v>
      </c>
      <c r="L472" s="25">
        <f t="shared" si="74"/>
        <v>2</v>
      </c>
      <c r="M472" s="13">
        <f t="shared" si="72"/>
        <v>5</v>
      </c>
      <c r="N472" s="26">
        <f t="shared" si="73"/>
        <v>-1.5</v>
      </c>
      <c r="O472" s="27">
        <f t="shared" si="75"/>
        <v>6</v>
      </c>
      <c r="P472" s="13">
        <f t="shared" si="76"/>
        <v>12</v>
      </c>
      <c r="Q472" s="13">
        <f t="shared" si="77"/>
        <v>15</v>
      </c>
      <c r="R472" s="28">
        <f t="shared" si="78"/>
        <v>0.4</v>
      </c>
      <c r="S472" s="14">
        <f t="shared" si="79"/>
        <v>1.2</v>
      </c>
      <c r="T472" s="14">
        <f t="shared" si="80"/>
        <v>1.25</v>
      </c>
    </row>
    <row r="473" spans="10:20" x14ac:dyDescent="0.15">
      <c r="J473">
        <v>47.200000000000401</v>
      </c>
      <c r="K473" s="14">
        <f t="shared" si="71"/>
        <v>0.47200000000000403</v>
      </c>
      <c r="L473" s="25">
        <f t="shared" si="74"/>
        <v>2</v>
      </c>
      <c r="M473" s="13">
        <f t="shared" si="72"/>
        <v>5</v>
      </c>
      <c r="N473" s="26">
        <f t="shared" si="73"/>
        <v>-1.5</v>
      </c>
      <c r="O473" s="27">
        <f t="shared" si="75"/>
        <v>6</v>
      </c>
      <c r="P473" s="13">
        <f t="shared" si="76"/>
        <v>12</v>
      </c>
      <c r="Q473" s="13">
        <f t="shared" si="77"/>
        <v>15</v>
      </c>
      <c r="R473" s="28">
        <f t="shared" si="78"/>
        <v>0.4</v>
      </c>
      <c r="S473" s="14">
        <f t="shared" si="79"/>
        <v>1.2</v>
      </c>
      <c r="T473" s="14">
        <f t="shared" si="80"/>
        <v>1.25</v>
      </c>
    </row>
    <row r="474" spans="10:20" x14ac:dyDescent="0.15">
      <c r="J474">
        <v>47.300000000000402</v>
      </c>
      <c r="K474" s="14">
        <f t="shared" si="71"/>
        <v>0.47300000000000403</v>
      </c>
      <c r="L474" s="25">
        <f t="shared" si="74"/>
        <v>2</v>
      </c>
      <c r="M474" s="13">
        <f t="shared" si="72"/>
        <v>5</v>
      </c>
      <c r="N474" s="26">
        <f t="shared" si="73"/>
        <v>-1.5</v>
      </c>
      <c r="O474" s="27">
        <f t="shared" si="75"/>
        <v>6</v>
      </c>
      <c r="P474" s="13">
        <f t="shared" si="76"/>
        <v>12</v>
      </c>
      <c r="Q474" s="13">
        <f t="shared" si="77"/>
        <v>15</v>
      </c>
      <c r="R474" s="28">
        <f t="shared" si="78"/>
        <v>0.4</v>
      </c>
      <c r="S474" s="14">
        <f t="shared" si="79"/>
        <v>1.2</v>
      </c>
      <c r="T474" s="14">
        <f t="shared" si="80"/>
        <v>1.25</v>
      </c>
    </row>
    <row r="475" spans="10:20" x14ac:dyDescent="0.15">
      <c r="J475">
        <v>47.400000000000396</v>
      </c>
      <c r="K475" s="14">
        <f t="shared" si="71"/>
        <v>0.47400000000000397</v>
      </c>
      <c r="L475" s="25">
        <f t="shared" si="74"/>
        <v>2</v>
      </c>
      <c r="M475" s="13">
        <f t="shared" si="72"/>
        <v>5</v>
      </c>
      <c r="N475" s="26">
        <f t="shared" si="73"/>
        <v>-1.5</v>
      </c>
      <c r="O475" s="27">
        <f t="shared" si="75"/>
        <v>6</v>
      </c>
      <c r="P475" s="13">
        <f t="shared" si="76"/>
        <v>12</v>
      </c>
      <c r="Q475" s="13">
        <f t="shared" si="77"/>
        <v>15</v>
      </c>
      <c r="R475" s="28">
        <f t="shared" si="78"/>
        <v>0.4</v>
      </c>
      <c r="S475" s="14">
        <f t="shared" si="79"/>
        <v>1.2</v>
      </c>
      <c r="T475" s="14">
        <f t="shared" si="80"/>
        <v>1.25</v>
      </c>
    </row>
    <row r="476" spans="10:20" x14ac:dyDescent="0.15">
      <c r="J476">
        <v>47.500000000000398</v>
      </c>
      <c r="K476" s="14">
        <f t="shared" si="71"/>
        <v>0.47500000000000397</v>
      </c>
      <c r="L476" s="25">
        <f t="shared" si="74"/>
        <v>2</v>
      </c>
      <c r="M476" s="13">
        <f t="shared" si="72"/>
        <v>5</v>
      </c>
      <c r="N476" s="26">
        <f t="shared" si="73"/>
        <v>-1.5</v>
      </c>
      <c r="O476" s="27">
        <f t="shared" si="75"/>
        <v>6</v>
      </c>
      <c r="P476" s="13">
        <f t="shared" si="76"/>
        <v>12</v>
      </c>
      <c r="Q476" s="13">
        <f t="shared" si="77"/>
        <v>15</v>
      </c>
      <c r="R476" s="28">
        <f t="shared" si="78"/>
        <v>0.4</v>
      </c>
      <c r="S476" s="14">
        <f t="shared" si="79"/>
        <v>1.2</v>
      </c>
      <c r="T476" s="14">
        <f t="shared" si="80"/>
        <v>1.25</v>
      </c>
    </row>
    <row r="477" spans="10:20" x14ac:dyDescent="0.15">
      <c r="J477">
        <v>47.600000000000399</v>
      </c>
      <c r="K477" s="14">
        <f t="shared" si="71"/>
        <v>0.47600000000000398</v>
      </c>
      <c r="L477" s="25">
        <f t="shared" si="74"/>
        <v>2</v>
      </c>
      <c r="M477" s="13">
        <f t="shared" si="72"/>
        <v>5</v>
      </c>
      <c r="N477" s="26">
        <f t="shared" si="73"/>
        <v>-1.5</v>
      </c>
      <c r="O477" s="27">
        <f t="shared" si="75"/>
        <v>6</v>
      </c>
      <c r="P477" s="13">
        <f t="shared" si="76"/>
        <v>12</v>
      </c>
      <c r="Q477" s="13">
        <f t="shared" si="77"/>
        <v>15</v>
      </c>
      <c r="R477" s="28">
        <f t="shared" si="78"/>
        <v>0.4</v>
      </c>
      <c r="S477" s="14">
        <f t="shared" si="79"/>
        <v>1.2</v>
      </c>
      <c r="T477" s="14">
        <f t="shared" si="80"/>
        <v>1.25</v>
      </c>
    </row>
    <row r="478" spans="10:20" x14ac:dyDescent="0.15">
      <c r="J478">
        <v>47.700000000000401</v>
      </c>
      <c r="K478" s="14">
        <f t="shared" si="71"/>
        <v>0.47700000000000403</v>
      </c>
      <c r="L478" s="25">
        <f t="shared" si="74"/>
        <v>2</v>
      </c>
      <c r="M478" s="13">
        <f t="shared" si="72"/>
        <v>5</v>
      </c>
      <c r="N478" s="26">
        <f t="shared" si="73"/>
        <v>-1.5</v>
      </c>
      <c r="O478" s="27">
        <f t="shared" si="75"/>
        <v>6</v>
      </c>
      <c r="P478" s="13">
        <f t="shared" si="76"/>
        <v>12</v>
      </c>
      <c r="Q478" s="13">
        <f t="shared" si="77"/>
        <v>15</v>
      </c>
      <c r="R478" s="28">
        <f t="shared" si="78"/>
        <v>0.4</v>
      </c>
      <c r="S478" s="14">
        <f t="shared" si="79"/>
        <v>1.2</v>
      </c>
      <c r="T478" s="14">
        <f t="shared" si="80"/>
        <v>1.25</v>
      </c>
    </row>
    <row r="479" spans="10:20" x14ac:dyDescent="0.15">
      <c r="J479">
        <v>47.800000000000402</v>
      </c>
      <c r="K479" s="14">
        <f t="shared" si="71"/>
        <v>0.47800000000000403</v>
      </c>
      <c r="L479" s="25">
        <f t="shared" si="74"/>
        <v>2</v>
      </c>
      <c r="M479" s="13">
        <f t="shared" si="72"/>
        <v>5</v>
      </c>
      <c r="N479" s="26">
        <f t="shared" si="73"/>
        <v>-1.5</v>
      </c>
      <c r="O479" s="27">
        <f t="shared" si="75"/>
        <v>6</v>
      </c>
      <c r="P479" s="13">
        <f t="shared" si="76"/>
        <v>12</v>
      </c>
      <c r="Q479" s="13">
        <f t="shared" si="77"/>
        <v>15</v>
      </c>
      <c r="R479" s="28">
        <f t="shared" si="78"/>
        <v>0.4</v>
      </c>
      <c r="S479" s="14">
        <f t="shared" si="79"/>
        <v>1.2</v>
      </c>
      <c r="T479" s="14">
        <f t="shared" si="80"/>
        <v>1.25</v>
      </c>
    </row>
    <row r="480" spans="10:20" x14ac:dyDescent="0.15">
      <c r="J480">
        <v>47.900000000000396</v>
      </c>
      <c r="K480" s="14">
        <f t="shared" si="71"/>
        <v>0.47900000000000398</v>
      </c>
      <c r="L480" s="25">
        <f t="shared" si="74"/>
        <v>2</v>
      </c>
      <c r="M480" s="13">
        <f t="shared" si="72"/>
        <v>5</v>
      </c>
      <c r="N480" s="26">
        <f t="shared" si="73"/>
        <v>-1.5</v>
      </c>
      <c r="O480" s="27">
        <f t="shared" si="75"/>
        <v>6</v>
      </c>
      <c r="P480" s="13">
        <f t="shared" si="76"/>
        <v>12</v>
      </c>
      <c r="Q480" s="13">
        <f t="shared" si="77"/>
        <v>15</v>
      </c>
      <c r="R480" s="28">
        <f t="shared" si="78"/>
        <v>0.4</v>
      </c>
      <c r="S480" s="14">
        <f t="shared" si="79"/>
        <v>1.2</v>
      </c>
      <c r="T480" s="14">
        <f t="shared" si="80"/>
        <v>1.25</v>
      </c>
    </row>
    <row r="481" spans="10:20" x14ac:dyDescent="0.15">
      <c r="J481">
        <v>48.000000000000398</v>
      </c>
      <c r="K481" s="14">
        <f t="shared" si="71"/>
        <v>0.48000000000000398</v>
      </c>
      <c r="L481" s="25">
        <f t="shared" si="74"/>
        <v>2</v>
      </c>
      <c r="M481" s="13">
        <f t="shared" si="72"/>
        <v>5</v>
      </c>
      <c r="N481" s="26">
        <f t="shared" si="73"/>
        <v>-1.5</v>
      </c>
      <c r="O481" s="27">
        <f t="shared" si="75"/>
        <v>6</v>
      </c>
      <c r="P481" s="13">
        <f t="shared" si="76"/>
        <v>12</v>
      </c>
      <c r="Q481" s="13">
        <f t="shared" si="77"/>
        <v>15</v>
      </c>
      <c r="R481" s="28">
        <f t="shared" si="78"/>
        <v>0.4</v>
      </c>
      <c r="S481" s="14">
        <f t="shared" si="79"/>
        <v>1.2</v>
      </c>
      <c r="T481" s="14">
        <f t="shared" si="80"/>
        <v>1.25</v>
      </c>
    </row>
    <row r="482" spans="10:20" x14ac:dyDescent="0.15">
      <c r="J482">
        <v>48.100000000000399</v>
      </c>
      <c r="K482" s="14">
        <f t="shared" si="71"/>
        <v>0.48100000000000398</v>
      </c>
      <c r="L482" s="25">
        <f t="shared" si="74"/>
        <v>2</v>
      </c>
      <c r="M482" s="13">
        <f t="shared" si="72"/>
        <v>5</v>
      </c>
      <c r="N482" s="26">
        <f t="shared" si="73"/>
        <v>-1.5</v>
      </c>
      <c r="O482" s="27">
        <f t="shared" si="75"/>
        <v>6</v>
      </c>
      <c r="P482" s="13">
        <f t="shared" si="76"/>
        <v>12</v>
      </c>
      <c r="Q482" s="13">
        <f t="shared" si="77"/>
        <v>15</v>
      </c>
      <c r="R482" s="28">
        <f t="shared" si="78"/>
        <v>0.4</v>
      </c>
      <c r="S482" s="14">
        <f t="shared" si="79"/>
        <v>1.2</v>
      </c>
      <c r="T482" s="14">
        <f t="shared" si="80"/>
        <v>1.25</v>
      </c>
    </row>
    <row r="483" spans="10:20" x14ac:dyDescent="0.15">
      <c r="J483">
        <v>48.200000000000401</v>
      </c>
      <c r="K483" s="14">
        <f t="shared" si="71"/>
        <v>0.48200000000000398</v>
      </c>
      <c r="L483" s="25">
        <f t="shared" si="74"/>
        <v>2</v>
      </c>
      <c r="M483" s="13">
        <f t="shared" si="72"/>
        <v>5</v>
      </c>
      <c r="N483" s="26">
        <f t="shared" si="73"/>
        <v>-1.5</v>
      </c>
      <c r="O483" s="27">
        <f t="shared" si="75"/>
        <v>6</v>
      </c>
      <c r="P483" s="13">
        <f t="shared" si="76"/>
        <v>12</v>
      </c>
      <c r="Q483" s="13">
        <f t="shared" si="77"/>
        <v>15</v>
      </c>
      <c r="R483" s="28">
        <f t="shared" si="78"/>
        <v>0.4</v>
      </c>
      <c r="S483" s="14">
        <f t="shared" si="79"/>
        <v>1.2</v>
      </c>
      <c r="T483" s="14">
        <f t="shared" si="80"/>
        <v>1.25</v>
      </c>
    </row>
    <row r="484" spans="10:20" x14ac:dyDescent="0.15">
      <c r="J484">
        <v>48.300000000000402</v>
      </c>
      <c r="K484" s="14">
        <f t="shared" si="71"/>
        <v>0.48300000000000404</v>
      </c>
      <c r="L484" s="25">
        <f t="shared" si="74"/>
        <v>2</v>
      </c>
      <c r="M484" s="13">
        <f t="shared" si="72"/>
        <v>5</v>
      </c>
      <c r="N484" s="26">
        <f t="shared" si="73"/>
        <v>-1.5</v>
      </c>
      <c r="O484" s="27">
        <f t="shared" si="75"/>
        <v>6</v>
      </c>
      <c r="P484" s="13">
        <f t="shared" si="76"/>
        <v>12</v>
      </c>
      <c r="Q484" s="13">
        <f t="shared" si="77"/>
        <v>15</v>
      </c>
      <c r="R484" s="28">
        <f t="shared" si="78"/>
        <v>0.4</v>
      </c>
      <c r="S484" s="14">
        <f t="shared" si="79"/>
        <v>1.2</v>
      </c>
      <c r="T484" s="14">
        <f t="shared" si="80"/>
        <v>1.25</v>
      </c>
    </row>
    <row r="485" spans="10:20" x14ac:dyDescent="0.15">
      <c r="J485">
        <v>48.400000000000396</v>
      </c>
      <c r="K485" s="14">
        <f t="shared" si="71"/>
        <v>0.48400000000000398</v>
      </c>
      <c r="L485" s="25">
        <f t="shared" si="74"/>
        <v>2</v>
      </c>
      <c r="M485" s="13">
        <f t="shared" si="72"/>
        <v>5</v>
      </c>
      <c r="N485" s="26">
        <f t="shared" si="73"/>
        <v>-1.5</v>
      </c>
      <c r="O485" s="27">
        <f t="shared" si="75"/>
        <v>6</v>
      </c>
      <c r="P485" s="13">
        <f t="shared" si="76"/>
        <v>12</v>
      </c>
      <c r="Q485" s="13">
        <f t="shared" si="77"/>
        <v>15</v>
      </c>
      <c r="R485" s="28">
        <f t="shared" si="78"/>
        <v>0.4</v>
      </c>
      <c r="S485" s="14">
        <f t="shared" si="79"/>
        <v>1.2</v>
      </c>
      <c r="T485" s="14">
        <f t="shared" si="80"/>
        <v>1.25</v>
      </c>
    </row>
    <row r="486" spans="10:20" x14ac:dyDescent="0.15">
      <c r="J486">
        <v>48.500000000000398</v>
      </c>
      <c r="K486" s="14">
        <f t="shared" si="71"/>
        <v>0.48500000000000398</v>
      </c>
      <c r="L486" s="25">
        <f t="shared" si="74"/>
        <v>2</v>
      </c>
      <c r="M486" s="13">
        <f t="shared" si="72"/>
        <v>5</v>
      </c>
      <c r="N486" s="26">
        <f t="shared" si="73"/>
        <v>-1.5</v>
      </c>
      <c r="O486" s="27">
        <f t="shared" si="75"/>
        <v>6</v>
      </c>
      <c r="P486" s="13">
        <f t="shared" si="76"/>
        <v>12</v>
      </c>
      <c r="Q486" s="13">
        <f t="shared" si="77"/>
        <v>15</v>
      </c>
      <c r="R486" s="28">
        <f t="shared" si="78"/>
        <v>0.4</v>
      </c>
      <c r="S486" s="14">
        <f t="shared" si="79"/>
        <v>1.2</v>
      </c>
      <c r="T486" s="14">
        <f t="shared" si="80"/>
        <v>1.25</v>
      </c>
    </row>
    <row r="487" spans="10:20" x14ac:dyDescent="0.15">
      <c r="J487">
        <v>48.600000000000399</v>
      </c>
      <c r="K487" s="14">
        <f t="shared" si="71"/>
        <v>0.48600000000000398</v>
      </c>
      <c r="L487" s="25">
        <f t="shared" si="74"/>
        <v>2</v>
      </c>
      <c r="M487" s="13">
        <f t="shared" si="72"/>
        <v>5</v>
      </c>
      <c r="N487" s="26">
        <f t="shared" si="73"/>
        <v>-1.5</v>
      </c>
      <c r="O487" s="27">
        <f t="shared" si="75"/>
        <v>6</v>
      </c>
      <c r="P487" s="13">
        <f t="shared" si="76"/>
        <v>12</v>
      </c>
      <c r="Q487" s="13">
        <f t="shared" si="77"/>
        <v>15</v>
      </c>
      <c r="R487" s="28">
        <f t="shared" si="78"/>
        <v>0.4</v>
      </c>
      <c r="S487" s="14">
        <f t="shared" si="79"/>
        <v>1.2</v>
      </c>
      <c r="T487" s="14">
        <f t="shared" si="80"/>
        <v>1.25</v>
      </c>
    </row>
    <row r="488" spans="10:20" x14ac:dyDescent="0.15">
      <c r="J488">
        <v>48.700000000000401</v>
      </c>
      <c r="K488" s="14">
        <f t="shared" si="71"/>
        <v>0.48700000000000399</v>
      </c>
      <c r="L488" s="25">
        <f t="shared" si="74"/>
        <v>2</v>
      </c>
      <c r="M488" s="13">
        <f t="shared" si="72"/>
        <v>5</v>
      </c>
      <c r="N488" s="26">
        <f t="shared" si="73"/>
        <v>-1.5</v>
      </c>
      <c r="O488" s="27">
        <f t="shared" si="75"/>
        <v>6</v>
      </c>
      <c r="P488" s="13">
        <f t="shared" si="76"/>
        <v>12</v>
      </c>
      <c r="Q488" s="13">
        <f t="shared" si="77"/>
        <v>15</v>
      </c>
      <c r="R488" s="28">
        <f t="shared" si="78"/>
        <v>0.4</v>
      </c>
      <c r="S488" s="14">
        <f t="shared" si="79"/>
        <v>1.2</v>
      </c>
      <c r="T488" s="14">
        <f t="shared" si="80"/>
        <v>1.25</v>
      </c>
    </row>
    <row r="489" spans="10:20" x14ac:dyDescent="0.15">
      <c r="J489">
        <v>48.800000000000402</v>
      </c>
      <c r="K489" s="14">
        <f t="shared" si="71"/>
        <v>0.48800000000000404</v>
      </c>
      <c r="L489" s="25">
        <f t="shared" si="74"/>
        <v>2</v>
      </c>
      <c r="M489" s="13">
        <f t="shared" si="72"/>
        <v>5</v>
      </c>
      <c r="N489" s="26">
        <f t="shared" si="73"/>
        <v>-1.5</v>
      </c>
      <c r="O489" s="27">
        <f t="shared" si="75"/>
        <v>6</v>
      </c>
      <c r="P489" s="13">
        <f t="shared" si="76"/>
        <v>12</v>
      </c>
      <c r="Q489" s="13">
        <f t="shared" si="77"/>
        <v>15</v>
      </c>
      <c r="R489" s="28">
        <f t="shared" si="78"/>
        <v>0.4</v>
      </c>
      <c r="S489" s="14">
        <f t="shared" si="79"/>
        <v>1.2</v>
      </c>
      <c r="T489" s="14">
        <f t="shared" si="80"/>
        <v>1.25</v>
      </c>
    </row>
    <row r="490" spans="10:20" x14ac:dyDescent="0.15">
      <c r="J490">
        <v>48.900000000000396</v>
      </c>
      <c r="K490" s="14">
        <f t="shared" si="71"/>
        <v>0.48900000000000399</v>
      </c>
      <c r="L490" s="25">
        <f t="shared" si="74"/>
        <v>2</v>
      </c>
      <c r="M490" s="13">
        <f t="shared" si="72"/>
        <v>5</v>
      </c>
      <c r="N490" s="26">
        <f t="shared" si="73"/>
        <v>-1.5</v>
      </c>
      <c r="O490" s="27">
        <f t="shared" si="75"/>
        <v>6</v>
      </c>
      <c r="P490" s="13">
        <f t="shared" si="76"/>
        <v>12</v>
      </c>
      <c r="Q490" s="13">
        <f t="shared" si="77"/>
        <v>15</v>
      </c>
      <c r="R490" s="28">
        <f t="shared" si="78"/>
        <v>0.4</v>
      </c>
      <c r="S490" s="14">
        <f t="shared" si="79"/>
        <v>1.2</v>
      </c>
      <c r="T490" s="14">
        <f t="shared" si="80"/>
        <v>1.25</v>
      </c>
    </row>
    <row r="491" spans="10:20" x14ac:dyDescent="0.15">
      <c r="J491">
        <v>49.000000000000398</v>
      </c>
      <c r="K491" s="14">
        <f t="shared" si="71"/>
        <v>0.49000000000000399</v>
      </c>
      <c r="L491" s="25">
        <f t="shared" si="74"/>
        <v>2</v>
      </c>
      <c r="M491" s="13">
        <f t="shared" si="72"/>
        <v>5</v>
      </c>
      <c r="N491" s="26">
        <f t="shared" si="73"/>
        <v>-1.5</v>
      </c>
      <c r="O491" s="27">
        <f t="shared" si="75"/>
        <v>6</v>
      </c>
      <c r="P491" s="13">
        <f t="shared" si="76"/>
        <v>12</v>
      </c>
      <c r="Q491" s="13">
        <f t="shared" si="77"/>
        <v>15</v>
      </c>
      <c r="R491" s="28">
        <f t="shared" si="78"/>
        <v>0.4</v>
      </c>
      <c r="S491" s="14">
        <f t="shared" si="79"/>
        <v>1.2</v>
      </c>
      <c r="T491" s="14">
        <f t="shared" si="80"/>
        <v>1.25</v>
      </c>
    </row>
    <row r="492" spans="10:20" x14ac:dyDescent="0.15">
      <c r="J492">
        <v>49.100000000000399</v>
      </c>
      <c r="K492" s="14">
        <f t="shared" si="71"/>
        <v>0.49100000000000399</v>
      </c>
      <c r="L492" s="25">
        <f t="shared" si="74"/>
        <v>2</v>
      </c>
      <c r="M492" s="13">
        <f t="shared" si="72"/>
        <v>5</v>
      </c>
      <c r="N492" s="26">
        <f t="shared" si="73"/>
        <v>-1.5</v>
      </c>
      <c r="O492" s="27">
        <f t="shared" si="75"/>
        <v>6</v>
      </c>
      <c r="P492" s="13">
        <f t="shared" si="76"/>
        <v>12</v>
      </c>
      <c r="Q492" s="13">
        <f t="shared" si="77"/>
        <v>15</v>
      </c>
      <c r="R492" s="28">
        <f t="shared" si="78"/>
        <v>0.4</v>
      </c>
      <c r="S492" s="14">
        <f t="shared" si="79"/>
        <v>1.2</v>
      </c>
      <c r="T492" s="14">
        <f t="shared" si="80"/>
        <v>1.25</v>
      </c>
    </row>
    <row r="493" spans="10:20" x14ac:dyDescent="0.15">
      <c r="J493">
        <v>49.200000000000401</v>
      </c>
      <c r="K493" s="14">
        <f t="shared" si="71"/>
        <v>0.49200000000000399</v>
      </c>
      <c r="L493" s="25">
        <f t="shared" si="74"/>
        <v>2</v>
      </c>
      <c r="M493" s="13">
        <f t="shared" si="72"/>
        <v>5</v>
      </c>
      <c r="N493" s="26">
        <f t="shared" si="73"/>
        <v>-1.5</v>
      </c>
      <c r="O493" s="27">
        <f t="shared" si="75"/>
        <v>6</v>
      </c>
      <c r="P493" s="13">
        <f t="shared" si="76"/>
        <v>12</v>
      </c>
      <c r="Q493" s="13">
        <f t="shared" si="77"/>
        <v>15</v>
      </c>
      <c r="R493" s="28">
        <f t="shared" si="78"/>
        <v>0.4</v>
      </c>
      <c r="S493" s="14">
        <f t="shared" si="79"/>
        <v>1.2</v>
      </c>
      <c r="T493" s="14">
        <f t="shared" si="80"/>
        <v>1.25</v>
      </c>
    </row>
    <row r="494" spans="10:20" x14ac:dyDescent="0.15">
      <c r="J494">
        <v>49.300000000000402</v>
      </c>
      <c r="K494" s="14">
        <f t="shared" si="71"/>
        <v>0.49300000000000405</v>
      </c>
      <c r="L494" s="25">
        <f t="shared" si="74"/>
        <v>2</v>
      </c>
      <c r="M494" s="13">
        <f t="shared" si="72"/>
        <v>5</v>
      </c>
      <c r="N494" s="26">
        <f t="shared" si="73"/>
        <v>-1.5</v>
      </c>
      <c r="O494" s="27">
        <f t="shared" si="75"/>
        <v>6</v>
      </c>
      <c r="P494" s="13">
        <f t="shared" si="76"/>
        <v>12</v>
      </c>
      <c r="Q494" s="13">
        <f t="shared" si="77"/>
        <v>15</v>
      </c>
      <c r="R494" s="28">
        <f t="shared" si="78"/>
        <v>0.4</v>
      </c>
      <c r="S494" s="14">
        <f t="shared" si="79"/>
        <v>1.2</v>
      </c>
      <c r="T494" s="14">
        <f t="shared" si="80"/>
        <v>1.25</v>
      </c>
    </row>
    <row r="495" spans="10:20" x14ac:dyDescent="0.15">
      <c r="J495">
        <v>49.400000000000396</v>
      </c>
      <c r="K495" s="14">
        <f t="shared" si="71"/>
        <v>0.49400000000000399</v>
      </c>
      <c r="L495" s="25">
        <f t="shared" si="74"/>
        <v>2</v>
      </c>
      <c r="M495" s="13">
        <f t="shared" si="72"/>
        <v>5</v>
      </c>
      <c r="N495" s="26">
        <f t="shared" si="73"/>
        <v>-1.5</v>
      </c>
      <c r="O495" s="27">
        <f t="shared" si="75"/>
        <v>6</v>
      </c>
      <c r="P495" s="13">
        <f t="shared" si="76"/>
        <v>12</v>
      </c>
      <c r="Q495" s="13">
        <f t="shared" si="77"/>
        <v>15</v>
      </c>
      <c r="R495" s="28">
        <f t="shared" si="78"/>
        <v>0.4</v>
      </c>
      <c r="S495" s="14">
        <f t="shared" si="79"/>
        <v>1.2</v>
      </c>
      <c r="T495" s="14">
        <f t="shared" si="80"/>
        <v>1.25</v>
      </c>
    </row>
    <row r="496" spans="10:20" x14ac:dyDescent="0.15">
      <c r="J496">
        <v>49.500000000000398</v>
      </c>
      <c r="K496" s="14">
        <f t="shared" si="71"/>
        <v>0.49500000000000399</v>
      </c>
      <c r="L496" s="25">
        <f t="shared" si="74"/>
        <v>2</v>
      </c>
      <c r="M496" s="13">
        <f t="shared" si="72"/>
        <v>5</v>
      </c>
      <c r="N496" s="26">
        <f t="shared" si="73"/>
        <v>-1.5</v>
      </c>
      <c r="O496" s="27">
        <f t="shared" si="75"/>
        <v>6</v>
      </c>
      <c r="P496" s="13">
        <f t="shared" si="76"/>
        <v>12</v>
      </c>
      <c r="Q496" s="13">
        <f t="shared" si="77"/>
        <v>15</v>
      </c>
      <c r="R496" s="28">
        <f t="shared" si="78"/>
        <v>0.4</v>
      </c>
      <c r="S496" s="14">
        <f t="shared" si="79"/>
        <v>1.2</v>
      </c>
      <c r="T496" s="14">
        <f t="shared" si="80"/>
        <v>1.25</v>
      </c>
    </row>
    <row r="497" spans="10:20" x14ac:dyDescent="0.15">
      <c r="J497">
        <v>49.600000000000399</v>
      </c>
      <c r="K497" s="14">
        <f t="shared" si="71"/>
        <v>0.49600000000000399</v>
      </c>
      <c r="L497" s="25">
        <f t="shared" si="74"/>
        <v>2</v>
      </c>
      <c r="M497" s="13">
        <f t="shared" si="72"/>
        <v>5</v>
      </c>
      <c r="N497" s="26">
        <f t="shared" si="73"/>
        <v>-1.5</v>
      </c>
      <c r="O497" s="27">
        <f t="shared" si="75"/>
        <v>6</v>
      </c>
      <c r="P497" s="13">
        <f t="shared" si="76"/>
        <v>12</v>
      </c>
      <c r="Q497" s="13">
        <f t="shared" si="77"/>
        <v>15</v>
      </c>
      <c r="R497" s="28">
        <f t="shared" si="78"/>
        <v>0.4</v>
      </c>
      <c r="S497" s="14">
        <f t="shared" si="79"/>
        <v>1.2</v>
      </c>
      <c r="T497" s="14">
        <f t="shared" si="80"/>
        <v>1.25</v>
      </c>
    </row>
    <row r="498" spans="10:20" x14ac:dyDescent="0.15">
      <c r="J498">
        <v>49.700000000000401</v>
      </c>
      <c r="K498" s="14">
        <f t="shared" si="71"/>
        <v>0.49700000000000399</v>
      </c>
      <c r="L498" s="25">
        <f t="shared" si="74"/>
        <v>2</v>
      </c>
      <c r="M498" s="13">
        <f t="shared" si="72"/>
        <v>5</v>
      </c>
      <c r="N498" s="26">
        <f t="shared" si="73"/>
        <v>-1.5</v>
      </c>
      <c r="O498" s="27">
        <f t="shared" si="75"/>
        <v>6</v>
      </c>
      <c r="P498" s="13">
        <f t="shared" si="76"/>
        <v>12</v>
      </c>
      <c r="Q498" s="13">
        <f t="shared" si="77"/>
        <v>15</v>
      </c>
      <c r="R498" s="28">
        <f t="shared" si="78"/>
        <v>0.4</v>
      </c>
      <c r="S498" s="14">
        <f t="shared" si="79"/>
        <v>1.2</v>
      </c>
      <c r="T498" s="14">
        <f t="shared" si="80"/>
        <v>1.25</v>
      </c>
    </row>
    <row r="499" spans="10:20" x14ac:dyDescent="0.15">
      <c r="J499">
        <v>49.800000000000402</v>
      </c>
      <c r="K499" s="14">
        <f t="shared" si="71"/>
        <v>0.498000000000004</v>
      </c>
      <c r="L499" s="25">
        <f t="shared" si="74"/>
        <v>2</v>
      </c>
      <c r="M499" s="13">
        <f t="shared" si="72"/>
        <v>5</v>
      </c>
      <c r="N499" s="26">
        <f t="shared" si="73"/>
        <v>-1.5</v>
      </c>
      <c r="O499" s="27">
        <f t="shared" si="75"/>
        <v>6</v>
      </c>
      <c r="P499" s="13">
        <f t="shared" si="76"/>
        <v>12</v>
      </c>
      <c r="Q499" s="13">
        <f t="shared" si="77"/>
        <v>15</v>
      </c>
      <c r="R499" s="28">
        <f t="shared" si="78"/>
        <v>0.4</v>
      </c>
      <c r="S499" s="14">
        <f t="shared" si="79"/>
        <v>1.2</v>
      </c>
      <c r="T499" s="14">
        <f t="shared" si="80"/>
        <v>1.25</v>
      </c>
    </row>
    <row r="500" spans="10:20" x14ac:dyDescent="0.15">
      <c r="J500">
        <v>49.900000000000396</v>
      </c>
      <c r="K500" s="14">
        <f t="shared" si="71"/>
        <v>0.49900000000000394</v>
      </c>
      <c r="L500" s="25">
        <f t="shared" si="74"/>
        <v>2</v>
      </c>
      <c r="M500" s="13">
        <f t="shared" si="72"/>
        <v>5</v>
      </c>
      <c r="N500" s="26">
        <f t="shared" si="73"/>
        <v>-1.5</v>
      </c>
      <c r="O500" s="27">
        <f t="shared" si="75"/>
        <v>6</v>
      </c>
      <c r="P500" s="13">
        <f t="shared" si="76"/>
        <v>12</v>
      </c>
      <c r="Q500" s="13">
        <f t="shared" si="77"/>
        <v>15</v>
      </c>
      <c r="R500" s="28">
        <f t="shared" si="78"/>
        <v>0.4</v>
      </c>
      <c r="S500" s="14">
        <f t="shared" si="79"/>
        <v>1.2</v>
      </c>
      <c r="T500" s="14">
        <f t="shared" si="80"/>
        <v>1.25</v>
      </c>
    </row>
    <row r="501" spans="10:20" x14ac:dyDescent="0.15">
      <c r="J501">
        <v>50.000000000000398</v>
      </c>
      <c r="K501" s="14">
        <f t="shared" si="71"/>
        <v>0.500000000000004</v>
      </c>
      <c r="L501" s="25">
        <f t="shared" si="74"/>
        <v>1</v>
      </c>
      <c r="M501" s="13">
        <f t="shared" si="72"/>
        <v>4</v>
      </c>
      <c r="N501" s="26">
        <f t="shared" si="73"/>
        <v>0</v>
      </c>
      <c r="O501" s="27">
        <f t="shared" si="75"/>
        <v>3</v>
      </c>
      <c r="P501" s="13">
        <f t="shared" si="76"/>
        <v>6</v>
      </c>
      <c r="Q501" s="13">
        <f t="shared" si="77"/>
        <v>12</v>
      </c>
      <c r="R501" s="28">
        <f t="shared" si="78"/>
        <v>0.25</v>
      </c>
      <c r="S501" s="14">
        <f t="shared" si="79"/>
        <v>0.75</v>
      </c>
      <c r="T501" s="14">
        <f t="shared" si="80"/>
        <v>2</v>
      </c>
    </row>
    <row r="502" spans="10:20" x14ac:dyDescent="0.15">
      <c r="J502">
        <v>50.100000000000399</v>
      </c>
      <c r="K502" s="14">
        <f t="shared" si="71"/>
        <v>0.501000000000004</v>
      </c>
      <c r="L502" s="25">
        <f t="shared" si="74"/>
        <v>1</v>
      </c>
      <c r="M502" s="13">
        <f t="shared" si="72"/>
        <v>4</v>
      </c>
      <c r="N502" s="26">
        <f t="shared" si="73"/>
        <v>0</v>
      </c>
      <c r="O502" s="27">
        <f t="shared" si="75"/>
        <v>3</v>
      </c>
      <c r="P502" s="13">
        <f t="shared" si="76"/>
        <v>6</v>
      </c>
      <c r="Q502" s="13">
        <f t="shared" si="77"/>
        <v>12</v>
      </c>
      <c r="R502" s="28">
        <f t="shared" si="78"/>
        <v>0.25</v>
      </c>
      <c r="S502" s="14">
        <f t="shared" si="79"/>
        <v>0.75</v>
      </c>
      <c r="T502" s="14">
        <f t="shared" si="80"/>
        <v>2</v>
      </c>
    </row>
    <row r="503" spans="10:20" x14ac:dyDescent="0.15">
      <c r="J503">
        <v>50.200000000000401</v>
      </c>
      <c r="K503" s="14">
        <f t="shared" si="71"/>
        <v>0.502000000000004</v>
      </c>
      <c r="L503" s="25">
        <f t="shared" si="74"/>
        <v>1</v>
      </c>
      <c r="M503" s="13">
        <f t="shared" si="72"/>
        <v>4</v>
      </c>
      <c r="N503" s="26">
        <f t="shared" si="73"/>
        <v>0</v>
      </c>
      <c r="O503" s="27">
        <f t="shared" si="75"/>
        <v>3</v>
      </c>
      <c r="P503" s="13">
        <f t="shared" si="76"/>
        <v>6</v>
      </c>
      <c r="Q503" s="13">
        <f t="shared" si="77"/>
        <v>12</v>
      </c>
      <c r="R503" s="28">
        <f t="shared" si="78"/>
        <v>0.25</v>
      </c>
      <c r="S503" s="14">
        <f t="shared" si="79"/>
        <v>0.75</v>
      </c>
      <c r="T503" s="14">
        <f t="shared" si="80"/>
        <v>2</v>
      </c>
    </row>
    <row r="504" spans="10:20" x14ac:dyDescent="0.15">
      <c r="J504">
        <v>50.300000000000402</v>
      </c>
      <c r="K504" s="14">
        <f t="shared" si="71"/>
        <v>0.503000000000004</v>
      </c>
      <c r="L504" s="25">
        <f t="shared" si="74"/>
        <v>1</v>
      </c>
      <c r="M504" s="13">
        <f t="shared" si="72"/>
        <v>4</v>
      </c>
      <c r="N504" s="26">
        <f t="shared" si="73"/>
        <v>0</v>
      </c>
      <c r="O504" s="27">
        <f t="shared" si="75"/>
        <v>3</v>
      </c>
      <c r="P504" s="13">
        <f t="shared" si="76"/>
        <v>6</v>
      </c>
      <c r="Q504" s="13">
        <f t="shared" si="77"/>
        <v>12</v>
      </c>
      <c r="R504" s="28">
        <f t="shared" si="78"/>
        <v>0.25</v>
      </c>
      <c r="S504" s="14">
        <f t="shared" si="79"/>
        <v>0.75</v>
      </c>
      <c r="T504" s="14">
        <f t="shared" si="80"/>
        <v>2</v>
      </c>
    </row>
    <row r="505" spans="10:20" x14ac:dyDescent="0.15">
      <c r="J505">
        <v>50.400000000000396</v>
      </c>
      <c r="K505" s="14">
        <f t="shared" si="71"/>
        <v>0.504000000000004</v>
      </c>
      <c r="L505" s="25">
        <f t="shared" si="74"/>
        <v>1</v>
      </c>
      <c r="M505" s="13">
        <f t="shared" si="72"/>
        <v>4</v>
      </c>
      <c r="N505" s="26">
        <f t="shared" si="73"/>
        <v>0</v>
      </c>
      <c r="O505" s="27">
        <f t="shared" si="75"/>
        <v>3</v>
      </c>
      <c r="P505" s="13">
        <f t="shared" si="76"/>
        <v>6</v>
      </c>
      <c r="Q505" s="13">
        <f t="shared" si="77"/>
        <v>12</v>
      </c>
      <c r="R505" s="28">
        <f t="shared" si="78"/>
        <v>0.25</v>
      </c>
      <c r="S505" s="14">
        <f t="shared" si="79"/>
        <v>0.75</v>
      </c>
      <c r="T505" s="14">
        <f t="shared" si="80"/>
        <v>2</v>
      </c>
    </row>
    <row r="506" spans="10:20" x14ac:dyDescent="0.15">
      <c r="J506">
        <v>50.500000000000398</v>
      </c>
      <c r="K506" s="14">
        <f t="shared" si="71"/>
        <v>0.505000000000004</v>
      </c>
      <c r="L506" s="25">
        <f t="shared" si="74"/>
        <v>1</v>
      </c>
      <c r="M506" s="13">
        <f t="shared" si="72"/>
        <v>4</v>
      </c>
      <c r="N506" s="26">
        <f t="shared" si="73"/>
        <v>0</v>
      </c>
      <c r="O506" s="27">
        <f t="shared" si="75"/>
        <v>3</v>
      </c>
      <c r="P506" s="13">
        <f t="shared" si="76"/>
        <v>6</v>
      </c>
      <c r="Q506" s="13">
        <f t="shared" si="77"/>
        <v>12</v>
      </c>
      <c r="R506" s="28">
        <f t="shared" si="78"/>
        <v>0.25</v>
      </c>
      <c r="S506" s="14">
        <f t="shared" si="79"/>
        <v>0.75</v>
      </c>
      <c r="T506" s="14">
        <f t="shared" si="80"/>
        <v>2</v>
      </c>
    </row>
    <row r="507" spans="10:20" x14ac:dyDescent="0.15">
      <c r="J507">
        <v>50.600000000000399</v>
      </c>
      <c r="K507" s="14">
        <f t="shared" si="71"/>
        <v>0.506000000000004</v>
      </c>
      <c r="L507" s="25">
        <f t="shared" si="74"/>
        <v>1</v>
      </c>
      <c r="M507" s="13">
        <f t="shared" si="72"/>
        <v>4</v>
      </c>
      <c r="N507" s="26">
        <f t="shared" si="73"/>
        <v>0</v>
      </c>
      <c r="O507" s="27">
        <f t="shared" si="75"/>
        <v>3</v>
      </c>
      <c r="P507" s="13">
        <f t="shared" si="76"/>
        <v>6</v>
      </c>
      <c r="Q507" s="13">
        <f t="shared" si="77"/>
        <v>12</v>
      </c>
      <c r="R507" s="28">
        <f t="shared" si="78"/>
        <v>0.25</v>
      </c>
      <c r="S507" s="14">
        <f t="shared" si="79"/>
        <v>0.75</v>
      </c>
      <c r="T507" s="14">
        <f t="shared" si="80"/>
        <v>2</v>
      </c>
    </row>
    <row r="508" spans="10:20" x14ac:dyDescent="0.15">
      <c r="J508">
        <v>50.700000000000401</v>
      </c>
      <c r="K508" s="14">
        <f t="shared" si="71"/>
        <v>0.507000000000004</v>
      </c>
      <c r="L508" s="25">
        <f t="shared" si="74"/>
        <v>1</v>
      </c>
      <c r="M508" s="13">
        <f t="shared" si="72"/>
        <v>4</v>
      </c>
      <c r="N508" s="26">
        <f t="shared" si="73"/>
        <v>0</v>
      </c>
      <c r="O508" s="27">
        <f t="shared" si="75"/>
        <v>3</v>
      </c>
      <c r="P508" s="13">
        <f t="shared" si="76"/>
        <v>6</v>
      </c>
      <c r="Q508" s="13">
        <f t="shared" si="77"/>
        <v>12</v>
      </c>
      <c r="R508" s="28">
        <f t="shared" si="78"/>
        <v>0.25</v>
      </c>
      <c r="S508" s="14">
        <f t="shared" si="79"/>
        <v>0.75</v>
      </c>
      <c r="T508" s="14">
        <f t="shared" si="80"/>
        <v>2</v>
      </c>
    </row>
    <row r="509" spans="10:20" x14ac:dyDescent="0.15">
      <c r="J509">
        <v>50.800000000000402</v>
      </c>
      <c r="K509" s="14">
        <f t="shared" si="71"/>
        <v>0.508000000000004</v>
      </c>
      <c r="L509" s="25">
        <f t="shared" si="74"/>
        <v>1</v>
      </c>
      <c r="M509" s="13">
        <f t="shared" si="72"/>
        <v>4</v>
      </c>
      <c r="N509" s="26">
        <f t="shared" si="73"/>
        <v>0</v>
      </c>
      <c r="O509" s="27">
        <f t="shared" si="75"/>
        <v>3</v>
      </c>
      <c r="P509" s="13">
        <f t="shared" si="76"/>
        <v>6</v>
      </c>
      <c r="Q509" s="13">
        <f t="shared" si="77"/>
        <v>12</v>
      </c>
      <c r="R509" s="28">
        <f t="shared" si="78"/>
        <v>0.25</v>
      </c>
      <c r="S509" s="14">
        <f t="shared" si="79"/>
        <v>0.75</v>
      </c>
      <c r="T509" s="14">
        <f t="shared" si="80"/>
        <v>2</v>
      </c>
    </row>
    <row r="510" spans="10:20" x14ac:dyDescent="0.15">
      <c r="J510">
        <v>50.900000000000396</v>
      </c>
      <c r="K510" s="14">
        <f t="shared" si="71"/>
        <v>0.509000000000004</v>
      </c>
      <c r="L510" s="25">
        <f t="shared" si="74"/>
        <v>1</v>
      </c>
      <c r="M510" s="13">
        <f t="shared" si="72"/>
        <v>4</v>
      </c>
      <c r="N510" s="26">
        <f t="shared" si="73"/>
        <v>0</v>
      </c>
      <c r="O510" s="27">
        <f t="shared" si="75"/>
        <v>3</v>
      </c>
      <c r="P510" s="13">
        <f t="shared" si="76"/>
        <v>6</v>
      </c>
      <c r="Q510" s="13">
        <f t="shared" si="77"/>
        <v>12</v>
      </c>
      <c r="R510" s="28">
        <f t="shared" si="78"/>
        <v>0.25</v>
      </c>
      <c r="S510" s="14">
        <f t="shared" si="79"/>
        <v>0.75</v>
      </c>
      <c r="T510" s="14">
        <f t="shared" si="80"/>
        <v>2</v>
      </c>
    </row>
    <row r="511" spans="10:20" x14ac:dyDescent="0.15">
      <c r="J511">
        <v>51.000000000000398</v>
      </c>
      <c r="K511" s="14">
        <f t="shared" si="71"/>
        <v>0.51000000000000401</v>
      </c>
      <c r="L511" s="25">
        <f t="shared" si="74"/>
        <v>1</v>
      </c>
      <c r="M511" s="13">
        <f t="shared" si="72"/>
        <v>4</v>
      </c>
      <c r="N511" s="26">
        <f t="shared" si="73"/>
        <v>0</v>
      </c>
      <c r="O511" s="27">
        <f t="shared" si="75"/>
        <v>3</v>
      </c>
      <c r="P511" s="13">
        <f t="shared" si="76"/>
        <v>6</v>
      </c>
      <c r="Q511" s="13">
        <f t="shared" si="77"/>
        <v>12</v>
      </c>
      <c r="R511" s="28">
        <f t="shared" si="78"/>
        <v>0.25</v>
      </c>
      <c r="S511" s="14">
        <f t="shared" si="79"/>
        <v>0.75</v>
      </c>
      <c r="T511" s="14">
        <f t="shared" si="80"/>
        <v>2</v>
      </c>
    </row>
    <row r="512" spans="10:20" x14ac:dyDescent="0.15">
      <c r="J512">
        <v>51.100000000000399</v>
      </c>
      <c r="K512" s="14">
        <f t="shared" si="71"/>
        <v>0.51100000000000401</v>
      </c>
      <c r="L512" s="25">
        <f t="shared" si="74"/>
        <v>1</v>
      </c>
      <c r="M512" s="13">
        <f t="shared" si="72"/>
        <v>4</v>
      </c>
      <c r="N512" s="26">
        <f t="shared" si="73"/>
        <v>0</v>
      </c>
      <c r="O512" s="27">
        <f t="shared" si="75"/>
        <v>3</v>
      </c>
      <c r="P512" s="13">
        <f t="shared" si="76"/>
        <v>6</v>
      </c>
      <c r="Q512" s="13">
        <f t="shared" si="77"/>
        <v>12</v>
      </c>
      <c r="R512" s="28">
        <f t="shared" si="78"/>
        <v>0.25</v>
      </c>
      <c r="S512" s="14">
        <f t="shared" si="79"/>
        <v>0.75</v>
      </c>
      <c r="T512" s="14">
        <f t="shared" si="80"/>
        <v>2</v>
      </c>
    </row>
    <row r="513" spans="10:20" x14ac:dyDescent="0.15">
      <c r="J513">
        <v>51.200000000000401</v>
      </c>
      <c r="K513" s="14">
        <f t="shared" si="71"/>
        <v>0.51200000000000401</v>
      </c>
      <c r="L513" s="25">
        <f t="shared" si="74"/>
        <v>1</v>
      </c>
      <c r="M513" s="13">
        <f t="shared" si="72"/>
        <v>4</v>
      </c>
      <c r="N513" s="26">
        <f t="shared" si="73"/>
        <v>0</v>
      </c>
      <c r="O513" s="27">
        <f t="shared" si="75"/>
        <v>3</v>
      </c>
      <c r="P513" s="13">
        <f t="shared" si="76"/>
        <v>6</v>
      </c>
      <c r="Q513" s="13">
        <f t="shared" si="77"/>
        <v>12</v>
      </c>
      <c r="R513" s="28">
        <f t="shared" si="78"/>
        <v>0.25</v>
      </c>
      <c r="S513" s="14">
        <f t="shared" si="79"/>
        <v>0.75</v>
      </c>
      <c r="T513" s="14">
        <f t="shared" si="80"/>
        <v>2</v>
      </c>
    </row>
    <row r="514" spans="10:20" x14ac:dyDescent="0.15">
      <c r="J514">
        <v>51.300000000000402</v>
      </c>
      <c r="K514" s="14">
        <f t="shared" ref="K514:K577" si="81">J514/$C$2</f>
        <v>0.51300000000000401</v>
      </c>
      <c r="L514" s="25">
        <f t="shared" si="74"/>
        <v>1</v>
      </c>
      <c r="M514" s="13">
        <f t="shared" ref="M514:M577" si="82">ROUNDUP($C$2/(J514*$D$6),0)</f>
        <v>4</v>
      </c>
      <c r="N514" s="26">
        <f t="shared" ref="N514:N577" si="83">M514/L514-$C$6/$D$6</f>
        <v>0</v>
      </c>
      <c r="O514" s="27">
        <f t="shared" si="75"/>
        <v>3</v>
      </c>
      <c r="P514" s="13">
        <f t="shared" si="76"/>
        <v>6</v>
      </c>
      <c r="Q514" s="13">
        <f t="shared" si="77"/>
        <v>12</v>
      </c>
      <c r="R514" s="28">
        <f t="shared" si="78"/>
        <v>0.25</v>
      </c>
      <c r="S514" s="14">
        <f t="shared" si="79"/>
        <v>0.75</v>
      </c>
      <c r="T514" s="14">
        <f t="shared" si="80"/>
        <v>2</v>
      </c>
    </row>
    <row r="515" spans="10:20" x14ac:dyDescent="0.15">
      <c r="J515">
        <v>51.400000000000396</v>
      </c>
      <c r="K515" s="14">
        <f t="shared" si="81"/>
        <v>0.51400000000000401</v>
      </c>
      <c r="L515" s="25">
        <f t="shared" ref="L515:L578" si="84">ROUNDUP($C$2/(J515*$C$6),0)</f>
        <v>1</v>
      </c>
      <c r="M515" s="13">
        <f t="shared" si="82"/>
        <v>4</v>
      </c>
      <c r="N515" s="26">
        <f t="shared" si="83"/>
        <v>0</v>
      </c>
      <c r="O515" s="27">
        <f t="shared" ref="O515:O578" si="85">$C$1*L515</f>
        <v>3</v>
      </c>
      <c r="P515" s="13">
        <f t="shared" ref="P515:P578" si="86">L515*(1+$C$1)*$C$1/2</f>
        <v>6</v>
      </c>
      <c r="Q515" s="13">
        <f t="shared" ref="Q515:Q578" si="87">$C$1*M515</f>
        <v>12</v>
      </c>
      <c r="R515" s="28">
        <f t="shared" ref="R515:R578" si="88">L515/M515</f>
        <v>0.25</v>
      </c>
      <c r="S515" s="14">
        <f t="shared" ref="S515:S578" si="89">O515/M515</f>
        <v>0.75</v>
      </c>
      <c r="T515" s="14">
        <f t="shared" ref="T515:T578" si="90">Q515/P515</f>
        <v>2</v>
      </c>
    </row>
    <row r="516" spans="10:20" x14ac:dyDescent="0.15">
      <c r="J516">
        <v>51.500000000000398</v>
      </c>
      <c r="K516" s="14">
        <f t="shared" si="81"/>
        <v>0.51500000000000401</v>
      </c>
      <c r="L516" s="25">
        <f t="shared" si="84"/>
        <v>1</v>
      </c>
      <c r="M516" s="13">
        <f t="shared" si="82"/>
        <v>4</v>
      </c>
      <c r="N516" s="26">
        <f t="shared" si="83"/>
        <v>0</v>
      </c>
      <c r="O516" s="27">
        <f t="shared" si="85"/>
        <v>3</v>
      </c>
      <c r="P516" s="13">
        <f t="shared" si="86"/>
        <v>6</v>
      </c>
      <c r="Q516" s="13">
        <f t="shared" si="87"/>
        <v>12</v>
      </c>
      <c r="R516" s="28">
        <f t="shared" si="88"/>
        <v>0.25</v>
      </c>
      <c r="S516" s="14">
        <f t="shared" si="89"/>
        <v>0.75</v>
      </c>
      <c r="T516" s="14">
        <f t="shared" si="90"/>
        <v>2</v>
      </c>
    </row>
    <row r="517" spans="10:20" x14ac:dyDescent="0.15">
      <c r="J517">
        <v>51.600000000000399</v>
      </c>
      <c r="K517" s="14">
        <f t="shared" si="81"/>
        <v>0.51600000000000401</v>
      </c>
      <c r="L517" s="25">
        <f t="shared" si="84"/>
        <v>1</v>
      </c>
      <c r="M517" s="13">
        <f t="shared" si="82"/>
        <v>4</v>
      </c>
      <c r="N517" s="26">
        <f t="shared" si="83"/>
        <v>0</v>
      </c>
      <c r="O517" s="27">
        <f t="shared" si="85"/>
        <v>3</v>
      </c>
      <c r="P517" s="13">
        <f t="shared" si="86"/>
        <v>6</v>
      </c>
      <c r="Q517" s="13">
        <f t="shared" si="87"/>
        <v>12</v>
      </c>
      <c r="R517" s="28">
        <f t="shared" si="88"/>
        <v>0.25</v>
      </c>
      <c r="S517" s="14">
        <f t="shared" si="89"/>
        <v>0.75</v>
      </c>
      <c r="T517" s="14">
        <f t="shared" si="90"/>
        <v>2</v>
      </c>
    </row>
    <row r="518" spans="10:20" x14ac:dyDescent="0.15">
      <c r="J518">
        <v>51.700000000000401</v>
      </c>
      <c r="K518" s="14">
        <f t="shared" si="81"/>
        <v>0.51700000000000401</v>
      </c>
      <c r="L518" s="25">
        <f t="shared" si="84"/>
        <v>1</v>
      </c>
      <c r="M518" s="13">
        <f t="shared" si="82"/>
        <v>4</v>
      </c>
      <c r="N518" s="26">
        <f t="shared" si="83"/>
        <v>0</v>
      </c>
      <c r="O518" s="27">
        <f t="shared" si="85"/>
        <v>3</v>
      </c>
      <c r="P518" s="13">
        <f t="shared" si="86"/>
        <v>6</v>
      </c>
      <c r="Q518" s="13">
        <f t="shared" si="87"/>
        <v>12</v>
      </c>
      <c r="R518" s="28">
        <f t="shared" si="88"/>
        <v>0.25</v>
      </c>
      <c r="S518" s="14">
        <f t="shared" si="89"/>
        <v>0.75</v>
      </c>
      <c r="T518" s="14">
        <f t="shared" si="90"/>
        <v>2</v>
      </c>
    </row>
    <row r="519" spans="10:20" x14ac:dyDescent="0.15">
      <c r="J519">
        <v>51.800000000000402</v>
      </c>
      <c r="K519" s="14">
        <f t="shared" si="81"/>
        <v>0.51800000000000401</v>
      </c>
      <c r="L519" s="25">
        <f t="shared" si="84"/>
        <v>1</v>
      </c>
      <c r="M519" s="13">
        <f t="shared" si="82"/>
        <v>4</v>
      </c>
      <c r="N519" s="26">
        <f t="shared" si="83"/>
        <v>0</v>
      </c>
      <c r="O519" s="27">
        <f t="shared" si="85"/>
        <v>3</v>
      </c>
      <c r="P519" s="13">
        <f t="shared" si="86"/>
        <v>6</v>
      </c>
      <c r="Q519" s="13">
        <f t="shared" si="87"/>
        <v>12</v>
      </c>
      <c r="R519" s="28">
        <f t="shared" si="88"/>
        <v>0.25</v>
      </c>
      <c r="S519" s="14">
        <f t="shared" si="89"/>
        <v>0.75</v>
      </c>
      <c r="T519" s="14">
        <f t="shared" si="90"/>
        <v>2</v>
      </c>
    </row>
    <row r="520" spans="10:20" x14ac:dyDescent="0.15">
      <c r="J520">
        <v>51.900000000000396</v>
      </c>
      <c r="K520" s="14">
        <f t="shared" si="81"/>
        <v>0.51900000000000401</v>
      </c>
      <c r="L520" s="25">
        <f t="shared" si="84"/>
        <v>1</v>
      </c>
      <c r="M520" s="13">
        <f t="shared" si="82"/>
        <v>4</v>
      </c>
      <c r="N520" s="26">
        <f t="shared" si="83"/>
        <v>0</v>
      </c>
      <c r="O520" s="27">
        <f t="shared" si="85"/>
        <v>3</v>
      </c>
      <c r="P520" s="13">
        <f t="shared" si="86"/>
        <v>6</v>
      </c>
      <c r="Q520" s="13">
        <f t="shared" si="87"/>
        <v>12</v>
      </c>
      <c r="R520" s="28">
        <f t="shared" si="88"/>
        <v>0.25</v>
      </c>
      <c r="S520" s="14">
        <f t="shared" si="89"/>
        <v>0.75</v>
      </c>
      <c r="T520" s="14">
        <f t="shared" si="90"/>
        <v>2</v>
      </c>
    </row>
    <row r="521" spans="10:20" x14ac:dyDescent="0.15">
      <c r="J521">
        <v>52.000000000000398</v>
      </c>
      <c r="K521" s="14">
        <f t="shared" si="81"/>
        <v>0.52000000000000401</v>
      </c>
      <c r="L521" s="25">
        <f t="shared" si="84"/>
        <v>1</v>
      </c>
      <c r="M521" s="13">
        <f t="shared" si="82"/>
        <v>4</v>
      </c>
      <c r="N521" s="26">
        <f t="shared" si="83"/>
        <v>0</v>
      </c>
      <c r="O521" s="27">
        <f t="shared" si="85"/>
        <v>3</v>
      </c>
      <c r="P521" s="13">
        <f t="shared" si="86"/>
        <v>6</v>
      </c>
      <c r="Q521" s="13">
        <f t="shared" si="87"/>
        <v>12</v>
      </c>
      <c r="R521" s="28">
        <f t="shared" si="88"/>
        <v>0.25</v>
      </c>
      <c r="S521" s="14">
        <f t="shared" si="89"/>
        <v>0.75</v>
      </c>
      <c r="T521" s="14">
        <f t="shared" si="90"/>
        <v>2</v>
      </c>
    </row>
    <row r="522" spans="10:20" x14ac:dyDescent="0.15">
      <c r="J522">
        <v>52.100000000000399</v>
      </c>
      <c r="K522" s="14">
        <f t="shared" si="81"/>
        <v>0.52100000000000402</v>
      </c>
      <c r="L522" s="25">
        <f t="shared" si="84"/>
        <v>1</v>
      </c>
      <c r="M522" s="13">
        <f t="shared" si="82"/>
        <v>4</v>
      </c>
      <c r="N522" s="26">
        <f t="shared" si="83"/>
        <v>0</v>
      </c>
      <c r="O522" s="27">
        <f t="shared" si="85"/>
        <v>3</v>
      </c>
      <c r="P522" s="13">
        <f t="shared" si="86"/>
        <v>6</v>
      </c>
      <c r="Q522" s="13">
        <f t="shared" si="87"/>
        <v>12</v>
      </c>
      <c r="R522" s="28">
        <f t="shared" si="88"/>
        <v>0.25</v>
      </c>
      <c r="S522" s="14">
        <f t="shared" si="89"/>
        <v>0.75</v>
      </c>
      <c r="T522" s="14">
        <f t="shared" si="90"/>
        <v>2</v>
      </c>
    </row>
    <row r="523" spans="10:20" x14ac:dyDescent="0.15">
      <c r="J523">
        <v>52.200000000000401</v>
      </c>
      <c r="K523" s="14">
        <f t="shared" si="81"/>
        <v>0.52200000000000402</v>
      </c>
      <c r="L523" s="25">
        <f t="shared" si="84"/>
        <v>1</v>
      </c>
      <c r="M523" s="13">
        <f t="shared" si="82"/>
        <v>4</v>
      </c>
      <c r="N523" s="26">
        <f t="shared" si="83"/>
        <v>0</v>
      </c>
      <c r="O523" s="27">
        <f t="shared" si="85"/>
        <v>3</v>
      </c>
      <c r="P523" s="13">
        <f t="shared" si="86"/>
        <v>6</v>
      </c>
      <c r="Q523" s="13">
        <f t="shared" si="87"/>
        <v>12</v>
      </c>
      <c r="R523" s="28">
        <f t="shared" si="88"/>
        <v>0.25</v>
      </c>
      <c r="S523" s="14">
        <f t="shared" si="89"/>
        <v>0.75</v>
      </c>
      <c r="T523" s="14">
        <f t="shared" si="90"/>
        <v>2</v>
      </c>
    </row>
    <row r="524" spans="10:20" x14ac:dyDescent="0.15">
      <c r="J524">
        <v>52.300000000000402</v>
      </c>
      <c r="K524" s="14">
        <f t="shared" si="81"/>
        <v>0.52300000000000402</v>
      </c>
      <c r="L524" s="25">
        <f t="shared" si="84"/>
        <v>1</v>
      </c>
      <c r="M524" s="13">
        <f t="shared" si="82"/>
        <v>4</v>
      </c>
      <c r="N524" s="26">
        <f t="shared" si="83"/>
        <v>0</v>
      </c>
      <c r="O524" s="27">
        <f t="shared" si="85"/>
        <v>3</v>
      </c>
      <c r="P524" s="13">
        <f t="shared" si="86"/>
        <v>6</v>
      </c>
      <c r="Q524" s="13">
        <f t="shared" si="87"/>
        <v>12</v>
      </c>
      <c r="R524" s="28">
        <f t="shared" si="88"/>
        <v>0.25</v>
      </c>
      <c r="S524" s="14">
        <f t="shared" si="89"/>
        <v>0.75</v>
      </c>
      <c r="T524" s="14">
        <f t="shared" si="90"/>
        <v>2</v>
      </c>
    </row>
    <row r="525" spans="10:20" x14ac:dyDescent="0.15">
      <c r="J525">
        <v>52.400000000000396</v>
      </c>
      <c r="K525" s="14">
        <f t="shared" si="81"/>
        <v>0.52400000000000402</v>
      </c>
      <c r="L525" s="25">
        <f t="shared" si="84"/>
        <v>1</v>
      </c>
      <c r="M525" s="13">
        <f t="shared" si="82"/>
        <v>4</v>
      </c>
      <c r="N525" s="26">
        <f t="shared" si="83"/>
        <v>0</v>
      </c>
      <c r="O525" s="27">
        <f t="shared" si="85"/>
        <v>3</v>
      </c>
      <c r="P525" s="13">
        <f t="shared" si="86"/>
        <v>6</v>
      </c>
      <c r="Q525" s="13">
        <f t="shared" si="87"/>
        <v>12</v>
      </c>
      <c r="R525" s="28">
        <f t="shared" si="88"/>
        <v>0.25</v>
      </c>
      <c r="S525" s="14">
        <f t="shared" si="89"/>
        <v>0.75</v>
      </c>
      <c r="T525" s="14">
        <f t="shared" si="90"/>
        <v>2</v>
      </c>
    </row>
    <row r="526" spans="10:20" x14ac:dyDescent="0.15">
      <c r="J526">
        <v>52.500000000000398</v>
      </c>
      <c r="K526" s="14">
        <f t="shared" si="81"/>
        <v>0.52500000000000402</v>
      </c>
      <c r="L526" s="25">
        <f t="shared" si="84"/>
        <v>1</v>
      </c>
      <c r="M526" s="13">
        <f t="shared" si="82"/>
        <v>4</v>
      </c>
      <c r="N526" s="26">
        <f t="shared" si="83"/>
        <v>0</v>
      </c>
      <c r="O526" s="27">
        <f t="shared" si="85"/>
        <v>3</v>
      </c>
      <c r="P526" s="13">
        <f t="shared" si="86"/>
        <v>6</v>
      </c>
      <c r="Q526" s="13">
        <f t="shared" si="87"/>
        <v>12</v>
      </c>
      <c r="R526" s="28">
        <f t="shared" si="88"/>
        <v>0.25</v>
      </c>
      <c r="S526" s="14">
        <f t="shared" si="89"/>
        <v>0.75</v>
      </c>
      <c r="T526" s="14">
        <f t="shared" si="90"/>
        <v>2</v>
      </c>
    </row>
    <row r="527" spans="10:20" x14ac:dyDescent="0.15">
      <c r="J527">
        <v>52.600000000000399</v>
      </c>
      <c r="K527" s="14">
        <f t="shared" si="81"/>
        <v>0.52600000000000402</v>
      </c>
      <c r="L527" s="25">
        <f t="shared" si="84"/>
        <v>1</v>
      </c>
      <c r="M527" s="13">
        <f t="shared" si="82"/>
        <v>4</v>
      </c>
      <c r="N527" s="26">
        <f t="shared" si="83"/>
        <v>0</v>
      </c>
      <c r="O527" s="27">
        <f t="shared" si="85"/>
        <v>3</v>
      </c>
      <c r="P527" s="13">
        <f t="shared" si="86"/>
        <v>6</v>
      </c>
      <c r="Q527" s="13">
        <f t="shared" si="87"/>
        <v>12</v>
      </c>
      <c r="R527" s="28">
        <f t="shared" si="88"/>
        <v>0.25</v>
      </c>
      <c r="S527" s="14">
        <f t="shared" si="89"/>
        <v>0.75</v>
      </c>
      <c r="T527" s="14">
        <f t="shared" si="90"/>
        <v>2</v>
      </c>
    </row>
    <row r="528" spans="10:20" x14ac:dyDescent="0.15">
      <c r="J528">
        <v>52.700000000000401</v>
      </c>
      <c r="K528" s="14">
        <f t="shared" si="81"/>
        <v>0.52700000000000402</v>
      </c>
      <c r="L528" s="25">
        <f t="shared" si="84"/>
        <v>1</v>
      </c>
      <c r="M528" s="13">
        <f t="shared" si="82"/>
        <v>4</v>
      </c>
      <c r="N528" s="26">
        <f t="shared" si="83"/>
        <v>0</v>
      </c>
      <c r="O528" s="27">
        <f t="shared" si="85"/>
        <v>3</v>
      </c>
      <c r="P528" s="13">
        <f t="shared" si="86"/>
        <v>6</v>
      </c>
      <c r="Q528" s="13">
        <f t="shared" si="87"/>
        <v>12</v>
      </c>
      <c r="R528" s="28">
        <f t="shared" si="88"/>
        <v>0.25</v>
      </c>
      <c r="S528" s="14">
        <f t="shared" si="89"/>
        <v>0.75</v>
      </c>
      <c r="T528" s="14">
        <f t="shared" si="90"/>
        <v>2</v>
      </c>
    </row>
    <row r="529" spans="10:20" x14ac:dyDescent="0.15">
      <c r="J529">
        <v>52.800000000000402</v>
      </c>
      <c r="K529" s="14">
        <f t="shared" si="81"/>
        <v>0.52800000000000402</v>
      </c>
      <c r="L529" s="25">
        <f t="shared" si="84"/>
        <v>1</v>
      </c>
      <c r="M529" s="13">
        <f t="shared" si="82"/>
        <v>4</v>
      </c>
      <c r="N529" s="26">
        <f t="shared" si="83"/>
        <v>0</v>
      </c>
      <c r="O529" s="27">
        <f t="shared" si="85"/>
        <v>3</v>
      </c>
      <c r="P529" s="13">
        <f t="shared" si="86"/>
        <v>6</v>
      </c>
      <c r="Q529" s="13">
        <f t="shared" si="87"/>
        <v>12</v>
      </c>
      <c r="R529" s="28">
        <f t="shared" si="88"/>
        <v>0.25</v>
      </c>
      <c r="S529" s="14">
        <f t="shared" si="89"/>
        <v>0.75</v>
      </c>
      <c r="T529" s="14">
        <f t="shared" si="90"/>
        <v>2</v>
      </c>
    </row>
    <row r="530" spans="10:20" x14ac:dyDescent="0.15">
      <c r="J530">
        <v>52.900000000000396</v>
      </c>
      <c r="K530" s="14">
        <f t="shared" si="81"/>
        <v>0.52900000000000391</v>
      </c>
      <c r="L530" s="25">
        <f t="shared" si="84"/>
        <v>1</v>
      </c>
      <c r="M530" s="13">
        <f t="shared" si="82"/>
        <v>4</v>
      </c>
      <c r="N530" s="26">
        <f t="shared" si="83"/>
        <v>0</v>
      </c>
      <c r="O530" s="27">
        <f t="shared" si="85"/>
        <v>3</v>
      </c>
      <c r="P530" s="13">
        <f t="shared" si="86"/>
        <v>6</v>
      </c>
      <c r="Q530" s="13">
        <f t="shared" si="87"/>
        <v>12</v>
      </c>
      <c r="R530" s="28">
        <f t="shared" si="88"/>
        <v>0.25</v>
      </c>
      <c r="S530" s="14">
        <f t="shared" si="89"/>
        <v>0.75</v>
      </c>
      <c r="T530" s="14">
        <f t="shared" si="90"/>
        <v>2</v>
      </c>
    </row>
    <row r="531" spans="10:20" x14ac:dyDescent="0.15">
      <c r="J531">
        <v>53.000000000000398</v>
      </c>
      <c r="K531" s="14">
        <f t="shared" si="81"/>
        <v>0.53000000000000402</v>
      </c>
      <c r="L531" s="25">
        <f t="shared" si="84"/>
        <v>1</v>
      </c>
      <c r="M531" s="13">
        <f t="shared" si="82"/>
        <v>4</v>
      </c>
      <c r="N531" s="26">
        <f t="shared" si="83"/>
        <v>0</v>
      </c>
      <c r="O531" s="27">
        <f t="shared" si="85"/>
        <v>3</v>
      </c>
      <c r="P531" s="13">
        <f t="shared" si="86"/>
        <v>6</v>
      </c>
      <c r="Q531" s="13">
        <f t="shared" si="87"/>
        <v>12</v>
      </c>
      <c r="R531" s="28">
        <f t="shared" si="88"/>
        <v>0.25</v>
      </c>
      <c r="S531" s="14">
        <f t="shared" si="89"/>
        <v>0.75</v>
      </c>
      <c r="T531" s="14">
        <f t="shared" si="90"/>
        <v>2</v>
      </c>
    </row>
    <row r="532" spans="10:20" x14ac:dyDescent="0.15">
      <c r="J532">
        <v>53.100000000000499</v>
      </c>
      <c r="K532" s="14">
        <f t="shared" si="81"/>
        <v>0.53100000000000502</v>
      </c>
      <c r="L532" s="25">
        <f t="shared" si="84"/>
        <v>1</v>
      </c>
      <c r="M532" s="13">
        <f t="shared" si="82"/>
        <v>4</v>
      </c>
      <c r="N532" s="26">
        <f t="shared" si="83"/>
        <v>0</v>
      </c>
      <c r="O532" s="27">
        <f t="shared" si="85"/>
        <v>3</v>
      </c>
      <c r="P532" s="13">
        <f t="shared" si="86"/>
        <v>6</v>
      </c>
      <c r="Q532" s="13">
        <f t="shared" si="87"/>
        <v>12</v>
      </c>
      <c r="R532" s="28">
        <f t="shared" si="88"/>
        <v>0.25</v>
      </c>
      <c r="S532" s="14">
        <f t="shared" si="89"/>
        <v>0.75</v>
      </c>
      <c r="T532" s="14">
        <f t="shared" si="90"/>
        <v>2</v>
      </c>
    </row>
    <row r="533" spans="10:20" x14ac:dyDescent="0.15">
      <c r="J533">
        <v>53.2000000000005</v>
      </c>
      <c r="K533" s="14">
        <f t="shared" si="81"/>
        <v>0.53200000000000502</v>
      </c>
      <c r="L533" s="25">
        <f t="shared" si="84"/>
        <v>1</v>
      </c>
      <c r="M533" s="13">
        <f t="shared" si="82"/>
        <v>4</v>
      </c>
      <c r="N533" s="26">
        <f t="shared" si="83"/>
        <v>0</v>
      </c>
      <c r="O533" s="27">
        <f t="shared" si="85"/>
        <v>3</v>
      </c>
      <c r="P533" s="13">
        <f t="shared" si="86"/>
        <v>6</v>
      </c>
      <c r="Q533" s="13">
        <f t="shared" si="87"/>
        <v>12</v>
      </c>
      <c r="R533" s="28">
        <f t="shared" si="88"/>
        <v>0.25</v>
      </c>
      <c r="S533" s="14">
        <f t="shared" si="89"/>
        <v>0.75</v>
      </c>
      <c r="T533" s="14">
        <f t="shared" si="90"/>
        <v>2</v>
      </c>
    </row>
    <row r="534" spans="10:20" x14ac:dyDescent="0.15">
      <c r="J534">
        <v>53.300000000000502</v>
      </c>
      <c r="K534" s="14">
        <f t="shared" si="81"/>
        <v>0.53300000000000503</v>
      </c>
      <c r="L534" s="25">
        <f t="shared" si="84"/>
        <v>1</v>
      </c>
      <c r="M534" s="13">
        <f t="shared" si="82"/>
        <v>4</v>
      </c>
      <c r="N534" s="26">
        <f t="shared" si="83"/>
        <v>0</v>
      </c>
      <c r="O534" s="27">
        <f t="shared" si="85"/>
        <v>3</v>
      </c>
      <c r="P534" s="13">
        <f t="shared" si="86"/>
        <v>6</v>
      </c>
      <c r="Q534" s="13">
        <f t="shared" si="87"/>
        <v>12</v>
      </c>
      <c r="R534" s="28">
        <f t="shared" si="88"/>
        <v>0.25</v>
      </c>
      <c r="S534" s="14">
        <f t="shared" si="89"/>
        <v>0.75</v>
      </c>
      <c r="T534" s="14">
        <f t="shared" si="90"/>
        <v>2</v>
      </c>
    </row>
    <row r="535" spans="10:20" x14ac:dyDescent="0.15">
      <c r="J535">
        <v>53.400000000000503</v>
      </c>
      <c r="K535" s="14">
        <f t="shared" si="81"/>
        <v>0.53400000000000503</v>
      </c>
      <c r="L535" s="25">
        <f t="shared" si="84"/>
        <v>1</v>
      </c>
      <c r="M535" s="13">
        <f t="shared" si="82"/>
        <v>4</v>
      </c>
      <c r="N535" s="26">
        <f t="shared" si="83"/>
        <v>0</v>
      </c>
      <c r="O535" s="27">
        <f t="shared" si="85"/>
        <v>3</v>
      </c>
      <c r="P535" s="13">
        <f t="shared" si="86"/>
        <v>6</v>
      </c>
      <c r="Q535" s="13">
        <f t="shared" si="87"/>
        <v>12</v>
      </c>
      <c r="R535" s="28">
        <f t="shared" si="88"/>
        <v>0.25</v>
      </c>
      <c r="S535" s="14">
        <f t="shared" si="89"/>
        <v>0.75</v>
      </c>
      <c r="T535" s="14">
        <f t="shared" si="90"/>
        <v>2</v>
      </c>
    </row>
    <row r="536" spans="10:20" x14ac:dyDescent="0.15">
      <c r="J536">
        <v>53.500000000000497</v>
      </c>
      <c r="K536" s="14">
        <f t="shared" si="81"/>
        <v>0.53500000000000503</v>
      </c>
      <c r="L536" s="25">
        <f t="shared" si="84"/>
        <v>1</v>
      </c>
      <c r="M536" s="13">
        <f t="shared" si="82"/>
        <v>4</v>
      </c>
      <c r="N536" s="26">
        <f t="shared" si="83"/>
        <v>0</v>
      </c>
      <c r="O536" s="27">
        <f t="shared" si="85"/>
        <v>3</v>
      </c>
      <c r="P536" s="13">
        <f t="shared" si="86"/>
        <v>6</v>
      </c>
      <c r="Q536" s="13">
        <f t="shared" si="87"/>
        <v>12</v>
      </c>
      <c r="R536" s="28">
        <f t="shared" si="88"/>
        <v>0.25</v>
      </c>
      <c r="S536" s="14">
        <f t="shared" si="89"/>
        <v>0.75</v>
      </c>
      <c r="T536" s="14">
        <f t="shared" si="90"/>
        <v>2</v>
      </c>
    </row>
    <row r="537" spans="10:20" x14ac:dyDescent="0.15">
      <c r="J537">
        <v>53.600000000000499</v>
      </c>
      <c r="K537" s="14">
        <f t="shared" si="81"/>
        <v>0.53600000000000503</v>
      </c>
      <c r="L537" s="25">
        <f t="shared" si="84"/>
        <v>1</v>
      </c>
      <c r="M537" s="13">
        <f t="shared" si="82"/>
        <v>4</v>
      </c>
      <c r="N537" s="26">
        <f t="shared" si="83"/>
        <v>0</v>
      </c>
      <c r="O537" s="27">
        <f t="shared" si="85"/>
        <v>3</v>
      </c>
      <c r="P537" s="13">
        <f t="shared" si="86"/>
        <v>6</v>
      </c>
      <c r="Q537" s="13">
        <f t="shared" si="87"/>
        <v>12</v>
      </c>
      <c r="R537" s="28">
        <f t="shared" si="88"/>
        <v>0.25</v>
      </c>
      <c r="S537" s="14">
        <f t="shared" si="89"/>
        <v>0.75</v>
      </c>
      <c r="T537" s="14">
        <f t="shared" si="90"/>
        <v>2</v>
      </c>
    </row>
    <row r="538" spans="10:20" x14ac:dyDescent="0.15">
      <c r="J538">
        <v>53.7000000000005</v>
      </c>
      <c r="K538" s="14">
        <f t="shared" si="81"/>
        <v>0.53700000000000503</v>
      </c>
      <c r="L538" s="25">
        <f t="shared" si="84"/>
        <v>1</v>
      </c>
      <c r="M538" s="13">
        <f t="shared" si="82"/>
        <v>4</v>
      </c>
      <c r="N538" s="26">
        <f t="shared" si="83"/>
        <v>0</v>
      </c>
      <c r="O538" s="27">
        <f t="shared" si="85"/>
        <v>3</v>
      </c>
      <c r="P538" s="13">
        <f t="shared" si="86"/>
        <v>6</v>
      </c>
      <c r="Q538" s="13">
        <f t="shared" si="87"/>
        <v>12</v>
      </c>
      <c r="R538" s="28">
        <f t="shared" si="88"/>
        <v>0.25</v>
      </c>
      <c r="S538" s="14">
        <f t="shared" si="89"/>
        <v>0.75</v>
      </c>
      <c r="T538" s="14">
        <f t="shared" si="90"/>
        <v>2</v>
      </c>
    </row>
    <row r="539" spans="10:20" x14ac:dyDescent="0.15">
      <c r="J539">
        <v>53.800000000000502</v>
      </c>
      <c r="K539" s="14">
        <f t="shared" si="81"/>
        <v>0.53800000000000503</v>
      </c>
      <c r="L539" s="25">
        <f t="shared" si="84"/>
        <v>1</v>
      </c>
      <c r="M539" s="13">
        <f t="shared" si="82"/>
        <v>4</v>
      </c>
      <c r="N539" s="26">
        <f t="shared" si="83"/>
        <v>0</v>
      </c>
      <c r="O539" s="27">
        <f t="shared" si="85"/>
        <v>3</v>
      </c>
      <c r="P539" s="13">
        <f t="shared" si="86"/>
        <v>6</v>
      </c>
      <c r="Q539" s="13">
        <f t="shared" si="87"/>
        <v>12</v>
      </c>
      <c r="R539" s="28">
        <f t="shared" si="88"/>
        <v>0.25</v>
      </c>
      <c r="S539" s="14">
        <f t="shared" si="89"/>
        <v>0.75</v>
      </c>
      <c r="T539" s="14">
        <f t="shared" si="90"/>
        <v>2</v>
      </c>
    </row>
    <row r="540" spans="10:20" x14ac:dyDescent="0.15">
      <c r="J540">
        <v>53.900000000000503</v>
      </c>
      <c r="K540" s="14">
        <f t="shared" si="81"/>
        <v>0.53900000000000503</v>
      </c>
      <c r="L540" s="25">
        <f t="shared" si="84"/>
        <v>1</v>
      </c>
      <c r="M540" s="13">
        <f t="shared" si="82"/>
        <v>4</v>
      </c>
      <c r="N540" s="26">
        <f t="shared" si="83"/>
        <v>0</v>
      </c>
      <c r="O540" s="27">
        <f t="shared" si="85"/>
        <v>3</v>
      </c>
      <c r="P540" s="13">
        <f t="shared" si="86"/>
        <v>6</v>
      </c>
      <c r="Q540" s="13">
        <f t="shared" si="87"/>
        <v>12</v>
      </c>
      <c r="R540" s="28">
        <f t="shared" si="88"/>
        <v>0.25</v>
      </c>
      <c r="S540" s="14">
        <f t="shared" si="89"/>
        <v>0.75</v>
      </c>
      <c r="T540" s="14">
        <f t="shared" si="90"/>
        <v>2</v>
      </c>
    </row>
    <row r="541" spans="10:20" x14ac:dyDescent="0.15">
      <c r="J541">
        <v>54.000000000000497</v>
      </c>
      <c r="K541" s="14">
        <f t="shared" si="81"/>
        <v>0.54000000000000492</v>
      </c>
      <c r="L541" s="25">
        <f t="shared" si="84"/>
        <v>1</v>
      </c>
      <c r="M541" s="13">
        <f t="shared" si="82"/>
        <v>4</v>
      </c>
      <c r="N541" s="26">
        <f t="shared" si="83"/>
        <v>0</v>
      </c>
      <c r="O541" s="27">
        <f t="shared" si="85"/>
        <v>3</v>
      </c>
      <c r="P541" s="13">
        <f t="shared" si="86"/>
        <v>6</v>
      </c>
      <c r="Q541" s="13">
        <f t="shared" si="87"/>
        <v>12</v>
      </c>
      <c r="R541" s="28">
        <f t="shared" si="88"/>
        <v>0.25</v>
      </c>
      <c r="S541" s="14">
        <f t="shared" si="89"/>
        <v>0.75</v>
      </c>
      <c r="T541" s="14">
        <f t="shared" si="90"/>
        <v>2</v>
      </c>
    </row>
    <row r="542" spans="10:20" x14ac:dyDescent="0.15">
      <c r="J542">
        <v>54.100000000000499</v>
      </c>
      <c r="K542" s="14">
        <f t="shared" si="81"/>
        <v>0.54100000000000503</v>
      </c>
      <c r="L542" s="25">
        <f t="shared" si="84"/>
        <v>1</v>
      </c>
      <c r="M542" s="13">
        <f t="shared" si="82"/>
        <v>4</v>
      </c>
      <c r="N542" s="26">
        <f t="shared" si="83"/>
        <v>0</v>
      </c>
      <c r="O542" s="27">
        <f t="shared" si="85"/>
        <v>3</v>
      </c>
      <c r="P542" s="13">
        <f t="shared" si="86"/>
        <v>6</v>
      </c>
      <c r="Q542" s="13">
        <f t="shared" si="87"/>
        <v>12</v>
      </c>
      <c r="R542" s="28">
        <f t="shared" si="88"/>
        <v>0.25</v>
      </c>
      <c r="S542" s="14">
        <f t="shared" si="89"/>
        <v>0.75</v>
      </c>
      <c r="T542" s="14">
        <f t="shared" si="90"/>
        <v>2</v>
      </c>
    </row>
    <row r="543" spans="10:20" x14ac:dyDescent="0.15">
      <c r="J543">
        <v>54.2000000000005</v>
      </c>
      <c r="K543" s="14">
        <f t="shared" si="81"/>
        <v>0.54200000000000503</v>
      </c>
      <c r="L543" s="25">
        <f t="shared" si="84"/>
        <v>1</v>
      </c>
      <c r="M543" s="13">
        <f t="shared" si="82"/>
        <v>4</v>
      </c>
      <c r="N543" s="26">
        <f t="shared" si="83"/>
        <v>0</v>
      </c>
      <c r="O543" s="27">
        <f t="shared" si="85"/>
        <v>3</v>
      </c>
      <c r="P543" s="13">
        <f t="shared" si="86"/>
        <v>6</v>
      </c>
      <c r="Q543" s="13">
        <f t="shared" si="87"/>
        <v>12</v>
      </c>
      <c r="R543" s="28">
        <f t="shared" si="88"/>
        <v>0.25</v>
      </c>
      <c r="S543" s="14">
        <f t="shared" si="89"/>
        <v>0.75</v>
      </c>
      <c r="T543" s="14">
        <f t="shared" si="90"/>
        <v>2</v>
      </c>
    </row>
    <row r="544" spans="10:20" x14ac:dyDescent="0.15">
      <c r="J544">
        <v>54.300000000000502</v>
      </c>
      <c r="K544" s="14">
        <f t="shared" si="81"/>
        <v>0.54300000000000503</v>
      </c>
      <c r="L544" s="25">
        <f t="shared" si="84"/>
        <v>1</v>
      </c>
      <c r="M544" s="13">
        <f t="shared" si="82"/>
        <v>4</v>
      </c>
      <c r="N544" s="26">
        <f t="shared" si="83"/>
        <v>0</v>
      </c>
      <c r="O544" s="27">
        <f t="shared" si="85"/>
        <v>3</v>
      </c>
      <c r="P544" s="13">
        <f t="shared" si="86"/>
        <v>6</v>
      </c>
      <c r="Q544" s="13">
        <f t="shared" si="87"/>
        <v>12</v>
      </c>
      <c r="R544" s="28">
        <f t="shared" si="88"/>
        <v>0.25</v>
      </c>
      <c r="S544" s="14">
        <f t="shared" si="89"/>
        <v>0.75</v>
      </c>
      <c r="T544" s="14">
        <f t="shared" si="90"/>
        <v>2</v>
      </c>
    </row>
    <row r="545" spans="10:20" x14ac:dyDescent="0.15">
      <c r="J545">
        <v>54.400000000000503</v>
      </c>
      <c r="K545" s="14">
        <f t="shared" si="81"/>
        <v>0.54400000000000504</v>
      </c>
      <c r="L545" s="25">
        <f t="shared" si="84"/>
        <v>1</v>
      </c>
      <c r="M545" s="13">
        <f t="shared" si="82"/>
        <v>4</v>
      </c>
      <c r="N545" s="26">
        <f t="shared" si="83"/>
        <v>0</v>
      </c>
      <c r="O545" s="27">
        <f t="shared" si="85"/>
        <v>3</v>
      </c>
      <c r="P545" s="13">
        <f t="shared" si="86"/>
        <v>6</v>
      </c>
      <c r="Q545" s="13">
        <f t="shared" si="87"/>
        <v>12</v>
      </c>
      <c r="R545" s="28">
        <f t="shared" si="88"/>
        <v>0.25</v>
      </c>
      <c r="S545" s="14">
        <f t="shared" si="89"/>
        <v>0.75</v>
      </c>
      <c r="T545" s="14">
        <f t="shared" si="90"/>
        <v>2</v>
      </c>
    </row>
    <row r="546" spans="10:20" x14ac:dyDescent="0.15">
      <c r="J546">
        <v>54.500000000000497</v>
      </c>
      <c r="K546" s="14">
        <f t="shared" si="81"/>
        <v>0.54500000000000492</v>
      </c>
      <c r="L546" s="25">
        <f t="shared" si="84"/>
        <v>1</v>
      </c>
      <c r="M546" s="13">
        <f t="shared" si="82"/>
        <v>4</v>
      </c>
      <c r="N546" s="26">
        <f t="shared" si="83"/>
        <v>0</v>
      </c>
      <c r="O546" s="27">
        <f t="shared" si="85"/>
        <v>3</v>
      </c>
      <c r="P546" s="13">
        <f t="shared" si="86"/>
        <v>6</v>
      </c>
      <c r="Q546" s="13">
        <f t="shared" si="87"/>
        <v>12</v>
      </c>
      <c r="R546" s="28">
        <f t="shared" si="88"/>
        <v>0.25</v>
      </c>
      <c r="S546" s="14">
        <f t="shared" si="89"/>
        <v>0.75</v>
      </c>
      <c r="T546" s="14">
        <f t="shared" si="90"/>
        <v>2</v>
      </c>
    </row>
    <row r="547" spans="10:20" x14ac:dyDescent="0.15">
      <c r="J547">
        <v>54.600000000000499</v>
      </c>
      <c r="K547" s="14">
        <f t="shared" si="81"/>
        <v>0.54600000000000504</v>
      </c>
      <c r="L547" s="25">
        <f t="shared" si="84"/>
        <v>1</v>
      </c>
      <c r="M547" s="13">
        <f t="shared" si="82"/>
        <v>4</v>
      </c>
      <c r="N547" s="26">
        <f t="shared" si="83"/>
        <v>0</v>
      </c>
      <c r="O547" s="27">
        <f t="shared" si="85"/>
        <v>3</v>
      </c>
      <c r="P547" s="13">
        <f t="shared" si="86"/>
        <v>6</v>
      </c>
      <c r="Q547" s="13">
        <f t="shared" si="87"/>
        <v>12</v>
      </c>
      <c r="R547" s="28">
        <f t="shared" si="88"/>
        <v>0.25</v>
      </c>
      <c r="S547" s="14">
        <f t="shared" si="89"/>
        <v>0.75</v>
      </c>
      <c r="T547" s="14">
        <f t="shared" si="90"/>
        <v>2</v>
      </c>
    </row>
    <row r="548" spans="10:20" x14ac:dyDescent="0.15">
      <c r="J548">
        <v>54.7000000000005</v>
      </c>
      <c r="K548" s="14">
        <f t="shared" si="81"/>
        <v>0.54700000000000504</v>
      </c>
      <c r="L548" s="25">
        <f t="shared" si="84"/>
        <v>1</v>
      </c>
      <c r="M548" s="13">
        <f t="shared" si="82"/>
        <v>4</v>
      </c>
      <c r="N548" s="26">
        <f t="shared" si="83"/>
        <v>0</v>
      </c>
      <c r="O548" s="27">
        <f t="shared" si="85"/>
        <v>3</v>
      </c>
      <c r="P548" s="13">
        <f t="shared" si="86"/>
        <v>6</v>
      </c>
      <c r="Q548" s="13">
        <f t="shared" si="87"/>
        <v>12</v>
      </c>
      <c r="R548" s="28">
        <f t="shared" si="88"/>
        <v>0.25</v>
      </c>
      <c r="S548" s="14">
        <f t="shared" si="89"/>
        <v>0.75</v>
      </c>
      <c r="T548" s="14">
        <f t="shared" si="90"/>
        <v>2</v>
      </c>
    </row>
    <row r="549" spans="10:20" x14ac:dyDescent="0.15">
      <c r="J549">
        <v>54.800000000000502</v>
      </c>
      <c r="K549" s="14">
        <f t="shared" si="81"/>
        <v>0.54800000000000504</v>
      </c>
      <c r="L549" s="25">
        <f t="shared" si="84"/>
        <v>1</v>
      </c>
      <c r="M549" s="13">
        <f t="shared" si="82"/>
        <v>4</v>
      </c>
      <c r="N549" s="26">
        <f t="shared" si="83"/>
        <v>0</v>
      </c>
      <c r="O549" s="27">
        <f t="shared" si="85"/>
        <v>3</v>
      </c>
      <c r="P549" s="13">
        <f t="shared" si="86"/>
        <v>6</v>
      </c>
      <c r="Q549" s="13">
        <f t="shared" si="87"/>
        <v>12</v>
      </c>
      <c r="R549" s="28">
        <f t="shared" si="88"/>
        <v>0.25</v>
      </c>
      <c r="S549" s="14">
        <f t="shared" si="89"/>
        <v>0.75</v>
      </c>
      <c r="T549" s="14">
        <f t="shared" si="90"/>
        <v>2</v>
      </c>
    </row>
    <row r="550" spans="10:20" x14ac:dyDescent="0.15">
      <c r="J550">
        <v>54.900000000000503</v>
      </c>
      <c r="K550" s="14">
        <f t="shared" si="81"/>
        <v>0.54900000000000504</v>
      </c>
      <c r="L550" s="25">
        <f t="shared" si="84"/>
        <v>1</v>
      </c>
      <c r="M550" s="13">
        <f t="shared" si="82"/>
        <v>4</v>
      </c>
      <c r="N550" s="26">
        <f t="shared" si="83"/>
        <v>0</v>
      </c>
      <c r="O550" s="27">
        <f t="shared" si="85"/>
        <v>3</v>
      </c>
      <c r="P550" s="13">
        <f t="shared" si="86"/>
        <v>6</v>
      </c>
      <c r="Q550" s="13">
        <f t="shared" si="87"/>
        <v>12</v>
      </c>
      <c r="R550" s="28">
        <f t="shared" si="88"/>
        <v>0.25</v>
      </c>
      <c r="S550" s="14">
        <f t="shared" si="89"/>
        <v>0.75</v>
      </c>
      <c r="T550" s="14">
        <f t="shared" si="90"/>
        <v>2</v>
      </c>
    </row>
    <row r="551" spans="10:20" x14ac:dyDescent="0.15">
      <c r="J551">
        <v>55.000000000000497</v>
      </c>
      <c r="K551" s="14">
        <f t="shared" si="81"/>
        <v>0.55000000000000493</v>
      </c>
      <c r="L551" s="25">
        <f t="shared" si="84"/>
        <v>1</v>
      </c>
      <c r="M551" s="13">
        <f t="shared" si="82"/>
        <v>4</v>
      </c>
      <c r="N551" s="26">
        <f t="shared" si="83"/>
        <v>0</v>
      </c>
      <c r="O551" s="27">
        <f t="shared" si="85"/>
        <v>3</v>
      </c>
      <c r="P551" s="13">
        <f t="shared" si="86"/>
        <v>6</v>
      </c>
      <c r="Q551" s="13">
        <f t="shared" si="87"/>
        <v>12</v>
      </c>
      <c r="R551" s="28">
        <f t="shared" si="88"/>
        <v>0.25</v>
      </c>
      <c r="S551" s="14">
        <f t="shared" si="89"/>
        <v>0.75</v>
      </c>
      <c r="T551" s="14">
        <f t="shared" si="90"/>
        <v>2</v>
      </c>
    </row>
    <row r="552" spans="10:20" x14ac:dyDescent="0.15">
      <c r="J552">
        <v>55.100000000000499</v>
      </c>
      <c r="K552" s="14">
        <f t="shared" si="81"/>
        <v>0.55100000000000504</v>
      </c>
      <c r="L552" s="25">
        <f t="shared" si="84"/>
        <v>1</v>
      </c>
      <c r="M552" s="13">
        <f t="shared" si="82"/>
        <v>4</v>
      </c>
      <c r="N552" s="26">
        <f t="shared" si="83"/>
        <v>0</v>
      </c>
      <c r="O552" s="27">
        <f t="shared" si="85"/>
        <v>3</v>
      </c>
      <c r="P552" s="13">
        <f t="shared" si="86"/>
        <v>6</v>
      </c>
      <c r="Q552" s="13">
        <f t="shared" si="87"/>
        <v>12</v>
      </c>
      <c r="R552" s="28">
        <f t="shared" si="88"/>
        <v>0.25</v>
      </c>
      <c r="S552" s="14">
        <f t="shared" si="89"/>
        <v>0.75</v>
      </c>
      <c r="T552" s="14">
        <f t="shared" si="90"/>
        <v>2</v>
      </c>
    </row>
    <row r="553" spans="10:20" x14ac:dyDescent="0.15">
      <c r="J553">
        <v>55.2000000000005</v>
      </c>
      <c r="K553" s="14">
        <f t="shared" si="81"/>
        <v>0.55200000000000504</v>
      </c>
      <c r="L553" s="25">
        <f t="shared" si="84"/>
        <v>1</v>
      </c>
      <c r="M553" s="13">
        <f t="shared" si="82"/>
        <v>4</v>
      </c>
      <c r="N553" s="26">
        <f t="shared" si="83"/>
        <v>0</v>
      </c>
      <c r="O553" s="27">
        <f t="shared" si="85"/>
        <v>3</v>
      </c>
      <c r="P553" s="13">
        <f t="shared" si="86"/>
        <v>6</v>
      </c>
      <c r="Q553" s="13">
        <f t="shared" si="87"/>
        <v>12</v>
      </c>
      <c r="R553" s="28">
        <f t="shared" si="88"/>
        <v>0.25</v>
      </c>
      <c r="S553" s="14">
        <f t="shared" si="89"/>
        <v>0.75</v>
      </c>
      <c r="T553" s="14">
        <f t="shared" si="90"/>
        <v>2</v>
      </c>
    </row>
    <row r="554" spans="10:20" x14ac:dyDescent="0.15">
      <c r="J554">
        <v>55.300000000000502</v>
      </c>
      <c r="K554" s="14">
        <f t="shared" si="81"/>
        <v>0.55300000000000504</v>
      </c>
      <c r="L554" s="25">
        <f t="shared" si="84"/>
        <v>1</v>
      </c>
      <c r="M554" s="13">
        <f t="shared" si="82"/>
        <v>4</v>
      </c>
      <c r="N554" s="26">
        <f t="shared" si="83"/>
        <v>0</v>
      </c>
      <c r="O554" s="27">
        <f t="shared" si="85"/>
        <v>3</v>
      </c>
      <c r="P554" s="13">
        <f t="shared" si="86"/>
        <v>6</v>
      </c>
      <c r="Q554" s="13">
        <f t="shared" si="87"/>
        <v>12</v>
      </c>
      <c r="R554" s="28">
        <f t="shared" si="88"/>
        <v>0.25</v>
      </c>
      <c r="S554" s="14">
        <f t="shared" si="89"/>
        <v>0.75</v>
      </c>
      <c r="T554" s="14">
        <f t="shared" si="90"/>
        <v>2</v>
      </c>
    </row>
    <row r="555" spans="10:20" x14ac:dyDescent="0.15">
      <c r="J555">
        <v>55.400000000000503</v>
      </c>
      <c r="K555" s="14">
        <f t="shared" si="81"/>
        <v>0.55400000000000504</v>
      </c>
      <c r="L555" s="25">
        <f t="shared" si="84"/>
        <v>1</v>
      </c>
      <c r="M555" s="13">
        <f t="shared" si="82"/>
        <v>4</v>
      </c>
      <c r="N555" s="26">
        <f t="shared" si="83"/>
        <v>0</v>
      </c>
      <c r="O555" s="27">
        <f t="shared" si="85"/>
        <v>3</v>
      </c>
      <c r="P555" s="13">
        <f t="shared" si="86"/>
        <v>6</v>
      </c>
      <c r="Q555" s="13">
        <f t="shared" si="87"/>
        <v>12</v>
      </c>
      <c r="R555" s="28">
        <f t="shared" si="88"/>
        <v>0.25</v>
      </c>
      <c r="S555" s="14">
        <f t="shared" si="89"/>
        <v>0.75</v>
      </c>
      <c r="T555" s="14">
        <f t="shared" si="90"/>
        <v>2</v>
      </c>
    </row>
    <row r="556" spans="10:20" x14ac:dyDescent="0.15">
      <c r="J556">
        <v>55.500000000000497</v>
      </c>
      <c r="K556" s="14">
        <f t="shared" si="81"/>
        <v>0.55500000000000493</v>
      </c>
      <c r="L556" s="25">
        <f t="shared" si="84"/>
        <v>1</v>
      </c>
      <c r="M556" s="13">
        <f t="shared" si="82"/>
        <v>4</v>
      </c>
      <c r="N556" s="26">
        <f t="shared" si="83"/>
        <v>0</v>
      </c>
      <c r="O556" s="27">
        <f t="shared" si="85"/>
        <v>3</v>
      </c>
      <c r="P556" s="13">
        <f t="shared" si="86"/>
        <v>6</v>
      </c>
      <c r="Q556" s="13">
        <f t="shared" si="87"/>
        <v>12</v>
      </c>
      <c r="R556" s="28">
        <f t="shared" si="88"/>
        <v>0.25</v>
      </c>
      <c r="S556" s="14">
        <f t="shared" si="89"/>
        <v>0.75</v>
      </c>
      <c r="T556" s="14">
        <f t="shared" si="90"/>
        <v>2</v>
      </c>
    </row>
    <row r="557" spans="10:20" x14ac:dyDescent="0.15">
      <c r="J557">
        <v>55.600000000000499</v>
      </c>
      <c r="K557" s="14">
        <f t="shared" si="81"/>
        <v>0.55600000000000493</v>
      </c>
      <c r="L557" s="25">
        <f t="shared" si="84"/>
        <v>1</v>
      </c>
      <c r="M557" s="13">
        <f t="shared" si="82"/>
        <v>4</v>
      </c>
      <c r="N557" s="26">
        <f t="shared" si="83"/>
        <v>0</v>
      </c>
      <c r="O557" s="27">
        <f t="shared" si="85"/>
        <v>3</v>
      </c>
      <c r="P557" s="13">
        <f t="shared" si="86"/>
        <v>6</v>
      </c>
      <c r="Q557" s="13">
        <f t="shared" si="87"/>
        <v>12</v>
      </c>
      <c r="R557" s="28">
        <f t="shared" si="88"/>
        <v>0.25</v>
      </c>
      <c r="S557" s="14">
        <f t="shared" si="89"/>
        <v>0.75</v>
      </c>
      <c r="T557" s="14">
        <f t="shared" si="90"/>
        <v>2</v>
      </c>
    </row>
    <row r="558" spans="10:20" x14ac:dyDescent="0.15">
      <c r="J558">
        <v>55.7000000000005</v>
      </c>
      <c r="K558" s="14">
        <f t="shared" si="81"/>
        <v>0.55700000000000505</v>
      </c>
      <c r="L558" s="25">
        <f t="shared" si="84"/>
        <v>1</v>
      </c>
      <c r="M558" s="13">
        <f t="shared" si="82"/>
        <v>4</v>
      </c>
      <c r="N558" s="26">
        <f t="shared" si="83"/>
        <v>0</v>
      </c>
      <c r="O558" s="27">
        <f t="shared" si="85"/>
        <v>3</v>
      </c>
      <c r="P558" s="13">
        <f t="shared" si="86"/>
        <v>6</v>
      </c>
      <c r="Q558" s="13">
        <f t="shared" si="87"/>
        <v>12</v>
      </c>
      <c r="R558" s="28">
        <f t="shared" si="88"/>
        <v>0.25</v>
      </c>
      <c r="S558" s="14">
        <f t="shared" si="89"/>
        <v>0.75</v>
      </c>
      <c r="T558" s="14">
        <f t="shared" si="90"/>
        <v>2</v>
      </c>
    </row>
    <row r="559" spans="10:20" x14ac:dyDescent="0.15">
      <c r="J559">
        <v>55.800000000000502</v>
      </c>
      <c r="K559" s="14">
        <f t="shared" si="81"/>
        <v>0.55800000000000505</v>
      </c>
      <c r="L559" s="25">
        <f t="shared" si="84"/>
        <v>1</v>
      </c>
      <c r="M559" s="13">
        <f t="shared" si="82"/>
        <v>4</v>
      </c>
      <c r="N559" s="26">
        <f t="shared" si="83"/>
        <v>0</v>
      </c>
      <c r="O559" s="27">
        <f t="shared" si="85"/>
        <v>3</v>
      </c>
      <c r="P559" s="13">
        <f t="shared" si="86"/>
        <v>6</v>
      </c>
      <c r="Q559" s="13">
        <f t="shared" si="87"/>
        <v>12</v>
      </c>
      <c r="R559" s="28">
        <f t="shared" si="88"/>
        <v>0.25</v>
      </c>
      <c r="S559" s="14">
        <f t="shared" si="89"/>
        <v>0.75</v>
      </c>
      <c r="T559" s="14">
        <f t="shared" si="90"/>
        <v>2</v>
      </c>
    </row>
    <row r="560" spans="10:20" x14ac:dyDescent="0.15">
      <c r="J560">
        <v>55.900000000000503</v>
      </c>
      <c r="K560" s="14">
        <f t="shared" si="81"/>
        <v>0.55900000000000505</v>
      </c>
      <c r="L560" s="25">
        <f t="shared" si="84"/>
        <v>1</v>
      </c>
      <c r="M560" s="13">
        <f t="shared" si="82"/>
        <v>4</v>
      </c>
      <c r="N560" s="26">
        <f t="shared" si="83"/>
        <v>0</v>
      </c>
      <c r="O560" s="27">
        <f t="shared" si="85"/>
        <v>3</v>
      </c>
      <c r="P560" s="13">
        <f t="shared" si="86"/>
        <v>6</v>
      </c>
      <c r="Q560" s="13">
        <f t="shared" si="87"/>
        <v>12</v>
      </c>
      <c r="R560" s="28">
        <f t="shared" si="88"/>
        <v>0.25</v>
      </c>
      <c r="S560" s="14">
        <f t="shared" si="89"/>
        <v>0.75</v>
      </c>
      <c r="T560" s="14">
        <f t="shared" si="90"/>
        <v>2</v>
      </c>
    </row>
    <row r="561" spans="10:20" x14ac:dyDescent="0.15">
      <c r="J561">
        <v>56.000000000000497</v>
      </c>
      <c r="K561" s="14">
        <f t="shared" si="81"/>
        <v>0.56000000000000494</v>
      </c>
      <c r="L561" s="25">
        <f t="shared" si="84"/>
        <v>1</v>
      </c>
      <c r="M561" s="13">
        <f t="shared" si="82"/>
        <v>4</v>
      </c>
      <c r="N561" s="26">
        <f t="shared" si="83"/>
        <v>0</v>
      </c>
      <c r="O561" s="27">
        <f t="shared" si="85"/>
        <v>3</v>
      </c>
      <c r="P561" s="13">
        <f t="shared" si="86"/>
        <v>6</v>
      </c>
      <c r="Q561" s="13">
        <f t="shared" si="87"/>
        <v>12</v>
      </c>
      <c r="R561" s="28">
        <f t="shared" si="88"/>
        <v>0.25</v>
      </c>
      <c r="S561" s="14">
        <f t="shared" si="89"/>
        <v>0.75</v>
      </c>
      <c r="T561" s="14">
        <f t="shared" si="90"/>
        <v>2</v>
      </c>
    </row>
    <row r="562" spans="10:20" x14ac:dyDescent="0.15">
      <c r="J562">
        <v>56.100000000000499</v>
      </c>
      <c r="K562" s="14">
        <f t="shared" si="81"/>
        <v>0.56100000000000494</v>
      </c>
      <c r="L562" s="25">
        <f t="shared" si="84"/>
        <v>1</v>
      </c>
      <c r="M562" s="13">
        <f t="shared" si="82"/>
        <v>4</v>
      </c>
      <c r="N562" s="26">
        <f t="shared" si="83"/>
        <v>0</v>
      </c>
      <c r="O562" s="27">
        <f t="shared" si="85"/>
        <v>3</v>
      </c>
      <c r="P562" s="13">
        <f t="shared" si="86"/>
        <v>6</v>
      </c>
      <c r="Q562" s="13">
        <f t="shared" si="87"/>
        <v>12</v>
      </c>
      <c r="R562" s="28">
        <f t="shared" si="88"/>
        <v>0.25</v>
      </c>
      <c r="S562" s="14">
        <f t="shared" si="89"/>
        <v>0.75</v>
      </c>
      <c r="T562" s="14">
        <f t="shared" si="90"/>
        <v>2</v>
      </c>
    </row>
    <row r="563" spans="10:20" x14ac:dyDescent="0.15">
      <c r="J563">
        <v>56.2000000000005</v>
      </c>
      <c r="K563" s="14">
        <f t="shared" si="81"/>
        <v>0.56200000000000505</v>
      </c>
      <c r="L563" s="25">
        <f t="shared" si="84"/>
        <v>1</v>
      </c>
      <c r="M563" s="13">
        <f t="shared" si="82"/>
        <v>4</v>
      </c>
      <c r="N563" s="26">
        <f t="shared" si="83"/>
        <v>0</v>
      </c>
      <c r="O563" s="27">
        <f t="shared" si="85"/>
        <v>3</v>
      </c>
      <c r="P563" s="13">
        <f t="shared" si="86"/>
        <v>6</v>
      </c>
      <c r="Q563" s="13">
        <f t="shared" si="87"/>
        <v>12</v>
      </c>
      <c r="R563" s="28">
        <f t="shared" si="88"/>
        <v>0.25</v>
      </c>
      <c r="S563" s="14">
        <f t="shared" si="89"/>
        <v>0.75</v>
      </c>
      <c r="T563" s="14">
        <f t="shared" si="90"/>
        <v>2</v>
      </c>
    </row>
    <row r="564" spans="10:20" x14ac:dyDescent="0.15">
      <c r="J564">
        <v>56.300000000000502</v>
      </c>
      <c r="K564" s="14">
        <f t="shared" si="81"/>
        <v>0.56300000000000505</v>
      </c>
      <c r="L564" s="25">
        <f t="shared" si="84"/>
        <v>1</v>
      </c>
      <c r="M564" s="13">
        <f t="shared" si="82"/>
        <v>4</v>
      </c>
      <c r="N564" s="26">
        <f t="shared" si="83"/>
        <v>0</v>
      </c>
      <c r="O564" s="27">
        <f t="shared" si="85"/>
        <v>3</v>
      </c>
      <c r="P564" s="13">
        <f t="shared" si="86"/>
        <v>6</v>
      </c>
      <c r="Q564" s="13">
        <f t="shared" si="87"/>
        <v>12</v>
      </c>
      <c r="R564" s="28">
        <f t="shared" si="88"/>
        <v>0.25</v>
      </c>
      <c r="S564" s="14">
        <f t="shared" si="89"/>
        <v>0.75</v>
      </c>
      <c r="T564" s="14">
        <f t="shared" si="90"/>
        <v>2</v>
      </c>
    </row>
    <row r="565" spans="10:20" x14ac:dyDescent="0.15">
      <c r="J565">
        <v>56.400000000000503</v>
      </c>
      <c r="K565" s="14">
        <f t="shared" si="81"/>
        <v>0.56400000000000505</v>
      </c>
      <c r="L565" s="25">
        <f t="shared" si="84"/>
        <v>1</v>
      </c>
      <c r="M565" s="13">
        <f t="shared" si="82"/>
        <v>4</v>
      </c>
      <c r="N565" s="26">
        <f t="shared" si="83"/>
        <v>0</v>
      </c>
      <c r="O565" s="27">
        <f t="shared" si="85"/>
        <v>3</v>
      </c>
      <c r="P565" s="13">
        <f t="shared" si="86"/>
        <v>6</v>
      </c>
      <c r="Q565" s="13">
        <f t="shared" si="87"/>
        <v>12</v>
      </c>
      <c r="R565" s="28">
        <f t="shared" si="88"/>
        <v>0.25</v>
      </c>
      <c r="S565" s="14">
        <f t="shared" si="89"/>
        <v>0.75</v>
      </c>
      <c r="T565" s="14">
        <f t="shared" si="90"/>
        <v>2</v>
      </c>
    </row>
    <row r="566" spans="10:20" x14ac:dyDescent="0.15">
      <c r="J566">
        <v>56.500000000000497</v>
      </c>
      <c r="K566" s="14">
        <f t="shared" si="81"/>
        <v>0.56500000000000494</v>
      </c>
      <c r="L566" s="25">
        <f t="shared" si="84"/>
        <v>1</v>
      </c>
      <c r="M566" s="13">
        <f t="shared" si="82"/>
        <v>4</v>
      </c>
      <c r="N566" s="26">
        <f t="shared" si="83"/>
        <v>0</v>
      </c>
      <c r="O566" s="27">
        <f t="shared" si="85"/>
        <v>3</v>
      </c>
      <c r="P566" s="13">
        <f t="shared" si="86"/>
        <v>6</v>
      </c>
      <c r="Q566" s="13">
        <f t="shared" si="87"/>
        <v>12</v>
      </c>
      <c r="R566" s="28">
        <f t="shared" si="88"/>
        <v>0.25</v>
      </c>
      <c r="S566" s="14">
        <f t="shared" si="89"/>
        <v>0.75</v>
      </c>
      <c r="T566" s="14">
        <f t="shared" si="90"/>
        <v>2</v>
      </c>
    </row>
    <row r="567" spans="10:20" x14ac:dyDescent="0.15">
      <c r="J567">
        <v>56.600000000000499</v>
      </c>
      <c r="K567" s="14">
        <f t="shared" si="81"/>
        <v>0.56600000000000494</v>
      </c>
      <c r="L567" s="25">
        <f t="shared" si="84"/>
        <v>1</v>
      </c>
      <c r="M567" s="13">
        <f t="shared" si="82"/>
        <v>4</v>
      </c>
      <c r="N567" s="26">
        <f t="shared" si="83"/>
        <v>0</v>
      </c>
      <c r="O567" s="27">
        <f t="shared" si="85"/>
        <v>3</v>
      </c>
      <c r="P567" s="13">
        <f t="shared" si="86"/>
        <v>6</v>
      </c>
      <c r="Q567" s="13">
        <f t="shared" si="87"/>
        <v>12</v>
      </c>
      <c r="R567" s="28">
        <f t="shared" si="88"/>
        <v>0.25</v>
      </c>
      <c r="S567" s="14">
        <f t="shared" si="89"/>
        <v>0.75</v>
      </c>
      <c r="T567" s="14">
        <f t="shared" si="90"/>
        <v>2</v>
      </c>
    </row>
    <row r="568" spans="10:20" x14ac:dyDescent="0.15">
      <c r="J568">
        <v>56.7000000000005</v>
      </c>
      <c r="K568" s="14">
        <f t="shared" si="81"/>
        <v>0.56700000000000506</v>
      </c>
      <c r="L568" s="25">
        <f t="shared" si="84"/>
        <v>1</v>
      </c>
      <c r="M568" s="13">
        <f t="shared" si="82"/>
        <v>4</v>
      </c>
      <c r="N568" s="26">
        <f t="shared" si="83"/>
        <v>0</v>
      </c>
      <c r="O568" s="27">
        <f t="shared" si="85"/>
        <v>3</v>
      </c>
      <c r="P568" s="13">
        <f t="shared" si="86"/>
        <v>6</v>
      </c>
      <c r="Q568" s="13">
        <f t="shared" si="87"/>
        <v>12</v>
      </c>
      <c r="R568" s="28">
        <f t="shared" si="88"/>
        <v>0.25</v>
      </c>
      <c r="S568" s="14">
        <f t="shared" si="89"/>
        <v>0.75</v>
      </c>
      <c r="T568" s="14">
        <f t="shared" si="90"/>
        <v>2</v>
      </c>
    </row>
    <row r="569" spans="10:20" x14ac:dyDescent="0.15">
      <c r="J569">
        <v>56.800000000000502</v>
      </c>
      <c r="K569" s="14">
        <f t="shared" si="81"/>
        <v>0.56800000000000506</v>
      </c>
      <c r="L569" s="25">
        <f t="shared" si="84"/>
        <v>1</v>
      </c>
      <c r="M569" s="13">
        <f t="shared" si="82"/>
        <v>4</v>
      </c>
      <c r="N569" s="26">
        <f t="shared" si="83"/>
        <v>0</v>
      </c>
      <c r="O569" s="27">
        <f t="shared" si="85"/>
        <v>3</v>
      </c>
      <c r="P569" s="13">
        <f t="shared" si="86"/>
        <v>6</v>
      </c>
      <c r="Q569" s="13">
        <f t="shared" si="87"/>
        <v>12</v>
      </c>
      <c r="R569" s="28">
        <f t="shared" si="88"/>
        <v>0.25</v>
      </c>
      <c r="S569" s="14">
        <f t="shared" si="89"/>
        <v>0.75</v>
      </c>
      <c r="T569" s="14">
        <f t="shared" si="90"/>
        <v>2</v>
      </c>
    </row>
    <row r="570" spans="10:20" x14ac:dyDescent="0.15">
      <c r="J570">
        <v>56.900000000000503</v>
      </c>
      <c r="K570" s="14">
        <f t="shared" si="81"/>
        <v>0.56900000000000506</v>
      </c>
      <c r="L570" s="25">
        <f t="shared" si="84"/>
        <v>1</v>
      </c>
      <c r="M570" s="13">
        <f t="shared" si="82"/>
        <v>4</v>
      </c>
      <c r="N570" s="26">
        <f t="shared" si="83"/>
        <v>0</v>
      </c>
      <c r="O570" s="27">
        <f t="shared" si="85"/>
        <v>3</v>
      </c>
      <c r="P570" s="13">
        <f t="shared" si="86"/>
        <v>6</v>
      </c>
      <c r="Q570" s="13">
        <f t="shared" si="87"/>
        <v>12</v>
      </c>
      <c r="R570" s="28">
        <f t="shared" si="88"/>
        <v>0.25</v>
      </c>
      <c r="S570" s="14">
        <f t="shared" si="89"/>
        <v>0.75</v>
      </c>
      <c r="T570" s="14">
        <f t="shared" si="90"/>
        <v>2</v>
      </c>
    </row>
    <row r="571" spans="10:20" x14ac:dyDescent="0.15">
      <c r="J571">
        <v>57.000000000000497</v>
      </c>
      <c r="K571" s="14">
        <f t="shared" si="81"/>
        <v>0.57000000000000495</v>
      </c>
      <c r="L571" s="25">
        <f t="shared" si="84"/>
        <v>1</v>
      </c>
      <c r="M571" s="13">
        <f t="shared" si="82"/>
        <v>4</v>
      </c>
      <c r="N571" s="26">
        <f t="shared" si="83"/>
        <v>0</v>
      </c>
      <c r="O571" s="27">
        <f t="shared" si="85"/>
        <v>3</v>
      </c>
      <c r="P571" s="13">
        <f t="shared" si="86"/>
        <v>6</v>
      </c>
      <c r="Q571" s="13">
        <f t="shared" si="87"/>
        <v>12</v>
      </c>
      <c r="R571" s="28">
        <f t="shared" si="88"/>
        <v>0.25</v>
      </c>
      <c r="S571" s="14">
        <f t="shared" si="89"/>
        <v>0.75</v>
      </c>
      <c r="T571" s="14">
        <f t="shared" si="90"/>
        <v>2</v>
      </c>
    </row>
    <row r="572" spans="10:20" x14ac:dyDescent="0.15">
      <c r="J572">
        <v>57.100000000000499</v>
      </c>
      <c r="K572" s="14">
        <f t="shared" si="81"/>
        <v>0.57100000000000495</v>
      </c>
      <c r="L572" s="25">
        <f t="shared" si="84"/>
        <v>1</v>
      </c>
      <c r="M572" s="13">
        <f t="shared" si="82"/>
        <v>4</v>
      </c>
      <c r="N572" s="26">
        <f t="shared" si="83"/>
        <v>0</v>
      </c>
      <c r="O572" s="27">
        <f t="shared" si="85"/>
        <v>3</v>
      </c>
      <c r="P572" s="13">
        <f t="shared" si="86"/>
        <v>6</v>
      </c>
      <c r="Q572" s="13">
        <f t="shared" si="87"/>
        <v>12</v>
      </c>
      <c r="R572" s="28">
        <f t="shared" si="88"/>
        <v>0.25</v>
      </c>
      <c r="S572" s="14">
        <f t="shared" si="89"/>
        <v>0.75</v>
      </c>
      <c r="T572" s="14">
        <f t="shared" si="90"/>
        <v>2</v>
      </c>
    </row>
    <row r="573" spans="10:20" x14ac:dyDescent="0.15">
      <c r="J573">
        <v>57.2000000000005</v>
      </c>
      <c r="K573" s="14">
        <f t="shared" si="81"/>
        <v>0.57200000000000495</v>
      </c>
      <c r="L573" s="25">
        <f t="shared" si="84"/>
        <v>1</v>
      </c>
      <c r="M573" s="13">
        <f t="shared" si="82"/>
        <v>4</v>
      </c>
      <c r="N573" s="26">
        <f t="shared" si="83"/>
        <v>0</v>
      </c>
      <c r="O573" s="27">
        <f t="shared" si="85"/>
        <v>3</v>
      </c>
      <c r="P573" s="13">
        <f t="shared" si="86"/>
        <v>6</v>
      </c>
      <c r="Q573" s="13">
        <f t="shared" si="87"/>
        <v>12</v>
      </c>
      <c r="R573" s="28">
        <f t="shared" si="88"/>
        <v>0.25</v>
      </c>
      <c r="S573" s="14">
        <f t="shared" si="89"/>
        <v>0.75</v>
      </c>
      <c r="T573" s="14">
        <f t="shared" si="90"/>
        <v>2</v>
      </c>
    </row>
    <row r="574" spans="10:20" x14ac:dyDescent="0.15">
      <c r="J574">
        <v>57.300000000000502</v>
      </c>
      <c r="K574" s="14">
        <f t="shared" si="81"/>
        <v>0.57300000000000506</v>
      </c>
      <c r="L574" s="25">
        <f t="shared" si="84"/>
        <v>1</v>
      </c>
      <c r="M574" s="13">
        <f t="shared" si="82"/>
        <v>4</v>
      </c>
      <c r="N574" s="26">
        <f t="shared" si="83"/>
        <v>0</v>
      </c>
      <c r="O574" s="27">
        <f t="shared" si="85"/>
        <v>3</v>
      </c>
      <c r="P574" s="13">
        <f t="shared" si="86"/>
        <v>6</v>
      </c>
      <c r="Q574" s="13">
        <f t="shared" si="87"/>
        <v>12</v>
      </c>
      <c r="R574" s="28">
        <f t="shared" si="88"/>
        <v>0.25</v>
      </c>
      <c r="S574" s="14">
        <f t="shared" si="89"/>
        <v>0.75</v>
      </c>
      <c r="T574" s="14">
        <f t="shared" si="90"/>
        <v>2</v>
      </c>
    </row>
    <row r="575" spans="10:20" x14ac:dyDescent="0.15">
      <c r="J575">
        <v>57.400000000000503</v>
      </c>
      <c r="K575" s="14">
        <f t="shared" si="81"/>
        <v>0.57400000000000506</v>
      </c>
      <c r="L575" s="25">
        <f t="shared" si="84"/>
        <v>1</v>
      </c>
      <c r="M575" s="13">
        <f t="shared" si="82"/>
        <v>4</v>
      </c>
      <c r="N575" s="26">
        <f t="shared" si="83"/>
        <v>0</v>
      </c>
      <c r="O575" s="27">
        <f t="shared" si="85"/>
        <v>3</v>
      </c>
      <c r="P575" s="13">
        <f t="shared" si="86"/>
        <v>6</v>
      </c>
      <c r="Q575" s="13">
        <f t="shared" si="87"/>
        <v>12</v>
      </c>
      <c r="R575" s="28">
        <f t="shared" si="88"/>
        <v>0.25</v>
      </c>
      <c r="S575" s="14">
        <f t="shared" si="89"/>
        <v>0.75</v>
      </c>
      <c r="T575" s="14">
        <f t="shared" si="90"/>
        <v>2</v>
      </c>
    </row>
    <row r="576" spans="10:20" x14ac:dyDescent="0.15">
      <c r="J576">
        <v>57.500000000000497</v>
      </c>
      <c r="K576" s="14">
        <f t="shared" si="81"/>
        <v>0.57500000000000495</v>
      </c>
      <c r="L576" s="25">
        <f t="shared" si="84"/>
        <v>1</v>
      </c>
      <c r="M576" s="13">
        <f t="shared" si="82"/>
        <v>4</v>
      </c>
      <c r="N576" s="26">
        <f t="shared" si="83"/>
        <v>0</v>
      </c>
      <c r="O576" s="27">
        <f t="shared" si="85"/>
        <v>3</v>
      </c>
      <c r="P576" s="13">
        <f t="shared" si="86"/>
        <v>6</v>
      </c>
      <c r="Q576" s="13">
        <f t="shared" si="87"/>
        <v>12</v>
      </c>
      <c r="R576" s="28">
        <f t="shared" si="88"/>
        <v>0.25</v>
      </c>
      <c r="S576" s="14">
        <f t="shared" si="89"/>
        <v>0.75</v>
      </c>
      <c r="T576" s="14">
        <f t="shared" si="90"/>
        <v>2</v>
      </c>
    </row>
    <row r="577" spans="10:20" x14ac:dyDescent="0.15">
      <c r="J577">
        <v>57.600000000000499</v>
      </c>
      <c r="K577" s="14">
        <f t="shared" si="81"/>
        <v>0.57600000000000495</v>
      </c>
      <c r="L577" s="25">
        <f t="shared" si="84"/>
        <v>1</v>
      </c>
      <c r="M577" s="13">
        <f t="shared" si="82"/>
        <v>4</v>
      </c>
      <c r="N577" s="26">
        <f t="shared" si="83"/>
        <v>0</v>
      </c>
      <c r="O577" s="27">
        <f t="shared" si="85"/>
        <v>3</v>
      </c>
      <c r="P577" s="13">
        <f t="shared" si="86"/>
        <v>6</v>
      </c>
      <c r="Q577" s="13">
        <f t="shared" si="87"/>
        <v>12</v>
      </c>
      <c r="R577" s="28">
        <f t="shared" si="88"/>
        <v>0.25</v>
      </c>
      <c r="S577" s="14">
        <f t="shared" si="89"/>
        <v>0.75</v>
      </c>
      <c r="T577" s="14">
        <f t="shared" si="90"/>
        <v>2</v>
      </c>
    </row>
    <row r="578" spans="10:20" x14ac:dyDescent="0.15">
      <c r="J578">
        <v>57.7000000000005</v>
      </c>
      <c r="K578" s="14">
        <f t="shared" ref="K578:K641" si="91">J578/$C$2</f>
        <v>0.57700000000000495</v>
      </c>
      <c r="L578" s="25">
        <f t="shared" si="84"/>
        <v>1</v>
      </c>
      <c r="M578" s="13">
        <f t="shared" ref="M578:M641" si="92">ROUNDUP($C$2/(J578*$D$6),0)</f>
        <v>4</v>
      </c>
      <c r="N578" s="26">
        <f t="shared" ref="N578:N641" si="93">M578/L578-$C$6/$D$6</f>
        <v>0</v>
      </c>
      <c r="O578" s="27">
        <f t="shared" si="85"/>
        <v>3</v>
      </c>
      <c r="P578" s="13">
        <f t="shared" si="86"/>
        <v>6</v>
      </c>
      <c r="Q578" s="13">
        <f t="shared" si="87"/>
        <v>12</v>
      </c>
      <c r="R578" s="28">
        <f t="shared" si="88"/>
        <v>0.25</v>
      </c>
      <c r="S578" s="14">
        <f t="shared" si="89"/>
        <v>0.75</v>
      </c>
      <c r="T578" s="14">
        <f t="shared" si="90"/>
        <v>2</v>
      </c>
    </row>
    <row r="579" spans="10:20" x14ac:dyDescent="0.15">
      <c r="J579">
        <v>57.800000000000502</v>
      </c>
      <c r="K579" s="14">
        <f t="shared" si="91"/>
        <v>0.57800000000000507</v>
      </c>
      <c r="L579" s="25">
        <f t="shared" ref="L579:L642" si="94">ROUNDUP($C$2/(J579*$C$6),0)</f>
        <v>1</v>
      </c>
      <c r="M579" s="13">
        <f t="shared" si="92"/>
        <v>4</v>
      </c>
      <c r="N579" s="26">
        <f t="shared" si="93"/>
        <v>0</v>
      </c>
      <c r="O579" s="27">
        <f t="shared" ref="O579:O642" si="95">$C$1*L579</f>
        <v>3</v>
      </c>
      <c r="P579" s="13">
        <f t="shared" ref="P579:P642" si="96">L579*(1+$C$1)*$C$1/2</f>
        <v>6</v>
      </c>
      <c r="Q579" s="13">
        <f t="shared" ref="Q579:Q642" si="97">$C$1*M579</f>
        <v>12</v>
      </c>
      <c r="R579" s="28">
        <f t="shared" ref="R579:R642" si="98">L579/M579</f>
        <v>0.25</v>
      </c>
      <c r="S579" s="14">
        <f t="shared" ref="S579:S642" si="99">O579/M579</f>
        <v>0.75</v>
      </c>
      <c r="T579" s="14">
        <f t="shared" ref="T579:T642" si="100">Q579/P579</f>
        <v>2</v>
      </c>
    </row>
    <row r="580" spans="10:20" x14ac:dyDescent="0.15">
      <c r="J580">
        <v>57.900000000000503</v>
      </c>
      <c r="K580" s="14">
        <f t="shared" si="91"/>
        <v>0.57900000000000507</v>
      </c>
      <c r="L580" s="25">
        <f t="shared" si="94"/>
        <v>1</v>
      </c>
      <c r="M580" s="13">
        <f t="shared" si="92"/>
        <v>4</v>
      </c>
      <c r="N580" s="26">
        <f t="shared" si="93"/>
        <v>0</v>
      </c>
      <c r="O580" s="27">
        <f t="shared" si="95"/>
        <v>3</v>
      </c>
      <c r="P580" s="13">
        <f t="shared" si="96"/>
        <v>6</v>
      </c>
      <c r="Q580" s="13">
        <f t="shared" si="97"/>
        <v>12</v>
      </c>
      <c r="R580" s="28">
        <f t="shared" si="98"/>
        <v>0.25</v>
      </c>
      <c r="S580" s="14">
        <f t="shared" si="99"/>
        <v>0.75</v>
      </c>
      <c r="T580" s="14">
        <f t="shared" si="100"/>
        <v>2</v>
      </c>
    </row>
    <row r="581" spans="10:20" x14ac:dyDescent="0.15">
      <c r="J581">
        <v>58.000000000000497</v>
      </c>
      <c r="K581" s="14">
        <f t="shared" si="91"/>
        <v>0.58000000000000496</v>
      </c>
      <c r="L581" s="25">
        <f t="shared" si="94"/>
        <v>1</v>
      </c>
      <c r="M581" s="13">
        <f t="shared" si="92"/>
        <v>4</v>
      </c>
      <c r="N581" s="26">
        <f t="shared" si="93"/>
        <v>0</v>
      </c>
      <c r="O581" s="27">
        <f t="shared" si="95"/>
        <v>3</v>
      </c>
      <c r="P581" s="13">
        <f t="shared" si="96"/>
        <v>6</v>
      </c>
      <c r="Q581" s="13">
        <f t="shared" si="97"/>
        <v>12</v>
      </c>
      <c r="R581" s="28">
        <f t="shared" si="98"/>
        <v>0.25</v>
      </c>
      <c r="S581" s="14">
        <f t="shared" si="99"/>
        <v>0.75</v>
      </c>
      <c r="T581" s="14">
        <f t="shared" si="100"/>
        <v>2</v>
      </c>
    </row>
    <row r="582" spans="10:20" x14ac:dyDescent="0.15">
      <c r="J582">
        <v>58.100000000000499</v>
      </c>
      <c r="K582" s="14">
        <f t="shared" si="91"/>
        <v>0.58100000000000496</v>
      </c>
      <c r="L582" s="25">
        <f t="shared" si="94"/>
        <v>1</v>
      </c>
      <c r="M582" s="13">
        <f t="shared" si="92"/>
        <v>4</v>
      </c>
      <c r="N582" s="26">
        <f t="shared" si="93"/>
        <v>0</v>
      </c>
      <c r="O582" s="27">
        <f t="shared" si="95"/>
        <v>3</v>
      </c>
      <c r="P582" s="13">
        <f t="shared" si="96"/>
        <v>6</v>
      </c>
      <c r="Q582" s="13">
        <f t="shared" si="97"/>
        <v>12</v>
      </c>
      <c r="R582" s="28">
        <f t="shared" si="98"/>
        <v>0.25</v>
      </c>
      <c r="S582" s="14">
        <f t="shared" si="99"/>
        <v>0.75</v>
      </c>
      <c r="T582" s="14">
        <f t="shared" si="100"/>
        <v>2</v>
      </c>
    </row>
    <row r="583" spans="10:20" x14ac:dyDescent="0.15">
      <c r="J583">
        <v>58.2000000000005</v>
      </c>
      <c r="K583" s="14">
        <f t="shared" si="91"/>
        <v>0.58200000000000496</v>
      </c>
      <c r="L583" s="25">
        <f t="shared" si="94"/>
        <v>1</v>
      </c>
      <c r="M583" s="13">
        <f t="shared" si="92"/>
        <v>4</v>
      </c>
      <c r="N583" s="26">
        <f t="shared" si="93"/>
        <v>0</v>
      </c>
      <c r="O583" s="27">
        <f t="shared" si="95"/>
        <v>3</v>
      </c>
      <c r="P583" s="13">
        <f t="shared" si="96"/>
        <v>6</v>
      </c>
      <c r="Q583" s="13">
        <f t="shared" si="97"/>
        <v>12</v>
      </c>
      <c r="R583" s="28">
        <f t="shared" si="98"/>
        <v>0.25</v>
      </c>
      <c r="S583" s="14">
        <f t="shared" si="99"/>
        <v>0.75</v>
      </c>
      <c r="T583" s="14">
        <f t="shared" si="100"/>
        <v>2</v>
      </c>
    </row>
    <row r="584" spans="10:20" x14ac:dyDescent="0.15">
      <c r="J584">
        <v>58.300000000000502</v>
      </c>
      <c r="K584" s="14">
        <f t="shared" si="91"/>
        <v>0.58300000000000507</v>
      </c>
      <c r="L584" s="25">
        <f t="shared" si="94"/>
        <v>1</v>
      </c>
      <c r="M584" s="13">
        <f t="shared" si="92"/>
        <v>4</v>
      </c>
      <c r="N584" s="26">
        <f t="shared" si="93"/>
        <v>0</v>
      </c>
      <c r="O584" s="27">
        <f t="shared" si="95"/>
        <v>3</v>
      </c>
      <c r="P584" s="13">
        <f t="shared" si="96"/>
        <v>6</v>
      </c>
      <c r="Q584" s="13">
        <f t="shared" si="97"/>
        <v>12</v>
      </c>
      <c r="R584" s="28">
        <f t="shared" si="98"/>
        <v>0.25</v>
      </c>
      <c r="S584" s="14">
        <f t="shared" si="99"/>
        <v>0.75</v>
      </c>
      <c r="T584" s="14">
        <f t="shared" si="100"/>
        <v>2</v>
      </c>
    </row>
    <row r="585" spans="10:20" x14ac:dyDescent="0.15">
      <c r="J585">
        <v>58.400000000000503</v>
      </c>
      <c r="K585" s="14">
        <f t="shared" si="91"/>
        <v>0.58400000000000507</v>
      </c>
      <c r="L585" s="25">
        <f t="shared" si="94"/>
        <v>1</v>
      </c>
      <c r="M585" s="13">
        <f t="shared" si="92"/>
        <v>4</v>
      </c>
      <c r="N585" s="26">
        <f t="shared" si="93"/>
        <v>0</v>
      </c>
      <c r="O585" s="27">
        <f t="shared" si="95"/>
        <v>3</v>
      </c>
      <c r="P585" s="13">
        <f t="shared" si="96"/>
        <v>6</v>
      </c>
      <c r="Q585" s="13">
        <f t="shared" si="97"/>
        <v>12</v>
      </c>
      <c r="R585" s="28">
        <f t="shared" si="98"/>
        <v>0.25</v>
      </c>
      <c r="S585" s="14">
        <f t="shared" si="99"/>
        <v>0.75</v>
      </c>
      <c r="T585" s="14">
        <f t="shared" si="100"/>
        <v>2</v>
      </c>
    </row>
    <row r="586" spans="10:20" x14ac:dyDescent="0.15">
      <c r="J586">
        <v>58.500000000000497</v>
      </c>
      <c r="K586" s="14">
        <f t="shared" si="91"/>
        <v>0.58500000000000496</v>
      </c>
      <c r="L586" s="25">
        <f t="shared" si="94"/>
        <v>1</v>
      </c>
      <c r="M586" s="13">
        <f t="shared" si="92"/>
        <v>4</v>
      </c>
      <c r="N586" s="26">
        <f t="shared" si="93"/>
        <v>0</v>
      </c>
      <c r="O586" s="27">
        <f t="shared" si="95"/>
        <v>3</v>
      </c>
      <c r="P586" s="13">
        <f t="shared" si="96"/>
        <v>6</v>
      </c>
      <c r="Q586" s="13">
        <f t="shared" si="97"/>
        <v>12</v>
      </c>
      <c r="R586" s="28">
        <f t="shared" si="98"/>
        <v>0.25</v>
      </c>
      <c r="S586" s="14">
        <f t="shared" si="99"/>
        <v>0.75</v>
      </c>
      <c r="T586" s="14">
        <f t="shared" si="100"/>
        <v>2</v>
      </c>
    </row>
    <row r="587" spans="10:20" x14ac:dyDescent="0.15">
      <c r="J587">
        <v>58.600000000000499</v>
      </c>
      <c r="K587" s="14">
        <f t="shared" si="91"/>
        <v>0.58600000000000496</v>
      </c>
      <c r="L587" s="25">
        <f t="shared" si="94"/>
        <v>1</v>
      </c>
      <c r="M587" s="13">
        <f t="shared" si="92"/>
        <v>4</v>
      </c>
      <c r="N587" s="26">
        <f t="shared" si="93"/>
        <v>0</v>
      </c>
      <c r="O587" s="27">
        <f t="shared" si="95"/>
        <v>3</v>
      </c>
      <c r="P587" s="13">
        <f t="shared" si="96"/>
        <v>6</v>
      </c>
      <c r="Q587" s="13">
        <f t="shared" si="97"/>
        <v>12</v>
      </c>
      <c r="R587" s="28">
        <f t="shared" si="98"/>
        <v>0.25</v>
      </c>
      <c r="S587" s="14">
        <f t="shared" si="99"/>
        <v>0.75</v>
      </c>
      <c r="T587" s="14">
        <f t="shared" si="100"/>
        <v>2</v>
      </c>
    </row>
    <row r="588" spans="10:20" x14ac:dyDescent="0.15">
      <c r="J588">
        <v>58.7000000000005</v>
      </c>
      <c r="K588" s="14">
        <f t="shared" si="91"/>
        <v>0.58700000000000496</v>
      </c>
      <c r="L588" s="25">
        <f t="shared" si="94"/>
        <v>1</v>
      </c>
      <c r="M588" s="13">
        <f t="shared" si="92"/>
        <v>4</v>
      </c>
      <c r="N588" s="26">
        <f t="shared" si="93"/>
        <v>0</v>
      </c>
      <c r="O588" s="27">
        <f t="shared" si="95"/>
        <v>3</v>
      </c>
      <c r="P588" s="13">
        <f t="shared" si="96"/>
        <v>6</v>
      </c>
      <c r="Q588" s="13">
        <f t="shared" si="97"/>
        <v>12</v>
      </c>
      <c r="R588" s="28">
        <f t="shared" si="98"/>
        <v>0.25</v>
      </c>
      <c r="S588" s="14">
        <f t="shared" si="99"/>
        <v>0.75</v>
      </c>
      <c r="T588" s="14">
        <f t="shared" si="100"/>
        <v>2</v>
      </c>
    </row>
    <row r="589" spans="10:20" x14ac:dyDescent="0.15">
      <c r="J589">
        <v>58.800000000000502</v>
      </c>
      <c r="K589" s="14">
        <f t="shared" si="91"/>
        <v>0.58800000000000496</v>
      </c>
      <c r="L589" s="25">
        <f t="shared" si="94"/>
        <v>1</v>
      </c>
      <c r="M589" s="13">
        <f t="shared" si="92"/>
        <v>4</v>
      </c>
      <c r="N589" s="26">
        <f t="shared" si="93"/>
        <v>0</v>
      </c>
      <c r="O589" s="27">
        <f t="shared" si="95"/>
        <v>3</v>
      </c>
      <c r="P589" s="13">
        <f t="shared" si="96"/>
        <v>6</v>
      </c>
      <c r="Q589" s="13">
        <f t="shared" si="97"/>
        <v>12</v>
      </c>
      <c r="R589" s="28">
        <f t="shared" si="98"/>
        <v>0.25</v>
      </c>
      <c r="S589" s="14">
        <f t="shared" si="99"/>
        <v>0.75</v>
      </c>
      <c r="T589" s="14">
        <f t="shared" si="100"/>
        <v>2</v>
      </c>
    </row>
    <row r="590" spans="10:20" x14ac:dyDescent="0.15">
      <c r="J590">
        <v>58.900000000000503</v>
      </c>
      <c r="K590" s="14">
        <f t="shared" si="91"/>
        <v>0.58900000000000508</v>
      </c>
      <c r="L590" s="25">
        <f t="shared" si="94"/>
        <v>1</v>
      </c>
      <c r="M590" s="13">
        <f t="shared" si="92"/>
        <v>4</v>
      </c>
      <c r="N590" s="26">
        <f t="shared" si="93"/>
        <v>0</v>
      </c>
      <c r="O590" s="27">
        <f t="shared" si="95"/>
        <v>3</v>
      </c>
      <c r="P590" s="13">
        <f t="shared" si="96"/>
        <v>6</v>
      </c>
      <c r="Q590" s="13">
        <f t="shared" si="97"/>
        <v>12</v>
      </c>
      <c r="R590" s="28">
        <f t="shared" si="98"/>
        <v>0.25</v>
      </c>
      <c r="S590" s="14">
        <f t="shared" si="99"/>
        <v>0.75</v>
      </c>
      <c r="T590" s="14">
        <f t="shared" si="100"/>
        <v>2</v>
      </c>
    </row>
    <row r="591" spans="10:20" x14ac:dyDescent="0.15">
      <c r="J591">
        <v>59.000000000000497</v>
      </c>
      <c r="K591" s="14">
        <f t="shared" si="91"/>
        <v>0.59000000000000496</v>
      </c>
      <c r="L591" s="25">
        <f t="shared" si="94"/>
        <v>1</v>
      </c>
      <c r="M591" s="13">
        <f t="shared" si="92"/>
        <v>4</v>
      </c>
      <c r="N591" s="26">
        <f t="shared" si="93"/>
        <v>0</v>
      </c>
      <c r="O591" s="27">
        <f t="shared" si="95"/>
        <v>3</v>
      </c>
      <c r="P591" s="13">
        <f t="shared" si="96"/>
        <v>6</v>
      </c>
      <c r="Q591" s="13">
        <f t="shared" si="97"/>
        <v>12</v>
      </c>
      <c r="R591" s="28">
        <f t="shared" si="98"/>
        <v>0.25</v>
      </c>
      <c r="S591" s="14">
        <f t="shared" si="99"/>
        <v>0.75</v>
      </c>
      <c r="T591" s="14">
        <f t="shared" si="100"/>
        <v>2</v>
      </c>
    </row>
    <row r="592" spans="10:20" x14ac:dyDescent="0.15">
      <c r="J592">
        <v>59.100000000000499</v>
      </c>
      <c r="K592" s="14">
        <f t="shared" si="91"/>
        <v>0.59100000000000497</v>
      </c>
      <c r="L592" s="25">
        <f t="shared" si="94"/>
        <v>1</v>
      </c>
      <c r="M592" s="13">
        <f t="shared" si="92"/>
        <v>4</v>
      </c>
      <c r="N592" s="26">
        <f t="shared" si="93"/>
        <v>0</v>
      </c>
      <c r="O592" s="27">
        <f t="shared" si="95"/>
        <v>3</v>
      </c>
      <c r="P592" s="13">
        <f t="shared" si="96"/>
        <v>6</v>
      </c>
      <c r="Q592" s="13">
        <f t="shared" si="97"/>
        <v>12</v>
      </c>
      <c r="R592" s="28">
        <f t="shared" si="98"/>
        <v>0.25</v>
      </c>
      <c r="S592" s="14">
        <f t="shared" si="99"/>
        <v>0.75</v>
      </c>
      <c r="T592" s="14">
        <f t="shared" si="100"/>
        <v>2</v>
      </c>
    </row>
    <row r="593" spans="10:20" x14ac:dyDescent="0.15">
      <c r="J593">
        <v>59.2000000000005</v>
      </c>
      <c r="K593" s="14">
        <f t="shared" si="91"/>
        <v>0.59200000000000497</v>
      </c>
      <c r="L593" s="25">
        <f t="shared" si="94"/>
        <v>1</v>
      </c>
      <c r="M593" s="13">
        <f t="shared" si="92"/>
        <v>4</v>
      </c>
      <c r="N593" s="26">
        <f t="shared" si="93"/>
        <v>0</v>
      </c>
      <c r="O593" s="27">
        <f t="shared" si="95"/>
        <v>3</v>
      </c>
      <c r="P593" s="13">
        <f t="shared" si="96"/>
        <v>6</v>
      </c>
      <c r="Q593" s="13">
        <f t="shared" si="97"/>
        <v>12</v>
      </c>
      <c r="R593" s="28">
        <f t="shared" si="98"/>
        <v>0.25</v>
      </c>
      <c r="S593" s="14">
        <f t="shared" si="99"/>
        <v>0.75</v>
      </c>
      <c r="T593" s="14">
        <f t="shared" si="100"/>
        <v>2</v>
      </c>
    </row>
    <row r="594" spans="10:20" x14ac:dyDescent="0.15">
      <c r="J594">
        <v>59.300000000000502</v>
      </c>
      <c r="K594" s="14">
        <f t="shared" si="91"/>
        <v>0.59300000000000497</v>
      </c>
      <c r="L594" s="25">
        <f t="shared" si="94"/>
        <v>1</v>
      </c>
      <c r="M594" s="13">
        <f t="shared" si="92"/>
        <v>4</v>
      </c>
      <c r="N594" s="26">
        <f t="shared" si="93"/>
        <v>0</v>
      </c>
      <c r="O594" s="27">
        <f t="shared" si="95"/>
        <v>3</v>
      </c>
      <c r="P594" s="13">
        <f t="shared" si="96"/>
        <v>6</v>
      </c>
      <c r="Q594" s="13">
        <f t="shared" si="97"/>
        <v>12</v>
      </c>
      <c r="R594" s="28">
        <f t="shared" si="98"/>
        <v>0.25</v>
      </c>
      <c r="S594" s="14">
        <f t="shared" si="99"/>
        <v>0.75</v>
      </c>
      <c r="T594" s="14">
        <f t="shared" si="100"/>
        <v>2</v>
      </c>
    </row>
    <row r="595" spans="10:20" x14ac:dyDescent="0.15">
      <c r="J595">
        <v>59.400000000000503</v>
      </c>
      <c r="K595" s="14">
        <f t="shared" si="91"/>
        <v>0.59400000000000508</v>
      </c>
      <c r="L595" s="25">
        <f t="shared" si="94"/>
        <v>1</v>
      </c>
      <c r="M595" s="13">
        <f t="shared" si="92"/>
        <v>4</v>
      </c>
      <c r="N595" s="26">
        <f t="shared" si="93"/>
        <v>0</v>
      </c>
      <c r="O595" s="27">
        <f t="shared" si="95"/>
        <v>3</v>
      </c>
      <c r="P595" s="13">
        <f t="shared" si="96"/>
        <v>6</v>
      </c>
      <c r="Q595" s="13">
        <f t="shared" si="97"/>
        <v>12</v>
      </c>
      <c r="R595" s="28">
        <f t="shared" si="98"/>
        <v>0.25</v>
      </c>
      <c r="S595" s="14">
        <f t="shared" si="99"/>
        <v>0.75</v>
      </c>
      <c r="T595" s="14">
        <f t="shared" si="100"/>
        <v>2</v>
      </c>
    </row>
    <row r="596" spans="10:20" x14ac:dyDescent="0.15">
      <c r="J596">
        <v>59.500000000000497</v>
      </c>
      <c r="K596" s="14">
        <f t="shared" si="91"/>
        <v>0.59500000000000497</v>
      </c>
      <c r="L596" s="25">
        <f t="shared" si="94"/>
        <v>1</v>
      </c>
      <c r="M596" s="13">
        <f t="shared" si="92"/>
        <v>4</v>
      </c>
      <c r="N596" s="26">
        <f t="shared" si="93"/>
        <v>0</v>
      </c>
      <c r="O596" s="27">
        <f t="shared" si="95"/>
        <v>3</v>
      </c>
      <c r="P596" s="13">
        <f t="shared" si="96"/>
        <v>6</v>
      </c>
      <c r="Q596" s="13">
        <f t="shared" si="97"/>
        <v>12</v>
      </c>
      <c r="R596" s="28">
        <f t="shared" si="98"/>
        <v>0.25</v>
      </c>
      <c r="S596" s="14">
        <f t="shared" si="99"/>
        <v>0.75</v>
      </c>
      <c r="T596" s="14">
        <f t="shared" si="100"/>
        <v>2</v>
      </c>
    </row>
    <row r="597" spans="10:20" x14ac:dyDescent="0.15">
      <c r="J597">
        <v>59.600000000000499</v>
      </c>
      <c r="K597" s="14">
        <f t="shared" si="91"/>
        <v>0.59600000000000497</v>
      </c>
      <c r="L597" s="25">
        <f t="shared" si="94"/>
        <v>1</v>
      </c>
      <c r="M597" s="13">
        <f t="shared" si="92"/>
        <v>4</v>
      </c>
      <c r="N597" s="26">
        <f t="shared" si="93"/>
        <v>0</v>
      </c>
      <c r="O597" s="27">
        <f t="shared" si="95"/>
        <v>3</v>
      </c>
      <c r="P597" s="13">
        <f t="shared" si="96"/>
        <v>6</v>
      </c>
      <c r="Q597" s="13">
        <f t="shared" si="97"/>
        <v>12</v>
      </c>
      <c r="R597" s="28">
        <f t="shared" si="98"/>
        <v>0.25</v>
      </c>
      <c r="S597" s="14">
        <f t="shared" si="99"/>
        <v>0.75</v>
      </c>
      <c r="T597" s="14">
        <f t="shared" si="100"/>
        <v>2</v>
      </c>
    </row>
    <row r="598" spans="10:20" x14ac:dyDescent="0.15">
      <c r="J598">
        <v>59.7000000000005</v>
      </c>
      <c r="K598" s="14">
        <f t="shared" si="91"/>
        <v>0.59700000000000497</v>
      </c>
      <c r="L598" s="25">
        <f t="shared" si="94"/>
        <v>1</v>
      </c>
      <c r="M598" s="13">
        <f t="shared" si="92"/>
        <v>4</v>
      </c>
      <c r="N598" s="26">
        <f t="shared" si="93"/>
        <v>0</v>
      </c>
      <c r="O598" s="27">
        <f t="shared" si="95"/>
        <v>3</v>
      </c>
      <c r="P598" s="13">
        <f t="shared" si="96"/>
        <v>6</v>
      </c>
      <c r="Q598" s="13">
        <f t="shared" si="97"/>
        <v>12</v>
      </c>
      <c r="R598" s="28">
        <f t="shared" si="98"/>
        <v>0.25</v>
      </c>
      <c r="S598" s="14">
        <f t="shared" si="99"/>
        <v>0.75</v>
      </c>
      <c r="T598" s="14">
        <f t="shared" si="100"/>
        <v>2</v>
      </c>
    </row>
    <row r="599" spans="10:20" x14ac:dyDescent="0.15">
      <c r="J599">
        <v>59.800000000000502</v>
      </c>
      <c r="K599" s="14">
        <f t="shared" si="91"/>
        <v>0.59800000000000497</v>
      </c>
      <c r="L599" s="25">
        <f t="shared" si="94"/>
        <v>1</v>
      </c>
      <c r="M599" s="13">
        <f t="shared" si="92"/>
        <v>4</v>
      </c>
      <c r="N599" s="26">
        <f t="shared" si="93"/>
        <v>0</v>
      </c>
      <c r="O599" s="27">
        <f t="shared" si="95"/>
        <v>3</v>
      </c>
      <c r="P599" s="13">
        <f t="shared" si="96"/>
        <v>6</v>
      </c>
      <c r="Q599" s="13">
        <f t="shared" si="97"/>
        <v>12</v>
      </c>
      <c r="R599" s="28">
        <f t="shared" si="98"/>
        <v>0.25</v>
      </c>
      <c r="S599" s="14">
        <f t="shared" si="99"/>
        <v>0.75</v>
      </c>
      <c r="T599" s="14">
        <f t="shared" si="100"/>
        <v>2</v>
      </c>
    </row>
    <row r="600" spans="10:20" x14ac:dyDescent="0.15">
      <c r="J600">
        <v>59.900000000000503</v>
      </c>
      <c r="K600" s="14">
        <f t="shared" si="91"/>
        <v>0.59900000000000508</v>
      </c>
      <c r="L600" s="25">
        <f t="shared" si="94"/>
        <v>1</v>
      </c>
      <c r="M600" s="13">
        <f t="shared" si="92"/>
        <v>4</v>
      </c>
      <c r="N600" s="26">
        <f t="shared" si="93"/>
        <v>0</v>
      </c>
      <c r="O600" s="27">
        <f t="shared" si="95"/>
        <v>3</v>
      </c>
      <c r="P600" s="13">
        <f t="shared" si="96"/>
        <v>6</v>
      </c>
      <c r="Q600" s="13">
        <f t="shared" si="97"/>
        <v>12</v>
      </c>
      <c r="R600" s="28">
        <f t="shared" si="98"/>
        <v>0.25</v>
      </c>
      <c r="S600" s="14">
        <f t="shared" si="99"/>
        <v>0.75</v>
      </c>
      <c r="T600" s="14">
        <f t="shared" si="100"/>
        <v>2</v>
      </c>
    </row>
    <row r="601" spans="10:20" x14ac:dyDescent="0.15">
      <c r="J601">
        <v>60.000000000000597</v>
      </c>
      <c r="K601" s="14">
        <f t="shared" si="91"/>
        <v>0.60000000000000597</v>
      </c>
      <c r="L601" s="25">
        <f t="shared" si="94"/>
        <v>1</v>
      </c>
      <c r="M601" s="13">
        <f t="shared" si="92"/>
        <v>4</v>
      </c>
      <c r="N601" s="26">
        <f t="shared" si="93"/>
        <v>0</v>
      </c>
      <c r="O601" s="27">
        <f t="shared" si="95"/>
        <v>3</v>
      </c>
      <c r="P601" s="13">
        <f t="shared" si="96"/>
        <v>6</v>
      </c>
      <c r="Q601" s="13">
        <f t="shared" si="97"/>
        <v>12</v>
      </c>
      <c r="R601" s="28">
        <f t="shared" si="98"/>
        <v>0.25</v>
      </c>
      <c r="S601" s="14">
        <f t="shared" si="99"/>
        <v>0.75</v>
      </c>
      <c r="T601" s="14">
        <f t="shared" si="100"/>
        <v>2</v>
      </c>
    </row>
    <row r="602" spans="10:20" x14ac:dyDescent="0.15">
      <c r="J602">
        <v>60.100000000000499</v>
      </c>
      <c r="K602" s="14">
        <f t="shared" si="91"/>
        <v>0.60100000000000497</v>
      </c>
      <c r="L602" s="25">
        <f t="shared" si="94"/>
        <v>1</v>
      </c>
      <c r="M602" s="13">
        <f t="shared" si="92"/>
        <v>4</v>
      </c>
      <c r="N602" s="26">
        <f t="shared" si="93"/>
        <v>0</v>
      </c>
      <c r="O602" s="27">
        <f t="shared" si="95"/>
        <v>3</v>
      </c>
      <c r="P602" s="13">
        <f t="shared" si="96"/>
        <v>6</v>
      </c>
      <c r="Q602" s="13">
        <f t="shared" si="97"/>
        <v>12</v>
      </c>
      <c r="R602" s="28">
        <f t="shared" si="98"/>
        <v>0.25</v>
      </c>
      <c r="S602" s="14">
        <f t="shared" si="99"/>
        <v>0.75</v>
      </c>
      <c r="T602" s="14">
        <f t="shared" si="100"/>
        <v>2</v>
      </c>
    </row>
    <row r="603" spans="10:20" x14ac:dyDescent="0.15">
      <c r="J603">
        <v>60.2000000000005</v>
      </c>
      <c r="K603" s="14">
        <f t="shared" si="91"/>
        <v>0.60200000000000498</v>
      </c>
      <c r="L603" s="25">
        <f t="shared" si="94"/>
        <v>1</v>
      </c>
      <c r="M603" s="13">
        <f t="shared" si="92"/>
        <v>4</v>
      </c>
      <c r="N603" s="26">
        <f t="shared" si="93"/>
        <v>0</v>
      </c>
      <c r="O603" s="27">
        <f t="shared" si="95"/>
        <v>3</v>
      </c>
      <c r="P603" s="13">
        <f t="shared" si="96"/>
        <v>6</v>
      </c>
      <c r="Q603" s="13">
        <f t="shared" si="97"/>
        <v>12</v>
      </c>
      <c r="R603" s="28">
        <f t="shared" si="98"/>
        <v>0.25</v>
      </c>
      <c r="S603" s="14">
        <f t="shared" si="99"/>
        <v>0.75</v>
      </c>
      <c r="T603" s="14">
        <f t="shared" si="100"/>
        <v>2</v>
      </c>
    </row>
    <row r="604" spans="10:20" x14ac:dyDescent="0.15">
      <c r="J604">
        <v>60.300000000000601</v>
      </c>
      <c r="K604" s="14">
        <f t="shared" si="91"/>
        <v>0.60300000000000598</v>
      </c>
      <c r="L604" s="25">
        <f t="shared" si="94"/>
        <v>1</v>
      </c>
      <c r="M604" s="13">
        <f t="shared" si="92"/>
        <v>4</v>
      </c>
      <c r="N604" s="26">
        <f t="shared" si="93"/>
        <v>0</v>
      </c>
      <c r="O604" s="27">
        <f t="shared" si="95"/>
        <v>3</v>
      </c>
      <c r="P604" s="13">
        <f t="shared" si="96"/>
        <v>6</v>
      </c>
      <c r="Q604" s="13">
        <f t="shared" si="97"/>
        <v>12</v>
      </c>
      <c r="R604" s="28">
        <f t="shared" si="98"/>
        <v>0.25</v>
      </c>
      <c r="S604" s="14">
        <f t="shared" si="99"/>
        <v>0.75</v>
      </c>
      <c r="T604" s="14">
        <f t="shared" si="100"/>
        <v>2</v>
      </c>
    </row>
    <row r="605" spans="10:20" x14ac:dyDescent="0.15">
      <c r="J605">
        <v>60.400000000000603</v>
      </c>
      <c r="K605" s="14">
        <f t="shared" si="91"/>
        <v>0.60400000000000598</v>
      </c>
      <c r="L605" s="25">
        <f t="shared" si="94"/>
        <v>1</v>
      </c>
      <c r="M605" s="13">
        <f t="shared" si="92"/>
        <v>4</v>
      </c>
      <c r="N605" s="26">
        <f t="shared" si="93"/>
        <v>0</v>
      </c>
      <c r="O605" s="27">
        <f t="shared" si="95"/>
        <v>3</v>
      </c>
      <c r="P605" s="13">
        <f t="shared" si="96"/>
        <v>6</v>
      </c>
      <c r="Q605" s="13">
        <f t="shared" si="97"/>
        <v>12</v>
      </c>
      <c r="R605" s="28">
        <f t="shared" si="98"/>
        <v>0.25</v>
      </c>
      <c r="S605" s="14">
        <f t="shared" si="99"/>
        <v>0.75</v>
      </c>
      <c r="T605" s="14">
        <f t="shared" si="100"/>
        <v>2</v>
      </c>
    </row>
    <row r="606" spans="10:20" x14ac:dyDescent="0.15">
      <c r="J606">
        <v>60.500000000000597</v>
      </c>
      <c r="K606" s="14">
        <f t="shared" si="91"/>
        <v>0.60500000000000598</v>
      </c>
      <c r="L606" s="25">
        <f t="shared" si="94"/>
        <v>1</v>
      </c>
      <c r="M606" s="13">
        <f t="shared" si="92"/>
        <v>4</v>
      </c>
      <c r="N606" s="26">
        <f t="shared" si="93"/>
        <v>0</v>
      </c>
      <c r="O606" s="27">
        <f t="shared" si="95"/>
        <v>3</v>
      </c>
      <c r="P606" s="13">
        <f t="shared" si="96"/>
        <v>6</v>
      </c>
      <c r="Q606" s="13">
        <f t="shared" si="97"/>
        <v>12</v>
      </c>
      <c r="R606" s="28">
        <f t="shared" si="98"/>
        <v>0.25</v>
      </c>
      <c r="S606" s="14">
        <f t="shared" si="99"/>
        <v>0.75</v>
      </c>
      <c r="T606" s="14">
        <f t="shared" si="100"/>
        <v>2</v>
      </c>
    </row>
    <row r="607" spans="10:20" x14ac:dyDescent="0.15">
      <c r="J607">
        <v>60.600000000000499</v>
      </c>
      <c r="K607" s="14">
        <f t="shared" si="91"/>
        <v>0.60600000000000498</v>
      </c>
      <c r="L607" s="25">
        <f t="shared" si="94"/>
        <v>1</v>
      </c>
      <c r="M607" s="13">
        <f t="shared" si="92"/>
        <v>4</v>
      </c>
      <c r="N607" s="26">
        <f t="shared" si="93"/>
        <v>0</v>
      </c>
      <c r="O607" s="27">
        <f t="shared" si="95"/>
        <v>3</v>
      </c>
      <c r="P607" s="13">
        <f t="shared" si="96"/>
        <v>6</v>
      </c>
      <c r="Q607" s="13">
        <f t="shared" si="97"/>
        <v>12</v>
      </c>
      <c r="R607" s="28">
        <f t="shared" si="98"/>
        <v>0.25</v>
      </c>
      <c r="S607" s="14">
        <f t="shared" si="99"/>
        <v>0.75</v>
      </c>
      <c r="T607" s="14">
        <f t="shared" si="100"/>
        <v>2</v>
      </c>
    </row>
    <row r="608" spans="10:20" x14ac:dyDescent="0.15">
      <c r="J608">
        <v>60.7000000000006</v>
      </c>
      <c r="K608" s="14">
        <f t="shared" si="91"/>
        <v>0.60700000000000598</v>
      </c>
      <c r="L608" s="25">
        <f t="shared" si="94"/>
        <v>1</v>
      </c>
      <c r="M608" s="13">
        <f t="shared" si="92"/>
        <v>4</v>
      </c>
      <c r="N608" s="26">
        <f t="shared" si="93"/>
        <v>0</v>
      </c>
      <c r="O608" s="27">
        <f t="shared" si="95"/>
        <v>3</v>
      </c>
      <c r="P608" s="13">
        <f t="shared" si="96"/>
        <v>6</v>
      </c>
      <c r="Q608" s="13">
        <f t="shared" si="97"/>
        <v>12</v>
      </c>
      <c r="R608" s="28">
        <f t="shared" si="98"/>
        <v>0.25</v>
      </c>
      <c r="S608" s="14">
        <f t="shared" si="99"/>
        <v>0.75</v>
      </c>
      <c r="T608" s="14">
        <f t="shared" si="100"/>
        <v>2</v>
      </c>
    </row>
    <row r="609" spans="10:20" x14ac:dyDescent="0.15">
      <c r="J609">
        <v>60.800000000000601</v>
      </c>
      <c r="K609" s="14">
        <f t="shared" si="91"/>
        <v>0.60800000000000598</v>
      </c>
      <c r="L609" s="25">
        <f t="shared" si="94"/>
        <v>1</v>
      </c>
      <c r="M609" s="13">
        <f t="shared" si="92"/>
        <v>4</v>
      </c>
      <c r="N609" s="26">
        <f t="shared" si="93"/>
        <v>0</v>
      </c>
      <c r="O609" s="27">
        <f t="shared" si="95"/>
        <v>3</v>
      </c>
      <c r="P609" s="13">
        <f t="shared" si="96"/>
        <v>6</v>
      </c>
      <c r="Q609" s="13">
        <f t="shared" si="97"/>
        <v>12</v>
      </c>
      <c r="R609" s="28">
        <f t="shared" si="98"/>
        <v>0.25</v>
      </c>
      <c r="S609" s="14">
        <f t="shared" si="99"/>
        <v>0.75</v>
      </c>
      <c r="T609" s="14">
        <f t="shared" si="100"/>
        <v>2</v>
      </c>
    </row>
    <row r="610" spans="10:20" x14ac:dyDescent="0.15">
      <c r="J610">
        <v>60.900000000000603</v>
      </c>
      <c r="K610" s="14">
        <f t="shared" si="91"/>
        <v>0.60900000000000598</v>
      </c>
      <c r="L610" s="25">
        <f t="shared" si="94"/>
        <v>1</v>
      </c>
      <c r="M610" s="13">
        <f t="shared" si="92"/>
        <v>4</v>
      </c>
      <c r="N610" s="26">
        <f t="shared" si="93"/>
        <v>0</v>
      </c>
      <c r="O610" s="27">
        <f t="shared" si="95"/>
        <v>3</v>
      </c>
      <c r="P610" s="13">
        <f t="shared" si="96"/>
        <v>6</v>
      </c>
      <c r="Q610" s="13">
        <f t="shared" si="97"/>
        <v>12</v>
      </c>
      <c r="R610" s="28">
        <f t="shared" si="98"/>
        <v>0.25</v>
      </c>
      <c r="S610" s="14">
        <f t="shared" si="99"/>
        <v>0.75</v>
      </c>
      <c r="T610" s="14">
        <f t="shared" si="100"/>
        <v>2</v>
      </c>
    </row>
    <row r="611" spans="10:20" x14ac:dyDescent="0.15">
      <c r="J611">
        <v>61.000000000000597</v>
      </c>
      <c r="K611" s="14">
        <f t="shared" si="91"/>
        <v>0.61000000000000598</v>
      </c>
      <c r="L611" s="25">
        <f t="shared" si="94"/>
        <v>1</v>
      </c>
      <c r="M611" s="13">
        <f t="shared" si="92"/>
        <v>4</v>
      </c>
      <c r="N611" s="26">
        <f t="shared" si="93"/>
        <v>0</v>
      </c>
      <c r="O611" s="27">
        <f t="shared" si="95"/>
        <v>3</v>
      </c>
      <c r="P611" s="13">
        <f t="shared" si="96"/>
        <v>6</v>
      </c>
      <c r="Q611" s="13">
        <f t="shared" si="97"/>
        <v>12</v>
      </c>
      <c r="R611" s="28">
        <f t="shared" si="98"/>
        <v>0.25</v>
      </c>
      <c r="S611" s="14">
        <f t="shared" si="99"/>
        <v>0.75</v>
      </c>
      <c r="T611" s="14">
        <f t="shared" si="100"/>
        <v>2</v>
      </c>
    </row>
    <row r="612" spans="10:20" x14ac:dyDescent="0.15">
      <c r="J612">
        <v>61.100000000000598</v>
      </c>
      <c r="K612" s="14">
        <f t="shared" si="91"/>
        <v>0.61100000000000598</v>
      </c>
      <c r="L612" s="25">
        <f t="shared" si="94"/>
        <v>1</v>
      </c>
      <c r="M612" s="13">
        <f t="shared" si="92"/>
        <v>4</v>
      </c>
      <c r="N612" s="26">
        <f t="shared" si="93"/>
        <v>0</v>
      </c>
      <c r="O612" s="27">
        <f t="shared" si="95"/>
        <v>3</v>
      </c>
      <c r="P612" s="13">
        <f t="shared" si="96"/>
        <v>6</v>
      </c>
      <c r="Q612" s="13">
        <f t="shared" si="97"/>
        <v>12</v>
      </c>
      <c r="R612" s="28">
        <f t="shared" si="98"/>
        <v>0.25</v>
      </c>
      <c r="S612" s="14">
        <f t="shared" si="99"/>
        <v>0.75</v>
      </c>
      <c r="T612" s="14">
        <f t="shared" si="100"/>
        <v>2</v>
      </c>
    </row>
    <row r="613" spans="10:20" x14ac:dyDescent="0.15">
      <c r="J613">
        <v>61.2000000000006</v>
      </c>
      <c r="K613" s="14">
        <f t="shared" si="91"/>
        <v>0.61200000000000598</v>
      </c>
      <c r="L613" s="25">
        <f t="shared" si="94"/>
        <v>1</v>
      </c>
      <c r="M613" s="13">
        <f t="shared" si="92"/>
        <v>4</v>
      </c>
      <c r="N613" s="26">
        <f t="shared" si="93"/>
        <v>0</v>
      </c>
      <c r="O613" s="27">
        <f t="shared" si="95"/>
        <v>3</v>
      </c>
      <c r="P613" s="13">
        <f t="shared" si="96"/>
        <v>6</v>
      </c>
      <c r="Q613" s="13">
        <f t="shared" si="97"/>
        <v>12</v>
      </c>
      <c r="R613" s="28">
        <f t="shared" si="98"/>
        <v>0.25</v>
      </c>
      <c r="S613" s="14">
        <f t="shared" si="99"/>
        <v>0.75</v>
      </c>
      <c r="T613" s="14">
        <f t="shared" si="100"/>
        <v>2</v>
      </c>
    </row>
    <row r="614" spans="10:20" x14ac:dyDescent="0.15">
      <c r="J614">
        <v>61.300000000000601</v>
      </c>
      <c r="K614" s="14">
        <f t="shared" si="91"/>
        <v>0.61300000000000598</v>
      </c>
      <c r="L614" s="25">
        <f t="shared" si="94"/>
        <v>1</v>
      </c>
      <c r="M614" s="13">
        <f t="shared" si="92"/>
        <v>4</v>
      </c>
      <c r="N614" s="26">
        <f t="shared" si="93"/>
        <v>0</v>
      </c>
      <c r="O614" s="27">
        <f t="shared" si="95"/>
        <v>3</v>
      </c>
      <c r="P614" s="13">
        <f t="shared" si="96"/>
        <v>6</v>
      </c>
      <c r="Q614" s="13">
        <f t="shared" si="97"/>
        <v>12</v>
      </c>
      <c r="R614" s="28">
        <f t="shared" si="98"/>
        <v>0.25</v>
      </c>
      <c r="S614" s="14">
        <f t="shared" si="99"/>
        <v>0.75</v>
      </c>
      <c r="T614" s="14">
        <f t="shared" si="100"/>
        <v>2</v>
      </c>
    </row>
    <row r="615" spans="10:20" x14ac:dyDescent="0.15">
      <c r="J615">
        <v>61.400000000000603</v>
      </c>
      <c r="K615" s="14">
        <f t="shared" si="91"/>
        <v>0.61400000000000599</v>
      </c>
      <c r="L615" s="25">
        <f t="shared" si="94"/>
        <v>1</v>
      </c>
      <c r="M615" s="13">
        <f t="shared" si="92"/>
        <v>4</v>
      </c>
      <c r="N615" s="26">
        <f t="shared" si="93"/>
        <v>0</v>
      </c>
      <c r="O615" s="27">
        <f t="shared" si="95"/>
        <v>3</v>
      </c>
      <c r="P615" s="13">
        <f t="shared" si="96"/>
        <v>6</v>
      </c>
      <c r="Q615" s="13">
        <f t="shared" si="97"/>
        <v>12</v>
      </c>
      <c r="R615" s="28">
        <f t="shared" si="98"/>
        <v>0.25</v>
      </c>
      <c r="S615" s="14">
        <f t="shared" si="99"/>
        <v>0.75</v>
      </c>
      <c r="T615" s="14">
        <f t="shared" si="100"/>
        <v>2</v>
      </c>
    </row>
    <row r="616" spans="10:20" x14ac:dyDescent="0.15">
      <c r="J616">
        <v>61.500000000000597</v>
      </c>
      <c r="K616" s="14">
        <f t="shared" si="91"/>
        <v>0.61500000000000599</v>
      </c>
      <c r="L616" s="25">
        <f t="shared" si="94"/>
        <v>1</v>
      </c>
      <c r="M616" s="13">
        <f t="shared" si="92"/>
        <v>4</v>
      </c>
      <c r="N616" s="26">
        <f t="shared" si="93"/>
        <v>0</v>
      </c>
      <c r="O616" s="27">
        <f t="shared" si="95"/>
        <v>3</v>
      </c>
      <c r="P616" s="13">
        <f t="shared" si="96"/>
        <v>6</v>
      </c>
      <c r="Q616" s="13">
        <f t="shared" si="97"/>
        <v>12</v>
      </c>
      <c r="R616" s="28">
        <f t="shared" si="98"/>
        <v>0.25</v>
      </c>
      <c r="S616" s="14">
        <f t="shared" si="99"/>
        <v>0.75</v>
      </c>
      <c r="T616" s="14">
        <f t="shared" si="100"/>
        <v>2</v>
      </c>
    </row>
    <row r="617" spans="10:20" x14ac:dyDescent="0.15">
      <c r="J617">
        <v>61.600000000000598</v>
      </c>
      <c r="K617" s="14">
        <f t="shared" si="91"/>
        <v>0.61600000000000599</v>
      </c>
      <c r="L617" s="25">
        <f t="shared" si="94"/>
        <v>1</v>
      </c>
      <c r="M617" s="13">
        <f t="shared" si="92"/>
        <v>4</v>
      </c>
      <c r="N617" s="26">
        <f t="shared" si="93"/>
        <v>0</v>
      </c>
      <c r="O617" s="27">
        <f t="shared" si="95"/>
        <v>3</v>
      </c>
      <c r="P617" s="13">
        <f t="shared" si="96"/>
        <v>6</v>
      </c>
      <c r="Q617" s="13">
        <f t="shared" si="97"/>
        <v>12</v>
      </c>
      <c r="R617" s="28">
        <f t="shared" si="98"/>
        <v>0.25</v>
      </c>
      <c r="S617" s="14">
        <f t="shared" si="99"/>
        <v>0.75</v>
      </c>
      <c r="T617" s="14">
        <f t="shared" si="100"/>
        <v>2</v>
      </c>
    </row>
    <row r="618" spans="10:20" x14ac:dyDescent="0.15">
      <c r="J618">
        <v>61.7000000000006</v>
      </c>
      <c r="K618" s="14">
        <f t="shared" si="91"/>
        <v>0.61700000000000599</v>
      </c>
      <c r="L618" s="25">
        <f t="shared" si="94"/>
        <v>1</v>
      </c>
      <c r="M618" s="13">
        <f t="shared" si="92"/>
        <v>4</v>
      </c>
      <c r="N618" s="26">
        <f t="shared" si="93"/>
        <v>0</v>
      </c>
      <c r="O618" s="27">
        <f t="shared" si="95"/>
        <v>3</v>
      </c>
      <c r="P618" s="13">
        <f t="shared" si="96"/>
        <v>6</v>
      </c>
      <c r="Q618" s="13">
        <f t="shared" si="97"/>
        <v>12</v>
      </c>
      <c r="R618" s="28">
        <f t="shared" si="98"/>
        <v>0.25</v>
      </c>
      <c r="S618" s="14">
        <f t="shared" si="99"/>
        <v>0.75</v>
      </c>
      <c r="T618" s="14">
        <f t="shared" si="100"/>
        <v>2</v>
      </c>
    </row>
    <row r="619" spans="10:20" x14ac:dyDescent="0.15">
      <c r="J619">
        <v>61.800000000000601</v>
      </c>
      <c r="K619" s="14">
        <f t="shared" si="91"/>
        <v>0.61800000000000599</v>
      </c>
      <c r="L619" s="25">
        <f t="shared" si="94"/>
        <v>1</v>
      </c>
      <c r="M619" s="13">
        <f t="shared" si="92"/>
        <v>4</v>
      </c>
      <c r="N619" s="26">
        <f t="shared" si="93"/>
        <v>0</v>
      </c>
      <c r="O619" s="27">
        <f t="shared" si="95"/>
        <v>3</v>
      </c>
      <c r="P619" s="13">
        <f t="shared" si="96"/>
        <v>6</v>
      </c>
      <c r="Q619" s="13">
        <f t="shared" si="97"/>
        <v>12</v>
      </c>
      <c r="R619" s="28">
        <f t="shared" si="98"/>
        <v>0.25</v>
      </c>
      <c r="S619" s="14">
        <f t="shared" si="99"/>
        <v>0.75</v>
      </c>
      <c r="T619" s="14">
        <f t="shared" si="100"/>
        <v>2</v>
      </c>
    </row>
    <row r="620" spans="10:20" x14ac:dyDescent="0.15">
      <c r="J620">
        <v>61.900000000000603</v>
      </c>
      <c r="K620" s="14">
        <f t="shared" si="91"/>
        <v>0.61900000000000599</v>
      </c>
      <c r="L620" s="25">
        <f t="shared" si="94"/>
        <v>1</v>
      </c>
      <c r="M620" s="13">
        <f t="shared" si="92"/>
        <v>4</v>
      </c>
      <c r="N620" s="26">
        <f t="shared" si="93"/>
        <v>0</v>
      </c>
      <c r="O620" s="27">
        <f t="shared" si="95"/>
        <v>3</v>
      </c>
      <c r="P620" s="13">
        <f t="shared" si="96"/>
        <v>6</v>
      </c>
      <c r="Q620" s="13">
        <f t="shared" si="97"/>
        <v>12</v>
      </c>
      <c r="R620" s="28">
        <f t="shared" si="98"/>
        <v>0.25</v>
      </c>
      <c r="S620" s="14">
        <f t="shared" si="99"/>
        <v>0.75</v>
      </c>
      <c r="T620" s="14">
        <f t="shared" si="100"/>
        <v>2</v>
      </c>
    </row>
    <row r="621" spans="10:20" x14ac:dyDescent="0.15">
      <c r="J621">
        <v>62.000000000000597</v>
      </c>
      <c r="K621" s="14">
        <f t="shared" si="91"/>
        <v>0.62000000000000599</v>
      </c>
      <c r="L621" s="25">
        <f t="shared" si="94"/>
        <v>1</v>
      </c>
      <c r="M621" s="13">
        <f t="shared" si="92"/>
        <v>4</v>
      </c>
      <c r="N621" s="26">
        <f t="shared" si="93"/>
        <v>0</v>
      </c>
      <c r="O621" s="27">
        <f t="shared" si="95"/>
        <v>3</v>
      </c>
      <c r="P621" s="13">
        <f t="shared" si="96"/>
        <v>6</v>
      </c>
      <c r="Q621" s="13">
        <f t="shared" si="97"/>
        <v>12</v>
      </c>
      <c r="R621" s="28">
        <f t="shared" si="98"/>
        <v>0.25</v>
      </c>
      <c r="S621" s="14">
        <f t="shared" si="99"/>
        <v>0.75</v>
      </c>
      <c r="T621" s="14">
        <f t="shared" si="100"/>
        <v>2</v>
      </c>
    </row>
    <row r="622" spans="10:20" x14ac:dyDescent="0.15">
      <c r="J622">
        <v>62.100000000000598</v>
      </c>
      <c r="K622" s="14">
        <f t="shared" si="91"/>
        <v>0.62100000000000599</v>
      </c>
      <c r="L622" s="25">
        <f t="shared" si="94"/>
        <v>1</v>
      </c>
      <c r="M622" s="13">
        <f t="shared" si="92"/>
        <v>4</v>
      </c>
      <c r="N622" s="26">
        <f t="shared" si="93"/>
        <v>0</v>
      </c>
      <c r="O622" s="27">
        <f t="shared" si="95"/>
        <v>3</v>
      </c>
      <c r="P622" s="13">
        <f t="shared" si="96"/>
        <v>6</v>
      </c>
      <c r="Q622" s="13">
        <f t="shared" si="97"/>
        <v>12</v>
      </c>
      <c r="R622" s="28">
        <f t="shared" si="98"/>
        <v>0.25</v>
      </c>
      <c r="S622" s="14">
        <f t="shared" si="99"/>
        <v>0.75</v>
      </c>
      <c r="T622" s="14">
        <f t="shared" si="100"/>
        <v>2</v>
      </c>
    </row>
    <row r="623" spans="10:20" x14ac:dyDescent="0.15">
      <c r="J623">
        <v>62.2000000000006</v>
      </c>
      <c r="K623" s="14">
        <f t="shared" si="91"/>
        <v>0.62200000000000599</v>
      </c>
      <c r="L623" s="25">
        <f t="shared" si="94"/>
        <v>1</v>
      </c>
      <c r="M623" s="13">
        <f t="shared" si="92"/>
        <v>4</v>
      </c>
      <c r="N623" s="26">
        <f t="shared" si="93"/>
        <v>0</v>
      </c>
      <c r="O623" s="27">
        <f t="shared" si="95"/>
        <v>3</v>
      </c>
      <c r="P623" s="13">
        <f t="shared" si="96"/>
        <v>6</v>
      </c>
      <c r="Q623" s="13">
        <f t="shared" si="97"/>
        <v>12</v>
      </c>
      <c r="R623" s="28">
        <f t="shared" si="98"/>
        <v>0.25</v>
      </c>
      <c r="S623" s="14">
        <f t="shared" si="99"/>
        <v>0.75</v>
      </c>
      <c r="T623" s="14">
        <f t="shared" si="100"/>
        <v>2</v>
      </c>
    </row>
    <row r="624" spans="10:20" x14ac:dyDescent="0.15">
      <c r="J624">
        <v>62.300000000000601</v>
      </c>
      <c r="K624" s="14">
        <f t="shared" si="91"/>
        <v>0.62300000000000599</v>
      </c>
      <c r="L624" s="25">
        <f t="shared" si="94"/>
        <v>1</v>
      </c>
      <c r="M624" s="13">
        <f t="shared" si="92"/>
        <v>4</v>
      </c>
      <c r="N624" s="26">
        <f t="shared" si="93"/>
        <v>0</v>
      </c>
      <c r="O624" s="27">
        <f t="shared" si="95"/>
        <v>3</v>
      </c>
      <c r="P624" s="13">
        <f t="shared" si="96"/>
        <v>6</v>
      </c>
      <c r="Q624" s="13">
        <f t="shared" si="97"/>
        <v>12</v>
      </c>
      <c r="R624" s="28">
        <f t="shared" si="98"/>
        <v>0.25</v>
      </c>
      <c r="S624" s="14">
        <f t="shared" si="99"/>
        <v>0.75</v>
      </c>
      <c r="T624" s="14">
        <f t="shared" si="100"/>
        <v>2</v>
      </c>
    </row>
    <row r="625" spans="10:20" x14ac:dyDescent="0.15">
      <c r="J625">
        <v>62.400000000000603</v>
      </c>
      <c r="K625" s="14">
        <f t="shared" si="91"/>
        <v>0.62400000000000599</v>
      </c>
      <c r="L625" s="25">
        <f t="shared" si="94"/>
        <v>1</v>
      </c>
      <c r="M625" s="13">
        <f t="shared" si="92"/>
        <v>4</v>
      </c>
      <c r="N625" s="26">
        <f t="shared" si="93"/>
        <v>0</v>
      </c>
      <c r="O625" s="27">
        <f t="shared" si="95"/>
        <v>3</v>
      </c>
      <c r="P625" s="13">
        <f t="shared" si="96"/>
        <v>6</v>
      </c>
      <c r="Q625" s="13">
        <f t="shared" si="97"/>
        <v>12</v>
      </c>
      <c r="R625" s="28">
        <f t="shared" si="98"/>
        <v>0.25</v>
      </c>
      <c r="S625" s="14">
        <f t="shared" si="99"/>
        <v>0.75</v>
      </c>
      <c r="T625" s="14">
        <f t="shared" si="100"/>
        <v>2</v>
      </c>
    </row>
    <row r="626" spans="10:20" x14ac:dyDescent="0.15">
      <c r="J626">
        <v>62.500000000000597</v>
      </c>
      <c r="K626" s="14">
        <f t="shared" si="91"/>
        <v>0.625000000000006</v>
      </c>
      <c r="L626" s="25">
        <f t="shared" si="94"/>
        <v>1</v>
      </c>
      <c r="M626" s="13">
        <f t="shared" si="92"/>
        <v>4</v>
      </c>
      <c r="N626" s="26">
        <f t="shared" si="93"/>
        <v>0</v>
      </c>
      <c r="O626" s="27">
        <f t="shared" si="95"/>
        <v>3</v>
      </c>
      <c r="P626" s="13">
        <f t="shared" si="96"/>
        <v>6</v>
      </c>
      <c r="Q626" s="13">
        <f t="shared" si="97"/>
        <v>12</v>
      </c>
      <c r="R626" s="28">
        <f t="shared" si="98"/>
        <v>0.25</v>
      </c>
      <c r="S626" s="14">
        <f t="shared" si="99"/>
        <v>0.75</v>
      </c>
      <c r="T626" s="14">
        <f t="shared" si="100"/>
        <v>2</v>
      </c>
    </row>
    <row r="627" spans="10:20" x14ac:dyDescent="0.15">
      <c r="J627">
        <v>62.600000000000598</v>
      </c>
      <c r="K627" s="14">
        <f t="shared" si="91"/>
        <v>0.626000000000006</v>
      </c>
      <c r="L627" s="25">
        <f t="shared" si="94"/>
        <v>1</v>
      </c>
      <c r="M627" s="13">
        <f t="shared" si="92"/>
        <v>4</v>
      </c>
      <c r="N627" s="26">
        <f t="shared" si="93"/>
        <v>0</v>
      </c>
      <c r="O627" s="27">
        <f t="shared" si="95"/>
        <v>3</v>
      </c>
      <c r="P627" s="13">
        <f t="shared" si="96"/>
        <v>6</v>
      </c>
      <c r="Q627" s="13">
        <f t="shared" si="97"/>
        <v>12</v>
      </c>
      <c r="R627" s="28">
        <f t="shared" si="98"/>
        <v>0.25</v>
      </c>
      <c r="S627" s="14">
        <f t="shared" si="99"/>
        <v>0.75</v>
      </c>
      <c r="T627" s="14">
        <f t="shared" si="100"/>
        <v>2</v>
      </c>
    </row>
    <row r="628" spans="10:20" x14ac:dyDescent="0.15">
      <c r="J628">
        <v>62.7000000000006</v>
      </c>
      <c r="K628" s="14">
        <f t="shared" si="91"/>
        <v>0.627000000000006</v>
      </c>
      <c r="L628" s="25">
        <f t="shared" si="94"/>
        <v>1</v>
      </c>
      <c r="M628" s="13">
        <f t="shared" si="92"/>
        <v>4</v>
      </c>
      <c r="N628" s="26">
        <f t="shared" si="93"/>
        <v>0</v>
      </c>
      <c r="O628" s="27">
        <f t="shared" si="95"/>
        <v>3</v>
      </c>
      <c r="P628" s="13">
        <f t="shared" si="96"/>
        <v>6</v>
      </c>
      <c r="Q628" s="13">
        <f t="shared" si="97"/>
        <v>12</v>
      </c>
      <c r="R628" s="28">
        <f t="shared" si="98"/>
        <v>0.25</v>
      </c>
      <c r="S628" s="14">
        <f t="shared" si="99"/>
        <v>0.75</v>
      </c>
      <c r="T628" s="14">
        <f t="shared" si="100"/>
        <v>2</v>
      </c>
    </row>
    <row r="629" spans="10:20" x14ac:dyDescent="0.15">
      <c r="J629">
        <v>62.800000000000601</v>
      </c>
      <c r="K629" s="14">
        <f t="shared" si="91"/>
        <v>0.628000000000006</v>
      </c>
      <c r="L629" s="25">
        <f t="shared" si="94"/>
        <v>1</v>
      </c>
      <c r="M629" s="13">
        <f t="shared" si="92"/>
        <v>4</v>
      </c>
      <c r="N629" s="26">
        <f t="shared" si="93"/>
        <v>0</v>
      </c>
      <c r="O629" s="27">
        <f t="shared" si="95"/>
        <v>3</v>
      </c>
      <c r="P629" s="13">
        <f t="shared" si="96"/>
        <v>6</v>
      </c>
      <c r="Q629" s="13">
        <f t="shared" si="97"/>
        <v>12</v>
      </c>
      <c r="R629" s="28">
        <f t="shared" si="98"/>
        <v>0.25</v>
      </c>
      <c r="S629" s="14">
        <f t="shared" si="99"/>
        <v>0.75</v>
      </c>
      <c r="T629" s="14">
        <f t="shared" si="100"/>
        <v>2</v>
      </c>
    </row>
    <row r="630" spans="10:20" x14ac:dyDescent="0.15">
      <c r="J630">
        <v>62.900000000000603</v>
      </c>
      <c r="K630" s="14">
        <f t="shared" si="91"/>
        <v>0.629000000000006</v>
      </c>
      <c r="L630" s="25">
        <f t="shared" si="94"/>
        <v>1</v>
      </c>
      <c r="M630" s="13">
        <f t="shared" si="92"/>
        <v>4</v>
      </c>
      <c r="N630" s="26">
        <f t="shared" si="93"/>
        <v>0</v>
      </c>
      <c r="O630" s="27">
        <f t="shared" si="95"/>
        <v>3</v>
      </c>
      <c r="P630" s="13">
        <f t="shared" si="96"/>
        <v>6</v>
      </c>
      <c r="Q630" s="13">
        <f t="shared" si="97"/>
        <v>12</v>
      </c>
      <c r="R630" s="28">
        <f t="shared" si="98"/>
        <v>0.25</v>
      </c>
      <c r="S630" s="14">
        <f t="shared" si="99"/>
        <v>0.75</v>
      </c>
      <c r="T630" s="14">
        <f t="shared" si="100"/>
        <v>2</v>
      </c>
    </row>
    <row r="631" spans="10:20" x14ac:dyDescent="0.15">
      <c r="J631">
        <v>63.000000000000597</v>
      </c>
      <c r="K631" s="14">
        <f t="shared" si="91"/>
        <v>0.630000000000006</v>
      </c>
      <c r="L631" s="25">
        <f t="shared" si="94"/>
        <v>1</v>
      </c>
      <c r="M631" s="13">
        <f t="shared" si="92"/>
        <v>4</v>
      </c>
      <c r="N631" s="26">
        <f t="shared" si="93"/>
        <v>0</v>
      </c>
      <c r="O631" s="27">
        <f t="shared" si="95"/>
        <v>3</v>
      </c>
      <c r="P631" s="13">
        <f t="shared" si="96"/>
        <v>6</v>
      </c>
      <c r="Q631" s="13">
        <f t="shared" si="97"/>
        <v>12</v>
      </c>
      <c r="R631" s="28">
        <f t="shared" si="98"/>
        <v>0.25</v>
      </c>
      <c r="S631" s="14">
        <f t="shared" si="99"/>
        <v>0.75</v>
      </c>
      <c r="T631" s="14">
        <f t="shared" si="100"/>
        <v>2</v>
      </c>
    </row>
    <row r="632" spans="10:20" x14ac:dyDescent="0.15">
      <c r="J632">
        <v>63.100000000000598</v>
      </c>
      <c r="K632" s="14">
        <f t="shared" si="91"/>
        <v>0.631000000000006</v>
      </c>
      <c r="L632" s="25">
        <f t="shared" si="94"/>
        <v>1</v>
      </c>
      <c r="M632" s="13">
        <f t="shared" si="92"/>
        <v>4</v>
      </c>
      <c r="N632" s="26">
        <f t="shared" si="93"/>
        <v>0</v>
      </c>
      <c r="O632" s="27">
        <f t="shared" si="95"/>
        <v>3</v>
      </c>
      <c r="P632" s="13">
        <f t="shared" si="96"/>
        <v>6</v>
      </c>
      <c r="Q632" s="13">
        <f t="shared" si="97"/>
        <v>12</v>
      </c>
      <c r="R632" s="28">
        <f t="shared" si="98"/>
        <v>0.25</v>
      </c>
      <c r="S632" s="14">
        <f t="shared" si="99"/>
        <v>0.75</v>
      </c>
      <c r="T632" s="14">
        <f t="shared" si="100"/>
        <v>2</v>
      </c>
    </row>
    <row r="633" spans="10:20" x14ac:dyDescent="0.15">
      <c r="J633">
        <v>63.2000000000006</v>
      </c>
      <c r="K633" s="14">
        <f t="shared" si="91"/>
        <v>0.632000000000006</v>
      </c>
      <c r="L633" s="25">
        <f t="shared" si="94"/>
        <v>1</v>
      </c>
      <c r="M633" s="13">
        <f t="shared" si="92"/>
        <v>4</v>
      </c>
      <c r="N633" s="26">
        <f t="shared" si="93"/>
        <v>0</v>
      </c>
      <c r="O633" s="27">
        <f t="shared" si="95"/>
        <v>3</v>
      </c>
      <c r="P633" s="13">
        <f t="shared" si="96"/>
        <v>6</v>
      </c>
      <c r="Q633" s="13">
        <f t="shared" si="97"/>
        <v>12</v>
      </c>
      <c r="R633" s="28">
        <f t="shared" si="98"/>
        <v>0.25</v>
      </c>
      <c r="S633" s="14">
        <f t="shared" si="99"/>
        <v>0.75</v>
      </c>
      <c r="T633" s="14">
        <f t="shared" si="100"/>
        <v>2</v>
      </c>
    </row>
    <row r="634" spans="10:20" x14ac:dyDescent="0.15">
      <c r="J634">
        <v>63.300000000000601</v>
      </c>
      <c r="K634" s="14">
        <f t="shared" si="91"/>
        <v>0.633000000000006</v>
      </c>
      <c r="L634" s="25">
        <f t="shared" si="94"/>
        <v>1</v>
      </c>
      <c r="M634" s="13">
        <f t="shared" si="92"/>
        <v>4</v>
      </c>
      <c r="N634" s="26">
        <f t="shared" si="93"/>
        <v>0</v>
      </c>
      <c r="O634" s="27">
        <f t="shared" si="95"/>
        <v>3</v>
      </c>
      <c r="P634" s="13">
        <f t="shared" si="96"/>
        <v>6</v>
      </c>
      <c r="Q634" s="13">
        <f t="shared" si="97"/>
        <v>12</v>
      </c>
      <c r="R634" s="28">
        <f t="shared" si="98"/>
        <v>0.25</v>
      </c>
      <c r="S634" s="14">
        <f t="shared" si="99"/>
        <v>0.75</v>
      </c>
      <c r="T634" s="14">
        <f t="shared" si="100"/>
        <v>2</v>
      </c>
    </row>
    <row r="635" spans="10:20" x14ac:dyDescent="0.15">
      <c r="J635">
        <v>63.400000000000603</v>
      </c>
      <c r="K635" s="14">
        <f t="shared" si="91"/>
        <v>0.634000000000006</v>
      </c>
      <c r="L635" s="25">
        <f t="shared" si="94"/>
        <v>1</v>
      </c>
      <c r="M635" s="13">
        <f t="shared" si="92"/>
        <v>4</v>
      </c>
      <c r="N635" s="26">
        <f t="shared" si="93"/>
        <v>0</v>
      </c>
      <c r="O635" s="27">
        <f t="shared" si="95"/>
        <v>3</v>
      </c>
      <c r="P635" s="13">
        <f t="shared" si="96"/>
        <v>6</v>
      </c>
      <c r="Q635" s="13">
        <f t="shared" si="97"/>
        <v>12</v>
      </c>
      <c r="R635" s="28">
        <f t="shared" si="98"/>
        <v>0.25</v>
      </c>
      <c r="S635" s="14">
        <f t="shared" si="99"/>
        <v>0.75</v>
      </c>
      <c r="T635" s="14">
        <f t="shared" si="100"/>
        <v>2</v>
      </c>
    </row>
    <row r="636" spans="10:20" x14ac:dyDescent="0.15">
      <c r="J636">
        <v>63.500000000000597</v>
      </c>
      <c r="K636" s="14">
        <f t="shared" si="91"/>
        <v>0.635000000000006</v>
      </c>
      <c r="L636" s="25">
        <f t="shared" si="94"/>
        <v>1</v>
      </c>
      <c r="M636" s="13">
        <f t="shared" si="92"/>
        <v>4</v>
      </c>
      <c r="N636" s="26">
        <f t="shared" si="93"/>
        <v>0</v>
      </c>
      <c r="O636" s="27">
        <f t="shared" si="95"/>
        <v>3</v>
      </c>
      <c r="P636" s="13">
        <f t="shared" si="96"/>
        <v>6</v>
      </c>
      <c r="Q636" s="13">
        <f t="shared" si="97"/>
        <v>12</v>
      </c>
      <c r="R636" s="28">
        <f t="shared" si="98"/>
        <v>0.25</v>
      </c>
      <c r="S636" s="14">
        <f t="shared" si="99"/>
        <v>0.75</v>
      </c>
      <c r="T636" s="14">
        <f t="shared" si="100"/>
        <v>2</v>
      </c>
    </row>
    <row r="637" spans="10:20" x14ac:dyDescent="0.15">
      <c r="J637">
        <v>63.600000000000598</v>
      </c>
      <c r="K637" s="14">
        <f t="shared" si="91"/>
        <v>0.636000000000006</v>
      </c>
      <c r="L637" s="25">
        <f t="shared" si="94"/>
        <v>1</v>
      </c>
      <c r="M637" s="13">
        <f t="shared" si="92"/>
        <v>4</v>
      </c>
      <c r="N637" s="26">
        <f t="shared" si="93"/>
        <v>0</v>
      </c>
      <c r="O637" s="27">
        <f t="shared" si="95"/>
        <v>3</v>
      </c>
      <c r="P637" s="13">
        <f t="shared" si="96"/>
        <v>6</v>
      </c>
      <c r="Q637" s="13">
        <f t="shared" si="97"/>
        <v>12</v>
      </c>
      <c r="R637" s="28">
        <f t="shared" si="98"/>
        <v>0.25</v>
      </c>
      <c r="S637" s="14">
        <f t="shared" si="99"/>
        <v>0.75</v>
      </c>
      <c r="T637" s="14">
        <f t="shared" si="100"/>
        <v>2</v>
      </c>
    </row>
    <row r="638" spans="10:20" x14ac:dyDescent="0.15">
      <c r="J638">
        <v>63.7000000000006</v>
      </c>
      <c r="K638" s="14">
        <f t="shared" si="91"/>
        <v>0.63700000000000601</v>
      </c>
      <c r="L638" s="25">
        <f t="shared" si="94"/>
        <v>1</v>
      </c>
      <c r="M638" s="13">
        <f t="shared" si="92"/>
        <v>4</v>
      </c>
      <c r="N638" s="26">
        <f t="shared" si="93"/>
        <v>0</v>
      </c>
      <c r="O638" s="27">
        <f t="shared" si="95"/>
        <v>3</v>
      </c>
      <c r="P638" s="13">
        <f t="shared" si="96"/>
        <v>6</v>
      </c>
      <c r="Q638" s="13">
        <f t="shared" si="97"/>
        <v>12</v>
      </c>
      <c r="R638" s="28">
        <f t="shared" si="98"/>
        <v>0.25</v>
      </c>
      <c r="S638" s="14">
        <f t="shared" si="99"/>
        <v>0.75</v>
      </c>
      <c r="T638" s="14">
        <f t="shared" si="100"/>
        <v>2</v>
      </c>
    </row>
    <row r="639" spans="10:20" x14ac:dyDescent="0.15">
      <c r="J639">
        <v>63.800000000000601</v>
      </c>
      <c r="K639" s="14">
        <f t="shared" si="91"/>
        <v>0.63800000000000601</v>
      </c>
      <c r="L639" s="25">
        <f t="shared" si="94"/>
        <v>1</v>
      </c>
      <c r="M639" s="13">
        <f t="shared" si="92"/>
        <v>4</v>
      </c>
      <c r="N639" s="26">
        <f t="shared" si="93"/>
        <v>0</v>
      </c>
      <c r="O639" s="27">
        <f t="shared" si="95"/>
        <v>3</v>
      </c>
      <c r="P639" s="13">
        <f t="shared" si="96"/>
        <v>6</v>
      </c>
      <c r="Q639" s="13">
        <f t="shared" si="97"/>
        <v>12</v>
      </c>
      <c r="R639" s="28">
        <f t="shared" si="98"/>
        <v>0.25</v>
      </c>
      <c r="S639" s="14">
        <f t="shared" si="99"/>
        <v>0.75</v>
      </c>
      <c r="T639" s="14">
        <f t="shared" si="100"/>
        <v>2</v>
      </c>
    </row>
    <row r="640" spans="10:20" x14ac:dyDescent="0.15">
      <c r="J640">
        <v>63.900000000000603</v>
      </c>
      <c r="K640" s="14">
        <f t="shared" si="91"/>
        <v>0.63900000000000601</v>
      </c>
      <c r="L640" s="25">
        <f t="shared" si="94"/>
        <v>1</v>
      </c>
      <c r="M640" s="13">
        <f t="shared" si="92"/>
        <v>4</v>
      </c>
      <c r="N640" s="26">
        <f t="shared" si="93"/>
        <v>0</v>
      </c>
      <c r="O640" s="27">
        <f t="shared" si="95"/>
        <v>3</v>
      </c>
      <c r="P640" s="13">
        <f t="shared" si="96"/>
        <v>6</v>
      </c>
      <c r="Q640" s="13">
        <f t="shared" si="97"/>
        <v>12</v>
      </c>
      <c r="R640" s="28">
        <f t="shared" si="98"/>
        <v>0.25</v>
      </c>
      <c r="S640" s="14">
        <f t="shared" si="99"/>
        <v>0.75</v>
      </c>
      <c r="T640" s="14">
        <f t="shared" si="100"/>
        <v>2</v>
      </c>
    </row>
    <row r="641" spans="10:20" x14ac:dyDescent="0.15">
      <c r="J641">
        <v>64.000000000000597</v>
      </c>
      <c r="K641" s="14">
        <f t="shared" si="91"/>
        <v>0.64000000000000601</v>
      </c>
      <c r="L641" s="25">
        <f t="shared" si="94"/>
        <v>1</v>
      </c>
      <c r="M641" s="13">
        <f t="shared" si="92"/>
        <v>4</v>
      </c>
      <c r="N641" s="26">
        <f t="shared" si="93"/>
        <v>0</v>
      </c>
      <c r="O641" s="27">
        <f t="shared" si="95"/>
        <v>3</v>
      </c>
      <c r="P641" s="13">
        <f t="shared" si="96"/>
        <v>6</v>
      </c>
      <c r="Q641" s="13">
        <f t="shared" si="97"/>
        <v>12</v>
      </c>
      <c r="R641" s="28">
        <f t="shared" si="98"/>
        <v>0.25</v>
      </c>
      <c r="S641" s="14">
        <f t="shared" si="99"/>
        <v>0.75</v>
      </c>
      <c r="T641" s="14">
        <f t="shared" si="100"/>
        <v>2</v>
      </c>
    </row>
    <row r="642" spans="10:20" x14ac:dyDescent="0.15">
      <c r="J642">
        <v>64.100000000000605</v>
      </c>
      <c r="K642" s="14">
        <f t="shared" ref="K642:K705" si="101">J642/$C$2</f>
        <v>0.64100000000000601</v>
      </c>
      <c r="L642" s="25">
        <f t="shared" si="94"/>
        <v>1</v>
      </c>
      <c r="M642" s="13">
        <f t="shared" ref="M642:M705" si="102">ROUNDUP($C$2/(J642*$D$6),0)</f>
        <v>4</v>
      </c>
      <c r="N642" s="26">
        <f t="shared" ref="N642:N705" si="103">M642/L642-$C$6/$D$6</f>
        <v>0</v>
      </c>
      <c r="O642" s="27">
        <f t="shared" si="95"/>
        <v>3</v>
      </c>
      <c r="P642" s="13">
        <f t="shared" si="96"/>
        <v>6</v>
      </c>
      <c r="Q642" s="13">
        <f t="shared" si="97"/>
        <v>12</v>
      </c>
      <c r="R642" s="28">
        <f t="shared" si="98"/>
        <v>0.25</v>
      </c>
      <c r="S642" s="14">
        <f t="shared" si="99"/>
        <v>0.75</v>
      </c>
      <c r="T642" s="14">
        <f t="shared" si="100"/>
        <v>2</v>
      </c>
    </row>
    <row r="643" spans="10:20" x14ac:dyDescent="0.15">
      <c r="J643">
        <v>64.2000000000006</v>
      </c>
      <c r="K643" s="14">
        <f t="shared" si="101"/>
        <v>0.64200000000000601</v>
      </c>
      <c r="L643" s="25">
        <f t="shared" ref="L643:L706" si="104">ROUNDUP($C$2/(J643*$C$6),0)</f>
        <v>1</v>
      </c>
      <c r="M643" s="13">
        <f t="shared" si="102"/>
        <v>4</v>
      </c>
      <c r="N643" s="26">
        <f t="shared" si="103"/>
        <v>0</v>
      </c>
      <c r="O643" s="27">
        <f t="shared" ref="O643:O706" si="105">$C$1*L643</f>
        <v>3</v>
      </c>
      <c r="P643" s="13">
        <f t="shared" ref="P643:P706" si="106">L643*(1+$C$1)*$C$1/2</f>
        <v>6</v>
      </c>
      <c r="Q643" s="13">
        <f t="shared" ref="Q643:Q706" si="107">$C$1*M643</f>
        <v>12</v>
      </c>
      <c r="R643" s="28">
        <f t="shared" ref="R643:R706" si="108">L643/M643</f>
        <v>0.25</v>
      </c>
      <c r="S643" s="14">
        <f t="shared" ref="S643:S706" si="109">O643/M643</f>
        <v>0.75</v>
      </c>
      <c r="T643" s="14">
        <f t="shared" ref="T643:T706" si="110">Q643/P643</f>
        <v>2</v>
      </c>
    </row>
    <row r="644" spans="10:20" x14ac:dyDescent="0.15">
      <c r="J644">
        <v>64.300000000000594</v>
      </c>
      <c r="K644" s="14">
        <f t="shared" si="101"/>
        <v>0.6430000000000059</v>
      </c>
      <c r="L644" s="25">
        <f t="shared" si="104"/>
        <v>1</v>
      </c>
      <c r="M644" s="13">
        <f t="shared" si="102"/>
        <v>4</v>
      </c>
      <c r="N644" s="26">
        <f t="shared" si="103"/>
        <v>0</v>
      </c>
      <c r="O644" s="27">
        <f t="shared" si="105"/>
        <v>3</v>
      </c>
      <c r="P644" s="13">
        <f t="shared" si="106"/>
        <v>6</v>
      </c>
      <c r="Q644" s="13">
        <f t="shared" si="107"/>
        <v>12</v>
      </c>
      <c r="R644" s="28">
        <f t="shared" si="108"/>
        <v>0.25</v>
      </c>
      <c r="S644" s="14">
        <f t="shared" si="109"/>
        <v>0.75</v>
      </c>
      <c r="T644" s="14">
        <f t="shared" si="110"/>
        <v>2</v>
      </c>
    </row>
    <row r="645" spans="10:20" x14ac:dyDescent="0.15">
      <c r="J645">
        <v>64.400000000000603</v>
      </c>
      <c r="K645" s="14">
        <f t="shared" si="101"/>
        <v>0.64400000000000601</v>
      </c>
      <c r="L645" s="25">
        <f t="shared" si="104"/>
        <v>1</v>
      </c>
      <c r="M645" s="13">
        <f t="shared" si="102"/>
        <v>4</v>
      </c>
      <c r="N645" s="26">
        <f t="shared" si="103"/>
        <v>0</v>
      </c>
      <c r="O645" s="27">
        <f t="shared" si="105"/>
        <v>3</v>
      </c>
      <c r="P645" s="13">
        <f t="shared" si="106"/>
        <v>6</v>
      </c>
      <c r="Q645" s="13">
        <f t="shared" si="107"/>
        <v>12</v>
      </c>
      <c r="R645" s="28">
        <f t="shared" si="108"/>
        <v>0.25</v>
      </c>
      <c r="S645" s="14">
        <f t="shared" si="109"/>
        <v>0.75</v>
      </c>
      <c r="T645" s="14">
        <f t="shared" si="110"/>
        <v>2</v>
      </c>
    </row>
    <row r="646" spans="10:20" x14ac:dyDescent="0.15">
      <c r="J646">
        <v>64.500000000000597</v>
      </c>
      <c r="K646" s="14">
        <f t="shared" si="101"/>
        <v>0.64500000000000601</v>
      </c>
      <c r="L646" s="25">
        <f t="shared" si="104"/>
        <v>1</v>
      </c>
      <c r="M646" s="13">
        <f t="shared" si="102"/>
        <v>4</v>
      </c>
      <c r="N646" s="26">
        <f t="shared" si="103"/>
        <v>0</v>
      </c>
      <c r="O646" s="27">
        <f t="shared" si="105"/>
        <v>3</v>
      </c>
      <c r="P646" s="13">
        <f t="shared" si="106"/>
        <v>6</v>
      </c>
      <c r="Q646" s="13">
        <f t="shared" si="107"/>
        <v>12</v>
      </c>
      <c r="R646" s="28">
        <f t="shared" si="108"/>
        <v>0.25</v>
      </c>
      <c r="S646" s="14">
        <f t="shared" si="109"/>
        <v>0.75</v>
      </c>
      <c r="T646" s="14">
        <f t="shared" si="110"/>
        <v>2</v>
      </c>
    </row>
    <row r="647" spans="10:20" x14ac:dyDescent="0.15">
      <c r="J647">
        <v>64.600000000000605</v>
      </c>
      <c r="K647" s="14">
        <f t="shared" si="101"/>
        <v>0.64600000000000601</v>
      </c>
      <c r="L647" s="25">
        <f t="shared" si="104"/>
        <v>1</v>
      </c>
      <c r="M647" s="13">
        <f t="shared" si="102"/>
        <v>4</v>
      </c>
      <c r="N647" s="26">
        <f t="shared" si="103"/>
        <v>0</v>
      </c>
      <c r="O647" s="27">
        <f t="shared" si="105"/>
        <v>3</v>
      </c>
      <c r="P647" s="13">
        <f t="shared" si="106"/>
        <v>6</v>
      </c>
      <c r="Q647" s="13">
        <f t="shared" si="107"/>
        <v>12</v>
      </c>
      <c r="R647" s="28">
        <f t="shared" si="108"/>
        <v>0.25</v>
      </c>
      <c r="S647" s="14">
        <f t="shared" si="109"/>
        <v>0.75</v>
      </c>
      <c r="T647" s="14">
        <f t="shared" si="110"/>
        <v>2</v>
      </c>
    </row>
    <row r="648" spans="10:20" x14ac:dyDescent="0.15">
      <c r="J648">
        <v>64.7000000000006</v>
      </c>
      <c r="K648" s="14">
        <f t="shared" si="101"/>
        <v>0.64700000000000601</v>
      </c>
      <c r="L648" s="25">
        <f t="shared" si="104"/>
        <v>1</v>
      </c>
      <c r="M648" s="13">
        <f t="shared" si="102"/>
        <v>4</v>
      </c>
      <c r="N648" s="26">
        <f t="shared" si="103"/>
        <v>0</v>
      </c>
      <c r="O648" s="27">
        <f t="shared" si="105"/>
        <v>3</v>
      </c>
      <c r="P648" s="13">
        <f t="shared" si="106"/>
        <v>6</v>
      </c>
      <c r="Q648" s="13">
        <f t="shared" si="107"/>
        <v>12</v>
      </c>
      <c r="R648" s="28">
        <f t="shared" si="108"/>
        <v>0.25</v>
      </c>
      <c r="S648" s="14">
        <f t="shared" si="109"/>
        <v>0.75</v>
      </c>
      <c r="T648" s="14">
        <f t="shared" si="110"/>
        <v>2</v>
      </c>
    </row>
    <row r="649" spans="10:20" x14ac:dyDescent="0.15">
      <c r="J649">
        <v>64.800000000000594</v>
      </c>
      <c r="K649" s="14">
        <f t="shared" si="101"/>
        <v>0.6480000000000059</v>
      </c>
      <c r="L649" s="25">
        <f t="shared" si="104"/>
        <v>1</v>
      </c>
      <c r="M649" s="13">
        <f t="shared" si="102"/>
        <v>4</v>
      </c>
      <c r="N649" s="26">
        <f t="shared" si="103"/>
        <v>0</v>
      </c>
      <c r="O649" s="27">
        <f t="shared" si="105"/>
        <v>3</v>
      </c>
      <c r="P649" s="13">
        <f t="shared" si="106"/>
        <v>6</v>
      </c>
      <c r="Q649" s="13">
        <f t="shared" si="107"/>
        <v>12</v>
      </c>
      <c r="R649" s="28">
        <f t="shared" si="108"/>
        <v>0.25</v>
      </c>
      <c r="S649" s="14">
        <f t="shared" si="109"/>
        <v>0.75</v>
      </c>
      <c r="T649" s="14">
        <f t="shared" si="110"/>
        <v>2</v>
      </c>
    </row>
    <row r="650" spans="10:20" x14ac:dyDescent="0.15">
      <c r="J650">
        <v>64.900000000000603</v>
      </c>
      <c r="K650" s="14">
        <f t="shared" si="101"/>
        <v>0.64900000000000602</v>
      </c>
      <c r="L650" s="25">
        <f t="shared" si="104"/>
        <v>1</v>
      </c>
      <c r="M650" s="13">
        <f t="shared" si="102"/>
        <v>4</v>
      </c>
      <c r="N650" s="26">
        <f t="shared" si="103"/>
        <v>0</v>
      </c>
      <c r="O650" s="27">
        <f t="shared" si="105"/>
        <v>3</v>
      </c>
      <c r="P650" s="13">
        <f t="shared" si="106"/>
        <v>6</v>
      </c>
      <c r="Q650" s="13">
        <f t="shared" si="107"/>
        <v>12</v>
      </c>
      <c r="R650" s="28">
        <f t="shared" si="108"/>
        <v>0.25</v>
      </c>
      <c r="S650" s="14">
        <f t="shared" si="109"/>
        <v>0.75</v>
      </c>
      <c r="T650" s="14">
        <f t="shared" si="110"/>
        <v>2</v>
      </c>
    </row>
    <row r="651" spans="10:20" x14ac:dyDescent="0.15">
      <c r="J651">
        <v>65.000000000000597</v>
      </c>
      <c r="K651" s="14">
        <f t="shared" si="101"/>
        <v>0.65000000000000602</v>
      </c>
      <c r="L651" s="25">
        <f t="shared" si="104"/>
        <v>1</v>
      </c>
      <c r="M651" s="13">
        <f t="shared" si="102"/>
        <v>4</v>
      </c>
      <c r="N651" s="26">
        <f t="shared" si="103"/>
        <v>0</v>
      </c>
      <c r="O651" s="27">
        <f t="shared" si="105"/>
        <v>3</v>
      </c>
      <c r="P651" s="13">
        <f t="shared" si="106"/>
        <v>6</v>
      </c>
      <c r="Q651" s="13">
        <f t="shared" si="107"/>
        <v>12</v>
      </c>
      <c r="R651" s="28">
        <f t="shared" si="108"/>
        <v>0.25</v>
      </c>
      <c r="S651" s="14">
        <f t="shared" si="109"/>
        <v>0.75</v>
      </c>
      <c r="T651" s="14">
        <f t="shared" si="110"/>
        <v>2</v>
      </c>
    </row>
    <row r="652" spans="10:20" x14ac:dyDescent="0.15">
      <c r="J652">
        <v>65.100000000000605</v>
      </c>
      <c r="K652" s="14">
        <f t="shared" si="101"/>
        <v>0.65100000000000602</v>
      </c>
      <c r="L652" s="25">
        <f t="shared" si="104"/>
        <v>1</v>
      </c>
      <c r="M652" s="13">
        <f t="shared" si="102"/>
        <v>4</v>
      </c>
      <c r="N652" s="26">
        <f t="shared" si="103"/>
        <v>0</v>
      </c>
      <c r="O652" s="27">
        <f t="shared" si="105"/>
        <v>3</v>
      </c>
      <c r="P652" s="13">
        <f t="shared" si="106"/>
        <v>6</v>
      </c>
      <c r="Q652" s="13">
        <f t="shared" si="107"/>
        <v>12</v>
      </c>
      <c r="R652" s="28">
        <f t="shared" si="108"/>
        <v>0.25</v>
      </c>
      <c r="S652" s="14">
        <f t="shared" si="109"/>
        <v>0.75</v>
      </c>
      <c r="T652" s="14">
        <f t="shared" si="110"/>
        <v>2</v>
      </c>
    </row>
    <row r="653" spans="10:20" x14ac:dyDescent="0.15">
      <c r="J653">
        <v>65.2000000000006</v>
      </c>
      <c r="K653" s="14">
        <f t="shared" si="101"/>
        <v>0.65200000000000602</v>
      </c>
      <c r="L653" s="25">
        <f t="shared" si="104"/>
        <v>1</v>
      </c>
      <c r="M653" s="13">
        <f t="shared" si="102"/>
        <v>4</v>
      </c>
      <c r="N653" s="26">
        <f t="shared" si="103"/>
        <v>0</v>
      </c>
      <c r="O653" s="27">
        <f t="shared" si="105"/>
        <v>3</v>
      </c>
      <c r="P653" s="13">
        <f t="shared" si="106"/>
        <v>6</v>
      </c>
      <c r="Q653" s="13">
        <f t="shared" si="107"/>
        <v>12</v>
      </c>
      <c r="R653" s="28">
        <f t="shared" si="108"/>
        <v>0.25</v>
      </c>
      <c r="S653" s="14">
        <f t="shared" si="109"/>
        <v>0.75</v>
      </c>
      <c r="T653" s="14">
        <f t="shared" si="110"/>
        <v>2</v>
      </c>
    </row>
    <row r="654" spans="10:20" x14ac:dyDescent="0.15">
      <c r="J654">
        <v>65.300000000000594</v>
      </c>
      <c r="K654" s="14">
        <f t="shared" si="101"/>
        <v>0.65300000000000591</v>
      </c>
      <c r="L654" s="25">
        <f t="shared" si="104"/>
        <v>1</v>
      </c>
      <c r="M654" s="13">
        <f t="shared" si="102"/>
        <v>4</v>
      </c>
      <c r="N654" s="26">
        <f t="shared" si="103"/>
        <v>0</v>
      </c>
      <c r="O654" s="27">
        <f t="shared" si="105"/>
        <v>3</v>
      </c>
      <c r="P654" s="13">
        <f t="shared" si="106"/>
        <v>6</v>
      </c>
      <c r="Q654" s="13">
        <f t="shared" si="107"/>
        <v>12</v>
      </c>
      <c r="R654" s="28">
        <f t="shared" si="108"/>
        <v>0.25</v>
      </c>
      <c r="S654" s="14">
        <f t="shared" si="109"/>
        <v>0.75</v>
      </c>
      <c r="T654" s="14">
        <f t="shared" si="110"/>
        <v>2</v>
      </c>
    </row>
    <row r="655" spans="10:20" x14ac:dyDescent="0.15">
      <c r="J655">
        <v>65.400000000000603</v>
      </c>
      <c r="K655" s="14">
        <f t="shared" si="101"/>
        <v>0.65400000000000602</v>
      </c>
      <c r="L655" s="25">
        <f t="shared" si="104"/>
        <v>1</v>
      </c>
      <c r="M655" s="13">
        <f t="shared" si="102"/>
        <v>4</v>
      </c>
      <c r="N655" s="26">
        <f t="shared" si="103"/>
        <v>0</v>
      </c>
      <c r="O655" s="27">
        <f t="shared" si="105"/>
        <v>3</v>
      </c>
      <c r="P655" s="13">
        <f t="shared" si="106"/>
        <v>6</v>
      </c>
      <c r="Q655" s="13">
        <f t="shared" si="107"/>
        <v>12</v>
      </c>
      <c r="R655" s="28">
        <f t="shared" si="108"/>
        <v>0.25</v>
      </c>
      <c r="S655" s="14">
        <f t="shared" si="109"/>
        <v>0.75</v>
      </c>
      <c r="T655" s="14">
        <f t="shared" si="110"/>
        <v>2</v>
      </c>
    </row>
    <row r="656" spans="10:20" x14ac:dyDescent="0.15">
      <c r="J656">
        <v>65.500000000000597</v>
      </c>
      <c r="K656" s="14">
        <f t="shared" si="101"/>
        <v>0.65500000000000602</v>
      </c>
      <c r="L656" s="25">
        <f t="shared" si="104"/>
        <v>1</v>
      </c>
      <c r="M656" s="13">
        <f t="shared" si="102"/>
        <v>4</v>
      </c>
      <c r="N656" s="26">
        <f t="shared" si="103"/>
        <v>0</v>
      </c>
      <c r="O656" s="27">
        <f t="shared" si="105"/>
        <v>3</v>
      </c>
      <c r="P656" s="13">
        <f t="shared" si="106"/>
        <v>6</v>
      </c>
      <c r="Q656" s="13">
        <f t="shared" si="107"/>
        <v>12</v>
      </c>
      <c r="R656" s="28">
        <f t="shared" si="108"/>
        <v>0.25</v>
      </c>
      <c r="S656" s="14">
        <f t="shared" si="109"/>
        <v>0.75</v>
      </c>
      <c r="T656" s="14">
        <f t="shared" si="110"/>
        <v>2</v>
      </c>
    </row>
    <row r="657" spans="10:20" x14ac:dyDescent="0.15">
      <c r="J657">
        <v>65.600000000000605</v>
      </c>
      <c r="K657" s="14">
        <f t="shared" si="101"/>
        <v>0.65600000000000602</v>
      </c>
      <c r="L657" s="25">
        <f t="shared" si="104"/>
        <v>1</v>
      </c>
      <c r="M657" s="13">
        <f t="shared" si="102"/>
        <v>4</v>
      </c>
      <c r="N657" s="26">
        <f t="shared" si="103"/>
        <v>0</v>
      </c>
      <c r="O657" s="27">
        <f t="shared" si="105"/>
        <v>3</v>
      </c>
      <c r="P657" s="13">
        <f t="shared" si="106"/>
        <v>6</v>
      </c>
      <c r="Q657" s="13">
        <f t="shared" si="107"/>
        <v>12</v>
      </c>
      <c r="R657" s="28">
        <f t="shared" si="108"/>
        <v>0.25</v>
      </c>
      <c r="S657" s="14">
        <f t="shared" si="109"/>
        <v>0.75</v>
      </c>
      <c r="T657" s="14">
        <f t="shared" si="110"/>
        <v>2</v>
      </c>
    </row>
    <row r="658" spans="10:20" x14ac:dyDescent="0.15">
      <c r="J658">
        <v>65.7000000000006</v>
      </c>
      <c r="K658" s="14">
        <f t="shared" si="101"/>
        <v>0.65700000000000602</v>
      </c>
      <c r="L658" s="25">
        <f t="shared" si="104"/>
        <v>1</v>
      </c>
      <c r="M658" s="13">
        <f t="shared" si="102"/>
        <v>4</v>
      </c>
      <c r="N658" s="26">
        <f t="shared" si="103"/>
        <v>0</v>
      </c>
      <c r="O658" s="27">
        <f t="shared" si="105"/>
        <v>3</v>
      </c>
      <c r="P658" s="13">
        <f t="shared" si="106"/>
        <v>6</v>
      </c>
      <c r="Q658" s="13">
        <f t="shared" si="107"/>
        <v>12</v>
      </c>
      <c r="R658" s="28">
        <f t="shared" si="108"/>
        <v>0.25</v>
      </c>
      <c r="S658" s="14">
        <f t="shared" si="109"/>
        <v>0.75</v>
      </c>
      <c r="T658" s="14">
        <f t="shared" si="110"/>
        <v>2</v>
      </c>
    </row>
    <row r="659" spans="10:20" x14ac:dyDescent="0.15">
      <c r="J659">
        <v>65.800000000000594</v>
      </c>
      <c r="K659" s="14">
        <f t="shared" si="101"/>
        <v>0.65800000000000591</v>
      </c>
      <c r="L659" s="25">
        <f t="shared" si="104"/>
        <v>1</v>
      </c>
      <c r="M659" s="13">
        <f t="shared" si="102"/>
        <v>4</v>
      </c>
      <c r="N659" s="26">
        <f t="shared" si="103"/>
        <v>0</v>
      </c>
      <c r="O659" s="27">
        <f t="shared" si="105"/>
        <v>3</v>
      </c>
      <c r="P659" s="13">
        <f t="shared" si="106"/>
        <v>6</v>
      </c>
      <c r="Q659" s="13">
        <f t="shared" si="107"/>
        <v>12</v>
      </c>
      <c r="R659" s="28">
        <f t="shared" si="108"/>
        <v>0.25</v>
      </c>
      <c r="S659" s="14">
        <f t="shared" si="109"/>
        <v>0.75</v>
      </c>
      <c r="T659" s="14">
        <f t="shared" si="110"/>
        <v>2</v>
      </c>
    </row>
    <row r="660" spans="10:20" x14ac:dyDescent="0.15">
      <c r="J660">
        <v>65.900000000000603</v>
      </c>
      <c r="K660" s="14">
        <f t="shared" si="101"/>
        <v>0.65900000000000603</v>
      </c>
      <c r="L660" s="25">
        <f t="shared" si="104"/>
        <v>1</v>
      </c>
      <c r="M660" s="13">
        <f t="shared" si="102"/>
        <v>4</v>
      </c>
      <c r="N660" s="26">
        <f t="shared" si="103"/>
        <v>0</v>
      </c>
      <c r="O660" s="27">
        <f t="shared" si="105"/>
        <v>3</v>
      </c>
      <c r="P660" s="13">
        <f t="shared" si="106"/>
        <v>6</v>
      </c>
      <c r="Q660" s="13">
        <f t="shared" si="107"/>
        <v>12</v>
      </c>
      <c r="R660" s="28">
        <f t="shared" si="108"/>
        <v>0.25</v>
      </c>
      <c r="S660" s="14">
        <f t="shared" si="109"/>
        <v>0.75</v>
      </c>
      <c r="T660" s="14">
        <f t="shared" si="110"/>
        <v>2</v>
      </c>
    </row>
    <row r="661" spans="10:20" x14ac:dyDescent="0.15">
      <c r="J661">
        <v>66.000000000000597</v>
      </c>
      <c r="K661" s="14">
        <f t="shared" si="101"/>
        <v>0.66000000000000592</v>
      </c>
      <c r="L661" s="25">
        <f t="shared" si="104"/>
        <v>1</v>
      </c>
      <c r="M661" s="13">
        <f t="shared" si="102"/>
        <v>4</v>
      </c>
      <c r="N661" s="26">
        <f t="shared" si="103"/>
        <v>0</v>
      </c>
      <c r="O661" s="27">
        <f t="shared" si="105"/>
        <v>3</v>
      </c>
      <c r="P661" s="13">
        <f t="shared" si="106"/>
        <v>6</v>
      </c>
      <c r="Q661" s="13">
        <f t="shared" si="107"/>
        <v>12</v>
      </c>
      <c r="R661" s="28">
        <f t="shared" si="108"/>
        <v>0.25</v>
      </c>
      <c r="S661" s="14">
        <f t="shared" si="109"/>
        <v>0.75</v>
      </c>
      <c r="T661" s="14">
        <f t="shared" si="110"/>
        <v>2</v>
      </c>
    </row>
    <row r="662" spans="10:20" x14ac:dyDescent="0.15">
      <c r="J662">
        <v>66.100000000000605</v>
      </c>
      <c r="K662" s="14">
        <f t="shared" si="101"/>
        <v>0.66100000000000603</v>
      </c>
      <c r="L662" s="25">
        <f t="shared" si="104"/>
        <v>1</v>
      </c>
      <c r="M662" s="13">
        <f t="shared" si="102"/>
        <v>4</v>
      </c>
      <c r="N662" s="26">
        <f t="shared" si="103"/>
        <v>0</v>
      </c>
      <c r="O662" s="27">
        <f t="shared" si="105"/>
        <v>3</v>
      </c>
      <c r="P662" s="13">
        <f t="shared" si="106"/>
        <v>6</v>
      </c>
      <c r="Q662" s="13">
        <f t="shared" si="107"/>
        <v>12</v>
      </c>
      <c r="R662" s="28">
        <f t="shared" si="108"/>
        <v>0.25</v>
      </c>
      <c r="S662" s="14">
        <f t="shared" si="109"/>
        <v>0.75</v>
      </c>
      <c r="T662" s="14">
        <f t="shared" si="110"/>
        <v>2</v>
      </c>
    </row>
    <row r="663" spans="10:20" x14ac:dyDescent="0.15">
      <c r="J663">
        <v>66.2000000000006</v>
      </c>
      <c r="K663" s="14">
        <f t="shared" si="101"/>
        <v>0.66200000000000603</v>
      </c>
      <c r="L663" s="25">
        <f t="shared" si="104"/>
        <v>1</v>
      </c>
      <c r="M663" s="13">
        <f t="shared" si="102"/>
        <v>4</v>
      </c>
      <c r="N663" s="26">
        <f t="shared" si="103"/>
        <v>0</v>
      </c>
      <c r="O663" s="27">
        <f t="shared" si="105"/>
        <v>3</v>
      </c>
      <c r="P663" s="13">
        <f t="shared" si="106"/>
        <v>6</v>
      </c>
      <c r="Q663" s="13">
        <f t="shared" si="107"/>
        <v>12</v>
      </c>
      <c r="R663" s="28">
        <f t="shared" si="108"/>
        <v>0.25</v>
      </c>
      <c r="S663" s="14">
        <f t="shared" si="109"/>
        <v>0.75</v>
      </c>
      <c r="T663" s="14">
        <f t="shared" si="110"/>
        <v>2</v>
      </c>
    </row>
    <row r="664" spans="10:20" x14ac:dyDescent="0.15">
      <c r="J664">
        <v>66.300000000000594</v>
      </c>
      <c r="K664" s="14">
        <f t="shared" si="101"/>
        <v>0.66300000000000592</v>
      </c>
      <c r="L664" s="25">
        <f t="shared" si="104"/>
        <v>1</v>
      </c>
      <c r="M664" s="13">
        <f t="shared" si="102"/>
        <v>4</v>
      </c>
      <c r="N664" s="26">
        <f t="shared" si="103"/>
        <v>0</v>
      </c>
      <c r="O664" s="27">
        <f t="shared" si="105"/>
        <v>3</v>
      </c>
      <c r="P664" s="13">
        <f t="shared" si="106"/>
        <v>6</v>
      </c>
      <c r="Q664" s="13">
        <f t="shared" si="107"/>
        <v>12</v>
      </c>
      <c r="R664" s="28">
        <f t="shared" si="108"/>
        <v>0.25</v>
      </c>
      <c r="S664" s="14">
        <f t="shared" si="109"/>
        <v>0.75</v>
      </c>
      <c r="T664" s="14">
        <f t="shared" si="110"/>
        <v>2</v>
      </c>
    </row>
    <row r="665" spans="10:20" x14ac:dyDescent="0.15">
      <c r="J665">
        <v>66.400000000000603</v>
      </c>
      <c r="K665" s="14">
        <f t="shared" si="101"/>
        <v>0.66400000000000603</v>
      </c>
      <c r="L665" s="25">
        <f t="shared" si="104"/>
        <v>1</v>
      </c>
      <c r="M665" s="13">
        <f t="shared" si="102"/>
        <v>4</v>
      </c>
      <c r="N665" s="26">
        <f t="shared" si="103"/>
        <v>0</v>
      </c>
      <c r="O665" s="27">
        <f t="shared" si="105"/>
        <v>3</v>
      </c>
      <c r="P665" s="13">
        <f t="shared" si="106"/>
        <v>6</v>
      </c>
      <c r="Q665" s="13">
        <f t="shared" si="107"/>
        <v>12</v>
      </c>
      <c r="R665" s="28">
        <f t="shared" si="108"/>
        <v>0.25</v>
      </c>
      <c r="S665" s="14">
        <f t="shared" si="109"/>
        <v>0.75</v>
      </c>
      <c r="T665" s="14">
        <f t="shared" si="110"/>
        <v>2</v>
      </c>
    </row>
    <row r="666" spans="10:20" x14ac:dyDescent="0.15">
      <c r="J666">
        <v>66.500000000000597</v>
      </c>
      <c r="K666" s="14">
        <f t="shared" si="101"/>
        <v>0.66500000000000592</v>
      </c>
      <c r="L666" s="25">
        <f t="shared" si="104"/>
        <v>1</v>
      </c>
      <c r="M666" s="13">
        <f t="shared" si="102"/>
        <v>4</v>
      </c>
      <c r="N666" s="26">
        <f t="shared" si="103"/>
        <v>0</v>
      </c>
      <c r="O666" s="27">
        <f t="shared" si="105"/>
        <v>3</v>
      </c>
      <c r="P666" s="13">
        <f t="shared" si="106"/>
        <v>6</v>
      </c>
      <c r="Q666" s="13">
        <f t="shared" si="107"/>
        <v>12</v>
      </c>
      <c r="R666" s="28">
        <f t="shared" si="108"/>
        <v>0.25</v>
      </c>
      <c r="S666" s="14">
        <f t="shared" si="109"/>
        <v>0.75</v>
      </c>
      <c r="T666" s="14">
        <f t="shared" si="110"/>
        <v>2</v>
      </c>
    </row>
    <row r="667" spans="10:20" x14ac:dyDescent="0.15">
      <c r="J667">
        <v>66.600000000000605</v>
      </c>
      <c r="K667" s="14">
        <f t="shared" si="101"/>
        <v>0.66600000000000603</v>
      </c>
      <c r="L667" s="25">
        <f t="shared" si="104"/>
        <v>1</v>
      </c>
      <c r="M667" s="13">
        <f t="shared" si="102"/>
        <v>4</v>
      </c>
      <c r="N667" s="26">
        <f t="shared" si="103"/>
        <v>0</v>
      </c>
      <c r="O667" s="27">
        <f t="shared" si="105"/>
        <v>3</v>
      </c>
      <c r="P667" s="13">
        <f t="shared" si="106"/>
        <v>6</v>
      </c>
      <c r="Q667" s="13">
        <f t="shared" si="107"/>
        <v>12</v>
      </c>
      <c r="R667" s="28">
        <f t="shared" si="108"/>
        <v>0.25</v>
      </c>
      <c r="S667" s="14">
        <f t="shared" si="109"/>
        <v>0.75</v>
      </c>
      <c r="T667" s="14">
        <f t="shared" si="110"/>
        <v>2</v>
      </c>
    </row>
    <row r="668" spans="10:20" x14ac:dyDescent="0.15">
      <c r="J668">
        <v>66.7000000000006</v>
      </c>
      <c r="K668" s="14">
        <f t="shared" si="101"/>
        <v>0.66700000000000603</v>
      </c>
      <c r="L668" s="25">
        <f t="shared" si="104"/>
        <v>1</v>
      </c>
      <c r="M668" s="13">
        <f t="shared" si="102"/>
        <v>3</v>
      </c>
      <c r="N668" s="26">
        <f t="shared" si="103"/>
        <v>-1</v>
      </c>
      <c r="O668" s="27">
        <f t="shared" si="105"/>
        <v>3</v>
      </c>
      <c r="P668" s="13">
        <f t="shared" si="106"/>
        <v>6</v>
      </c>
      <c r="Q668" s="13">
        <f t="shared" si="107"/>
        <v>9</v>
      </c>
      <c r="R668" s="28">
        <f t="shared" si="108"/>
        <v>0.33333333333333331</v>
      </c>
      <c r="S668" s="14">
        <f t="shared" si="109"/>
        <v>1</v>
      </c>
      <c r="T668" s="14">
        <f t="shared" si="110"/>
        <v>1.5</v>
      </c>
    </row>
    <row r="669" spans="10:20" x14ac:dyDescent="0.15">
      <c r="J669">
        <v>66.800000000000594</v>
      </c>
      <c r="K669" s="14">
        <f t="shared" si="101"/>
        <v>0.66800000000000592</v>
      </c>
      <c r="L669" s="25">
        <f t="shared" si="104"/>
        <v>1</v>
      </c>
      <c r="M669" s="13">
        <f t="shared" si="102"/>
        <v>3</v>
      </c>
      <c r="N669" s="26">
        <f t="shared" si="103"/>
        <v>-1</v>
      </c>
      <c r="O669" s="27">
        <f t="shared" si="105"/>
        <v>3</v>
      </c>
      <c r="P669" s="13">
        <f t="shared" si="106"/>
        <v>6</v>
      </c>
      <c r="Q669" s="13">
        <f t="shared" si="107"/>
        <v>9</v>
      </c>
      <c r="R669" s="28">
        <f t="shared" si="108"/>
        <v>0.33333333333333331</v>
      </c>
      <c r="S669" s="14">
        <f t="shared" si="109"/>
        <v>1</v>
      </c>
      <c r="T669" s="14">
        <f t="shared" si="110"/>
        <v>1.5</v>
      </c>
    </row>
    <row r="670" spans="10:20" x14ac:dyDescent="0.15">
      <c r="J670">
        <v>66.900000000000603</v>
      </c>
      <c r="K670" s="14">
        <f t="shared" si="101"/>
        <v>0.66900000000000603</v>
      </c>
      <c r="L670" s="25">
        <f t="shared" si="104"/>
        <v>1</v>
      </c>
      <c r="M670" s="13">
        <f t="shared" si="102"/>
        <v>3</v>
      </c>
      <c r="N670" s="26">
        <f t="shared" si="103"/>
        <v>-1</v>
      </c>
      <c r="O670" s="27">
        <f t="shared" si="105"/>
        <v>3</v>
      </c>
      <c r="P670" s="13">
        <f t="shared" si="106"/>
        <v>6</v>
      </c>
      <c r="Q670" s="13">
        <f t="shared" si="107"/>
        <v>9</v>
      </c>
      <c r="R670" s="28">
        <f t="shared" si="108"/>
        <v>0.33333333333333331</v>
      </c>
      <c r="S670" s="14">
        <f t="shared" si="109"/>
        <v>1</v>
      </c>
      <c r="T670" s="14">
        <f t="shared" si="110"/>
        <v>1.5</v>
      </c>
    </row>
    <row r="671" spans="10:20" x14ac:dyDescent="0.15">
      <c r="J671">
        <v>67.000000000000597</v>
      </c>
      <c r="K671" s="14">
        <f t="shared" si="101"/>
        <v>0.67000000000000592</v>
      </c>
      <c r="L671" s="25">
        <f t="shared" si="104"/>
        <v>1</v>
      </c>
      <c r="M671" s="13">
        <f t="shared" si="102"/>
        <v>3</v>
      </c>
      <c r="N671" s="26">
        <f t="shared" si="103"/>
        <v>-1</v>
      </c>
      <c r="O671" s="27">
        <f t="shared" si="105"/>
        <v>3</v>
      </c>
      <c r="P671" s="13">
        <f t="shared" si="106"/>
        <v>6</v>
      </c>
      <c r="Q671" s="13">
        <f t="shared" si="107"/>
        <v>9</v>
      </c>
      <c r="R671" s="28">
        <f t="shared" si="108"/>
        <v>0.33333333333333331</v>
      </c>
      <c r="S671" s="14">
        <f t="shared" si="109"/>
        <v>1</v>
      </c>
      <c r="T671" s="14">
        <f t="shared" si="110"/>
        <v>1.5</v>
      </c>
    </row>
    <row r="672" spans="10:20" x14ac:dyDescent="0.15">
      <c r="J672">
        <v>67.100000000000605</v>
      </c>
      <c r="K672" s="14">
        <f t="shared" si="101"/>
        <v>0.67100000000000604</v>
      </c>
      <c r="L672" s="25">
        <f t="shared" si="104"/>
        <v>1</v>
      </c>
      <c r="M672" s="13">
        <f t="shared" si="102"/>
        <v>3</v>
      </c>
      <c r="N672" s="26">
        <f t="shared" si="103"/>
        <v>-1</v>
      </c>
      <c r="O672" s="27">
        <f t="shared" si="105"/>
        <v>3</v>
      </c>
      <c r="P672" s="13">
        <f t="shared" si="106"/>
        <v>6</v>
      </c>
      <c r="Q672" s="13">
        <f t="shared" si="107"/>
        <v>9</v>
      </c>
      <c r="R672" s="28">
        <f t="shared" si="108"/>
        <v>0.33333333333333331</v>
      </c>
      <c r="S672" s="14">
        <f t="shared" si="109"/>
        <v>1</v>
      </c>
      <c r="T672" s="14">
        <f t="shared" si="110"/>
        <v>1.5</v>
      </c>
    </row>
    <row r="673" spans="10:20" x14ac:dyDescent="0.15">
      <c r="J673">
        <v>67.2000000000006</v>
      </c>
      <c r="K673" s="14">
        <f t="shared" si="101"/>
        <v>0.67200000000000604</v>
      </c>
      <c r="L673" s="25">
        <f t="shared" si="104"/>
        <v>1</v>
      </c>
      <c r="M673" s="13">
        <f t="shared" si="102"/>
        <v>3</v>
      </c>
      <c r="N673" s="26">
        <f t="shared" si="103"/>
        <v>-1</v>
      </c>
      <c r="O673" s="27">
        <f t="shared" si="105"/>
        <v>3</v>
      </c>
      <c r="P673" s="13">
        <f t="shared" si="106"/>
        <v>6</v>
      </c>
      <c r="Q673" s="13">
        <f t="shared" si="107"/>
        <v>9</v>
      </c>
      <c r="R673" s="28">
        <f t="shared" si="108"/>
        <v>0.33333333333333331</v>
      </c>
      <c r="S673" s="14">
        <f t="shared" si="109"/>
        <v>1</v>
      </c>
      <c r="T673" s="14">
        <f t="shared" si="110"/>
        <v>1.5</v>
      </c>
    </row>
    <row r="674" spans="10:20" x14ac:dyDescent="0.15">
      <c r="J674">
        <v>67.300000000000594</v>
      </c>
      <c r="K674" s="14">
        <f t="shared" si="101"/>
        <v>0.67300000000000593</v>
      </c>
      <c r="L674" s="25">
        <f t="shared" si="104"/>
        <v>1</v>
      </c>
      <c r="M674" s="13">
        <f t="shared" si="102"/>
        <v>3</v>
      </c>
      <c r="N674" s="26">
        <f t="shared" si="103"/>
        <v>-1</v>
      </c>
      <c r="O674" s="27">
        <f t="shared" si="105"/>
        <v>3</v>
      </c>
      <c r="P674" s="13">
        <f t="shared" si="106"/>
        <v>6</v>
      </c>
      <c r="Q674" s="13">
        <f t="shared" si="107"/>
        <v>9</v>
      </c>
      <c r="R674" s="28">
        <f t="shared" si="108"/>
        <v>0.33333333333333331</v>
      </c>
      <c r="S674" s="14">
        <f t="shared" si="109"/>
        <v>1</v>
      </c>
      <c r="T674" s="14">
        <f t="shared" si="110"/>
        <v>1.5</v>
      </c>
    </row>
    <row r="675" spans="10:20" x14ac:dyDescent="0.15">
      <c r="J675">
        <v>67.400000000000702</v>
      </c>
      <c r="K675" s="14">
        <f t="shared" si="101"/>
        <v>0.67400000000000704</v>
      </c>
      <c r="L675" s="25">
        <f t="shared" si="104"/>
        <v>1</v>
      </c>
      <c r="M675" s="13">
        <f t="shared" si="102"/>
        <v>3</v>
      </c>
      <c r="N675" s="26">
        <f t="shared" si="103"/>
        <v>-1</v>
      </c>
      <c r="O675" s="27">
        <f t="shared" si="105"/>
        <v>3</v>
      </c>
      <c r="P675" s="13">
        <f t="shared" si="106"/>
        <v>6</v>
      </c>
      <c r="Q675" s="13">
        <f t="shared" si="107"/>
        <v>9</v>
      </c>
      <c r="R675" s="28">
        <f t="shared" si="108"/>
        <v>0.33333333333333331</v>
      </c>
      <c r="S675" s="14">
        <f t="shared" si="109"/>
        <v>1</v>
      </c>
      <c r="T675" s="14">
        <f t="shared" si="110"/>
        <v>1.5</v>
      </c>
    </row>
    <row r="676" spans="10:20" x14ac:dyDescent="0.15">
      <c r="J676">
        <v>67.500000000000696</v>
      </c>
      <c r="K676" s="14">
        <f t="shared" si="101"/>
        <v>0.67500000000000693</v>
      </c>
      <c r="L676" s="25">
        <f t="shared" si="104"/>
        <v>1</v>
      </c>
      <c r="M676" s="13">
        <f t="shared" si="102"/>
        <v>3</v>
      </c>
      <c r="N676" s="26">
        <f t="shared" si="103"/>
        <v>-1</v>
      </c>
      <c r="O676" s="27">
        <f t="shared" si="105"/>
        <v>3</v>
      </c>
      <c r="P676" s="13">
        <f t="shared" si="106"/>
        <v>6</v>
      </c>
      <c r="Q676" s="13">
        <f t="shared" si="107"/>
        <v>9</v>
      </c>
      <c r="R676" s="28">
        <f t="shared" si="108"/>
        <v>0.33333333333333331</v>
      </c>
      <c r="S676" s="14">
        <f t="shared" si="109"/>
        <v>1</v>
      </c>
      <c r="T676" s="14">
        <f t="shared" si="110"/>
        <v>1.5</v>
      </c>
    </row>
    <row r="677" spans="10:20" x14ac:dyDescent="0.15">
      <c r="J677">
        <v>67.600000000000705</v>
      </c>
      <c r="K677" s="14">
        <f t="shared" si="101"/>
        <v>0.67600000000000704</v>
      </c>
      <c r="L677" s="25">
        <f t="shared" si="104"/>
        <v>1</v>
      </c>
      <c r="M677" s="13">
        <f t="shared" si="102"/>
        <v>3</v>
      </c>
      <c r="N677" s="26">
        <f t="shared" si="103"/>
        <v>-1</v>
      </c>
      <c r="O677" s="27">
        <f t="shared" si="105"/>
        <v>3</v>
      </c>
      <c r="P677" s="13">
        <f t="shared" si="106"/>
        <v>6</v>
      </c>
      <c r="Q677" s="13">
        <f t="shared" si="107"/>
        <v>9</v>
      </c>
      <c r="R677" s="28">
        <f t="shared" si="108"/>
        <v>0.33333333333333331</v>
      </c>
      <c r="S677" s="14">
        <f t="shared" si="109"/>
        <v>1</v>
      </c>
      <c r="T677" s="14">
        <f t="shared" si="110"/>
        <v>1.5</v>
      </c>
    </row>
    <row r="678" spans="10:20" x14ac:dyDescent="0.15">
      <c r="J678">
        <v>67.700000000000699</v>
      </c>
      <c r="K678" s="14">
        <f t="shared" si="101"/>
        <v>0.67700000000000704</v>
      </c>
      <c r="L678" s="25">
        <f t="shared" si="104"/>
        <v>1</v>
      </c>
      <c r="M678" s="13">
        <f t="shared" si="102"/>
        <v>3</v>
      </c>
      <c r="N678" s="26">
        <f t="shared" si="103"/>
        <v>-1</v>
      </c>
      <c r="O678" s="27">
        <f t="shared" si="105"/>
        <v>3</v>
      </c>
      <c r="P678" s="13">
        <f t="shared" si="106"/>
        <v>6</v>
      </c>
      <c r="Q678" s="13">
        <f t="shared" si="107"/>
        <v>9</v>
      </c>
      <c r="R678" s="28">
        <f t="shared" si="108"/>
        <v>0.33333333333333331</v>
      </c>
      <c r="S678" s="14">
        <f t="shared" si="109"/>
        <v>1</v>
      </c>
      <c r="T678" s="14">
        <f t="shared" si="110"/>
        <v>1.5</v>
      </c>
    </row>
    <row r="679" spans="10:20" x14ac:dyDescent="0.15">
      <c r="J679">
        <v>67.800000000000693</v>
      </c>
      <c r="K679" s="14">
        <f t="shared" si="101"/>
        <v>0.67800000000000693</v>
      </c>
      <c r="L679" s="25">
        <f t="shared" si="104"/>
        <v>1</v>
      </c>
      <c r="M679" s="13">
        <f t="shared" si="102"/>
        <v>3</v>
      </c>
      <c r="N679" s="26">
        <f t="shared" si="103"/>
        <v>-1</v>
      </c>
      <c r="O679" s="27">
        <f t="shared" si="105"/>
        <v>3</v>
      </c>
      <c r="P679" s="13">
        <f t="shared" si="106"/>
        <v>6</v>
      </c>
      <c r="Q679" s="13">
        <f t="shared" si="107"/>
        <v>9</v>
      </c>
      <c r="R679" s="28">
        <f t="shared" si="108"/>
        <v>0.33333333333333331</v>
      </c>
      <c r="S679" s="14">
        <f t="shared" si="109"/>
        <v>1</v>
      </c>
      <c r="T679" s="14">
        <f t="shared" si="110"/>
        <v>1.5</v>
      </c>
    </row>
    <row r="680" spans="10:20" x14ac:dyDescent="0.15">
      <c r="J680">
        <v>67.900000000000702</v>
      </c>
      <c r="K680" s="14">
        <f t="shared" si="101"/>
        <v>0.67900000000000704</v>
      </c>
      <c r="L680" s="25">
        <f t="shared" si="104"/>
        <v>1</v>
      </c>
      <c r="M680" s="13">
        <f t="shared" si="102"/>
        <v>3</v>
      </c>
      <c r="N680" s="26">
        <f t="shared" si="103"/>
        <v>-1</v>
      </c>
      <c r="O680" s="27">
        <f t="shared" si="105"/>
        <v>3</v>
      </c>
      <c r="P680" s="13">
        <f t="shared" si="106"/>
        <v>6</v>
      </c>
      <c r="Q680" s="13">
        <f t="shared" si="107"/>
        <v>9</v>
      </c>
      <c r="R680" s="28">
        <f t="shared" si="108"/>
        <v>0.33333333333333331</v>
      </c>
      <c r="S680" s="14">
        <f t="shared" si="109"/>
        <v>1</v>
      </c>
      <c r="T680" s="14">
        <f t="shared" si="110"/>
        <v>1.5</v>
      </c>
    </row>
    <row r="681" spans="10:20" x14ac:dyDescent="0.15">
      <c r="J681">
        <v>68.000000000000696</v>
      </c>
      <c r="K681" s="14">
        <f t="shared" si="101"/>
        <v>0.68000000000000693</v>
      </c>
      <c r="L681" s="25">
        <f t="shared" si="104"/>
        <v>1</v>
      </c>
      <c r="M681" s="13">
        <f t="shared" si="102"/>
        <v>3</v>
      </c>
      <c r="N681" s="26">
        <f t="shared" si="103"/>
        <v>-1</v>
      </c>
      <c r="O681" s="27">
        <f t="shared" si="105"/>
        <v>3</v>
      </c>
      <c r="P681" s="13">
        <f t="shared" si="106"/>
        <v>6</v>
      </c>
      <c r="Q681" s="13">
        <f t="shared" si="107"/>
        <v>9</v>
      </c>
      <c r="R681" s="28">
        <f t="shared" si="108"/>
        <v>0.33333333333333331</v>
      </c>
      <c r="S681" s="14">
        <f t="shared" si="109"/>
        <v>1</v>
      </c>
      <c r="T681" s="14">
        <f t="shared" si="110"/>
        <v>1.5</v>
      </c>
    </row>
    <row r="682" spans="10:20" x14ac:dyDescent="0.15">
      <c r="J682">
        <v>68.100000000000705</v>
      </c>
      <c r="K682" s="14">
        <f t="shared" si="101"/>
        <v>0.68100000000000704</v>
      </c>
      <c r="L682" s="25">
        <f t="shared" si="104"/>
        <v>1</v>
      </c>
      <c r="M682" s="13">
        <f t="shared" si="102"/>
        <v>3</v>
      </c>
      <c r="N682" s="26">
        <f t="shared" si="103"/>
        <v>-1</v>
      </c>
      <c r="O682" s="27">
        <f t="shared" si="105"/>
        <v>3</v>
      </c>
      <c r="P682" s="13">
        <f t="shared" si="106"/>
        <v>6</v>
      </c>
      <c r="Q682" s="13">
        <f t="shared" si="107"/>
        <v>9</v>
      </c>
      <c r="R682" s="28">
        <f t="shared" si="108"/>
        <v>0.33333333333333331</v>
      </c>
      <c r="S682" s="14">
        <f t="shared" si="109"/>
        <v>1</v>
      </c>
      <c r="T682" s="14">
        <f t="shared" si="110"/>
        <v>1.5</v>
      </c>
    </row>
    <row r="683" spans="10:20" x14ac:dyDescent="0.15">
      <c r="J683">
        <v>68.200000000000699</v>
      </c>
      <c r="K683" s="14">
        <f t="shared" si="101"/>
        <v>0.68200000000000705</v>
      </c>
      <c r="L683" s="25">
        <f t="shared" si="104"/>
        <v>1</v>
      </c>
      <c r="M683" s="13">
        <f t="shared" si="102"/>
        <v>3</v>
      </c>
      <c r="N683" s="26">
        <f t="shared" si="103"/>
        <v>-1</v>
      </c>
      <c r="O683" s="27">
        <f t="shared" si="105"/>
        <v>3</v>
      </c>
      <c r="P683" s="13">
        <f t="shared" si="106"/>
        <v>6</v>
      </c>
      <c r="Q683" s="13">
        <f t="shared" si="107"/>
        <v>9</v>
      </c>
      <c r="R683" s="28">
        <f t="shared" si="108"/>
        <v>0.33333333333333331</v>
      </c>
      <c r="S683" s="14">
        <f t="shared" si="109"/>
        <v>1</v>
      </c>
      <c r="T683" s="14">
        <f t="shared" si="110"/>
        <v>1.5</v>
      </c>
    </row>
    <row r="684" spans="10:20" x14ac:dyDescent="0.15">
      <c r="J684">
        <v>68.300000000000693</v>
      </c>
      <c r="K684" s="14">
        <f t="shared" si="101"/>
        <v>0.68300000000000693</v>
      </c>
      <c r="L684" s="25">
        <f t="shared" si="104"/>
        <v>1</v>
      </c>
      <c r="M684" s="13">
        <f t="shared" si="102"/>
        <v>3</v>
      </c>
      <c r="N684" s="26">
        <f t="shared" si="103"/>
        <v>-1</v>
      </c>
      <c r="O684" s="27">
        <f t="shared" si="105"/>
        <v>3</v>
      </c>
      <c r="P684" s="13">
        <f t="shared" si="106"/>
        <v>6</v>
      </c>
      <c r="Q684" s="13">
        <f t="shared" si="107"/>
        <v>9</v>
      </c>
      <c r="R684" s="28">
        <f t="shared" si="108"/>
        <v>0.33333333333333331</v>
      </c>
      <c r="S684" s="14">
        <f t="shared" si="109"/>
        <v>1</v>
      </c>
      <c r="T684" s="14">
        <f t="shared" si="110"/>
        <v>1.5</v>
      </c>
    </row>
    <row r="685" spans="10:20" x14ac:dyDescent="0.15">
      <c r="J685">
        <v>68.400000000000702</v>
      </c>
      <c r="K685" s="14">
        <f t="shared" si="101"/>
        <v>0.68400000000000705</v>
      </c>
      <c r="L685" s="25">
        <f t="shared" si="104"/>
        <v>1</v>
      </c>
      <c r="M685" s="13">
        <f t="shared" si="102"/>
        <v>3</v>
      </c>
      <c r="N685" s="26">
        <f t="shared" si="103"/>
        <v>-1</v>
      </c>
      <c r="O685" s="27">
        <f t="shared" si="105"/>
        <v>3</v>
      </c>
      <c r="P685" s="13">
        <f t="shared" si="106"/>
        <v>6</v>
      </c>
      <c r="Q685" s="13">
        <f t="shared" si="107"/>
        <v>9</v>
      </c>
      <c r="R685" s="28">
        <f t="shared" si="108"/>
        <v>0.33333333333333331</v>
      </c>
      <c r="S685" s="14">
        <f t="shared" si="109"/>
        <v>1</v>
      </c>
      <c r="T685" s="14">
        <f t="shared" si="110"/>
        <v>1.5</v>
      </c>
    </row>
    <row r="686" spans="10:20" x14ac:dyDescent="0.15">
      <c r="J686">
        <v>68.500000000000696</v>
      </c>
      <c r="K686" s="14">
        <f t="shared" si="101"/>
        <v>0.68500000000000694</v>
      </c>
      <c r="L686" s="25">
        <f t="shared" si="104"/>
        <v>1</v>
      </c>
      <c r="M686" s="13">
        <f t="shared" si="102"/>
        <v>3</v>
      </c>
      <c r="N686" s="26">
        <f t="shared" si="103"/>
        <v>-1</v>
      </c>
      <c r="O686" s="27">
        <f t="shared" si="105"/>
        <v>3</v>
      </c>
      <c r="P686" s="13">
        <f t="shared" si="106"/>
        <v>6</v>
      </c>
      <c r="Q686" s="13">
        <f t="shared" si="107"/>
        <v>9</v>
      </c>
      <c r="R686" s="28">
        <f t="shared" si="108"/>
        <v>0.33333333333333331</v>
      </c>
      <c r="S686" s="14">
        <f t="shared" si="109"/>
        <v>1</v>
      </c>
      <c r="T686" s="14">
        <f t="shared" si="110"/>
        <v>1.5</v>
      </c>
    </row>
    <row r="687" spans="10:20" x14ac:dyDescent="0.15">
      <c r="J687">
        <v>68.600000000000705</v>
      </c>
      <c r="K687" s="14">
        <f t="shared" si="101"/>
        <v>0.68600000000000705</v>
      </c>
      <c r="L687" s="25">
        <f t="shared" si="104"/>
        <v>1</v>
      </c>
      <c r="M687" s="13">
        <f t="shared" si="102"/>
        <v>3</v>
      </c>
      <c r="N687" s="26">
        <f t="shared" si="103"/>
        <v>-1</v>
      </c>
      <c r="O687" s="27">
        <f t="shared" si="105"/>
        <v>3</v>
      </c>
      <c r="P687" s="13">
        <f t="shared" si="106"/>
        <v>6</v>
      </c>
      <c r="Q687" s="13">
        <f t="shared" si="107"/>
        <v>9</v>
      </c>
      <c r="R687" s="28">
        <f t="shared" si="108"/>
        <v>0.33333333333333331</v>
      </c>
      <c r="S687" s="14">
        <f t="shared" si="109"/>
        <v>1</v>
      </c>
      <c r="T687" s="14">
        <f t="shared" si="110"/>
        <v>1.5</v>
      </c>
    </row>
    <row r="688" spans="10:20" x14ac:dyDescent="0.15">
      <c r="J688">
        <v>68.700000000000699</v>
      </c>
      <c r="K688" s="14">
        <f t="shared" si="101"/>
        <v>0.68700000000000694</v>
      </c>
      <c r="L688" s="25">
        <f t="shared" si="104"/>
        <v>1</v>
      </c>
      <c r="M688" s="13">
        <f t="shared" si="102"/>
        <v>3</v>
      </c>
      <c r="N688" s="26">
        <f t="shared" si="103"/>
        <v>-1</v>
      </c>
      <c r="O688" s="27">
        <f t="shared" si="105"/>
        <v>3</v>
      </c>
      <c r="P688" s="13">
        <f t="shared" si="106"/>
        <v>6</v>
      </c>
      <c r="Q688" s="13">
        <f t="shared" si="107"/>
        <v>9</v>
      </c>
      <c r="R688" s="28">
        <f t="shared" si="108"/>
        <v>0.33333333333333331</v>
      </c>
      <c r="S688" s="14">
        <f t="shared" si="109"/>
        <v>1</v>
      </c>
      <c r="T688" s="14">
        <f t="shared" si="110"/>
        <v>1.5</v>
      </c>
    </row>
    <row r="689" spans="10:20" x14ac:dyDescent="0.15">
      <c r="J689">
        <v>68.800000000000693</v>
      </c>
      <c r="K689" s="14">
        <f t="shared" si="101"/>
        <v>0.68800000000000694</v>
      </c>
      <c r="L689" s="25">
        <f t="shared" si="104"/>
        <v>1</v>
      </c>
      <c r="M689" s="13">
        <f t="shared" si="102"/>
        <v>3</v>
      </c>
      <c r="N689" s="26">
        <f t="shared" si="103"/>
        <v>-1</v>
      </c>
      <c r="O689" s="27">
        <f t="shared" si="105"/>
        <v>3</v>
      </c>
      <c r="P689" s="13">
        <f t="shared" si="106"/>
        <v>6</v>
      </c>
      <c r="Q689" s="13">
        <f t="shared" si="107"/>
        <v>9</v>
      </c>
      <c r="R689" s="28">
        <f t="shared" si="108"/>
        <v>0.33333333333333331</v>
      </c>
      <c r="S689" s="14">
        <f t="shared" si="109"/>
        <v>1</v>
      </c>
      <c r="T689" s="14">
        <f t="shared" si="110"/>
        <v>1.5</v>
      </c>
    </row>
    <row r="690" spans="10:20" x14ac:dyDescent="0.15">
      <c r="J690">
        <v>68.900000000000702</v>
      </c>
      <c r="K690" s="14">
        <f t="shared" si="101"/>
        <v>0.68900000000000705</v>
      </c>
      <c r="L690" s="25">
        <f t="shared" si="104"/>
        <v>1</v>
      </c>
      <c r="M690" s="13">
        <f t="shared" si="102"/>
        <v>3</v>
      </c>
      <c r="N690" s="26">
        <f t="shared" si="103"/>
        <v>-1</v>
      </c>
      <c r="O690" s="27">
        <f t="shared" si="105"/>
        <v>3</v>
      </c>
      <c r="P690" s="13">
        <f t="shared" si="106"/>
        <v>6</v>
      </c>
      <c r="Q690" s="13">
        <f t="shared" si="107"/>
        <v>9</v>
      </c>
      <c r="R690" s="28">
        <f t="shared" si="108"/>
        <v>0.33333333333333331</v>
      </c>
      <c r="S690" s="14">
        <f t="shared" si="109"/>
        <v>1</v>
      </c>
      <c r="T690" s="14">
        <f t="shared" si="110"/>
        <v>1.5</v>
      </c>
    </row>
    <row r="691" spans="10:20" x14ac:dyDescent="0.15">
      <c r="J691">
        <v>69.000000000000696</v>
      </c>
      <c r="K691" s="14">
        <f t="shared" si="101"/>
        <v>0.69000000000000694</v>
      </c>
      <c r="L691" s="25">
        <f t="shared" si="104"/>
        <v>1</v>
      </c>
      <c r="M691" s="13">
        <f t="shared" si="102"/>
        <v>3</v>
      </c>
      <c r="N691" s="26">
        <f t="shared" si="103"/>
        <v>-1</v>
      </c>
      <c r="O691" s="27">
        <f t="shared" si="105"/>
        <v>3</v>
      </c>
      <c r="P691" s="13">
        <f t="shared" si="106"/>
        <v>6</v>
      </c>
      <c r="Q691" s="13">
        <f t="shared" si="107"/>
        <v>9</v>
      </c>
      <c r="R691" s="28">
        <f t="shared" si="108"/>
        <v>0.33333333333333331</v>
      </c>
      <c r="S691" s="14">
        <f t="shared" si="109"/>
        <v>1</v>
      </c>
      <c r="T691" s="14">
        <f t="shared" si="110"/>
        <v>1.5</v>
      </c>
    </row>
    <row r="692" spans="10:20" x14ac:dyDescent="0.15">
      <c r="J692">
        <v>69.100000000000705</v>
      </c>
      <c r="K692" s="14">
        <f t="shared" si="101"/>
        <v>0.69100000000000705</v>
      </c>
      <c r="L692" s="25">
        <f t="shared" si="104"/>
        <v>1</v>
      </c>
      <c r="M692" s="13">
        <f t="shared" si="102"/>
        <v>3</v>
      </c>
      <c r="N692" s="26">
        <f t="shared" si="103"/>
        <v>-1</v>
      </c>
      <c r="O692" s="27">
        <f t="shared" si="105"/>
        <v>3</v>
      </c>
      <c r="P692" s="13">
        <f t="shared" si="106"/>
        <v>6</v>
      </c>
      <c r="Q692" s="13">
        <f t="shared" si="107"/>
        <v>9</v>
      </c>
      <c r="R692" s="28">
        <f t="shared" si="108"/>
        <v>0.33333333333333331</v>
      </c>
      <c r="S692" s="14">
        <f t="shared" si="109"/>
        <v>1</v>
      </c>
      <c r="T692" s="14">
        <f t="shared" si="110"/>
        <v>1.5</v>
      </c>
    </row>
    <row r="693" spans="10:20" x14ac:dyDescent="0.15">
      <c r="J693">
        <v>69.200000000000699</v>
      </c>
      <c r="K693" s="14">
        <f t="shared" si="101"/>
        <v>0.69200000000000694</v>
      </c>
      <c r="L693" s="25">
        <f t="shared" si="104"/>
        <v>1</v>
      </c>
      <c r="M693" s="13">
        <f t="shared" si="102"/>
        <v>3</v>
      </c>
      <c r="N693" s="26">
        <f t="shared" si="103"/>
        <v>-1</v>
      </c>
      <c r="O693" s="27">
        <f t="shared" si="105"/>
        <v>3</v>
      </c>
      <c r="P693" s="13">
        <f t="shared" si="106"/>
        <v>6</v>
      </c>
      <c r="Q693" s="13">
        <f t="shared" si="107"/>
        <v>9</v>
      </c>
      <c r="R693" s="28">
        <f t="shared" si="108"/>
        <v>0.33333333333333331</v>
      </c>
      <c r="S693" s="14">
        <f t="shared" si="109"/>
        <v>1</v>
      </c>
      <c r="T693" s="14">
        <f t="shared" si="110"/>
        <v>1.5</v>
      </c>
    </row>
    <row r="694" spans="10:20" x14ac:dyDescent="0.15">
      <c r="J694">
        <v>69.300000000000693</v>
      </c>
      <c r="K694" s="14">
        <f t="shared" si="101"/>
        <v>0.69300000000000694</v>
      </c>
      <c r="L694" s="25">
        <f t="shared" si="104"/>
        <v>1</v>
      </c>
      <c r="M694" s="13">
        <f t="shared" si="102"/>
        <v>3</v>
      </c>
      <c r="N694" s="26">
        <f t="shared" si="103"/>
        <v>-1</v>
      </c>
      <c r="O694" s="27">
        <f t="shared" si="105"/>
        <v>3</v>
      </c>
      <c r="P694" s="13">
        <f t="shared" si="106"/>
        <v>6</v>
      </c>
      <c r="Q694" s="13">
        <f t="shared" si="107"/>
        <v>9</v>
      </c>
      <c r="R694" s="28">
        <f t="shared" si="108"/>
        <v>0.33333333333333331</v>
      </c>
      <c r="S694" s="14">
        <f t="shared" si="109"/>
        <v>1</v>
      </c>
      <c r="T694" s="14">
        <f t="shared" si="110"/>
        <v>1.5</v>
      </c>
    </row>
    <row r="695" spans="10:20" x14ac:dyDescent="0.15">
      <c r="J695">
        <v>69.400000000000702</v>
      </c>
      <c r="K695" s="14">
        <f t="shared" si="101"/>
        <v>0.69400000000000706</v>
      </c>
      <c r="L695" s="25">
        <f t="shared" si="104"/>
        <v>1</v>
      </c>
      <c r="M695" s="13">
        <f t="shared" si="102"/>
        <v>3</v>
      </c>
      <c r="N695" s="26">
        <f t="shared" si="103"/>
        <v>-1</v>
      </c>
      <c r="O695" s="27">
        <f t="shared" si="105"/>
        <v>3</v>
      </c>
      <c r="P695" s="13">
        <f t="shared" si="106"/>
        <v>6</v>
      </c>
      <c r="Q695" s="13">
        <f t="shared" si="107"/>
        <v>9</v>
      </c>
      <c r="R695" s="28">
        <f t="shared" si="108"/>
        <v>0.33333333333333331</v>
      </c>
      <c r="S695" s="14">
        <f t="shared" si="109"/>
        <v>1</v>
      </c>
      <c r="T695" s="14">
        <f t="shared" si="110"/>
        <v>1.5</v>
      </c>
    </row>
    <row r="696" spans="10:20" x14ac:dyDescent="0.15">
      <c r="J696">
        <v>69.500000000000696</v>
      </c>
      <c r="K696" s="14">
        <f t="shared" si="101"/>
        <v>0.69500000000000695</v>
      </c>
      <c r="L696" s="25">
        <f t="shared" si="104"/>
        <v>1</v>
      </c>
      <c r="M696" s="13">
        <f t="shared" si="102"/>
        <v>3</v>
      </c>
      <c r="N696" s="26">
        <f t="shared" si="103"/>
        <v>-1</v>
      </c>
      <c r="O696" s="27">
        <f t="shared" si="105"/>
        <v>3</v>
      </c>
      <c r="P696" s="13">
        <f t="shared" si="106"/>
        <v>6</v>
      </c>
      <c r="Q696" s="13">
        <f t="shared" si="107"/>
        <v>9</v>
      </c>
      <c r="R696" s="28">
        <f t="shared" si="108"/>
        <v>0.33333333333333331</v>
      </c>
      <c r="S696" s="14">
        <f t="shared" si="109"/>
        <v>1</v>
      </c>
      <c r="T696" s="14">
        <f t="shared" si="110"/>
        <v>1.5</v>
      </c>
    </row>
    <row r="697" spans="10:20" x14ac:dyDescent="0.15">
      <c r="J697">
        <v>69.600000000000705</v>
      </c>
      <c r="K697" s="14">
        <f t="shared" si="101"/>
        <v>0.69600000000000706</v>
      </c>
      <c r="L697" s="25">
        <f t="shared" si="104"/>
        <v>1</v>
      </c>
      <c r="M697" s="13">
        <f t="shared" si="102"/>
        <v>3</v>
      </c>
      <c r="N697" s="26">
        <f t="shared" si="103"/>
        <v>-1</v>
      </c>
      <c r="O697" s="27">
        <f t="shared" si="105"/>
        <v>3</v>
      </c>
      <c r="P697" s="13">
        <f t="shared" si="106"/>
        <v>6</v>
      </c>
      <c r="Q697" s="13">
        <f t="shared" si="107"/>
        <v>9</v>
      </c>
      <c r="R697" s="28">
        <f t="shared" si="108"/>
        <v>0.33333333333333331</v>
      </c>
      <c r="S697" s="14">
        <f t="shared" si="109"/>
        <v>1</v>
      </c>
      <c r="T697" s="14">
        <f t="shared" si="110"/>
        <v>1.5</v>
      </c>
    </row>
    <row r="698" spans="10:20" x14ac:dyDescent="0.15">
      <c r="J698">
        <v>69.700000000000699</v>
      </c>
      <c r="K698" s="14">
        <f t="shared" si="101"/>
        <v>0.69700000000000695</v>
      </c>
      <c r="L698" s="25">
        <f t="shared" si="104"/>
        <v>1</v>
      </c>
      <c r="M698" s="13">
        <f t="shared" si="102"/>
        <v>3</v>
      </c>
      <c r="N698" s="26">
        <f t="shared" si="103"/>
        <v>-1</v>
      </c>
      <c r="O698" s="27">
        <f t="shared" si="105"/>
        <v>3</v>
      </c>
      <c r="P698" s="13">
        <f t="shared" si="106"/>
        <v>6</v>
      </c>
      <c r="Q698" s="13">
        <f t="shared" si="107"/>
        <v>9</v>
      </c>
      <c r="R698" s="28">
        <f t="shared" si="108"/>
        <v>0.33333333333333331</v>
      </c>
      <c r="S698" s="14">
        <f t="shared" si="109"/>
        <v>1</v>
      </c>
      <c r="T698" s="14">
        <f t="shared" si="110"/>
        <v>1.5</v>
      </c>
    </row>
    <row r="699" spans="10:20" x14ac:dyDescent="0.15">
      <c r="J699">
        <v>69.800000000000693</v>
      </c>
      <c r="K699" s="14">
        <f t="shared" si="101"/>
        <v>0.69800000000000695</v>
      </c>
      <c r="L699" s="25">
        <f t="shared" si="104"/>
        <v>1</v>
      </c>
      <c r="M699" s="13">
        <f t="shared" si="102"/>
        <v>3</v>
      </c>
      <c r="N699" s="26">
        <f t="shared" si="103"/>
        <v>-1</v>
      </c>
      <c r="O699" s="27">
        <f t="shared" si="105"/>
        <v>3</v>
      </c>
      <c r="P699" s="13">
        <f t="shared" si="106"/>
        <v>6</v>
      </c>
      <c r="Q699" s="13">
        <f t="shared" si="107"/>
        <v>9</v>
      </c>
      <c r="R699" s="28">
        <f t="shared" si="108"/>
        <v>0.33333333333333331</v>
      </c>
      <c r="S699" s="14">
        <f t="shared" si="109"/>
        <v>1</v>
      </c>
      <c r="T699" s="14">
        <f t="shared" si="110"/>
        <v>1.5</v>
      </c>
    </row>
    <row r="700" spans="10:20" x14ac:dyDescent="0.15">
      <c r="J700">
        <v>69.900000000000702</v>
      </c>
      <c r="K700" s="14">
        <f t="shared" si="101"/>
        <v>0.69900000000000706</v>
      </c>
      <c r="L700" s="25">
        <f t="shared" si="104"/>
        <v>1</v>
      </c>
      <c r="M700" s="13">
        <f t="shared" si="102"/>
        <v>3</v>
      </c>
      <c r="N700" s="26">
        <f t="shared" si="103"/>
        <v>-1</v>
      </c>
      <c r="O700" s="27">
        <f t="shared" si="105"/>
        <v>3</v>
      </c>
      <c r="P700" s="13">
        <f t="shared" si="106"/>
        <v>6</v>
      </c>
      <c r="Q700" s="13">
        <f t="shared" si="107"/>
        <v>9</v>
      </c>
      <c r="R700" s="28">
        <f t="shared" si="108"/>
        <v>0.33333333333333331</v>
      </c>
      <c r="S700" s="14">
        <f t="shared" si="109"/>
        <v>1</v>
      </c>
      <c r="T700" s="14">
        <f t="shared" si="110"/>
        <v>1.5</v>
      </c>
    </row>
    <row r="701" spans="10:20" x14ac:dyDescent="0.15">
      <c r="J701">
        <v>70.000000000000696</v>
      </c>
      <c r="K701" s="14">
        <f t="shared" si="101"/>
        <v>0.70000000000000695</v>
      </c>
      <c r="L701" s="25">
        <f t="shared" si="104"/>
        <v>1</v>
      </c>
      <c r="M701" s="13">
        <f t="shared" si="102"/>
        <v>3</v>
      </c>
      <c r="N701" s="26">
        <f t="shared" si="103"/>
        <v>-1</v>
      </c>
      <c r="O701" s="27">
        <f t="shared" si="105"/>
        <v>3</v>
      </c>
      <c r="P701" s="13">
        <f t="shared" si="106"/>
        <v>6</v>
      </c>
      <c r="Q701" s="13">
        <f t="shared" si="107"/>
        <v>9</v>
      </c>
      <c r="R701" s="28">
        <f t="shared" si="108"/>
        <v>0.33333333333333331</v>
      </c>
      <c r="S701" s="14">
        <f t="shared" si="109"/>
        <v>1</v>
      </c>
      <c r="T701" s="14">
        <f t="shared" si="110"/>
        <v>1.5</v>
      </c>
    </row>
    <row r="702" spans="10:20" x14ac:dyDescent="0.15">
      <c r="J702">
        <v>70.100000000000705</v>
      </c>
      <c r="K702" s="14">
        <f t="shared" si="101"/>
        <v>0.70100000000000706</v>
      </c>
      <c r="L702" s="25">
        <f t="shared" si="104"/>
        <v>1</v>
      </c>
      <c r="M702" s="13">
        <f t="shared" si="102"/>
        <v>3</v>
      </c>
      <c r="N702" s="26">
        <f t="shared" si="103"/>
        <v>-1</v>
      </c>
      <c r="O702" s="27">
        <f t="shared" si="105"/>
        <v>3</v>
      </c>
      <c r="P702" s="13">
        <f t="shared" si="106"/>
        <v>6</v>
      </c>
      <c r="Q702" s="13">
        <f t="shared" si="107"/>
        <v>9</v>
      </c>
      <c r="R702" s="28">
        <f t="shared" si="108"/>
        <v>0.33333333333333331</v>
      </c>
      <c r="S702" s="14">
        <f t="shared" si="109"/>
        <v>1</v>
      </c>
      <c r="T702" s="14">
        <f t="shared" si="110"/>
        <v>1.5</v>
      </c>
    </row>
    <row r="703" spans="10:20" x14ac:dyDescent="0.15">
      <c r="J703">
        <v>70.200000000000699</v>
      </c>
      <c r="K703" s="14">
        <f t="shared" si="101"/>
        <v>0.70200000000000695</v>
      </c>
      <c r="L703" s="25">
        <f t="shared" si="104"/>
        <v>1</v>
      </c>
      <c r="M703" s="13">
        <f t="shared" si="102"/>
        <v>3</v>
      </c>
      <c r="N703" s="26">
        <f t="shared" si="103"/>
        <v>-1</v>
      </c>
      <c r="O703" s="27">
        <f t="shared" si="105"/>
        <v>3</v>
      </c>
      <c r="P703" s="13">
        <f t="shared" si="106"/>
        <v>6</v>
      </c>
      <c r="Q703" s="13">
        <f t="shared" si="107"/>
        <v>9</v>
      </c>
      <c r="R703" s="28">
        <f t="shared" si="108"/>
        <v>0.33333333333333331</v>
      </c>
      <c r="S703" s="14">
        <f t="shared" si="109"/>
        <v>1</v>
      </c>
      <c r="T703" s="14">
        <f t="shared" si="110"/>
        <v>1.5</v>
      </c>
    </row>
    <row r="704" spans="10:20" x14ac:dyDescent="0.15">
      <c r="J704">
        <v>70.300000000000693</v>
      </c>
      <c r="K704" s="14">
        <f t="shared" si="101"/>
        <v>0.70300000000000695</v>
      </c>
      <c r="L704" s="25">
        <f t="shared" si="104"/>
        <v>1</v>
      </c>
      <c r="M704" s="13">
        <f t="shared" si="102"/>
        <v>3</v>
      </c>
      <c r="N704" s="26">
        <f t="shared" si="103"/>
        <v>-1</v>
      </c>
      <c r="O704" s="27">
        <f t="shared" si="105"/>
        <v>3</v>
      </c>
      <c r="P704" s="13">
        <f t="shared" si="106"/>
        <v>6</v>
      </c>
      <c r="Q704" s="13">
        <f t="shared" si="107"/>
        <v>9</v>
      </c>
      <c r="R704" s="28">
        <f t="shared" si="108"/>
        <v>0.33333333333333331</v>
      </c>
      <c r="S704" s="14">
        <f t="shared" si="109"/>
        <v>1</v>
      </c>
      <c r="T704" s="14">
        <f t="shared" si="110"/>
        <v>1.5</v>
      </c>
    </row>
    <row r="705" spans="10:20" x14ac:dyDescent="0.15">
      <c r="J705">
        <v>70.400000000000702</v>
      </c>
      <c r="K705" s="14">
        <f t="shared" si="101"/>
        <v>0.70400000000000706</v>
      </c>
      <c r="L705" s="25">
        <f t="shared" si="104"/>
        <v>1</v>
      </c>
      <c r="M705" s="13">
        <f t="shared" si="102"/>
        <v>3</v>
      </c>
      <c r="N705" s="26">
        <f t="shared" si="103"/>
        <v>-1</v>
      </c>
      <c r="O705" s="27">
        <f t="shared" si="105"/>
        <v>3</v>
      </c>
      <c r="P705" s="13">
        <f t="shared" si="106"/>
        <v>6</v>
      </c>
      <c r="Q705" s="13">
        <f t="shared" si="107"/>
        <v>9</v>
      </c>
      <c r="R705" s="28">
        <f t="shared" si="108"/>
        <v>0.33333333333333331</v>
      </c>
      <c r="S705" s="14">
        <f t="shared" si="109"/>
        <v>1</v>
      </c>
      <c r="T705" s="14">
        <f t="shared" si="110"/>
        <v>1.5</v>
      </c>
    </row>
    <row r="706" spans="10:20" x14ac:dyDescent="0.15">
      <c r="J706">
        <v>70.500000000000696</v>
      </c>
      <c r="K706" s="14">
        <f t="shared" ref="K706:K769" si="111">J706/$C$2</f>
        <v>0.70500000000000695</v>
      </c>
      <c r="L706" s="25">
        <f t="shared" si="104"/>
        <v>1</v>
      </c>
      <c r="M706" s="13">
        <f t="shared" ref="M706:M769" si="112">ROUNDUP($C$2/(J706*$D$6),0)</f>
        <v>3</v>
      </c>
      <c r="N706" s="26">
        <f t="shared" ref="N706:N769" si="113">M706/L706-$C$6/$D$6</f>
        <v>-1</v>
      </c>
      <c r="O706" s="27">
        <f t="shared" si="105"/>
        <v>3</v>
      </c>
      <c r="P706" s="13">
        <f t="shared" si="106"/>
        <v>6</v>
      </c>
      <c r="Q706" s="13">
        <f t="shared" si="107"/>
        <v>9</v>
      </c>
      <c r="R706" s="28">
        <f t="shared" si="108"/>
        <v>0.33333333333333331</v>
      </c>
      <c r="S706" s="14">
        <f t="shared" si="109"/>
        <v>1</v>
      </c>
      <c r="T706" s="14">
        <f t="shared" si="110"/>
        <v>1.5</v>
      </c>
    </row>
    <row r="707" spans="10:20" x14ac:dyDescent="0.15">
      <c r="J707">
        <v>70.600000000000705</v>
      </c>
      <c r="K707" s="14">
        <f t="shared" si="111"/>
        <v>0.70600000000000707</v>
      </c>
      <c r="L707" s="25">
        <f t="shared" ref="L707:L770" si="114">ROUNDUP($C$2/(J707*$C$6),0)</f>
        <v>1</v>
      </c>
      <c r="M707" s="13">
        <f t="shared" si="112"/>
        <v>3</v>
      </c>
      <c r="N707" s="26">
        <f t="shared" si="113"/>
        <v>-1</v>
      </c>
      <c r="O707" s="27">
        <f t="shared" ref="O707:O770" si="115">$C$1*L707</f>
        <v>3</v>
      </c>
      <c r="P707" s="13">
        <f t="shared" ref="P707:P770" si="116">L707*(1+$C$1)*$C$1/2</f>
        <v>6</v>
      </c>
      <c r="Q707" s="13">
        <f t="shared" ref="Q707:Q770" si="117">$C$1*M707</f>
        <v>9</v>
      </c>
      <c r="R707" s="28">
        <f t="shared" ref="R707:R770" si="118">L707/M707</f>
        <v>0.33333333333333331</v>
      </c>
      <c r="S707" s="14">
        <f t="shared" ref="S707:S770" si="119">O707/M707</f>
        <v>1</v>
      </c>
      <c r="T707" s="14">
        <f t="shared" ref="T707:T770" si="120">Q707/P707</f>
        <v>1.5</v>
      </c>
    </row>
    <row r="708" spans="10:20" x14ac:dyDescent="0.15">
      <c r="J708">
        <v>70.700000000000699</v>
      </c>
      <c r="K708" s="14">
        <f t="shared" si="111"/>
        <v>0.70700000000000696</v>
      </c>
      <c r="L708" s="25">
        <f t="shared" si="114"/>
        <v>1</v>
      </c>
      <c r="M708" s="13">
        <f t="shared" si="112"/>
        <v>3</v>
      </c>
      <c r="N708" s="26">
        <f t="shared" si="113"/>
        <v>-1</v>
      </c>
      <c r="O708" s="27">
        <f t="shared" si="115"/>
        <v>3</v>
      </c>
      <c r="P708" s="13">
        <f t="shared" si="116"/>
        <v>6</v>
      </c>
      <c r="Q708" s="13">
        <f t="shared" si="117"/>
        <v>9</v>
      </c>
      <c r="R708" s="28">
        <f t="shared" si="118"/>
        <v>0.33333333333333331</v>
      </c>
      <c r="S708" s="14">
        <f t="shared" si="119"/>
        <v>1</v>
      </c>
      <c r="T708" s="14">
        <f t="shared" si="120"/>
        <v>1.5</v>
      </c>
    </row>
    <row r="709" spans="10:20" x14ac:dyDescent="0.15">
      <c r="J709">
        <v>70.800000000000693</v>
      </c>
      <c r="K709" s="14">
        <f t="shared" si="111"/>
        <v>0.70800000000000696</v>
      </c>
      <c r="L709" s="25">
        <f t="shared" si="114"/>
        <v>1</v>
      </c>
      <c r="M709" s="13">
        <f t="shared" si="112"/>
        <v>3</v>
      </c>
      <c r="N709" s="26">
        <f t="shared" si="113"/>
        <v>-1</v>
      </c>
      <c r="O709" s="27">
        <f t="shared" si="115"/>
        <v>3</v>
      </c>
      <c r="P709" s="13">
        <f t="shared" si="116"/>
        <v>6</v>
      </c>
      <c r="Q709" s="13">
        <f t="shared" si="117"/>
        <v>9</v>
      </c>
      <c r="R709" s="28">
        <f t="shared" si="118"/>
        <v>0.33333333333333331</v>
      </c>
      <c r="S709" s="14">
        <f t="shared" si="119"/>
        <v>1</v>
      </c>
      <c r="T709" s="14">
        <f t="shared" si="120"/>
        <v>1.5</v>
      </c>
    </row>
    <row r="710" spans="10:20" x14ac:dyDescent="0.15">
      <c r="J710">
        <v>70.900000000000702</v>
      </c>
      <c r="K710" s="14">
        <f t="shared" si="111"/>
        <v>0.70900000000000707</v>
      </c>
      <c r="L710" s="25">
        <f t="shared" si="114"/>
        <v>1</v>
      </c>
      <c r="M710" s="13">
        <f t="shared" si="112"/>
        <v>3</v>
      </c>
      <c r="N710" s="26">
        <f t="shared" si="113"/>
        <v>-1</v>
      </c>
      <c r="O710" s="27">
        <f t="shared" si="115"/>
        <v>3</v>
      </c>
      <c r="P710" s="13">
        <f t="shared" si="116"/>
        <v>6</v>
      </c>
      <c r="Q710" s="13">
        <f t="shared" si="117"/>
        <v>9</v>
      </c>
      <c r="R710" s="28">
        <f t="shared" si="118"/>
        <v>0.33333333333333331</v>
      </c>
      <c r="S710" s="14">
        <f t="shared" si="119"/>
        <v>1</v>
      </c>
      <c r="T710" s="14">
        <f t="shared" si="120"/>
        <v>1.5</v>
      </c>
    </row>
    <row r="711" spans="10:20" x14ac:dyDescent="0.15">
      <c r="J711">
        <v>71.000000000000696</v>
      </c>
      <c r="K711" s="14">
        <f t="shared" si="111"/>
        <v>0.71000000000000696</v>
      </c>
      <c r="L711" s="25">
        <f t="shared" si="114"/>
        <v>1</v>
      </c>
      <c r="M711" s="13">
        <f t="shared" si="112"/>
        <v>3</v>
      </c>
      <c r="N711" s="26">
        <f t="shared" si="113"/>
        <v>-1</v>
      </c>
      <c r="O711" s="27">
        <f t="shared" si="115"/>
        <v>3</v>
      </c>
      <c r="P711" s="13">
        <f t="shared" si="116"/>
        <v>6</v>
      </c>
      <c r="Q711" s="13">
        <f t="shared" si="117"/>
        <v>9</v>
      </c>
      <c r="R711" s="28">
        <f t="shared" si="118"/>
        <v>0.33333333333333331</v>
      </c>
      <c r="S711" s="14">
        <f t="shared" si="119"/>
        <v>1</v>
      </c>
      <c r="T711" s="14">
        <f t="shared" si="120"/>
        <v>1.5</v>
      </c>
    </row>
    <row r="712" spans="10:20" x14ac:dyDescent="0.15">
      <c r="J712">
        <v>71.100000000000705</v>
      </c>
      <c r="K712" s="14">
        <f t="shared" si="111"/>
        <v>0.71100000000000707</v>
      </c>
      <c r="L712" s="25">
        <f t="shared" si="114"/>
        <v>1</v>
      </c>
      <c r="M712" s="13">
        <f t="shared" si="112"/>
        <v>3</v>
      </c>
      <c r="N712" s="26">
        <f t="shared" si="113"/>
        <v>-1</v>
      </c>
      <c r="O712" s="27">
        <f t="shared" si="115"/>
        <v>3</v>
      </c>
      <c r="P712" s="13">
        <f t="shared" si="116"/>
        <v>6</v>
      </c>
      <c r="Q712" s="13">
        <f t="shared" si="117"/>
        <v>9</v>
      </c>
      <c r="R712" s="28">
        <f t="shared" si="118"/>
        <v>0.33333333333333331</v>
      </c>
      <c r="S712" s="14">
        <f t="shared" si="119"/>
        <v>1</v>
      </c>
      <c r="T712" s="14">
        <f t="shared" si="120"/>
        <v>1.5</v>
      </c>
    </row>
    <row r="713" spans="10:20" x14ac:dyDescent="0.15">
      <c r="J713">
        <v>71.200000000000699</v>
      </c>
      <c r="K713" s="14">
        <f t="shared" si="111"/>
        <v>0.71200000000000696</v>
      </c>
      <c r="L713" s="25">
        <f t="shared" si="114"/>
        <v>1</v>
      </c>
      <c r="M713" s="13">
        <f t="shared" si="112"/>
        <v>3</v>
      </c>
      <c r="N713" s="26">
        <f t="shared" si="113"/>
        <v>-1</v>
      </c>
      <c r="O713" s="27">
        <f t="shared" si="115"/>
        <v>3</v>
      </c>
      <c r="P713" s="13">
        <f t="shared" si="116"/>
        <v>6</v>
      </c>
      <c r="Q713" s="13">
        <f t="shared" si="117"/>
        <v>9</v>
      </c>
      <c r="R713" s="28">
        <f t="shared" si="118"/>
        <v>0.33333333333333331</v>
      </c>
      <c r="S713" s="14">
        <f t="shared" si="119"/>
        <v>1</v>
      </c>
      <c r="T713" s="14">
        <f t="shared" si="120"/>
        <v>1.5</v>
      </c>
    </row>
    <row r="714" spans="10:20" x14ac:dyDescent="0.15">
      <c r="J714">
        <v>71.300000000000693</v>
      </c>
      <c r="K714" s="14">
        <f t="shared" si="111"/>
        <v>0.71300000000000696</v>
      </c>
      <c r="L714" s="25">
        <f t="shared" si="114"/>
        <v>1</v>
      </c>
      <c r="M714" s="13">
        <f t="shared" si="112"/>
        <v>3</v>
      </c>
      <c r="N714" s="26">
        <f t="shared" si="113"/>
        <v>-1</v>
      </c>
      <c r="O714" s="27">
        <f t="shared" si="115"/>
        <v>3</v>
      </c>
      <c r="P714" s="13">
        <f t="shared" si="116"/>
        <v>6</v>
      </c>
      <c r="Q714" s="13">
        <f t="shared" si="117"/>
        <v>9</v>
      </c>
      <c r="R714" s="28">
        <f t="shared" si="118"/>
        <v>0.33333333333333331</v>
      </c>
      <c r="S714" s="14">
        <f t="shared" si="119"/>
        <v>1</v>
      </c>
      <c r="T714" s="14">
        <f t="shared" si="120"/>
        <v>1.5</v>
      </c>
    </row>
    <row r="715" spans="10:20" x14ac:dyDescent="0.15">
      <c r="J715">
        <v>71.400000000000702</v>
      </c>
      <c r="K715" s="14">
        <f t="shared" si="111"/>
        <v>0.71400000000000707</v>
      </c>
      <c r="L715" s="25">
        <f t="shared" si="114"/>
        <v>1</v>
      </c>
      <c r="M715" s="13">
        <f t="shared" si="112"/>
        <v>3</v>
      </c>
      <c r="N715" s="26">
        <f t="shared" si="113"/>
        <v>-1</v>
      </c>
      <c r="O715" s="27">
        <f t="shared" si="115"/>
        <v>3</v>
      </c>
      <c r="P715" s="13">
        <f t="shared" si="116"/>
        <v>6</v>
      </c>
      <c r="Q715" s="13">
        <f t="shared" si="117"/>
        <v>9</v>
      </c>
      <c r="R715" s="28">
        <f t="shared" si="118"/>
        <v>0.33333333333333331</v>
      </c>
      <c r="S715" s="14">
        <f t="shared" si="119"/>
        <v>1</v>
      </c>
      <c r="T715" s="14">
        <f t="shared" si="120"/>
        <v>1.5</v>
      </c>
    </row>
    <row r="716" spans="10:20" x14ac:dyDescent="0.15">
      <c r="J716">
        <v>71.500000000000696</v>
      </c>
      <c r="K716" s="14">
        <f t="shared" si="111"/>
        <v>0.71500000000000696</v>
      </c>
      <c r="L716" s="25">
        <f t="shared" si="114"/>
        <v>1</v>
      </c>
      <c r="M716" s="13">
        <f t="shared" si="112"/>
        <v>3</v>
      </c>
      <c r="N716" s="26">
        <f t="shared" si="113"/>
        <v>-1</v>
      </c>
      <c r="O716" s="27">
        <f t="shared" si="115"/>
        <v>3</v>
      </c>
      <c r="P716" s="13">
        <f t="shared" si="116"/>
        <v>6</v>
      </c>
      <c r="Q716" s="13">
        <f t="shared" si="117"/>
        <v>9</v>
      </c>
      <c r="R716" s="28">
        <f t="shared" si="118"/>
        <v>0.33333333333333331</v>
      </c>
      <c r="S716" s="14">
        <f t="shared" si="119"/>
        <v>1</v>
      </c>
      <c r="T716" s="14">
        <f t="shared" si="120"/>
        <v>1.5</v>
      </c>
    </row>
    <row r="717" spans="10:20" x14ac:dyDescent="0.15">
      <c r="J717">
        <v>71.600000000000705</v>
      </c>
      <c r="K717" s="14">
        <f t="shared" si="111"/>
        <v>0.71600000000000708</v>
      </c>
      <c r="L717" s="25">
        <f t="shared" si="114"/>
        <v>1</v>
      </c>
      <c r="M717" s="13">
        <f t="shared" si="112"/>
        <v>3</v>
      </c>
      <c r="N717" s="26">
        <f t="shared" si="113"/>
        <v>-1</v>
      </c>
      <c r="O717" s="27">
        <f t="shared" si="115"/>
        <v>3</v>
      </c>
      <c r="P717" s="13">
        <f t="shared" si="116"/>
        <v>6</v>
      </c>
      <c r="Q717" s="13">
        <f t="shared" si="117"/>
        <v>9</v>
      </c>
      <c r="R717" s="28">
        <f t="shared" si="118"/>
        <v>0.33333333333333331</v>
      </c>
      <c r="S717" s="14">
        <f t="shared" si="119"/>
        <v>1</v>
      </c>
      <c r="T717" s="14">
        <f t="shared" si="120"/>
        <v>1.5</v>
      </c>
    </row>
    <row r="718" spans="10:20" x14ac:dyDescent="0.15">
      <c r="J718">
        <v>71.700000000000699</v>
      </c>
      <c r="K718" s="14">
        <f t="shared" si="111"/>
        <v>0.71700000000000697</v>
      </c>
      <c r="L718" s="25">
        <f t="shared" si="114"/>
        <v>1</v>
      </c>
      <c r="M718" s="13">
        <f t="shared" si="112"/>
        <v>3</v>
      </c>
      <c r="N718" s="26">
        <f t="shared" si="113"/>
        <v>-1</v>
      </c>
      <c r="O718" s="27">
        <f t="shared" si="115"/>
        <v>3</v>
      </c>
      <c r="P718" s="13">
        <f t="shared" si="116"/>
        <v>6</v>
      </c>
      <c r="Q718" s="13">
        <f t="shared" si="117"/>
        <v>9</v>
      </c>
      <c r="R718" s="28">
        <f t="shared" si="118"/>
        <v>0.33333333333333331</v>
      </c>
      <c r="S718" s="14">
        <f t="shared" si="119"/>
        <v>1</v>
      </c>
      <c r="T718" s="14">
        <f t="shared" si="120"/>
        <v>1.5</v>
      </c>
    </row>
    <row r="719" spans="10:20" x14ac:dyDescent="0.15">
      <c r="J719">
        <v>71.800000000000693</v>
      </c>
      <c r="K719" s="14">
        <f t="shared" si="111"/>
        <v>0.71800000000000697</v>
      </c>
      <c r="L719" s="25">
        <f t="shared" si="114"/>
        <v>1</v>
      </c>
      <c r="M719" s="13">
        <f t="shared" si="112"/>
        <v>3</v>
      </c>
      <c r="N719" s="26">
        <f t="shared" si="113"/>
        <v>-1</v>
      </c>
      <c r="O719" s="27">
        <f t="shared" si="115"/>
        <v>3</v>
      </c>
      <c r="P719" s="13">
        <f t="shared" si="116"/>
        <v>6</v>
      </c>
      <c r="Q719" s="13">
        <f t="shared" si="117"/>
        <v>9</v>
      </c>
      <c r="R719" s="28">
        <f t="shared" si="118"/>
        <v>0.33333333333333331</v>
      </c>
      <c r="S719" s="14">
        <f t="shared" si="119"/>
        <v>1</v>
      </c>
      <c r="T719" s="14">
        <f t="shared" si="120"/>
        <v>1.5</v>
      </c>
    </row>
    <row r="720" spans="10:20" x14ac:dyDescent="0.15">
      <c r="J720">
        <v>71.900000000000702</v>
      </c>
      <c r="K720" s="14">
        <f t="shared" si="111"/>
        <v>0.71900000000000697</v>
      </c>
      <c r="L720" s="25">
        <f t="shared" si="114"/>
        <v>1</v>
      </c>
      <c r="M720" s="13">
        <f t="shared" si="112"/>
        <v>3</v>
      </c>
      <c r="N720" s="26">
        <f t="shared" si="113"/>
        <v>-1</v>
      </c>
      <c r="O720" s="27">
        <f t="shared" si="115"/>
        <v>3</v>
      </c>
      <c r="P720" s="13">
        <f t="shared" si="116"/>
        <v>6</v>
      </c>
      <c r="Q720" s="13">
        <f t="shared" si="117"/>
        <v>9</v>
      </c>
      <c r="R720" s="28">
        <f t="shared" si="118"/>
        <v>0.33333333333333331</v>
      </c>
      <c r="S720" s="14">
        <f t="shared" si="119"/>
        <v>1</v>
      </c>
      <c r="T720" s="14">
        <f t="shared" si="120"/>
        <v>1.5</v>
      </c>
    </row>
    <row r="721" spans="10:20" x14ac:dyDescent="0.15">
      <c r="J721">
        <v>72.000000000000696</v>
      </c>
      <c r="K721" s="14">
        <f t="shared" si="111"/>
        <v>0.72000000000000697</v>
      </c>
      <c r="L721" s="25">
        <f t="shared" si="114"/>
        <v>1</v>
      </c>
      <c r="M721" s="13">
        <f t="shared" si="112"/>
        <v>3</v>
      </c>
      <c r="N721" s="26">
        <f t="shared" si="113"/>
        <v>-1</v>
      </c>
      <c r="O721" s="27">
        <f t="shared" si="115"/>
        <v>3</v>
      </c>
      <c r="P721" s="13">
        <f t="shared" si="116"/>
        <v>6</v>
      </c>
      <c r="Q721" s="13">
        <f t="shared" si="117"/>
        <v>9</v>
      </c>
      <c r="R721" s="28">
        <f t="shared" si="118"/>
        <v>0.33333333333333331</v>
      </c>
      <c r="S721" s="14">
        <f t="shared" si="119"/>
        <v>1</v>
      </c>
      <c r="T721" s="14">
        <f t="shared" si="120"/>
        <v>1.5</v>
      </c>
    </row>
    <row r="722" spans="10:20" x14ac:dyDescent="0.15">
      <c r="J722">
        <v>72.100000000000705</v>
      </c>
      <c r="K722" s="14">
        <f t="shared" si="111"/>
        <v>0.72100000000000708</v>
      </c>
      <c r="L722" s="25">
        <f t="shared" si="114"/>
        <v>1</v>
      </c>
      <c r="M722" s="13">
        <f t="shared" si="112"/>
        <v>3</v>
      </c>
      <c r="N722" s="26">
        <f t="shared" si="113"/>
        <v>-1</v>
      </c>
      <c r="O722" s="27">
        <f t="shared" si="115"/>
        <v>3</v>
      </c>
      <c r="P722" s="13">
        <f t="shared" si="116"/>
        <v>6</v>
      </c>
      <c r="Q722" s="13">
        <f t="shared" si="117"/>
        <v>9</v>
      </c>
      <c r="R722" s="28">
        <f t="shared" si="118"/>
        <v>0.33333333333333331</v>
      </c>
      <c r="S722" s="14">
        <f t="shared" si="119"/>
        <v>1</v>
      </c>
      <c r="T722" s="14">
        <f t="shared" si="120"/>
        <v>1.5</v>
      </c>
    </row>
    <row r="723" spans="10:20" x14ac:dyDescent="0.15">
      <c r="J723">
        <v>72.200000000000699</v>
      </c>
      <c r="K723" s="14">
        <f t="shared" si="111"/>
        <v>0.72200000000000697</v>
      </c>
      <c r="L723" s="25">
        <f t="shared" si="114"/>
        <v>1</v>
      </c>
      <c r="M723" s="13">
        <f t="shared" si="112"/>
        <v>3</v>
      </c>
      <c r="N723" s="26">
        <f t="shared" si="113"/>
        <v>-1</v>
      </c>
      <c r="O723" s="27">
        <f t="shared" si="115"/>
        <v>3</v>
      </c>
      <c r="P723" s="13">
        <f t="shared" si="116"/>
        <v>6</v>
      </c>
      <c r="Q723" s="13">
        <f t="shared" si="117"/>
        <v>9</v>
      </c>
      <c r="R723" s="28">
        <f t="shared" si="118"/>
        <v>0.33333333333333331</v>
      </c>
      <c r="S723" s="14">
        <f t="shared" si="119"/>
        <v>1</v>
      </c>
      <c r="T723" s="14">
        <f t="shared" si="120"/>
        <v>1.5</v>
      </c>
    </row>
    <row r="724" spans="10:20" x14ac:dyDescent="0.15">
      <c r="J724">
        <v>72.300000000000693</v>
      </c>
      <c r="K724" s="14">
        <f t="shared" si="111"/>
        <v>0.72300000000000697</v>
      </c>
      <c r="L724" s="25">
        <f t="shared" si="114"/>
        <v>1</v>
      </c>
      <c r="M724" s="13">
        <f t="shared" si="112"/>
        <v>3</v>
      </c>
      <c r="N724" s="26">
        <f t="shared" si="113"/>
        <v>-1</v>
      </c>
      <c r="O724" s="27">
        <f t="shared" si="115"/>
        <v>3</v>
      </c>
      <c r="P724" s="13">
        <f t="shared" si="116"/>
        <v>6</v>
      </c>
      <c r="Q724" s="13">
        <f t="shared" si="117"/>
        <v>9</v>
      </c>
      <c r="R724" s="28">
        <f t="shared" si="118"/>
        <v>0.33333333333333331</v>
      </c>
      <c r="S724" s="14">
        <f t="shared" si="119"/>
        <v>1</v>
      </c>
      <c r="T724" s="14">
        <f t="shared" si="120"/>
        <v>1.5</v>
      </c>
    </row>
    <row r="725" spans="10:20" x14ac:dyDescent="0.15">
      <c r="J725">
        <v>72.400000000000702</v>
      </c>
      <c r="K725" s="14">
        <f t="shared" si="111"/>
        <v>0.72400000000000697</v>
      </c>
      <c r="L725" s="25">
        <f t="shared" si="114"/>
        <v>1</v>
      </c>
      <c r="M725" s="13">
        <f t="shared" si="112"/>
        <v>3</v>
      </c>
      <c r="N725" s="26">
        <f t="shared" si="113"/>
        <v>-1</v>
      </c>
      <c r="O725" s="27">
        <f t="shared" si="115"/>
        <v>3</v>
      </c>
      <c r="P725" s="13">
        <f t="shared" si="116"/>
        <v>6</v>
      </c>
      <c r="Q725" s="13">
        <f t="shared" si="117"/>
        <v>9</v>
      </c>
      <c r="R725" s="28">
        <f t="shared" si="118"/>
        <v>0.33333333333333331</v>
      </c>
      <c r="S725" s="14">
        <f t="shared" si="119"/>
        <v>1</v>
      </c>
      <c r="T725" s="14">
        <f t="shared" si="120"/>
        <v>1.5</v>
      </c>
    </row>
    <row r="726" spans="10:20" x14ac:dyDescent="0.15">
      <c r="J726">
        <v>72.500000000000696</v>
      </c>
      <c r="K726" s="14">
        <f t="shared" si="111"/>
        <v>0.72500000000000697</v>
      </c>
      <c r="L726" s="25">
        <f t="shared" si="114"/>
        <v>1</v>
      </c>
      <c r="M726" s="13">
        <f t="shared" si="112"/>
        <v>3</v>
      </c>
      <c r="N726" s="26">
        <f t="shared" si="113"/>
        <v>-1</v>
      </c>
      <c r="O726" s="27">
        <f t="shared" si="115"/>
        <v>3</v>
      </c>
      <c r="P726" s="13">
        <f t="shared" si="116"/>
        <v>6</v>
      </c>
      <c r="Q726" s="13">
        <f t="shared" si="117"/>
        <v>9</v>
      </c>
      <c r="R726" s="28">
        <f t="shared" si="118"/>
        <v>0.33333333333333331</v>
      </c>
      <c r="S726" s="14">
        <f t="shared" si="119"/>
        <v>1</v>
      </c>
      <c r="T726" s="14">
        <f t="shared" si="120"/>
        <v>1.5</v>
      </c>
    </row>
    <row r="727" spans="10:20" x14ac:dyDescent="0.15">
      <c r="J727">
        <v>72.600000000000705</v>
      </c>
      <c r="K727" s="14">
        <f t="shared" si="111"/>
        <v>0.72600000000000708</v>
      </c>
      <c r="L727" s="25">
        <f t="shared" si="114"/>
        <v>1</v>
      </c>
      <c r="M727" s="13">
        <f t="shared" si="112"/>
        <v>3</v>
      </c>
      <c r="N727" s="26">
        <f t="shared" si="113"/>
        <v>-1</v>
      </c>
      <c r="O727" s="27">
        <f t="shared" si="115"/>
        <v>3</v>
      </c>
      <c r="P727" s="13">
        <f t="shared" si="116"/>
        <v>6</v>
      </c>
      <c r="Q727" s="13">
        <f t="shared" si="117"/>
        <v>9</v>
      </c>
      <c r="R727" s="28">
        <f t="shared" si="118"/>
        <v>0.33333333333333331</v>
      </c>
      <c r="S727" s="14">
        <f t="shared" si="119"/>
        <v>1</v>
      </c>
      <c r="T727" s="14">
        <f t="shared" si="120"/>
        <v>1.5</v>
      </c>
    </row>
    <row r="728" spans="10:20" x14ac:dyDescent="0.15">
      <c r="J728">
        <v>72.700000000000699</v>
      </c>
      <c r="K728" s="14">
        <f t="shared" si="111"/>
        <v>0.72700000000000697</v>
      </c>
      <c r="L728" s="25">
        <f t="shared" si="114"/>
        <v>1</v>
      </c>
      <c r="M728" s="13">
        <f t="shared" si="112"/>
        <v>3</v>
      </c>
      <c r="N728" s="26">
        <f t="shared" si="113"/>
        <v>-1</v>
      </c>
      <c r="O728" s="27">
        <f t="shared" si="115"/>
        <v>3</v>
      </c>
      <c r="P728" s="13">
        <f t="shared" si="116"/>
        <v>6</v>
      </c>
      <c r="Q728" s="13">
        <f t="shared" si="117"/>
        <v>9</v>
      </c>
      <c r="R728" s="28">
        <f t="shared" si="118"/>
        <v>0.33333333333333331</v>
      </c>
      <c r="S728" s="14">
        <f t="shared" si="119"/>
        <v>1</v>
      </c>
      <c r="T728" s="14">
        <f t="shared" si="120"/>
        <v>1.5</v>
      </c>
    </row>
    <row r="729" spans="10:20" x14ac:dyDescent="0.15">
      <c r="J729">
        <v>72.800000000000693</v>
      </c>
      <c r="K729" s="14">
        <f t="shared" si="111"/>
        <v>0.72800000000000697</v>
      </c>
      <c r="L729" s="25">
        <f t="shared" si="114"/>
        <v>1</v>
      </c>
      <c r="M729" s="13">
        <f t="shared" si="112"/>
        <v>3</v>
      </c>
      <c r="N729" s="26">
        <f t="shared" si="113"/>
        <v>-1</v>
      </c>
      <c r="O729" s="27">
        <f t="shared" si="115"/>
        <v>3</v>
      </c>
      <c r="P729" s="13">
        <f t="shared" si="116"/>
        <v>6</v>
      </c>
      <c r="Q729" s="13">
        <f t="shared" si="117"/>
        <v>9</v>
      </c>
      <c r="R729" s="28">
        <f t="shared" si="118"/>
        <v>0.33333333333333331</v>
      </c>
      <c r="S729" s="14">
        <f t="shared" si="119"/>
        <v>1</v>
      </c>
      <c r="T729" s="14">
        <f t="shared" si="120"/>
        <v>1.5</v>
      </c>
    </row>
    <row r="730" spans="10:20" x14ac:dyDescent="0.15">
      <c r="J730">
        <v>72.900000000000702</v>
      </c>
      <c r="K730" s="14">
        <f t="shared" si="111"/>
        <v>0.72900000000000698</v>
      </c>
      <c r="L730" s="25">
        <f t="shared" si="114"/>
        <v>1</v>
      </c>
      <c r="M730" s="13">
        <f t="shared" si="112"/>
        <v>3</v>
      </c>
      <c r="N730" s="26">
        <f t="shared" si="113"/>
        <v>-1</v>
      </c>
      <c r="O730" s="27">
        <f t="shared" si="115"/>
        <v>3</v>
      </c>
      <c r="P730" s="13">
        <f t="shared" si="116"/>
        <v>6</v>
      </c>
      <c r="Q730" s="13">
        <f t="shared" si="117"/>
        <v>9</v>
      </c>
      <c r="R730" s="28">
        <f t="shared" si="118"/>
        <v>0.33333333333333331</v>
      </c>
      <c r="S730" s="14">
        <f t="shared" si="119"/>
        <v>1</v>
      </c>
      <c r="T730" s="14">
        <f t="shared" si="120"/>
        <v>1.5</v>
      </c>
    </row>
    <row r="731" spans="10:20" x14ac:dyDescent="0.15">
      <c r="J731">
        <v>73.000000000000696</v>
      </c>
      <c r="K731" s="14">
        <f t="shared" si="111"/>
        <v>0.73000000000000698</v>
      </c>
      <c r="L731" s="25">
        <f t="shared" si="114"/>
        <v>1</v>
      </c>
      <c r="M731" s="13">
        <f t="shared" si="112"/>
        <v>3</v>
      </c>
      <c r="N731" s="26">
        <f t="shared" si="113"/>
        <v>-1</v>
      </c>
      <c r="O731" s="27">
        <f t="shared" si="115"/>
        <v>3</v>
      </c>
      <c r="P731" s="13">
        <f t="shared" si="116"/>
        <v>6</v>
      </c>
      <c r="Q731" s="13">
        <f t="shared" si="117"/>
        <v>9</v>
      </c>
      <c r="R731" s="28">
        <f t="shared" si="118"/>
        <v>0.33333333333333331</v>
      </c>
      <c r="S731" s="14">
        <f t="shared" si="119"/>
        <v>1</v>
      </c>
      <c r="T731" s="14">
        <f t="shared" si="120"/>
        <v>1.5</v>
      </c>
    </row>
    <row r="732" spans="10:20" x14ac:dyDescent="0.15">
      <c r="J732">
        <v>73.100000000000705</v>
      </c>
      <c r="K732" s="14">
        <f t="shared" si="111"/>
        <v>0.73100000000000709</v>
      </c>
      <c r="L732" s="25">
        <f t="shared" si="114"/>
        <v>1</v>
      </c>
      <c r="M732" s="13">
        <f t="shared" si="112"/>
        <v>3</v>
      </c>
      <c r="N732" s="26">
        <f t="shared" si="113"/>
        <v>-1</v>
      </c>
      <c r="O732" s="27">
        <f t="shared" si="115"/>
        <v>3</v>
      </c>
      <c r="P732" s="13">
        <f t="shared" si="116"/>
        <v>6</v>
      </c>
      <c r="Q732" s="13">
        <f t="shared" si="117"/>
        <v>9</v>
      </c>
      <c r="R732" s="28">
        <f t="shared" si="118"/>
        <v>0.33333333333333331</v>
      </c>
      <c r="S732" s="14">
        <f t="shared" si="119"/>
        <v>1</v>
      </c>
      <c r="T732" s="14">
        <f t="shared" si="120"/>
        <v>1.5</v>
      </c>
    </row>
    <row r="733" spans="10:20" x14ac:dyDescent="0.15">
      <c r="J733">
        <v>73.200000000000699</v>
      </c>
      <c r="K733" s="14">
        <f t="shared" si="111"/>
        <v>0.73200000000000698</v>
      </c>
      <c r="L733" s="25">
        <f t="shared" si="114"/>
        <v>1</v>
      </c>
      <c r="M733" s="13">
        <f t="shared" si="112"/>
        <v>3</v>
      </c>
      <c r="N733" s="26">
        <f t="shared" si="113"/>
        <v>-1</v>
      </c>
      <c r="O733" s="27">
        <f t="shared" si="115"/>
        <v>3</v>
      </c>
      <c r="P733" s="13">
        <f t="shared" si="116"/>
        <v>6</v>
      </c>
      <c r="Q733" s="13">
        <f t="shared" si="117"/>
        <v>9</v>
      </c>
      <c r="R733" s="28">
        <f t="shared" si="118"/>
        <v>0.33333333333333331</v>
      </c>
      <c r="S733" s="14">
        <f t="shared" si="119"/>
        <v>1</v>
      </c>
      <c r="T733" s="14">
        <f t="shared" si="120"/>
        <v>1.5</v>
      </c>
    </row>
    <row r="734" spans="10:20" x14ac:dyDescent="0.15">
      <c r="J734">
        <v>73.300000000000693</v>
      </c>
      <c r="K734" s="14">
        <f t="shared" si="111"/>
        <v>0.73300000000000698</v>
      </c>
      <c r="L734" s="25">
        <f t="shared" si="114"/>
        <v>1</v>
      </c>
      <c r="M734" s="13">
        <f t="shared" si="112"/>
        <v>3</v>
      </c>
      <c r="N734" s="26">
        <f t="shared" si="113"/>
        <v>-1</v>
      </c>
      <c r="O734" s="27">
        <f t="shared" si="115"/>
        <v>3</v>
      </c>
      <c r="P734" s="13">
        <f t="shared" si="116"/>
        <v>6</v>
      </c>
      <c r="Q734" s="13">
        <f t="shared" si="117"/>
        <v>9</v>
      </c>
      <c r="R734" s="28">
        <f t="shared" si="118"/>
        <v>0.33333333333333331</v>
      </c>
      <c r="S734" s="14">
        <f t="shared" si="119"/>
        <v>1</v>
      </c>
      <c r="T734" s="14">
        <f t="shared" si="120"/>
        <v>1.5</v>
      </c>
    </row>
    <row r="735" spans="10:20" x14ac:dyDescent="0.15">
      <c r="J735">
        <v>73.400000000000702</v>
      </c>
      <c r="K735" s="14">
        <f t="shared" si="111"/>
        <v>0.73400000000000698</v>
      </c>
      <c r="L735" s="25">
        <f t="shared" si="114"/>
        <v>1</v>
      </c>
      <c r="M735" s="13">
        <f t="shared" si="112"/>
        <v>3</v>
      </c>
      <c r="N735" s="26">
        <f t="shared" si="113"/>
        <v>-1</v>
      </c>
      <c r="O735" s="27">
        <f t="shared" si="115"/>
        <v>3</v>
      </c>
      <c r="P735" s="13">
        <f t="shared" si="116"/>
        <v>6</v>
      </c>
      <c r="Q735" s="13">
        <f t="shared" si="117"/>
        <v>9</v>
      </c>
      <c r="R735" s="28">
        <f t="shared" si="118"/>
        <v>0.33333333333333331</v>
      </c>
      <c r="S735" s="14">
        <f t="shared" si="119"/>
        <v>1</v>
      </c>
      <c r="T735" s="14">
        <f t="shared" si="120"/>
        <v>1.5</v>
      </c>
    </row>
    <row r="736" spans="10:20" x14ac:dyDescent="0.15">
      <c r="J736">
        <v>73.500000000000696</v>
      </c>
      <c r="K736" s="14">
        <f t="shared" si="111"/>
        <v>0.73500000000000698</v>
      </c>
      <c r="L736" s="25">
        <f t="shared" si="114"/>
        <v>1</v>
      </c>
      <c r="M736" s="13">
        <f t="shared" si="112"/>
        <v>3</v>
      </c>
      <c r="N736" s="26">
        <f t="shared" si="113"/>
        <v>-1</v>
      </c>
      <c r="O736" s="27">
        <f t="shared" si="115"/>
        <v>3</v>
      </c>
      <c r="P736" s="13">
        <f t="shared" si="116"/>
        <v>6</v>
      </c>
      <c r="Q736" s="13">
        <f t="shared" si="117"/>
        <v>9</v>
      </c>
      <c r="R736" s="28">
        <f t="shared" si="118"/>
        <v>0.33333333333333331</v>
      </c>
      <c r="S736" s="14">
        <f t="shared" si="119"/>
        <v>1</v>
      </c>
      <c r="T736" s="14">
        <f t="shared" si="120"/>
        <v>1.5</v>
      </c>
    </row>
    <row r="737" spans="10:20" x14ac:dyDescent="0.15">
      <c r="J737">
        <v>73.600000000000705</v>
      </c>
      <c r="K737" s="14">
        <f t="shared" si="111"/>
        <v>0.73600000000000709</v>
      </c>
      <c r="L737" s="25">
        <f t="shared" si="114"/>
        <v>1</v>
      </c>
      <c r="M737" s="13">
        <f t="shared" si="112"/>
        <v>3</v>
      </c>
      <c r="N737" s="26">
        <f t="shared" si="113"/>
        <v>-1</v>
      </c>
      <c r="O737" s="27">
        <f t="shared" si="115"/>
        <v>3</v>
      </c>
      <c r="P737" s="13">
        <f t="shared" si="116"/>
        <v>6</v>
      </c>
      <c r="Q737" s="13">
        <f t="shared" si="117"/>
        <v>9</v>
      </c>
      <c r="R737" s="28">
        <f t="shared" si="118"/>
        <v>0.33333333333333331</v>
      </c>
      <c r="S737" s="14">
        <f t="shared" si="119"/>
        <v>1</v>
      </c>
      <c r="T737" s="14">
        <f t="shared" si="120"/>
        <v>1.5</v>
      </c>
    </row>
    <row r="738" spans="10:20" x14ac:dyDescent="0.15">
      <c r="J738">
        <v>73.700000000000699</v>
      </c>
      <c r="K738" s="14">
        <f t="shared" si="111"/>
        <v>0.73700000000000698</v>
      </c>
      <c r="L738" s="25">
        <f t="shared" si="114"/>
        <v>1</v>
      </c>
      <c r="M738" s="13">
        <f t="shared" si="112"/>
        <v>3</v>
      </c>
      <c r="N738" s="26">
        <f t="shared" si="113"/>
        <v>-1</v>
      </c>
      <c r="O738" s="27">
        <f t="shared" si="115"/>
        <v>3</v>
      </c>
      <c r="P738" s="13">
        <f t="shared" si="116"/>
        <v>6</v>
      </c>
      <c r="Q738" s="13">
        <f t="shared" si="117"/>
        <v>9</v>
      </c>
      <c r="R738" s="28">
        <f t="shared" si="118"/>
        <v>0.33333333333333331</v>
      </c>
      <c r="S738" s="14">
        <f t="shared" si="119"/>
        <v>1</v>
      </c>
      <c r="T738" s="14">
        <f t="shared" si="120"/>
        <v>1.5</v>
      </c>
    </row>
    <row r="739" spans="10:20" x14ac:dyDescent="0.15">
      <c r="J739">
        <v>73.800000000000693</v>
      </c>
      <c r="K739" s="14">
        <f t="shared" si="111"/>
        <v>0.73800000000000698</v>
      </c>
      <c r="L739" s="25">
        <f t="shared" si="114"/>
        <v>1</v>
      </c>
      <c r="M739" s="13">
        <f t="shared" si="112"/>
        <v>3</v>
      </c>
      <c r="N739" s="26">
        <f t="shared" si="113"/>
        <v>-1</v>
      </c>
      <c r="O739" s="27">
        <f t="shared" si="115"/>
        <v>3</v>
      </c>
      <c r="P739" s="13">
        <f t="shared" si="116"/>
        <v>6</v>
      </c>
      <c r="Q739" s="13">
        <f t="shared" si="117"/>
        <v>9</v>
      </c>
      <c r="R739" s="28">
        <f t="shared" si="118"/>
        <v>0.33333333333333331</v>
      </c>
      <c r="S739" s="14">
        <f t="shared" si="119"/>
        <v>1</v>
      </c>
      <c r="T739" s="14">
        <f t="shared" si="120"/>
        <v>1.5</v>
      </c>
    </row>
    <row r="740" spans="10:20" x14ac:dyDescent="0.15">
      <c r="J740">
        <v>73.900000000000702</v>
      </c>
      <c r="K740" s="14">
        <f t="shared" si="111"/>
        <v>0.73900000000000698</v>
      </c>
      <c r="L740" s="25">
        <f t="shared" si="114"/>
        <v>1</v>
      </c>
      <c r="M740" s="13">
        <f t="shared" si="112"/>
        <v>3</v>
      </c>
      <c r="N740" s="26">
        <f t="shared" si="113"/>
        <v>-1</v>
      </c>
      <c r="O740" s="27">
        <f t="shared" si="115"/>
        <v>3</v>
      </c>
      <c r="P740" s="13">
        <f t="shared" si="116"/>
        <v>6</v>
      </c>
      <c r="Q740" s="13">
        <f t="shared" si="117"/>
        <v>9</v>
      </c>
      <c r="R740" s="28">
        <f t="shared" si="118"/>
        <v>0.33333333333333331</v>
      </c>
      <c r="S740" s="14">
        <f t="shared" si="119"/>
        <v>1</v>
      </c>
      <c r="T740" s="14">
        <f t="shared" si="120"/>
        <v>1.5</v>
      </c>
    </row>
    <row r="741" spans="10:20" x14ac:dyDescent="0.15">
      <c r="J741">
        <v>74.000000000000696</v>
      </c>
      <c r="K741" s="14">
        <f t="shared" si="111"/>
        <v>0.74000000000000699</v>
      </c>
      <c r="L741" s="25">
        <f t="shared" si="114"/>
        <v>1</v>
      </c>
      <c r="M741" s="13">
        <f t="shared" si="112"/>
        <v>3</v>
      </c>
      <c r="N741" s="26">
        <f t="shared" si="113"/>
        <v>-1</v>
      </c>
      <c r="O741" s="27">
        <f t="shared" si="115"/>
        <v>3</v>
      </c>
      <c r="P741" s="13">
        <f t="shared" si="116"/>
        <v>6</v>
      </c>
      <c r="Q741" s="13">
        <f t="shared" si="117"/>
        <v>9</v>
      </c>
      <c r="R741" s="28">
        <f t="shared" si="118"/>
        <v>0.33333333333333331</v>
      </c>
      <c r="S741" s="14">
        <f t="shared" si="119"/>
        <v>1</v>
      </c>
      <c r="T741" s="14">
        <f t="shared" si="120"/>
        <v>1.5</v>
      </c>
    </row>
    <row r="742" spans="10:20" x14ac:dyDescent="0.15">
      <c r="J742">
        <v>74.100000000000705</v>
      </c>
      <c r="K742" s="14">
        <f t="shared" si="111"/>
        <v>0.7410000000000071</v>
      </c>
      <c r="L742" s="25">
        <f t="shared" si="114"/>
        <v>1</v>
      </c>
      <c r="M742" s="13">
        <f t="shared" si="112"/>
        <v>3</v>
      </c>
      <c r="N742" s="26">
        <f t="shared" si="113"/>
        <v>-1</v>
      </c>
      <c r="O742" s="27">
        <f t="shared" si="115"/>
        <v>3</v>
      </c>
      <c r="P742" s="13">
        <f t="shared" si="116"/>
        <v>6</v>
      </c>
      <c r="Q742" s="13">
        <f t="shared" si="117"/>
        <v>9</v>
      </c>
      <c r="R742" s="28">
        <f t="shared" si="118"/>
        <v>0.33333333333333331</v>
      </c>
      <c r="S742" s="14">
        <f t="shared" si="119"/>
        <v>1</v>
      </c>
      <c r="T742" s="14">
        <f t="shared" si="120"/>
        <v>1.5</v>
      </c>
    </row>
    <row r="743" spans="10:20" x14ac:dyDescent="0.15">
      <c r="J743">
        <v>74.200000000000699</v>
      </c>
      <c r="K743" s="14">
        <f t="shared" si="111"/>
        <v>0.74200000000000699</v>
      </c>
      <c r="L743" s="25">
        <f t="shared" si="114"/>
        <v>1</v>
      </c>
      <c r="M743" s="13">
        <f t="shared" si="112"/>
        <v>3</v>
      </c>
      <c r="N743" s="26">
        <f t="shared" si="113"/>
        <v>-1</v>
      </c>
      <c r="O743" s="27">
        <f t="shared" si="115"/>
        <v>3</v>
      </c>
      <c r="P743" s="13">
        <f t="shared" si="116"/>
        <v>6</v>
      </c>
      <c r="Q743" s="13">
        <f t="shared" si="117"/>
        <v>9</v>
      </c>
      <c r="R743" s="28">
        <f t="shared" si="118"/>
        <v>0.33333333333333331</v>
      </c>
      <c r="S743" s="14">
        <f t="shared" si="119"/>
        <v>1</v>
      </c>
      <c r="T743" s="14">
        <f t="shared" si="120"/>
        <v>1.5</v>
      </c>
    </row>
    <row r="744" spans="10:20" x14ac:dyDescent="0.15">
      <c r="J744">
        <v>74.300000000000693</v>
      </c>
      <c r="K744" s="14">
        <f t="shared" si="111"/>
        <v>0.74300000000000699</v>
      </c>
      <c r="L744" s="25">
        <f t="shared" si="114"/>
        <v>1</v>
      </c>
      <c r="M744" s="13">
        <f t="shared" si="112"/>
        <v>3</v>
      </c>
      <c r="N744" s="26">
        <f t="shared" si="113"/>
        <v>-1</v>
      </c>
      <c r="O744" s="27">
        <f t="shared" si="115"/>
        <v>3</v>
      </c>
      <c r="P744" s="13">
        <f t="shared" si="116"/>
        <v>6</v>
      </c>
      <c r="Q744" s="13">
        <f t="shared" si="117"/>
        <v>9</v>
      </c>
      <c r="R744" s="28">
        <f t="shared" si="118"/>
        <v>0.33333333333333331</v>
      </c>
      <c r="S744" s="14">
        <f t="shared" si="119"/>
        <v>1</v>
      </c>
      <c r="T744" s="14">
        <f t="shared" si="120"/>
        <v>1.5</v>
      </c>
    </row>
    <row r="745" spans="10:20" x14ac:dyDescent="0.15">
      <c r="J745">
        <v>74.400000000000801</v>
      </c>
      <c r="K745" s="14">
        <f t="shared" si="111"/>
        <v>0.74400000000000799</v>
      </c>
      <c r="L745" s="25">
        <f t="shared" si="114"/>
        <v>1</v>
      </c>
      <c r="M745" s="13">
        <f t="shared" si="112"/>
        <v>3</v>
      </c>
      <c r="N745" s="26">
        <f t="shared" si="113"/>
        <v>-1</v>
      </c>
      <c r="O745" s="27">
        <f t="shared" si="115"/>
        <v>3</v>
      </c>
      <c r="P745" s="13">
        <f t="shared" si="116"/>
        <v>6</v>
      </c>
      <c r="Q745" s="13">
        <f t="shared" si="117"/>
        <v>9</v>
      </c>
      <c r="R745" s="28">
        <f t="shared" si="118"/>
        <v>0.33333333333333331</v>
      </c>
      <c r="S745" s="14">
        <f t="shared" si="119"/>
        <v>1</v>
      </c>
      <c r="T745" s="14">
        <f t="shared" si="120"/>
        <v>1.5</v>
      </c>
    </row>
    <row r="746" spans="10:20" x14ac:dyDescent="0.15">
      <c r="J746">
        <v>74.500000000000796</v>
      </c>
      <c r="K746" s="14">
        <f t="shared" si="111"/>
        <v>0.74500000000000799</v>
      </c>
      <c r="L746" s="25">
        <f t="shared" si="114"/>
        <v>1</v>
      </c>
      <c r="M746" s="13">
        <f t="shared" si="112"/>
        <v>3</v>
      </c>
      <c r="N746" s="26">
        <f t="shared" si="113"/>
        <v>-1</v>
      </c>
      <c r="O746" s="27">
        <f t="shared" si="115"/>
        <v>3</v>
      </c>
      <c r="P746" s="13">
        <f t="shared" si="116"/>
        <v>6</v>
      </c>
      <c r="Q746" s="13">
        <f t="shared" si="117"/>
        <v>9</v>
      </c>
      <c r="R746" s="28">
        <f t="shared" si="118"/>
        <v>0.33333333333333331</v>
      </c>
      <c r="S746" s="14">
        <f t="shared" si="119"/>
        <v>1</v>
      </c>
      <c r="T746" s="14">
        <f t="shared" si="120"/>
        <v>1.5</v>
      </c>
    </row>
    <row r="747" spans="10:20" x14ac:dyDescent="0.15">
      <c r="J747">
        <v>74.600000000000804</v>
      </c>
      <c r="K747" s="14">
        <f t="shared" si="111"/>
        <v>0.74600000000000799</v>
      </c>
      <c r="L747" s="25">
        <f t="shared" si="114"/>
        <v>1</v>
      </c>
      <c r="M747" s="13">
        <f t="shared" si="112"/>
        <v>3</v>
      </c>
      <c r="N747" s="26">
        <f t="shared" si="113"/>
        <v>-1</v>
      </c>
      <c r="O747" s="27">
        <f t="shared" si="115"/>
        <v>3</v>
      </c>
      <c r="P747" s="13">
        <f t="shared" si="116"/>
        <v>6</v>
      </c>
      <c r="Q747" s="13">
        <f t="shared" si="117"/>
        <v>9</v>
      </c>
      <c r="R747" s="28">
        <f t="shared" si="118"/>
        <v>0.33333333333333331</v>
      </c>
      <c r="S747" s="14">
        <f t="shared" si="119"/>
        <v>1</v>
      </c>
      <c r="T747" s="14">
        <f t="shared" si="120"/>
        <v>1.5</v>
      </c>
    </row>
    <row r="748" spans="10:20" x14ac:dyDescent="0.15">
      <c r="J748">
        <v>74.700000000000799</v>
      </c>
      <c r="K748" s="14">
        <f t="shared" si="111"/>
        <v>0.74700000000000799</v>
      </c>
      <c r="L748" s="25">
        <f t="shared" si="114"/>
        <v>1</v>
      </c>
      <c r="M748" s="13">
        <f t="shared" si="112"/>
        <v>3</v>
      </c>
      <c r="N748" s="26">
        <f t="shared" si="113"/>
        <v>-1</v>
      </c>
      <c r="O748" s="27">
        <f t="shared" si="115"/>
        <v>3</v>
      </c>
      <c r="P748" s="13">
        <f t="shared" si="116"/>
        <v>6</v>
      </c>
      <c r="Q748" s="13">
        <f t="shared" si="117"/>
        <v>9</v>
      </c>
      <c r="R748" s="28">
        <f t="shared" si="118"/>
        <v>0.33333333333333331</v>
      </c>
      <c r="S748" s="14">
        <f t="shared" si="119"/>
        <v>1</v>
      </c>
      <c r="T748" s="14">
        <f t="shared" si="120"/>
        <v>1.5</v>
      </c>
    </row>
    <row r="749" spans="10:20" x14ac:dyDescent="0.15">
      <c r="J749">
        <v>74.800000000000793</v>
      </c>
      <c r="K749" s="14">
        <f t="shared" si="111"/>
        <v>0.74800000000000788</v>
      </c>
      <c r="L749" s="25">
        <f t="shared" si="114"/>
        <v>1</v>
      </c>
      <c r="M749" s="13">
        <f t="shared" si="112"/>
        <v>3</v>
      </c>
      <c r="N749" s="26">
        <f t="shared" si="113"/>
        <v>-1</v>
      </c>
      <c r="O749" s="27">
        <f t="shared" si="115"/>
        <v>3</v>
      </c>
      <c r="P749" s="13">
        <f t="shared" si="116"/>
        <v>6</v>
      </c>
      <c r="Q749" s="13">
        <f t="shared" si="117"/>
        <v>9</v>
      </c>
      <c r="R749" s="28">
        <f t="shared" si="118"/>
        <v>0.33333333333333331</v>
      </c>
      <c r="S749" s="14">
        <f t="shared" si="119"/>
        <v>1</v>
      </c>
      <c r="T749" s="14">
        <f t="shared" si="120"/>
        <v>1.5</v>
      </c>
    </row>
    <row r="750" spans="10:20" x14ac:dyDescent="0.15">
      <c r="J750">
        <v>74.900000000000801</v>
      </c>
      <c r="K750" s="14">
        <f t="shared" si="111"/>
        <v>0.74900000000000799</v>
      </c>
      <c r="L750" s="25">
        <f t="shared" si="114"/>
        <v>1</v>
      </c>
      <c r="M750" s="13">
        <f t="shared" si="112"/>
        <v>3</v>
      </c>
      <c r="N750" s="26">
        <f t="shared" si="113"/>
        <v>-1</v>
      </c>
      <c r="O750" s="27">
        <f t="shared" si="115"/>
        <v>3</v>
      </c>
      <c r="P750" s="13">
        <f t="shared" si="116"/>
        <v>6</v>
      </c>
      <c r="Q750" s="13">
        <f t="shared" si="117"/>
        <v>9</v>
      </c>
      <c r="R750" s="28">
        <f t="shared" si="118"/>
        <v>0.33333333333333331</v>
      </c>
      <c r="S750" s="14">
        <f t="shared" si="119"/>
        <v>1</v>
      </c>
      <c r="T750" s="14">
        <f t="shared" si="120"/>
        <v>1.5</v>
      </c>
    </row>
    <row r="751" spans="10:20" x14ac:dyDescent="0.15">
      <c r="J751">
        <v>75.000000000000796</v>
      </c>
      <c r="K751" s="14">
        <f t="shared" si="111"/>
        <v>0.75000000000000799</v>
      </c>
      <c r="L751" s="25">
        <f t="shared" si="114"/>
        <v>1</v>
      </c>
      <c r="M751" s="13">
        <f t="shared" si="112"/>
        <v>3</v>
      </c>
      <c r="N751" s="26">
        <f t="shared" si="113"/>
        <v>-1</v>
      </c>
      <c r="O751" s="27">
        <f t="shared" si="115"/>
        <v>3</v>
      </c>
      <c r="P751" s="13">
        <f t="shared" si="116"/>
        <v>6</v>
      </c>
      <c r="Q751" s="13">
        <f t="shared" si="117"/>
        <v>9</v>
      </c>
      <c r="R751" s="28">
        <f t="shared" si="118"/>
        <v>0.33333333333333331</v>
      </c>
      <c r="S751" s="14">
        <f t="shared" si="119"/>
        <v>1</v>
      </c>
      <c r="T751" s="14">
        <f t="shared" si="120"/>
        <v>1.5</v>
      </c>
    </row>
    <row r="752" spans="10:20" x14ac:dyDescent="0.15">
      <c r="J752">
        <v>75.100000000000804</v>
      </c>
      <c r="K752" s="14">
        <f t="shared" si="111"/>
        <v>0.75100000000000799</v>
      </c>
      <c r="L752" s="25">
        <f t="shared" si="114"/>
        <v>1</v>
      </c>
      <c r="M752" s="13">
        <f t="shared" si="112"/>
        <v>3</v>
      </c>
      <c r="N752" s="26">
        <f t="shared" si="113"/>
        <v>-1</v>
      </c>
      <c r="O752" s="27">
        <f t="shared" si="115"/>
        <v>3</v>
      </c>
      <c r="P752" s="13">
        <f t="shared" si="116"/>
        <v>6</v>
      </c>
      <c r="Q752" s="13">
        <f t="shared" si="117"/>
        <v>9</v>
      </c>
      <c r="R752" s="28">
        <f t="shared" si="118"/>
        <v>0.33333333333333331</v>
      </c>
      <c r="S752" s="14">
        <f t="shared" si="119"/>
        <v>1</v>
      </c>
      <c r="T752" s="14">
        <f t="shared" si="120"/>
        <v>1.5</v>
      </c>
    </row>
    <row r="753" spans="10:20" x14ac:dyDescent="0.15">
      <c r="J753">
        <v>75.200000000000799</v>
      </c>
      <c r="K753" s="14">
        <f t="shared" si="111"/>
        <v>0.752000000000008</v>
      </c>
      <c r="L753" s="25">
        <f t="shared" si="114"/>
        <v>1</v>
      </c>
      <c r="M753" s="13">
        <f t="shared" si="112"/>
        <v>3</v>
      </c>
      <c r="N753" s="26">
        <f t="shared" si="113"/>
        <v>-1</v>
      </c>
      <c r="O753" s="27">
        <f t="shared" si="115"/>
        <v>3</v>
      </c>
      <c r="P753" s="13">
        <f t="shared" si="116"/>
        <v>6</v>
      </c>
      <c r="Q753" s="13">
        <f t="shared" si="117"/>
        <v>9</v>
      </c>
      <c r="R753" s="28">
        <f t="shared" si="118"/>
        <v>0.33333333333333331</v>
      </c>
      <c r="S753" s="14">
        <f t="shared" si="119"/>
        <v>1</v>
      </c>
      <c r="T753" s="14">
        <f t="shared" si="120"/>
        <v>1.5</v>
      </c>
    </row>
    <row r="754" spans="10:20" x14ac:dyDescent="0.15">
      <c r="J754">
        <v>75.300000000000793</v>
      </c>
      <c r="K754" s="14">
        <f t="shared" si="111"/>
        <v>0.75300000000000789</v>
      </c>
      <c r="L754" s="25">
        <f t="shared" si="114"/>
        <v>1</v>
      </c>
      <c r="M754" s="13">
        <f t="shared" si="112"/>
        <v>3</v>
      </c>
      <c r="N754" s="26">
        <f t="shared" si="113"/>
        <v>-1</v>
      </c>
      <c r="O754" s="27">
        <f t="shared" si="115"/>
        <v>3</v>
      </c>
      <c r="P754" s="13">
        <f t="shared" si="116"/>
        <v>6</v>
      </c>
      <c r="Q754" s="13">
        <f t="shared" si="117"/>
        <v>9</v>
      </c>
      <c r="R754" s="28">
        <f t="shared" si="118"/>
        <v>0.33333333333333331</v>
      </c>
      <c r="S754" s="14">
        <f t="shared" si="119"/>
        <v>1</v>
      </c>
      <c r="T754" s="14">
        <f t="shared" si="120"/>
        <v>1.5</v>
      </c>
    </row>
    <row r="755" spans="10:20" x14ac:dyDescent="0.15">
      <c r="J755">
        <v>75.400000000000801</v>
      </c>
      <c r="K755" s="14">
        <f t="shared" si="111"/>
        <v>0.754000000000008</v>
      </c>
      <c r="L755" s="25">
        <f t="shared" si="114"/>
        <v>1</v>
      </c>
      <c r="M755" s="13">
        <f t="shared" si="112"/>
        <v>3</v>
      </c>
      <c r="N755" s="26">
        <f t="shared" si="113"/>
        <v>-1</v>
      </c>
      <c r="O755" s="27">
        <f t="shared" si="115"/>
        <v>3</v>
      </c>
      <c r="P755" s="13">
        <f t="shared" si="116"/>
        <v>6</v>
      </c>
      <c r="Q755" s="13">
        <f t="shared" si="117"/>
        <v>9</v>
      </c>
      <c r="R755" s="28">
        <f t="shared" si="118"/>
        <v>0.33333333333333331</v>
      </c>
      <c r="S755" s="14">
        <f t="shared" si="119"/>
        <v>1</v>
      </c>
      <c r="T755" s="14">
        <f t="shared" si="120"/>
        <v>1.5</v>
      </c>
    </row>
    <row r="756" spans="10:20" x14ac:dyDescent="0.15">
      <c r="J756">
        <v>75.500000000000796</v>
      </c>
      <c r="K756" s="14">
        <f t="shared" si="111"/>
        <v>0.755000000000008</v>
      </c>
      <c r="L756" s="25">
        <f t="shared" si="114"/>
        <v>1</v>
      </c>
      <c r="M756" s="13">
        <f t="shared" si="112"/>
        <v>3</v>
      </c>
      <c r="N756" s="26">
        <f t="shared" si="113"/>
        <v>-1</v>
      </c>
      <c r="O756" s="27">
        <f t="shared" si="115"/>
        <v>3</v>
      </c>
      <c r="P756" s="13">
        <f t="shared" si="116"/>
        <v>6</v>
      </c>
      <c r="Q756" s="13">
        <f t="shared" si="117"/>
        <v>9</v>
      </c>
      <c r="R756" s="28">
        <f t="shared" si="118"/>
        <v>0.33333333333333331</v>
      </c>
      <c r="S756" s="14">
        <f t="shared" si="119"/>
        <v>1</v>
      </c>
      <c r="T756" s="14">
        <f t="shared" si="120"/>
        <v>1.5</v>
      </c>
    </row>
    <row r="757" spans="10:20" x14ac:dyDescent="0.15">
      <c r="J757">
        <v>75.600000000000804</v>
      </c>
      <c r="K757" s="14">
        <f t="shared" si="111"/>
        <v>0.756000000000008</v>
      </c>
      <c r="L757" s="25">
        <f t="shared" si="114"/>
        <v>1</v>
      </c>
      <c r="M757" s="13">
        <f t="shared" si="112"/>
        <v>3</v>
      </c>
      <c r="N757" s="26">
        <f t="shared" si="113"/>
        <v>-1</v>
      </c>
      <c r="O757" s="27">
        <f t="shared" si="115"/>
        <v>3</v>
      </c>
      <c r="P757" s="13">
        <f t="shared" si="116"/>
        <v>6</v>
      </c>
      <c r="Q757" s="13">
        <f t="shared" si="117"/>
        <v>9</v>
      </c>
      <c r="R757" s="28">
        <f t="shared" si="118"/>
        <v>0.33333333333333331</v>
      </c>
      <c r="S757" s="14">
        <f t="shared" si="119"/>
        <v>1</v>
      </c>
      <c r="T757" s="14">
        <f t="shared" si="120"/>
        <v>1.5</v>
      </c>
    </row>
    <row r="758" spans="10:20" x14ac:dyDescent="0.15">
      <c r="J758">
        <v>75.700000000000799</v>
      </c>
      <c r="K758" s="14">
        <f t="shared" si="111"/>
        <v>0.757000000000008</v>
      </c>
      <c r="L758" s="25">
        <f t="shared" si="114"/>
        <v>1</v>
      </c>
      <c r="M758" s="13">
        <f t="shared" si="112"/>
        <v>3</v>
      </c>
      <c r="N758" s="26">
        <f t="shared" si="113"/>
        <v>-1</v>
      </c>
      <c r="O758" s="27">
        <f t="shared" si="115"/>
        <v>3</v>
      </c>
      <c r="P758" s="13">
        <f t="shared" si="116"/>
        <v>6</v>
      </c>
      <c r="Q758" s="13">
        <f t="shared" si="117"/>
        <v>9</v>
      </c>
      <c r="R758" s="28">
        <f t="shared" si="118"/>
        <v>0.33333333333333331</v>
      </c>
      <c r="S758" s="14">
        <f t="shared" si="119"/>
        <v>1</v>
      </c>
      <c r="T758" s="14">
        <f t="shared" si="120"/>
        <v>1.5</v>
      </c>
    </row>
    <row r="759" spans="10:20" x14ac:dyDescent="0.15">
      <c r="J759">
        <v>75.800000000000793</v>
      </c>
      <c r="K759" s="14">
        <f t="shared" si="111"/>
        <v>0.75800000000000789</v>
      </c>
      <c r="L759" s="25">
        <f t="shared" si="114"/>
        <v>1</v>
      </c>
      <c r="M759" s="13">
        <f t="shared" si="112"/>
        <v>3</v>
      </c>
      <c r="N759" s="26">
        <f t="shared" si="113"/>
        <v>-1</v>
      </c>
      <c r="O759" s="27">
        <f t="shared" si="115"/>
        <v>3</v>
      </c>
      <c r="P759" s="13">
        <f t="shared" si="116"/>
        <v>6</v>
      </c>
      <c r="Q759" s="13">
        <f t="shared" si="117"/>
        <v>9</v>
      </c>
      <c r="R759" s="28">
        <f t="shared" si="118"/>
        <v>0.33333333333333331</v>
      </c>
      <c r="S759" s="14">
        <f t="shared" si="119"/>
        <v>1</v>
      </c>
      <c r="T759" s="14">
        <f t="shared" si="120"/>
        <v>1.5</v>
      </c>
    </row>
    <row r="760" spans="10:20" x14ac:dyDescent="0.15">
      <c r="J760">
        <v>75.900000000000801</v>
      </c>
      <c r="K760" s="14">
        <f t="shared" si="111"/>
        <v>0.759000000000008</v>
      </c>
      <c r="L760" s="25">
        <f t="shared" si="114"/>
        <v>1</v>
      </c>
      <c r="M760" s="13">
        <f t="shared" si="112"/>
        <v>3</v>
      </c>
      <c r="N760" s="26">
        <f t="shared" si="113"/>
        <v>-1</v>
      </c>
      <c r="O760" s="27">
        <f t="shared" si="115"/>
        <v>3</v>
      </c>
      <c r="P760" s="13">
        <f t="shared" si="116"/>
        <v>6</v>
      </c>
      <c r="Q760" s="13">
        <f t="shared" si="117"/>
        <v>9</v>
      </c>
      <c r="R760" s="28">
        <f t="shared" si="118"/>
        <v>0.33333333333333331</v>
      </c>
      <c r="S760" s="14">
        <f t="shared" si="119"/>
        <v>1</v>
      </c>
      <c r="T760" s="14">
        <f t="shared" si="120"/>
        <v>1.5</v>
      </c>
    </row>
    <row r="761" spans="10:20" x14ac:dyDescent="0.15">
      <c r="J761">
        <v>76.000000000000796</v>
      </c>
      <c r="K761" s="14">
        <f t="shared" si="111"/>
        <v>0.760000000000008</v>
      </c>
      <c r="L761" s="25">
        <f t="shared" si="114"/>
        <v>1</v>
      </c>
      <c r="M761" s="13">
        <f t="shared" si="112"/>
        <v>3</v>
      </c>
      <c r="N761" s="26">
        <f t="shared" si="113"/>
        <v>-1</v>
      </c>
      <c r="O761" s="27">
        <f t="shared" si="115"/>
        <v>3</v>
      </c>
      <c r="P761" s="13">
        <f t="shared" si="116"/>
        <v>6</v>
      </c>
      <c r="Q761" s="13">
        <f t="shared" si="117"/>
        <v>9</v>
      </c>
      <c r="R761" s="28">
        <f t="shared" si="118"/>
        <v>0.33333333333333331</v>
      </c>
      <c r="S761" s="14">
        <f t="shared" si="119"/>
        <v>1</v>
      </c>
      <c r="T761" s="14">
        <f t="shared" si="120"/>
        <v>1.5</v>
      </c>
    </row>
    <row r="762" spans="10:20" x14ac:dyDescent="0.15">
      <c r="J762">
        <v>76.100000000000804</v>
      </c>
      <c r="K762" s="14">
        <f t="shared" si="111"/>
        <v>0.761000000000008</v>
      </c>
      <c r="L762" s="25">
        <f t="shared" si="114"/>
        <v>1</v>
      </c>
      <c r="M762" s="13">
        <f t="shared" si="112"/>
        <v>3</v>
      </c>
      <c r="N762" s="26">
        <f t="shared" si="113"/>
        <v>-1</v>
      </c>
      <c r="O762" s="27">
        <f t="shared" si="115"/>
        <v>3</v>
      </c>
      <c r="P762" s="13">
        <f t="shared" si="116"/>
        <v>6</v>
      </c>
      <c r="Q762" s="13">
        <f t="shared" si="117"/>
        <v>9</v>
      </c>
      <c r="R762" s="28">
        <f t="shared" si="118"/>
        <v>0.33333333333333331</v>
      </c>
      <c r="S762" s="14">
        <f t="shared" si="119"/>
        <v>1</v>
      </c>
      <c r="T762" s="14">
        <f t="shared" si="120"/>
        <v>1.5</v>
      </c>
    </row>
    <row r="763" spans="10:20" x14ac:dyDescent="0.15">
      <c r="J763">
        <v>76.200000000000799</v>
      </c>
      <c r="K763" s="14">
        <f t="shared" si="111"/>
        <v>0.762000000000008</v>
      </c>
      <c r="L763" s="25">
        <f t="shared" si="114"/>
        <v>1</v>
      </c>
      <c r="M763" s="13">
        <f t="shared" si="112"/>
        <v>3</v>
      </c>
      <c r="N763" s="26">
        <f t="shared" si="113"/>
        <v>-1</v>
      </c>
      <c r="O763" s="27">
        <f t="shared" si="115"/>
        <v>3</v>
      </c>
      <c r="P763" s="13">
        <f t="shared" si="116"/>
        <v>6</v>
      </c>
      <c r="Q763" s="13">
        <f t="shared" si="117"/>
        <v>9</v>
      </c>
      <c r="R763" s="28">
        <f t="shared" si="118"/>
        <v>0.33333333333333331</v>
      </c>
      <c r="S763" s="14">
        <f t="shared" si="119"/>
        <v>1</v>
      </c>
      <c r="T763" s="14">
        <f t="shared" si="120"/>
        <v>1.5</v>
      </c>
    </row>
    <row r="764" spans="10:20" x14ac:dyDescent="0.15">
      <c r="J764">
        <v>76.300000000000793</v>
      </c>
      <c r="K764" s="14">
        <f t="shared" si="111"/>
        <v>0.76300000000000789</v>
      </c>
      <c r="L764" s="25">
        <f t="shared" si="114"/>
        <v>1</v>
      </c>
      <c r="M764" s="13">
        <f t="shared" si="112"/>
        <v>3</v>
      </c>
      <c r="N764" s="26">
        <f t="shared" si="113"/>
        <v>-1</v>
      </c>
      <c r="O764" s="27">
        <f t="shared" si="115"/>
        <v>3</v>
      </c>
      <c r="P764" s="13">
        <f t="shared" si="116"/>
        <v>6</v>
      </c>
      <c r="Q764" s="13">
        <f t="shared" si="117"/>
        <v>9</v>
      </c>
      <c r="R764" s="28">
        <f t="shared" si="118"/>
        <v>0.33333333333333331</v>
      </c>
      <c r="S764" s="14">
        <f t="shared" si="119"/>
        <v>1</v>
      </c>
      <c r="T764" s="14">
        <f t="shared" si="120"/>
        <v>1.5</v>
      </c>
    </row>
    <row r="765" spans="10:20" x14ac:dyDescent="0.15">
      <c r="J765">
        <v>76.400000000000801</v>
      </c>
      <c r="K765" s="14">
        <f t="shared" si="111"/>
        <v>0.76400000000000801</v>
      </c>
      <c r="L765" s="25">
        <f t="shared" si="114"/>
        <v>1</v>
      </c>
      <c r="M765" s="13">
        <f t="shared" si="112"/>
        <v>3</v>
      </c>
      <c r="N765" s="26">
        <f t="shared" si="113"/>
        <v>-1</v>
      </c>
      <c r="O765" s="27">
        <f t="shared" si="115"/>
        <v>3</v>
      </c>
      <c r="P765" s="13">
        <f t="shared" si="116"/>
        <v>6</v>
      </c>
      <c r="Q765" s="13">
        <f t="shared" si="117"/>
        <v>9</v>
      </c>
      <c r="R765" s="28">
        <f t="shared" si="118"/>
        <v>0.33333333333333331</v>
      </c>
      <c r="S765" s="14">
        <f t="shared" si="119"/>
        <v>1</v>
      </c>
      <c r="T765" s="14">
        <f t="shared" si="120"/>
        <v>1.5</v>
      </c>
    </row>
    <row r="766" spans="10:20" x14ac:dyDescent="0.15">
      <c r="J766">
        <v>76.500000000000796</v>
      </c>
      <c r="K766" s="14">
        <f t="shared" si="111"/>
        <v>0.76500000000000801</v>
      </c>
      <c r="L766" s="25">
        <f t="shared" si="114"/>
        <v>1</v>
      </c>
      <c r="M766" s="13">
        <f t="shared" si="112"/>
        <v>3</v>
      </c>
      <c r="N766" s="26">
        <f t="shared" si="113"/>
        <v>-1</v>
      </c>
      <c r="O766" s="27">
        <f t="shared" si="115"/>
        <v>3</v>
      </c>
      <c r="P766" s="13">
        <f t="shared" si="116"/>
        <v>6</v>
      </c>
      <c r="Q766" s="13">
        <f t="shared" si="117"/>
        <v>9</v>
      </c>
      <c r="R766" s="28">
        <f t="shared" si="118"/>
        <v>0.33333333333333331</v>
      </c>
      <c r="S766" s="14">
        <f t="shared" si="119"/>
        <v>1</v>
      </c>
      <c r="T766" s="14">
        <f t="shared" si="120"/>
        <v>1.5</v>
      </c>
    </row>
    <row r="767" spans="10:20" x14ac:dyDescent="0.15">
      <c r="J767">
        <v>76.600000000000804</v>
      </c>
      <c r="K767" s="14">
        <f t="shared" si="111"/>
        <v>0.76600000000000801</v>
      </c>
      <c r="L767" s="25">
        <f t="shared" si="114"/>
        <v>1</v>
      </c>
      <c r="M767" s="13">
        <f t="shared" si="112"/>
        <v>3</v>
      </c>
      <c r="N767" s="26">
        <f t="shared" si="113"/>
        <v>-1</v>
      </c>
      <c r="O767" s="27">
        <f t="shared" si="115"/>
        <v>3</v>
      </c>
      <c r="P767" s="13">
        <f t="shared" si="116"/>
        <v>6</v>
      </c>
      <c r="Q767" s="13">
        <f t="shared" si="117"/>
        <v>9</v>
      </c>
      <c r="R767" s="28">
        <f t="shared" si="118"/>
        <v>0.33333333333333331</v>
      </c>
      <c r="S767" s="14">
        <f t="shared" si="119"/>
        <v>1</v>
      </c>
      <c r="T767" s="14">
        <f t="shared" si="120"/>
        <v>1.5</v>
      </c>
    </row>
    <row r="768" spans="10:20" x14ac:dyDescent="0.15">
      <c r="J768">
        <v>76.700000000000799</v>
      </c>
      <c r="K768" s="14">
        <f t="shared" si="111"/>
        <v>0.76700000000000801</v>
      </c>
      <c r="L768" s="25">
        <f t="shared" si="114"/>
        <v>1</v>
      </c>
      <c r="M768" s="13">
        <f t="shared" si="112"/>
        <v>3</v>
      </c>
      <c r="N768" s="26">
        <f t="shared" si="113"/>
        <v>-1</v>
      </c>
      <c r="O768" s="27">
        <f t="shared" si="115"/>
        <v>3</v>
      </c>
      <c r="P768" s="13">
        <f t="shared" si="116"/>
        <v>6</v>
      </c>
      <c r="Q768" s="13">
        <f t="shared" si="117"/>
        <v>9</v>
      </c>
      <c r="R768" s="28">
        <f t="shared" si="118"/>
        <v>0.33333333333333331</v>
      </c>
      <c r="S768" s="14">
        <f t="shared" si="119"/>
        <v>1</v>
      </c>
      <c r="T768" s="14">
        <f t="shared" si="120"/>
        <v>1.5</v>
      </c>
    </row>
    <row r="769" spans="10:20" x14ac:dyDescent="0.15">
      <c r="J769">
        <v>76.800000000000793</v>
      </c>
      <c r="K769" s="14">
        <f t="shared" si="111"/>
        <v>0.7680000000000079</v>
      </c>
      <c r="L769" s="25">
        <f t="shared" si="114"/>
        <v>1</v>
      </c>
      <c r="M769" s="13">
        <f t="shared" si="112"/>
        <v>3</v>
      </c>
      <c r="N769" s="26">
        <f t="shared" si="113"/>
        <v>-1</v>
      </c>
      <c r="O769" s="27">
        <f t="shared" si="115"/>
        <v>3</v>
      </c>
      <c r="P769" s="13">
        <f t="shared" si="116"/>
        <v>6</v>
      </c>
      <c r="Q769" s="13">
        <f t="shared" si="117"/>
        <v>9</v>
      </c>
      <c r="R769" s="28">
        <f t="shared" si="118"/>
        <v>0.33333333333333331</v>
      </c>
      <c r="S769" s="14">
        <f t="shared" si="119"/>
        <v>1</v>
      </c>
      <c r="T769" s="14">
        <f t="shared" si="120"/>
        <v>1.5</v>
      </c>
    </row>
    <row r="770" spans="10:20" x14ac:dyDescent="0.15">
      <c r="J770">
        <v>76.900000000000801</v>
      </c>
      <c r="K770" s="14">
        <f t="shared" ref="K770:K833" si="121">J770/$C$2</f>
        <v>0.76900000000000801</v>
      </c>
      <c r="L770" s="25">
        <f t="shared" si="114"/>
        <v>1</v>
      </c>
      <c r="M770" s="13">
        <f t="shared" ref="M770:M833" si="122">ROUNDUP($C$2/(J770*$D$6),0)</f>
        <v>3</v>
      </c>
      <c r="N770" s="26">
        <f t="shared" ref="N770:N833" si="123">M770/L770-$C$6/$D$6</f>
        <v>-1</v>
      </c>
      <c r="O770" s="27">
        <f t="shared" si="115"/>
        <v>3</v>
      </c>
      <c r="P770" s="13">
        <f t="shared" si="116"/>
        <v>6</v>
      </c>
      <c r="Q770" s="13">
        <f t="shared" si="117"/>
        <v>9</v>
      </c>
      <c r="R770" s="28">
        <f t="shared" si="118"/>
        <v>0.33333333333333331</v>
      </c>
      <c r="S770" s="14">
        <f t="shared" si="119"/>
        <v>1</v>
      </c>
      <c r="T770" s="14">
        <f t="shared" si="120"/>
        <v>1.5</v>
      </c>
    </row>
    <row r="771" spans="10:20" x14ac:dyDescent="0.15">
      <c r="J771">
        <v>77.000000000000796</v>
      </c>
      <c r="K771" s="14">
        <f t="shared" si="121"/>
        <v>0.77000000000000801</v>
      </c>
      <c r="L771" s="25">
        <f t="shared" ref="L771:L834" si="124">ROUNDUP($C$2/(J771*$C$6),0)</f>
        <v>1</v>
      </c>
      <c r="M771" s="13">
        <f t="shared" si="122"/>
        <v>3</v>
      </c>
      <c r="N771" s="26">
        <f t="shared" si="123"/>
        <v>-1</v>
      </c>
      <c r="O771" s="27">
        <f t="shared" ref="O771:O834" si="125">$C$1*L771</f>
        <v>3</v>
      </c>
      <c r="P771" s="13">
        <f t="shared" ref="P771:P834" si="126">L771*(1+$C$1)*$C$1/2</f>
        <v>6</v>
      </c>
      <c r="Q771" s="13">
        <f t="shared" ref="Q771:Q834" si="127">$C$1*M771</f>
        <v>9</v>
      </c>
      <c r="R771" s="28">
        <f t="shared" ref="R771:R834" si="128">L771/M771</f>
        <v>0.33333333333333331</v>
      </c>
      <c r="S771" s="14">
        <f t="shared" ref="S771:S834" si="129">O771/M771</f>
        <v>1</v>
      </c>
      <c r="T771" s="14">
        <f t="shared" ref="T771:T834" si="130">Q771/P771</f>
        <v>1.5</v>
      </c>
    </row>
    <row r="772" spans="10:20" x14ac:dyDescent="0.15">
      <c r="J772">
        <v>77.100000000000804</v>
      </c>
      <c r="K772" s="14">
        <f t="shared" si="121"/>
        <v>0.77100000000000801</v>
      </c>
      <c r="L772" s="25">
        <f t="shared" si="124"/>
        <v>1</v>
      </c>
      <c r="M772" s="13">
        <f t="shared" si="122"/>
        <v>3</v>
      </c>
      <c r="N772" s="26">
        <f t="shared" si="123"/>
        <v>-1</v>
      </c>
      <c r="O772" s="27">
        <f t="shared" si="125"/>
        <v>3</v>
      </c>
      <c r="P772" s="13">
        <f t="shared" si="126"/>
        <v>6</v>
      </c>
      <c r="Q772" s="13">
        <f t="shared" si="127"/>
        <v>9</v>
      </c>
      <c r="R772" s="28">
        <f t="shared" si="128"/>
        <v>0.33333333333333331</v>
      </c>
      <c r="S772" s="14">
        <f t="shared" si="129"/>
        <v>1</v>
      </c>
      <c r="T772" s="14">
        <f t="shared" si="130"/>
        <v>1.5</v>
      </c>
    </row>
    <row r="773" spans="10:20" x14ac:dyDescent="0.15">
      <c r="J773">
        <v>77.200000000000799</v>
      </c>
      <c r="K773" s="14">
        <f t="shared" si="121"/>
        <v>0.77200000000000801</v>
      </c>
      <c r="L773" s="25">
        <f t="shared" si="124"/>
        <v>1</v>
      </c>
      <c r="M773" s="13">
        <f t="shared" si="122"/>
        <v>3</v>
      </c>
      <c r="N773" s="26">
        <f t="shared" si="123"/>
        <v>-1</v>
      </c>
      <c r="O773" s="27">
        <f t="shared" si="125"/>
        <v>3</v>
      </c>
      <c r="P773" s="13">
        <f t="shared" si="126"/>
        <v>6</v>
      </c>
      <c r="Q773" s="13">
        <f t="shared" si="127"/>
        <v>9</v>
      </c>
      <c r="R773" s="28">
        <f t="shared" si="128"/>
        <v>0.33333333333333331</v>
      </c>
      <c r="S773" s="14">
        <f t="shared" si="129"/>
        <v>1</v>
      </c>
      <c r="T773" s="14">
        <f t="shared" si="130"/>
        <v>1.5</v>
      </c>
    </row>
    <row r="774" spans="10:20" x14ac:dyDescent="0.15">
      <c r="J774">
        <v>77.300000000000793</v>
      </c>
      <c r="K774" s="14">
        <f t="shared" si="121"/>
        <v>0.7730000000000079</v>
      </c>
      <c r="L774" s="25">
        <f t="shared" si="124"/>
        <v>1</v>
      </c>
      <c r="M774" s="13">
        <f t="shared" si="122"/>
        <v>3</v>
      </c>
      <c r="N774" s="26">
        <f t="shared" si="123"/>
        <v>-1</v>
      </c>
      <c r="O774" s="27">
        <f t="shared" si="125"/>
        <v>3</v>
      </c>
      <c r="P774" s="13">
        <f t="shared" si="126"/>
        <v>6</v>
      </c>
      <c r="Q774" s="13">
        <f t="shared" si="127"/>
        <v>9</v>
      </c>
      <c r="R774" s="28">
        <f t="shared" si="128"/>
        <v>0.33333333333333331</v>
      </c>
      <c r="S774" s="14">
        <f t="shared" si="129"/>
        <v>1</v>
      </c>
      <c r="T774" s="14">
        <f t="shared" si="130"/>
        <v>1.5</v>
      </c>
    </row>
    <row r="775" spans="10:20" x14ac:dyDescent="0.15">
      <c r="J775">
        <v>77.400000000000801</v>
      </c>
      <c r="K775" s="14">
        <f t="shared" si="121"/>
        <v>0.77400000000000801</v>
      </c>
      <c r="L775" s="25">
        <f t="shared" si="124"/>
        <v>1</v>
      </c>
      <c r="M775" s="13">
        <f t="shared" si="122"/>
        <v>3</v>
      </c>
      <c r="N775" s="26">
        <f t="shared" si="123"/>
        <v>-1</v>
      </c>
      <c r="O775" s="27">
        <f t="shared" si="125"/>
        <v>3</v>
      </c>
      <c r="P775" s="13">
        <f t="shared" si="126"/>
        <v>6</v>
      </c>
      <c r="Q775" s="13">
        <f t="shared" si="127"/>
        <v>9</v>
      </c>
      <c r="R775" s="28">
        <f t="shared" si="128"/>
        <v>0.33333333333333331</v>
      </c>
      <c r="S775" s="14">
        <f t="shared" si="129"/>
        <v>1</v>
      </c>
      <c r="T775" s="14">
        <f t="shared" si="130"/>
        <v>1.5</v>
      </c>
    </row>
    <row r="776" spans="10:20" x14ac:dyDescent="0.15">
      <c r="J776">
        <v>77.500000000000796</v>
      </c>
      <c r="K776" s="14">
        <f t="shared" si="121"/>
        <v>0.7750000000000079</v>
      </c>
      <c r="L776" s="25">
        <f t="shared" si="124"/>
        <v>1</v>
      </c>
      <c r="M776" s="13">
        <f t="shared" si="122"/>
        <v>3</v>
      </c>
      <c r="N776" s="26">
        <f t="shared" si="123"/>
        <v>-1</v>
      </c>
      <c r="O776" s="27">
        <f t="shared" si="125"/>
        <v>3</v>
      </c>
      <c r="P776" s="13">
        <f t="shared" si="126"/>
        <v>6</v>
      </c>
      <c r="Q776" s="13">
        <f t="shared" si="127"/>
        <v>9</v>
      </c>
      <c r="R776" s="28">
        <f t="shared" si="128"/>
        <v>0.33333333333333331</v>
      </c>
      <c r="S776" s="14">
        <f t="shared" si="129"/>
        <v>1</v>
      </c>
      <c r="T776" s="14">
        <f t="shared" si="130"/>
        <v>1.5</v>
      </c>
    </row>
    <row r="777" spans="10:20" x14ac:dyDescent="0.15">
      <c r="J777">
        <v>77.600000000000804</v>
      </c>
      <c r="K777" s="14">
        <f t="shared" si="121"/>
        <v>0.77600000000000802</v>
      </c>
      <c r="L777" s="25">
        <f t="shared" si="124"/>
        <v>1</v>
      </c>
      <c r="M777" s="13">
        <f t="shared" si="122"/>
        <v>3</v>
      </c>
      <c r="N777" s="26">
        <f t="shared" si="123"/>
        <v>-1</v>
      </c>
      <c r="O777" s="27">
        <f t="shared" si="125"/>
        <v>3</v>
      </c>
      <c r="P777" s="13">
        <f t="shared" si="126"/>
        <v>6</v>
      </c>
      <c r="Q777" s="13">
        <f t="shared" si="127"/>
        <v>9</v>
      </c>
      <c r="R777" s="28">
        <f t="shared" si="128"/>
        <v>0.33333333333333331</v>
      </c>
      <c r="S777" s="14">
        <f t="shared" si="129"/>
        <v>1</v>
      </c>
      <c r="T777" s="14">
        <f t="shared" si="130"/>
        <v>1.5</v>
      </c>
    </row>
    <row r="778" spans="10:20" x14ac:dyDescent="0.15">
      <c r="J778">
        <v>77.700000000000799</v>
      </c>
      <c r="K778" s="14">
        <f t="shared" si="121"/>
        <v>0.77700000000000802</v>
      </c>
      <c r="L778" s="25">
        <f t="shared" si="124"/>
        <v>1</v>
      </c>
      <c r="M778" s="13">
        <f t="shared" si="122"/>
        <v>3</v>
      </c>
      <c r="N778" s="26">
        <f t="shared" si="123"/>
        <v>-1</v>
      </c>
      <c r="O778" s="27">
        <f t="shared" si="125"/>
        <v>3</v>
      </c>
      <c r="P778" s="13">
        <f t="shared" si="126"/>
        <v>6</v>
      </c>
      <c r="Q778" s="13">
        <f t="shared" si="127"/>
        <v>9</v>
      </c>
      <c r="R778" s="28">
        <f t="shared" si="128"/>
        <v>0.33333333333333331</v>
      </c>
      <c r="S778" s="14">
        <f t="shared" si="129"/>
        <v>1</v>
      </c>
      <c r="T778" s="14">
        <f t="shared" si="130"/>
        <v>1.5</v>
      </c>
    </row>
    <row r="779" spans="10:20" x14ac:dyDescent="0.15">
      <c r="J779">
        <v>77.800000000000793</v>
      </c>
      <c r="K779" s="14">
        <f t="shared" si="121"/>
        <v>0.77800000000000791</v>
      </c>
      <c r="L779" s="25">
        <f t="shared" si="124"/>
        <v>1</v>
      </c>
      <c r="M779" s="13">
        <f t="shared" si="122"/>
        <v>3</v>
      </c>
      <c r="N779" s="26">
        <f t="shared" si="123"/>
        <v>-1</v>
      </c>
      <c r="O779" s="27">
        <f t="shared" si="125"/>
        <v>3</v>
      </c>
      <c r="P779" s="13">
        <f t="shared" si="126"/>
        <v>6</v>
      </c>
      <c r="Q779" s="13">
        <f t="shared" si="127"/>
        <v>9</v>
      </c>
      <c r="R779" s="28">
        <f t="shared" si="128"/>
        <v>0.33333333333333331</v>
      </c>
      <c r="S779" s="14">
        <f t="shared" si="129"/>
        <v>1</v>
      </c>
      <c r="T779" s="14">
        <f t="shared" si="130"/>
        <v>1.5</v>
      </c>
    </row>
    <row r="780" spans="10:20" x14ac:dyDescent="0.15">
      <c r="J780">
        <v>77.900000000000801</v>
      </c>
      <c r="K780" s="14">
        <f t="shared" si="121"/>
        <v>0.77900000000000802</v>
      </c>
      <c r="L780" s="25">
        <f t="shared" si="124"/>
        <v>1</v>
      </c>
      <c r="M780" s="13">
        <f t="shared" si="122"/>
        <v>3</v>
      </c>
      <c r="N780" s="26">
        <f t="shared" si="123"/>
        <v>-1</v>
      </c>
      <c r="O780" s="27">
        <f t="shared" si="125"/>
        <v>3</v>
      </c>
      <c r="P780" s="13">
        <f t="shared" si="126"/>
        <v>6</v>
      </c>
      <c r="Q780" s="13">
        <f t="shared" si="127"/>
        <v>9</v>
      </c>
      <c r="R780" s="28">
        <f t="shared" si="128"/>
        <v>0.33333333333333331</v>
      </c>
      <c r="S780" s="14">
        <f t="shared" si="129"/>
        <v>1</v>
      </c>
      <c r="T780" s="14">
        <f t="shared" si="130"/>
        <v>1.5</v>
      </c>
    </row>
    <row r="781" spans="10:20" x14ac:dyDescent="0.15">
      <c r="J781">
        <v>78.000000000000796</v>
      </c>
      <c r="K781" s="14">
        <f t="shared" si="121"/>
        <v>0.78000000000000791</v>
      </c>
      <c r="L781" s="25">
        <f t="shared" si="124"/>
        <v>1</v>
      </c>
      <c r="M781" s="13">
        <f t="shared" si="122"/>
        <v>3</v>
      </c>
      <c r="N781" s="26">
        <f t="shared" si="123"/>
        <v>-1</v>
      </c>
      <c r="O781" s="27">
        <f t="shared" si="125"/>
        <v>3</v>
      </c>
      <c r="P781" s="13">
        <f t="shared" si="126"/>
        <v>6</v>
      </c>
      <c r="Q781" s="13">
        <f t="shared" si="127"/>
        <v>9</v>
      </c>
      <c r="R781" s="28">
        <f t="shared" si="128"/>
        <v>0.33333333333333331</v>
      </c>
      <c r="S781" s="14">
        <f t="shared" si="129"/>
        <v>1</v>
      </c>
      <c r="T781" s="14">
        <f t="shared" si="130"/>
        <v>1.5</v>
      </c>
    </row>
    <row r="782" spans="10:20" x14ac:dyDescent="0.15">
      <c r="J782">
        <v>78.100000000000804</v>
      </c>
      <c r="K782" s="14">
        <f t="shared" si="121"/>
        <v>0.78100000000000802</v>
      </c>
      <c r="L782" s="25">
        <f t="shared" si="124"/>
        <v>1</v>
      </c>
      <c r="M782" s="13">
        <f t="shared" si="122"/>
        <v>3</v>
      </c>
      <c r="N782" s="26">
        <f t="shared" si="123"/>
        <v>-1</v>
      </c>
      <c r="O782" s="27">
        <f t="shared" si="125"/>
        <v>3</v>
      </c>
      <c r="P782" s="13">
        <f t="shared" si="126"/>
        <v>6</v>
      </c>
      <c r="Q782" s="13">
        <f t="shared" si="127"/>
        <v>9</v>
      </c>
      <c r="R782" s="28">
        <f t="shared" si="128"/>
        <v>0.33333333333333331</v>
      </c>
      <c r="S782" s="14">
        <f t="shared" si="129"/>
        <v>1</v>
      </c>
      <c r="T782" s="14">
        <f t="shared" si="130"/>
        <v>1.5</v>
      </c>
    </row>
    <row r="783" spans="10:20" x14ac:dyDescent="0.15">
      <c r="J783">
        <v>78.200000000000799</v>
      </c>
      <c r="K783" s="14">
        <f t="shared" si="121"/>
        <v>0.78200000000000802</v>
      </c>
      <c r="L783" s="25">
        <f t="shared" si="124"/>
        <v>1</v>
      </c>
      <c r="M783" s="13">
        <f t="shared" si="122"/>
        <v>3</v>
      </c>
      <c r="N783" s="26">
        <f t="shared" si="123"/>
        <v>-1</v>
      </c>
      <c r="O783" s="27">
        <f t="shared" si="125"/>
        <v>3</v>
      </c>
      <c r="P783" s="13">
        <f t="shared" si="126"/>
        <v>6</v>
      </c>
      <c r="Q783" s="13">
        <f t="shared" si="127"/>
        <v>9</v>
      </c>
      <c r="R783" s="28">
        <f t="shared" si="128"/>
        <v>0.33333333333333331</v>
      </c>
      <c r="S783" s="14">
        <f t="shared" si="129"/>
        <v>1</v>
      </c>
      <c r="T783" s="14">
        <f t="shared" si="130"/>
        <v>1.5</v>
      </c>
    </row>
    <row r="784" spans="10:20" x14ac:dyDescent="0.15">
      <c r="J784">
        <v>78.300000000000793</v>
      </c>
      <c r="K784" s="14">
        <f t="shared" si="121"/>
        <v>0.78300000000000791</v>
      </c>
      <c r="L784" s="25">
        <f t="shared" si="124"/>
        <v>1</v>
      </c>
      <c r="M784" s="13">
        <f t="shared" si="122"/>
        <v>3</v>
      </c>
      <c r="N784" s="26">
        <f t="shared" si="123"/>
        <v>-1</v>
      </c>
      <c r="O784" s="27">
        <f t="shared" si="125"/>
        <v>3</v>
      </c>
      <c r="P784" s="13">
        <f t="shared" si="126"/>
        <v>6</v>
      </c>
      <c r="Q784" s="13">
        <f t="shared" si="127"/>
        <v>9</v>
      </c>
      <c r="R784" s="28">
        <f t="shared" si="128"/>
        <v>0.33333333333333331</v>
      </c>
      <c r="S784" s="14">
        <f t="shared" si="129"/>
        <v>1</v>
      </c>
      <c r="T784" s="14">
        <f t="shared" si="130"/>
        <v>1.5</v>
      </c>
    </row>
    <row r="785" spans="10:20" x14ac:dyDescent="0.15">
      <c r="J785">
        <v>78.400000000000801</v>
      </c>
      <c r="K785" s="14">
        <f t="shared" si="121"/>
        <v>0.78400000000000802</v>
      </c>
      <c r="L785" s="25">
        <f t="shared" si="124"/>
        <v>1</v>
      </c>
      <c r="M785" s="13">
        <f t="shared" si="122"/>
        <v>3</v>
      </c>
      <c r="N785" s="26">
        <f t="shared" si="123"/>
        <v>-1</v>
      </c>
      <c r="O785" s="27">
        <f t="shared" si="125"/>
        <v>3</v>
      </c>
      <c r="P785" s="13">
        <f t="shared" si="126"/>
        <v>6</v>
      </c>
      <c r="Q785" s="13">
        <f t="shared" si="127"/>
        <v>9</v>
      </c>
      <c r="R785" s="28">
        <f t="shared" si="128"/>
        <v>0.33333333333333331</v>
      </c>
      <c r="S785" s="14">
        <f t="shared" si="129"/>
        <v>1</v>
      </c>
      <c r="T785" s="14">
        <f t="shared" si="130"/>
        <v>1.5</v>
      </c>
    </row>
    <row r="786" spans="10:20" x14ac:dyDescent="0.15">
      <c r="J786">
        <v>78.500000000000796</v>
      </c>
      <c r="K786" s="14">
        <f t="shared" si="121"/>
        <v>0.78500000000000791</v>
      </c>
      <c r="L786" s="25">
        <f t="shared" si="124"/>
        <v>1</v>
      </c>
      <c r="M786" s="13">
        <f t="shared" si="122"/>
        <v>3</v>
      </c>
      <c r="N786" s="26">
        <f t="shared" si="123"/>
        <v>-1</v>
      </c>
      <c r="O786" s="27">
        <f t="shared" si="125"/>
        <v>3</v>
      </c>
      <c r="P786" s="13">
        <f t="shared" si="126"/>
        <v>6</v>
      </c>
      <c r="Q786" s="13">
        <f t="shared" si="127"/>
        <v>9</v>
      </c>
      <c r="R786" s="28">
        <f t="shared" si="128"/>
        <v>0.33333333333333331</v>
      </c>
      <c r="S786" s="14">
        <f t="shared" si="129"/>
        <v>1</v>
      </c>
      <c r="T786" s="14">
        <f t="shared" si="130"/>
        <v>1.5</v>
      </c>
    </row>
    <row r="787" spans="10:20" x14ac:dyDescent="0.15">
      <c r="J787">
        <v>78.600000000000804</v>
      </c>
      <c r="K787" s="14">
        <f t="shared" si="121"/>
        <v>0.78600000000000803</v>
      </c>
      <c r="L787" s="25">
        <f t="shared" si="124"/>
        <v>1</v>
      </c>
      <c r="M787" s="13">
        <f t="shared" si="122"/>
        <v>3</v>
      </c>
      <c r="N787" s="26">
        <f t="shared" si="123"/>
        <v>-1</v>
      </c>
      <c r="O787" s="27">
        <f t="shared" si="125"/>
        <v>3</v>
      </c>
      <c r="P787" s="13">
        <f t="shared" si="126"/>
        <v>6</v>
      </c>
      <c r="Q787" s="13">
        <f t="shared" si="127"/>
        <v>9</v>
      </c>
      <c r="R787" s="28">
        <f t="shared" si="128"/>
        <v>0.33333333333333331</v>
      </c>
      <c r="S787" s="14">
        <f t="shared" si="129"/>
        <v>1</v>
      </c>
      <c r="T787" s="14">
        <f t="shared" si="130"/>
        <v>1.5</v>
      </c>
    </row>
    <row r="788" spans="10:20" x14ac:dyDescent="0.15">
      <c r="J788">
        <v>78.700000000000799</v>
      </c>
      <c r="K788" s="14">
        <f t="shared" si="121"/>
        <v>0.78700000000000803</v>
      </c>
      <c r="L788" s="25">
        <f t="shared" si="124"/>
        <v>1</v>
      </c>
      <c r="M788" s="13">
        <f t="shared" si="122"/>
        <v>3</v>
      </c>
      <c r="N788" s="26">
        <f t="shared" si="123"/>
        <v>-1</v>
      </c>
      <c r="O788" s="27">
        <f t="shared" si="125"/>
        <v>3</v>
      </c>
      <c r="P788" s="13">
        <f t="shared" si="126"/>
        <v>6</v>
      </c>
      <c r="Q788" s="13">
        <f t="shared" si="127"/>
        <v>9</v>
      </c>
      <c r="R788" s="28">
        <f t="shared" si="128"/>
        <v>0.33333333333333331</v>
      </c>
      <c r="S788" s="14">
        <f t="shared" si="129"/>
        <v>1</v>
      </c>
      <c r="T788" s="14">
        <f t="shared" si="130"/>
        <v>1.5</v>
      </c>
    </row>
    <row r="789" spans="10:20" x14ac:dyDescent="0.15">
      <c r="J789">
        <v>78.800000000000793</v>
      </c>
      <c r="K789" s="14">
        <f t="shared" si="121"/>
        <v>0.78800000000000792</v>
      </c>
      <c r="L789" s="25">
        <f t="shared" si="124"/>
        <v>1</v>
      </c>
      <c r="M789" s="13">
        <f t="shared" si="122"/>
        <v>3</v>
      </c>
      <c r="N789" s="26">
        <f t="shared" si="123"/>
        <v>-1</v>
      </c>
      <c r="O789" s="27">
        <f t="shared" si="125"/>
        <v>3</v>
      </c>
      <c r="P789" s="13">
        <f t="shared" si="126"/>
        <v>6</v>
      </c>
      <c r="Q789" s="13">
        <f t="shared" si="127"/>
        <v>9</v>
      </c>
      <c r="R789" s="28">
        <f t="shared" si="128"/>
        <v>0.33333333333333331</v>
      </c>
      <c r="S789" s="14">
        <f t="shared" si="129"/>
        <v>1</v>
      </c>
      <c r="T789" s="14">
        <f t="shared" si="130"/>
        <v>1.5</v>
      </c>
    </row>
    <row r="790" spans="10:20" x14ac:dyDescent="0.15">
      <c r="J790">
        <v>78.900000000000801</v>
      </c>
      <c r="K790" s="14">
        <f t="shared" si="121"/>
        <v>0.78900000000000803</v>
      </c>
      <c r="L790" s="25">
        <f t="shared" si="124"/>
        <v>1</v>
      </c>
      <c r="M790" s="13">
        <f t="shared" si="122"/>
        <v>3</v>
      </c>
      <c r="N790" s="26">
        <f t="shared" si="123"/>
        <v>-1</v>
      </c>
      <c r="O790" s="27">
        <f t="shared" si="125"/>
        <v>3</v>
      </c>
      <c r="P790" s="13">
        <f t="shared" si="126"/>
        <v>6</v>
      </c>
      <c r="Q790" s="13">
        <f t="shared" si="127"/>
        <v>9</v>
      </c>
      <c r="R790" s="28">
        <f t="shared" si="128"/>
        <v>0.33333333333333331</v>
      </c>
      <c r="S790" s="14">
        <f t="shared" si="129"/>
        <v>1</v>
      </c>
      <c r="T790" s="14">
        <f t="shared" si="130"/>
        <v>1.5</v>
      </c>
    </row>
    <row r="791" spans="10:20" x14ac:dyDescent="0.15">
      <c r="J791">
        <v>79.000000000000796</v>
      </c>
      <c r="K791" s="14">
        <f t="shared" si="121"/>
        <v>0.79000000000000792</v>
      </c>
      <c r="L791" s="25">
        <f t="shared" si="124"/>
        <v>1</v>
      </c>
      <c r="M791" s="13">
        <f t="shared" si="122"/>
        <v>3</v>
      </c>
      <c r="N791" s="26">
        <f t="shared" si="123"/>
        <v>-1</v>
      </c>
      <c r="O791" s="27">
        <f t="shared" si="125"/>
        <v>3</v>
      </c>
      <c r="P791" s="13">
        <f t="shared" si="126"/>
        <v>6</v>
      </c>
      <c r="Q791" s="13">
        <f t="shared" si="127"/>
        <v>9</v>
      </c>
      <c r="R791" s="28">
        <f t="shared" si="128"/>
        <v>0.33333333333333331</v>
      </c>
      <c r="S791" s="14">
        <f t="shared" si="129"/>
        <v>1</v>
      </c>
      <c r="T791" s="14">
        <f t="shared" si="130"/>
        <v>1.5</v>
      </c>
    </row>
    <row r="792" spans="10:20" x14ac:dyDescent="0.15">
      <c r="J792">
        <v>79.100000000000804</v>
      </c>
      <c r="K792" s="14">
        <f t="shared" si="121"/>
        <v>0.79100000000000803</v>
      </c>
      <c r="L792" s="25">
        <f t="shared" si="124"/>
        <v>1</v>
      </c>
      <c r="M792" s="13">
        <f t="shared" si="122"/>
        <v>3</v>
      </c>
      <c r="N792" s="26">
        <f t="shared" si="123"/>
        <v>-1</v>
      </c>
      <c r="O792" s="27">
        <f t="shared" si="125"/>
        <v>3</v>
      </c>
      <c r="P792" s="13">
        <f t="shared" si="126"/>
        <v>6</v>
      </c>
      <c r="Q792" s="13">
        <f t="shared" si="127"/>
        <v>9</v>
      </c>
      <c r="R792" s="28">
        <f t="shared" si="128"/>
        <v>0.33333333333333331</v>
      </c>
      <c r="S792" s="14">
        <f t="shared" si="129"/>
        <v>1</v>
      </c>
      <c r="T792" s="14">
        <f t="shared" si="130"/>
        <v>1.5</v>
      </c>
    </row>
    <row r="793" spans="10:20" x14ac:dyDescent="0.15">
      <c r="J793">
        <v>79.200000000000799</v>
      </c>
      <c r="K793" s="14">
        <f t="shared" si="121"/>
        <v>0.79200000000000803</v>
      </c>
      <c r="L793" s="25">
        <f t="shared" si="124"/>
        <v>1</v>
      </c>
      <c r="M793" s="13">
        <f t="shared" si="122"/>
        <v>3</v>
      </c>
      <c r="N793" s="26">
        <f t="shared" si="123"/>
        <v>-1</v>
      </c>
      <c r="O793" s="27">
        <f t="shared" si="125"/>
        <v>3</v>
      </c>
      <c r="P793" s="13">
        <f t="shared" si="126"/>
        <v>6</v>
      </c>
      <c r="Q793" s="13">
        <f t="shared" si="127"/>
        <v>9</v>
      </c>
      <c r="R793" s="28">
        <f t="shared" si="128"/>
        <v>0.33333333333333331</v>
      </c>
      <c r="S793" s="14">
        <f t="shared" si="129"/>
        <v>1</v>
      </c>
      <c r="T793" s="14">
        <f t="shared" si="130"/>
        <v>1.5</v>
      </c>
    </row>
    <row r="794" spans="10:20" x14ac:dyDescent="0.15">
      <c r="J794">
        <v>79.300000000000793</v>
      </c>
      <c r="K794" s="14">
        <f t="shared" si="121"/>
        <v>0.79300000000000792</v>
      </c>
      <c r="L794" s="25">
        <f t="shared" si="124"/>
        <v>1</v>
      </c>
      <c r="M794" s="13">
        <f t="shared" si="122"/>
        <v>3</v>
      </c>
      <c r="N794" s="26">
        <f t="shared" si="123"/>
        <v>-1</v>
      </c>
      <c r="O794" s="27">
        <f t="shared" si="125"/>
        <v>3</v>
      </c>
      <c r="P794" s="13">
        <f t="shared" si="126"/>
        <v>6</v>
      </c>
      <c r="Q794" s="13">
        <f t="shared" si="127"/>
        <v>9</v>
      </c>
      <c r="R794" s="28">
        <f t="shared" si="128"/>
        <v>0.33333333333333331</v>
      </c>
      <c r="S794" s="14">
        <f t="shared" si="129"/>
        <v>1</v>
      </c>
      <c r="T794" s="14">
        <f t="shared" si="130"/>
        <v>1.5</v>
      </c>
    </row>
    <row r="795" spans="10:20" x14ac:dyDescent="0.15">
      <c r="J795">
        <v>79.400000000000801</v>
      </c>
      <c r="K795" s="14">
        <f t="shared" si="121"/>
        <v>0.79400000000000803</v>
      </c>
      <c r="L795" s="25">
        <f t="shared" si="124"/>
        <v>1</v>
      </c>
      <c r="M795" s="13">
        <f t="shared" si="122"/>
        <v>3</v>
      </c>
      <c r="N795" s="26">
        <f t="shared" si="123"/>
        <v>-1</v>
      </c>
      <c r="O795" s="27">
        <f t="shared" si="125"/>
        <v>3</v>
      </c>
      <c r="P795" s="13">
        <f t="shared" si="126"/>
        <v>6</v>
      </c>
      <c r="Q795" s="13">
        <f t="shared" si="127"/>
        <v>9</v>
      </c>
      <c r="R795" s="28">
        <f t="shared" si="128"/>
        <v>0.33333333333333331</v>
      </c>
      <c r="S795" s="14">
        <f t="shared" si="129"/>
        <v>1</v>
      </c>
      <c r="T795" s="14">
        <f t="shared" si="130"/>
        <v>1.5</v>
      </c>
    </row>
    <row r="796" spans="10:20" x14ac:dyDescent="0.15">
      <c r="J796">
        <v>79.500000000000796</v>
      </c>
      <c r="K796" s="14">
        <f t="shared" si="121"/>
        <v>0.79500000000000792</v>
      </c>
      <c r="L796" s="25">
        <f t="shared" si="124"/>
        <v>1</v>
      </c>
      <c r="M796" s="13">
        <f t="shared" si="122"/>
        <v>3</v>
      </c>
      <c r="N796" s="26">
        <f t="shared" si="123"/>
        <v>-1</v>
      </c>
      <c r="O796" s="27">
        <f t="shared" si="125"/>
        <v>3</v>
      </c>
      <c r="P796" s="13">
        <f t="shared" si="126"/>
        <v>6</v>
      </c>
      <c r="Q796" s="13">
        <f t="shared" si="127"/>
        <v>9</v>
      </c>
      <c r="R796" s="28">
        <f t="shared" si="128"/>
        <v>0.33333333333333331</v>
      </c>
      <c r="S796" s="14">
        <f t="shared" si="129"/>
        <v>1</v>
      </c>
      <c r="T796" s="14">
        <f t="shared" si="130"/>
        <v>1.5</v>
      </c>
    </row>
    <row r="797" spans="10:20" x14ac:dyDescent="0.15">
      <c r="J797">
        <v>79.600000000000804</v>
      </c>
      <c r="K797" s="14">
        <f t="shared" si="121"/>
        <v>0.79600000000000803</v>
      </c>
      <c r="L797" s="25">
        <f t="shared" si="124"/>
        <v>1</v>
      </c>
      <c r="M797" s="13">
        <f t="shared" si="122"/>
        <v>3</v>
      </c>
      <c r="N797" s="26">
        <f t="shared" si="123"/>
        <v>-1</v>
      </c>
      <c r="O797" s="27">
        <f t="shared" si="125"/>
        <v>3</v>
      </c>
      <c r="P797" s="13">
        <f t="shared" si="126"/>
        <v>6</v>
      </c>
      <c r="Q797" s="13">
        <f t="shared" si="127"/>
        <v>9</v>
      </c>
      <c r="R797" s="28">
        <f t="shared" si="128"/>
        <v>0.33333333333333331</v>
      </c>
      <c r="S797" s="14">
        <f t="shared" si="129"/>
        <v>1</v>
      </c>
      <c r="T797" s="14">
        <f t="shared" si="130"/>
        <v>1.5</v>
      </c>
    </row>
    <row r="798" spans="10:20" x14ac:dyDescent="0.15">
      <c r="J798">
        <v>79.700000000000799</v>
      </c>
      <c r="K798" s="14">
        <f t="shared" si="121"/>
        <v>0.79700000000000804</v>
      </c>
      <c r="L798" s="25">
        <f t="shared" si="124"/>
        <v>1</v>
      </c>
      <c r="M798" s="13">
        <f t="shared" si="122"/>
        <v>3</v>
      </c>
      <c r="N798" s="26">
        <f t="shared" si="123"/>
        <v>-1</v>
      </c>
      <c r="O798" s="27">
        <f t="shared" si="125"/>
        <v>3</v>
      </c>
      <c r="P798" s="13">
        <f t="shared" si="126"/>
        <v>6</v>
      </c>
      <c r="Q798" s="13">
        <f t="shared" si="127"/>
        <v>9</v>
      </c>
      <c r="R798" s="28">
        <f t="shared" si="128"/>
        <v>0.33333333333333331</v>
      </c>
      <c r="S798" s="14">
        <f t="shared" si="129"/>
        <v>1</v>
      </c>
      <c r="T798" s="14">
        <f t="shared" si="130"/>
        <v>1.5</v>
      </c>
    </row>
    <row r="799" spans="10:20" x14ac:dyDescent="0.15">
      <c r="J799">
        <v>79.800000000000793</v>
      </c>
      <c r="K799" s="14">
        <f t="shared" si="121"/>
        <v>0.79800000000000793</v>
      </c>
      <c r="L799" s="25">
        <f t="shared" si="124"/>
        <v>1</v>
      </c>
      <c r="M799" s="13">
        <f t="shared" si="122"/>
        <v>3</v>
      </c>
      <c r="N799" s="26">
        <f t="shared" si="123"/>
        <v>-1</v>
      </c>
      <c r="O799" s="27">
        <f t="shared" si="125"/>
        <v>3</v>
      </c>
      <c r="P799" s="13">
        <f t="shared" si="126"/>
        <v>6</v>
      </c>
      <c r="Q799" s="13">
        <f t="shared" si="127"/>
        <v>9</v>
      </c>
      <c r="R799" s="28">
        <f t="shared" si="128"/>
        <v>0.33333333333333331</v>
      </c>
      <c r="S799" s="14">
        <f t="shared" si="129"/>
        <v>1</v>
      </c>
      <c r="T799" s="14">
        <f t="shared" si="130"/>
        <v>1.5</v>
      </c>
    </row>
    <row r="800" spans="10:20" x14ac:dyDescent="0.15">
      <c r="J800">
        <v>79.900000000000801</v>
      </c>
      <c r="K800" s="14">
        <f t="shared" si="121"/>
        <v>0.79900000000000804</v>
      </c>
      <c r="L800" s="25">
        <f t="shared" si="124"/>
        <v>1</v>
      </c>
      <c r="M800" s="13">
        <f t="shared" si="122"/>
        <v>3</v>
      </c>
      <c r="N800" s="26">
        <f t="shared" si="123"/>
        <v>-1</v>
      </c>
      <c r="O800" s="27">
        <f t="shared" si="125"/>
        <v>3</v>
      </c>
      <c r="P800" s="13">
        <f t="shared" si="126"/>
        <v>6</v>
      </c>
      <c r="Q800" s="13">
        <f t="shared" si="127"/>
        <v>9</v>
      </c>
      <c r="R800" s="28">
        <f t="shared" si="128"/>
        <v>0.33333333333333331</v>
      </c>
      <c r="S800" s="14">
        <f t="shared" si="129"/>
        <v>1</v>
      </c>
      <c r="T800" s="14">
        <f t="shared" si="130"/>
        <v>1.5</v>
      </c>
    </row>
    <row r="801" spans="10:20" x14ac:dyDescent="0.15">
      <c r="J801">
        <v>80.000000000000796</v>
      </c>
      <c r="K801" s="14">
        <f t="shared" si="121"/>
        <v>0.80000000000000793</v>
      </c>
      <c r="L801" s="25">
        <f t="shared" si="124"/>
        <v>1</v>
      </c>
      <c r="M801" s="13">
        <f t="shared" si="122"/>
        <v>3</v>
      </c>
      <c r="N801" s="26">
        <f t="shared" si="123"/>
        <v>-1</v>
      </c>
      <c r="O801" s="27">
        <f t="shared" si="125"/>
        <v>3</v>
      </c>
      <c r="P801" s="13">
        <f t="shared" si="126"/>
        <v>6</v>
      </c>
      <c r="Q801" s="13">
        <f t="shared" si="127"/>
        <v>9</v>
      </c>
      <c r="R801" s="28">
        <f t="shared" si="128"/>
        <v>0.33333333333333331</v>
      </c>
      <c r="S801" s="14">
        <f t="shared" si="129"/>
        <v>1</v>
      </c>
      <c r="T801" s="14">
        <f t="shared" si="130"/>
        <v>1.5</v>
      </c>
    </row>
    <row r="802" spans="10:20" x14ac:dyDescent="0.15">
      <c r="J802">
        <v>80.100000000000804</v>
      </c>
      <c r="K802" s="14">
        <f t="shared" si="121"/>
        <v>0.80100000000000804</v>
      </c>
      <c r="L802" s="25">
        <f t="shared" si="124"/>
        <v>1</v>
      </c>
      <c r="M802" s="13">
        <f t="shared" si="122"/>
        <v>3</v>
      </c>
      <c r="N802" s="26">
        <f t="shared" si="123"/>
        <v>-1</v>
      </c>
      <c r="O802" s="27">
        <f t="shared" si="125"/>
        <v>3</v>
      </c>
      <c r="P802" s="13">
        <f t="shared" si="126"/>
        <v>6</v>
      </c>
      <c r="Q802" s="13">
        <f t="shared" si="127"/>
        <v>9</v>
      </c>
      <c r="R802" s="28">
        <f t="shared" si="128"/>
        <v>0.33333333333333331</v>
      </c>
      <c r="S802" s="14">
        <f t="shared" si="129"/>
        <v>1</v>
      </c>
      <c r="T802" s="14">
        <f t="shared" si="130"/>
        <v>1.5</v>
      </c>
    </row>
    <row r="803" spans="10:20" x14ac:dyDescent="0.15">
      <c r="J803">
        <v>80.200000000000799</v>
      </c>
      <c r="K803" s="14">
        <f t="shared" si="121"/>
        <v>0.80200000000000804</v>
      </c>
      <c r="L803" s="25">
        <f t="shared" si="124"/>
        <v>1</v>
      </c>
      <c r="M803" s="13">
        <f t="shared" si="122"/>
        <v>3</v>
      </c>
      <c r="N803" s="26">
        <f t="shared" si="123"/>
        <v>-1</v>
      </c>
      <c r="O803" s="27">
        <f t="shared" si="125"/>
        <v>3</v>
      </c>
      <c r="P803" s="13">
        <f t="shared" si="126"/>
        <v>6</v>
      </c>
      <c r="Q803" s="13">
        <f t="shared" si="127"/>
        <v>9</v>
      </c>
      <c r="R803" s="28">
        <f t="shared" si="128"/>
        <v>0.33333333333333331</v>
      </c>
      <c r="S803" s="14">
        <f t="shared" si="129"/>
        <v>1</v>
      </c>
      <c r="T803" s="14">
        <f t="shared" si="130"/>
        <v>1.5</v>
      </c>
    </row>
    <row r="804" spans="10:20" x14ac:dyDescent="0.15">
      <c r="J804">
        <v>80.300000000000793</v>
      </c>
      <c r="K804" s="14">
        <f t="shared" si="121"/>
        <v>0.80300000000000793</v>
      </c>
      <c r="L804" s="25">
        <f t="shared" si="124"/>
        <v>1</v>
      </c>
      <c r="M804" s="13">
        <f t="shared" si="122"/>
        <v>3</v>
      </c>
      <c r="N804" s="26">
        <f t="shared" si="123"/>
        <v>-1</v>
      </c>
      <c r="O804" s="27">
        <f t="shared" si="125"/>
        <v>3</v>
      </c>
      <c r="P804" s="13">
        <f t="shared" si="126"/>
        <v>6</v>
      </c>
      <c r="Q804" s="13">
        <f t="shared" si="127"/>
        <v>9</v>
      </c>
      <c r="R804" s="28">
        <f t="shared" si="128"/>
        <v>0.33333333333333331</v>
      </c>
      <c r="S804" s="14">
        <f t="shared" si="129"/>
        <v>1</v>
      </c>
      <c r="T804" s="14">
        <f t="shared" si="130"/>
        <v>1.5</v>
      </c>
    </row>
    <row r="805" spans="10:20" x14ac:dyDescent="0.15">
      <c r="J805">
        <v>80.400000000000801</v>
      </c>
      <c r="K805" s="14">
        <f t="shared" si="121"/>
        <v>0.80400000000000804</v>
      </c>
      <c r="L805" s="25">
        <f t="shared" si="124"/>
        <v>1</v>
      </c>
      <c r="M805" s="13">
        <f t="shared" si="122"/>
        <v>3</v>
      </c>
      <c r="N805" s="26">
        <f t="shared" si="123"/>
        <v>-1</v>
      </c>
      <c r="O805" s="27">
        <f t="shared" si="125"/>
        <v>3</v>
      </c>
      <c r="P805" s="13">
        <f t="shared" si="126"/>
        <v>6</v>
      </c>
      <c r="Q805" s="13">
        <f t="shared" si="127"/>
        <v>9</v>
      </c>
      <c r="R805" s="28">
        <f t="shared" si="128"/>
        <v>0.33333333333333331</v>
      </c>
      <c r="S805" s="14">
        <f t="shared" si="129"/>
        <v>1</v>
      </c>
      <c r="T805" s="14">
        <f t="shared" si="130"/>
        <v>1.5</v>
      </c>
    </row>
    <row r="806" spans="10:20" x14ac:dyDescent="0.15">
      <c r="J806">
        <v>80.500000000000796</v>
      </c>
      <c r="K806" s="14">
        <f t="shared" si="121"/>
        <v>0.80500000000000793</v>
      </c>
      <c r="L806" s="25">
        <f t="shared" si="124"/>
        <v>1</v>
      </c>
      <c r="M806" s="13">
        <f t="shared" si="122"/>
        <v>3</v>
      </c>
      <c r="N806" s="26">
        <f t="shared" si="123"/>
        <v>-1</v>
      </c>
      <c r="O806" s="27">
        <f t="shared" si="125"/>
        <v>3</v>
      </c>
      <c r="P806" s="13">
        <f t="shared" si="126"/>
        <v>6</v>
      </c>
      <c r="Q806" s="13">
        <f t="shared" si="127"/>
        <v>9</v>
      </c>
      <c r="R806" s="28">
        <f t="shared" si="128"/>
        <v>0.33333333333333331</v>
      </c>
      <c r="S806" s="14">
        <f t="shared" si="129"/>
        <v>1</v>
      </c>
      <c r="T806" s="14">
        <f t="shared" si="130"/>
        <v>1.5</v>
      </c>
    </row>
    <row r="807" spans="10:20" x14ac:dyDescent="0.15">
      <c r="J807">
        <v>80.600000000000804</v>
      </c>
      <c r="K807" s="14">
        <f t="shared" si="121"/>
        <v>0.80600000000000804</v>
      </c>
      <c r="L807" s="25">
        <f t="shared" si="124"/>
        <v>1</v>
      </c>
      <c r="M807" s="13">
        <f t="shared" si="122"/>
        <v>3</v>
      </c>
      <c r="N807" s="26">
        <f t="shared" si="123"/>
        <v>-1</v>
      </c>
      <c r="O807" s="27">
        <f t="shared" si="125"/>
        <v>3</v>
      </c>
      <c r="P807" s="13">
        <f t="shared" si="126"/>
        <v>6</v>
      </c>
      <c r="Q807" s="13">
        <f t="shared" si="127"/>
        <v>9</v>
      </c>
      <c r="R807" s="28">
        <f t="shared" si="128"/>
        <v>0.33333333333333331</v>
      </c>
      <c r="S807" s="14">
        <f t="shared" si="129"/>
        <v>1</v>
      </c>
      <c r="T807" s="14">
        <f t="shared" si="130"/>
        <v>1.5</v>
      </c>
    </row>
    <row r="808" spans="10:20" x14ac:dyDescent="0.15">
      <c r="J808">
        <v>80.700000000000799</v>
      </c>
      <c r="K808" s="14">
        <f t="shared" si="121"/>
        <v>0.80700000000000793</v>
      </c>
      <c r="L808" s="25">
        <f t="shared" si="124"/>
        <v>1</v>
      </c>
      <c r="M808" s="13">
        <f t="shared" si="122"/>
        <v>3</v>
      </c>
      <c r="N808" s="26">
        <f t="shared" si="123"/>
        <v>-1</v>
      </c>
      <c r="O808" s="27">
        <f t="shared" si="125"/>
        <v>3</v>
      </c>
      <c r="P808" s="13">
        <f t="shared" si="126"/>
        <v>6</v>
      </c>
      <c r="Q808" s="13">
        <f t="shared" si="127"/>
        <v>9</v>
      </c>
      <c r="R808" s="28">
        <f t="shared" si="128"/>
        <v>0.33333333333333331</v>
      </c>
      <c r="S808" s="14">
        <f t="shared" si="129"/>
        <v>1</v>
      </c>
      <c r="T808" s="14">
        <f t="shared" si="130"/>
        <v>1.5</v>
      </c>
    </row>
    <row r="809" spans="10:20" x14ac:dyDescent="0.15">
      <c r="J809">
        <v>80.800000000000793</v>
      </c>
      <c r="K809" s="14">
        <f t="shared" si="121"/>
        <v>0.80800000000000793</v>
      </c>
      <c r="L809" s="25">
        <f t="shared" si="124"/>
        <v>1</v>
      </c>
      <c r="M809" s="13">
        <f t="shared" si="122"/>
        <v>3</v>
      </c>
      <c r="N809" s="26">
        <f t="shared" si="123"/>
        <v>-1</v>
      </c>
      <c r="O809" s="27">
        <f t="shared" si="125"/>
        <v>3</v>
      </c>
      <c r="P809" s="13">
        <f t="shared" si="126"/>
        <v>6</v>
      </c>
      <c r="Q809" s="13">
        <f t="shared" si="127"/>
        <v>9</v>
      </c>
      <c r="R809" s="28">
        <f t="shared" si="128"/>
        <v>0.33333333333333331</v>
      </c>
      <c r="S809" s="14">
        <f t="shared" si="129"/>
        <v>1</v>
      </c>
      <c r="T809" s="14">
        <f t="shared" si="130"/>
        <v>1.5</v>
      </c>
    </row>
    <row r="810" spans="10:20" x14ac:dyDescent="0.15">
      <c r="J810">
        <v>80.900000000000801</v>
      </c>
      <c r="K810" s="14">
        <f t="shared" si="121"/>
        <v>0.80900000000000805</v>
      </c>
      <c r="L810" s="25">
        <f t="shared" si="124"/>
        <v>1</v>
      </c>
      <c r="M810" s="13">
        <f t="shared" si="122"/>
        <v>3</v>
      </c>
      <c r="N810" s="26">
        <f t="shared" si="123"/>
        <v>-1</v>
      </c>
      <c r="O810" s="27">
        <f t="shared" si="125"/>
        <v>3</v>
      </c>
      <c r="P810" s="13">
        <f t="shared" si="126"/>
        <v>6</v>
      </c>
      <c r="Q810" s="13">
        <f t="shared" si="127"/>
        <v>9</v>
      </c>
      <c r="R810" s="28">
        <f t="shared" si="128"/>
        <v>0.33333333333333331</v>
      </c>
      <c r="S810" s="14">
        <f t="shared" si="129"/>
        <v>1</v>
      </c>
      <c r="T810" s="14">
        <f t="shared" si="130"/>
        <v>1.5</v>
      </c>
    </row>
    <row r="811" spans="10:20" x14ac:dyDescent="0.15">
      <c r="J811">
        <v>81.000000000000796</v>
      </c>
      <c r="K811" s="14">
        <f t="shared" si="121"/>
        <v>0.81000000000000794</v>
      </c>
      <c r="L811" s="25">
        <f t="shared" si="124"/>
        <v>1</v>
      </c>
      <c r="M811" s="13">
        <f t="shared" si="122"/>
        <v>3</v>
      </c>
      <c r="N811" s="26">
        <f t="shared" si="123"/>
        <v>-1</v>
      </c>
      <c r="O811" s="27">
        <f t="shared" si="125"/>
        <v>3</v>
      </c>
      <c r="P811" s="13">
        <f t="shared" si="126"/>
        <v>6</v>
      </c>
      <c r="Q811" s="13">
        <f t="shared" si="127"/>
        <v>9</v>
      </c>
      <c r="R811" s="28">
        <f t="shared" si="128"/>
        <v>0.33333333333333331</v>
      </c>
      <c r="S811" s="14">
        <f t="shared" si="129"/>
        <v>1</v>
      </c>
      <c r="T811" s="14">
        <f t="shared" si="130"/>
        <v>1.5</v>
      </c>
    </row>
    <row r="812" spans="10:20" x14ac:dyDescent="0.15">
      <c r="J812">
        <v>81.100000000000804</v>
      </c>
      <c r="K812" s="14">
        <f t="shared" si="121"/>
        <v>0.81100000000000805</v>
      </c>
      <c r="L812" s="25">
        <f t="shared" si="124"/>
        <v>1</v>
      </c>
      <c r="M812" s="13">
        <f t="shared" si="122"/>
        <v>3</v>
      </c>
      <c r="N812" s="26">
        <f t="shared" si="123"/>
        <v>-1</v>
      </c>
      <c r="O812" s="27">
        <f t="shared" si="125"/>
        <v>3</v>
      </c>
      <c r="P812" s="13">
        <f t="shared" si="126"/>
        <v>6</v>
      </c>
      <c r="Q812" s="13">
        <f t="shared" si="127"/>
        <v>9</v>
      </c>
      <c r="R812" s="28">
        <f t="shared" si="128"/>
        <v>0.33333333333333331</v>
      </c>
      <c r="S812" s="14">
        <f t="shared" si="129"/>
        <v>1</v>
      </c>
      <c r="T812" s="14">
        <f t="shared" si="130"/>
        <v>1.5</v>
      </c>
    </row>
    <row r="813" spans="10:20" x14ac:dyDescent="0.15">
      <c r="J813">
        <v>81.200000000000799</v>
      </c>
      <c r="K813" s="14">
        <f t="shared" si="121"/>
        <v>0.81200000000000794</v>
      </c>
      <c r="L813" s="25">
        <f t="shared" si="124"/>
        <v>1</v>
      </c>
      <c r="M813" s="13">
        <f t="shared" si="122"/>
        <v>3</v>
      </c>
      <c r="N813" s="26">
        <f t="shared" si="123"/>
        <v>-1</v>
      </c>
      <c r="O813" s="27">
        <f t="shared" si="125"/>
        <v>3</v>
      </c>
      <c r="P813" s="13">
        <f t="shared" si="126"/>
        <v>6</v>
      </c>
      <c r="Q813" s="13">
        <f t="shared" si="127"/>
        <v>9</v>
      </c>
      <c r="R813" s="28">
        <f t="shared" si="128"/>
        <v>0.33333333333333331</v>
      </c>
      <c r="S813" s="14">
        <f t="shared" si="129"/>
        <v>1</v>
      </c>
      <c r="T813" s="14">
        <f t="shared" si="130"/>
        <v>1.5</v>
      </c>
    </row>
    <row r="814" spans="10:20" x14ac:dyDescent="0.15">
      <c r="J814">
        <v>81.300000000000793</v>
      </c>
      <c r="K814" s="14">
        <f t="shared" si="121"/>
        <v>0.81300000000000794</v>
      </c>
      <c r="L814" s="25">
        <f t="shared" si="124"/>
        <v>1</v>
      </c>
      <c r="M814" s="13">
        <f t="shared" si="122"/>
        <v>3</v>
      </c>
      <c r="N814" s="26">
        <f t="shared" si="123"/>
        <v>-1</v>
      </c>
      <c r="O814" s="27">
        <f t="shared" si="125"/>
        <v>3</v>
      </c>
      <c r="P814" s="13">
        <f t="shared" si="126"/>
        <v>6</v>
      </c>
      <c r="Q814" s="13">
        <f t="shared" si="127"/>
        <v>9</v>
      </c>
      <c r="R814" s="28">
        <f t="shared" si="128"/>
        <v>0.33333333333333331</v>
      </c>
      <c r="S814" s="14">
        <f t="shared" si="129"/>
        <v>1</v>
      </c>
      <c r="T814" s="14">
        <f t="shared" si="130"/>
        <v>1.5</v>
      </c>
    </row>
    <row r="815" spans="10:20" x14ac:dyDescent="0.15">
      <c r="J815">
        <v>81.400000000000801</v>
      </c>
      <c r="K815" s="14">
        <f t="shared" si="121"/>
        <v>0.81400000000000805</v>
      </c>
      <c r="L815" s="25">
        <f t="shared" si="124"/>
        <v>1</v>
      </c>
      <c r="M815" s="13">
        <f t="shared" si="122"/>
        <v>3</v>
      </c>
      <c r="N815" s="26">
        <f t="shared" si="123"/>
        <v>-1</v>
      </c>
      <c r="O815" s="27">
        <f t="shared" si="125"/>
        <v>3</v>
      </c>
      <c r="P815" s="13">
        <f t="shared" si="126"/>
        <v>6</v>
      </c>
      <c r="Q815" s="13">
        <f t="shared" si="127"/>
        <v>9</v>
      </c>
      <c r="R815" s="28">
        <f t="shared" si="128"/>
        <v>0.33333333333333331</v>
      </c>
      <c r="S815" s="14">
        <f t="shared" si="129"/>
        <v>1</v>
      </c>
      <c r="T815" s="14">
        <f t="shared" si="130"/>
        <v>1.5</v>
      </c>
    </row>
    <row r="816" spans="10:20" x14ac:dyDescent="0.15">
      <c r="J816">
        <v>81.500000000000895</v>
      </c>
      <c r="K816" s="14">
        <f t="shared" si="121"/>
        <v>0.81500000000000894</v>
      </c>
      <c r="L816" s="25">
        <f t="shared" si="124"/>
        <v>1</v>
      </c>
      <c r="M816" s="13">
        <f t="shared" si="122"/>
        <v>3</v>
      </c>
      <c r="N816" s="26">
        <f t="shared" si="123"/>
        <v>-1</v>
      </c>
      <c r="O816" s="27">
        <f t="shared" si="125"/>
        <v>3</v>
      </c>
      <c r="P816" s="13">
        <f t="shared" si="126"/>
        <v>6</v>
      </c>
      <c r="Q816" s="13">
        <f t="shared" si="127"/>
        <v>9</v>
      </c>
      <c r="R816" s="28">
        <f t="shared" si="128"/>
        <v>0.33333333333333331</v>
      </c>
      <c r="S816" s="14">
        <f t="shared" si="129"/>
        <v>1</v>
      </c>
      <c r="T816" s="14">
        <f t="shared" si="130"/>
        <v>1.5</v>
      </c>
    </row>
    <row r="817" spans="10:20" x14ac:dyDescent="0.15">
      <c r="J817">
        <v>81.600000000000904</v>
      </c>
      <c r="K817" s="14">
        <f t="shared" si="121"/>
        <v>0.81600000000000905</v>
      </c>
      <c r="L817" s="25">
        <f t="shared" si="124"/>
        <v>1</v>
      </c>
      <c r="M817" s="13">
        <f t="shared" si="122"/>
        <v>3</v>
      </c>
      <c r="N817" s="26">
        <f t="shared" si="123"/>
        <v>-1</v>
      </c>
      <c r="O817" s="27">
        <f t="shared" si="125"/>
        <v>3</v>
      </c>
      <c r="P817" s="13">
        <f t="shared" si="126"/>
        <v>6</v>
      </c>
      <c r="Q817" s="13">
        <f t="shared" si="127"/>
        <v>9</v>
      </c>
      <c r="R817" s="28">
        <f t="shared" si="128"/>
        <v>0.33333333333333331</v>
      </c>
      <c r="S817" s="14">
        <f t="shared" si="129"/>
        <v>1</v>
      </c>
      <c r="T817" s="14">
        <f t="shared" si="130"/>
        <v>1.5</v>
      </c>
    </row>
    <row r="818" spans="10:20" x14ac:dyDescent="0.15">
      <c r="J818">
        <v>81.700000000000898</v>
      </c>
      <c r="K818" s="14">
        <f t="shared" si="121"/>
        <v>0.81700000000000894</v>
      </c>
      <c r="L818" s="25">
        <f t="shared" si="124"/>
        <v>1</v>
      </c>
      <c r="M818" s="13">
        <f t="shared" si="122"/>
        <v>3</v>
      </c>
      <c r="N818" s="26">
        <f t="shared" si="123"/>
        <v>-1</v>
      </c>
      <c r="O818" s="27">
        <f t="shared" si="125"/>
        <v>3</v>
      </c>
      <c r="P818" s="13">
        <f t="shared" si="126"/>
        <v>6</v>
      </c>
      <c r="Q818" s="13">
        <f t="shared" si="127"/>
        <v>9</v>
      </c>
      <c r="R818" s="28">
        <f t="shared" si="128"/>
        <v>0.33333333333333331</v>
      </c>
      <c r="S818" s="14">
        <f t="shared" si="129"/>
        <v>1</v>
      </c>
      <c r="T818" s="14">
        <f t="shared" si="130"/>
        <v>1.5</v>
      </c>
    </row>
    <row r="819" spans="10:20" x14ac:dyDescent="0.15">
      <c r="J819">
        <v>81.800000000000907</v>
      </c>
      <c r="K819" s="14">
        <f t="shared" si="121"/>
        <v>0.81800000000000905</v>
      </c>
      <c r="L819" s="25">
        <f t="shared" si="124"/>
        <v>1</v>
      </c>
      <c r="M819" s="13">
        <f t="shared" si="122"/>
        <v>3</v>
      </c>
      <c r="N819" s="26">
        <f t="shared" si="123"/>
        <v>-1</v>
      </c>
      <c r="O819" s="27">
        <f t="shared" si="125"/>
        <v>3</v>
      </c>
      <c r="P819" s="13">
        <f t="shared" si="126"/>
        <v>6</v>
      </c>
      <c r="Q819" s="13">
        <f t="shared" si="127"/>
        <v>9</v>
      </c>
      <c r="R819" s="28">
        <f t="shared" si="128"/>
        <v>0.33333333333333331</v>
      </c>
      <c r="S819" s="14">
        <f t="shared" si="129"/>
        <v>1</v>
      </c>
      <c r="T819" s="14">
        <f t="shared" si="130"/>
        <v>1.5</v>
      </c>
    </row>
    <row r="820" spans="10:20" x14ac:dyDescent="0.15">
      <c r="J820">
        <v>81.900000000000901</v>
      </c>
      <c r="K820" s="14">
        <f t="shared" si="121"/>
        <v>0.81900000000000905</v>
      </c>
      <c r="L820" s="25">
        <f t="shared" si="124"/>
        <v>1</v>
      </c>
      <c r="M820" s="13">
        <f t="shared" si="122"/>
        <v>3</v>
      </c>
      <c r="N820" s="26">
        <f t="shared" si="123"/>
        <v>-1</v>
      </c>
      <c r="O820" s="27">
        <f t="shared" si="125"/>
        <v>3</v>
      </c>
      <c r="P820" s="13">
        <f t="shared" si="126"/>
        <v>6</v>
      </c>
      <c r="Q820" s="13">
        <f t="shared" si="127"/>
        <v>9</v>
      </c>
      <c r="R820" s="28">
        <f t="shared" si="128"/>
        <v>0.33333333333333331</v>
      </c>
      <c r="S820" s="14">
        <f t="shared" si="129"/>
        <v>1</v>
      </c>
      <c r="T820" s="14">
        <f t="shared" si="130"/>
        <v>1.5</v>
      </c>
    </row>
    <row r="821" spans="10:20" x14ac:dyDescent="0.15">
      <c r="J821">
        <v>82.000000000000895</v>
      </c>
      <c r="K821" s="14">
        <f t="shared" si="121"/>
        <v>0.82000000000000894</v>
      </c>
      <c r="L821" s="25">
        <f t="shared" si="124"/>
        <v>1</v>
      </c>
      <c r="M821" s="13">
        <f t="shared" si="122"/>
        <v>3</v>
      </c>
      <c r="N821" s="26">
        <f t="shared" si="123"/>
        <v>-1</v>
      </c>
      <c r="O821" s="27">
        <f t="shared" si="125"/>
        <v>3</v>
      </c>
      <c r="P821" s="13">
        <f t="shared" si="126"/>
        <v>6</v>
      </c>
      <c r="Q821" s="13">
        <f t="shared" si="127"/>
        <v>9</v>
      </c>
      <c r="R821" s="28">
        <f t="shared" si="128"/>
        <v>0.33333333333333331</v>
      </c>
      <c r="S821" s="14">
        <f t="shared" si="129"/>
        <v>1</v>
      </c>
      <c r="T821" s="14">
        <f t="shared" si="130"/>
        <v>1.5</v>
      </c>
    </row>
    <row r="822" spans="10:20" x14ac:dyDescent="0.15">
      <c r="J822">
        <v>82.100000000000904</v>
      </c>
      <c r="K822" s="14">
        <f t="shared" si="121"/>
        <v>0.82100000000000906</v>
      </c>
      <c r="L822" s="25">
        <f t="shared" si="124"/>
        <v>1</v>
      </c>
      <c r="M822" s="13">
        <f t="shared" si="122"/>
        <v>3</v>
      </c>
      <c r="N822" s="26">
        <f t="shared" si="123"/>
        <v>-1</v>
      </c>
      <c r="O822" s="27">
        <f t="shared" si="125"/>
        <v>3</v>
      </c>
      <c r="P822" s="13">
        <f t="shared" si="126"/>
        <v>6</v>
      </c>
      <c r="Q822" s="13">
        <f t="shared" si="127"/>
        <v>9</v>
      </c>
      <c r="R822" s="28">
        <f t="shared" si="128"/>
        <v>0.33333333333333331</v>
      </c>
      <c r="S822" s="14">
        <f t="shared" si="129"/>
        <v>1</v>
      </c>
      <c r="T822" s="14">
        <f t="shared" si="130"/>
        <v>1.5</v>
      </c>
    </row>
    <row r="823" spans="10:20" x14ac:dyDescent="0.15">
      <c r="J823">
        <v>82.200000000000898</v>
      </c>
      <c r="K823" s="14">
        <f t="shared" si="121"/>
        <v>0.82200000000000895</v>
      </c>
      <c r="L823" s="25">
        <f t="shared" si="124"/>
        <v>1</v>
      </c>
      <c r="M823" s="13">
        <f t="shared" si="122"/>
        <v>3</v>
      </c>
      <c r="N823" s="26">
        <f t="shared" si="123"/>
        <v>-1</v>
      </c>
      <c r="O823" s="27">
        <f t="shared" si="125"/>
        <v>3</v>
      </c>
      <c r="P823" s="13">
        <f t="shared" si="126"/>
        <v>6</v>
      </c>
      <c r="Q823" s="13">
        <f t="shared" si="127"/>
        <v>9</v>
      </c>
      <c r="R823" s="28">
        <f t="shared" si="128"/>
        <v>0.33333333333333331</v>
      </c>
      <c r="S823" s="14">
        <f t="shared" si="129"/>
        <v>1</v>
      </c>
      <c r="T823" s="14">
        <f t="shared" si="130"/>
        <v>1.5</v>
      </c>
    </row>
    <row r="824" spans="10:20" x14ac:dyDescent="0.15">
      <c r="J824">
        <v>82.300000000000907</v>
      </c>
      <c r="K824" s="14">
        <f t="shared" si="121"/>
        <v>0.82300000000000906</v>
      </c>
      <c r="L824" s="25">
        <f t="shared" si="124"/>
        <v>1</v>
      </c>
      <c r="M824" s="13">
        <f t="shared" si="122"/>
        <v>3</v>
      </c>
      <c r="N824" s="26">
        <f t="shared" si="123"/>
        <v>-1</v>
      </c>
      <c r="O824" s="27">
        <f t="shared" si="125"/>
        <v>3</v>
      </c>
      <c r="P824" s="13">
        <f t="shared" si="126"/>
        <v>6</v>
      </c>
      <c r="Q824" s="13">
        <f t="shared" si="127"/>
        <v>9</v>
      </c>
      <c r="R824" s="28">
        <f t="shared" si="128"/>
        <v>0.33333333333333331</v>
      </c>
      <c r="S824" s="14">
        <f t="shared" si="129"/>
        <v>1</v>
      </c>
      <c r="T824" s="14">
        <f t="shared" si="130"/>
        <v>1.5</v>
      </c>
    </row>
    <row r="825" spans="10:20" x14ac:dyDescent="0.15">
      <c r="J825">
        <v>82.400000000000901</v>
      </c>
      <c r="K825" s="14">
        <f t="shared" si="121"/>
        <v>0.82400000000000906</v>
      </c>
      <c r="L825" s="25">
        <f t="shared" si="124"/>
        <v>1</v>
      </c>
      <c r="M825" s="13">
        <f t="shared" si="122"/>
        <v>3</v>
      </c>
      <c r="N825" s="26">
        <f t="shared" si="123"/>
        <v>-1</v>
      </c>
      <c r="O825" s="27">
        <f t="shared" si="125"/>
        <v>3</v>
      </c>
      <c r="P825" s="13">
        <f t="shared" si="126"/>
        <v>6</v>
      </c>
      <c r="Q825" s="13">
        <f t="shared" si="127"/>
        <v>9</v>
      </c>
      <c r="R825" s="28">
        <f t="shared" si="128"/>
        <v>0.33333333333333331</v>
      </c>
      <c r="S825" s="14">
        <f t="shared" si="129"/>
        <v>1</v>
      </c>
      <c r="T825" s="14">
        <f t="shared" si="130"/>
        <v>1.5</v>
      </c>
    </row>
    <row r="826" spans="10:20" x14ac:dyDescent="0.15">
      <c r="J826">
        <v>82.500000000000895</v>
      </c>
      <c r="K826" s="14">
        <f t="shared" si="121"/>
        <v>0.82500000000000895</v>
      </c>
      <c r="L826" s="25">
        <f t="shared" si="124"/>
        <v>1</v>
      </c>
      <c r="M826" s="13">
        <f t="shared" si="122"/>
        <v>3</v>
      </c>
      <c r="N826" s="26">
        <f t="shared" si="123"/>
        <v>-1</v>
      </c>
      <c r="O826" s="27">
        <f t="shared" si="125"/>
        <v>3</v>
      </c>
      <c r="P826" s="13">
        <f t="shared" si="126"/>
        <v>6</v>
      </c>
      <c r="Q826" s="13">
        <f t="shared" si="127"/>
        <v>9</v>
      </c>
      <c r="R826" s="28">
        <f t="shared" si="128"/>
        <v>0.33333333333333331</v>
      </c>
      <c r="S826" s="14">
        <f t="shared" si="129"/>
        <v>1</v>
      </c>
      <c r="T826" s="14">
        <f t="shared" si="130"/>
        <v>1.5</v>
      </c>
    </row>
    <row r="827" spans="10:20" x14ac:dyDescent="0.15">
      <c r="J827">
        <v>82.600000000000904</v>
      </c>
      <c r="K827" s="14">
        <f t="shared" si="121"/>
        <v>0.82600000000000906</v>
      </c>
      <c r="L827" s="25">
        <f t="shared" si="124"/>
        <v>1</v>
      </c>
      <c r="M827" s="13">
        <f t="shared" si="122"/>
        <v>3</v>
      </c>
      <c r="N827" s="26">
        <f t="shared" si="123"/>
        <v>-1</v>
      </c>
      <c r="O827" s="27">
        <f t="shared" si="125"/>
        <v>3</v>
      </c>
      <c r="P827" s="13">
        <f t="shared" si="126"/>
        <v>6</v>
      </c>
      <c r="Q827" s="13">
        <f t="shared" si="127"/>
        <v>9</v>
      </c>
      <c r="R827" s="28">
        <f t="shared" si="128"/>
        <v>0.33333333333333331</v>
      </c>
      <c r="S827" s="14">
        <f t="shared" si="129"/>
        <v>1</v>
      </c>
      <c r="T827" s="14">
        <f t="shared" si="130"/>
        <v>1.5</v>
      </c>
    </row>
    <row r="828" spans="10:20" x14ac:dyDescent="0.15">
      <c r="J828">
        <v>82.700000000000898</v>
      </c>
      <c r="K828" s="14">
        <f t="shared" si="121"/>
        <v>0.82700000000000895</v>
      </c>
      <c r="L828" s="25">
        <f t="shared" si="124"/>
        <v>1</v>
      </c>
      <c r="M828" s="13">
        <f t="shared" si="122"/>
        <v>3</v>
      </c>
      <c r="N828" s="26">
        <f t="shared" si="123"/>
        <v>-1</v>
      </c>
      <c r="O828" s="27">
        <f t="shared" si="125"/>
        <v>3</v>
      </c>
      <c r="P828" s="13">
        <f t="shared" si="126"/>
        <v>6</v>
      </c>
      <c r="Q828" s="13">
        <f t="shared" si="127"/>
        <v>9</v>
      </c>
      <c r="R828" s="28">
        <f t="shared" si="128"/>
        <v>0.33333333333333331</v>
      </c>
      <c r="S828" s="14">
        <f t="shared" si="129"/>
        <v>1</v>
      </c>
      <c r="T828" s="14">
        <f t="shared" si="130"/>
        <v>1.5</v>
      </c>
    </row>
    <row r="829" spans="10:20" x14ac:dyDescent="0.15">
      <c r="J829">
        <v>82.800000000000907</v>
      </c>
      <c r="K829" s="14">
        <f t="shared" si="121"/>
        <v>0.82800000000000906</v>
      </c>
      <c r="L829" s="25">
        <f t="shared" si="124"/>
        <v>1</v>
      </c>
      <c r="M829" s="13">
        <f t="shared" si="122"/>
        <v>3</v>
      </c>
      <c r="N829" s="26">
        <f t="shared" si="123"/>
        <v>-1</v>
      </c>
      <c r="O829" s="27">
        <f t="shared" si="125"/>
        <v>3</v>
      </c>
      <c r="P829" s="13">
        <f t="shared" si="126"/>
        <v>6</v>
      </c>
      <c r="Q829" s="13">
        <f t="shared" si="127"/>
        <v>9</v>
      </c>
      <c r="R829" s="28">
        <f t="shared" si="128"/>
        <v>0.33333333333333331</v>
      </c>
      <c r="S829" s="14">
        <f t="shared" si="129"/>
        <v>1</v>
      </c>
      <c r="T829" s="14">
        <f t="shared" si="130"/>
        <v>1.5</v>
      </c>
    </row>
    <row r="830" spans="10:20" x14ac:dyDescent="0.15">
      <c r="J830">
        <v>82.900000000000901</v>
      </c>
      <c r="K830" s="14">
        <f t="shared" si="121"/>
        <v>0.82900000000000906</v>
      </c>
      <c r="L830" s="25">
        <f t="shared" si="124"/>
        <v>1</v>
      </c>
      <c r="M830" s="13">
        <f t="shared" si="122"/>
        <v>3</v>
      </c>
      <c r="N830" s="26">
        <f t="shared" si="123"/>
        <v>-1</v>
      </c>
      <c r="O830" s="27">
        <f t="shared" si="125"/>
        <v>3</v>
      </c>
      <c r="P830" s="13">
        <f t="shared" si="126"/>
        <v>6</v>
      </c>
      <c r="Q830" s="13">
        <f t="shared" si="127"/>
        <v>9</v>
      </c>
      <c r="R830" s="28">
        <f t="shared" si="128"/>
        <v>0.33333333333333331</v>
      </c>
      <c r="S830" s="14">
        <f t="shared" si="129"/>
        <v>1</v>
      </c>
      <c r="T830" s="14">
        <f t="shared" si="130"/>
        <v>1.5</v>
      </c>
    </row>
    <row r="831" spans="10:20" x14ac:dyDescent="0.15">
      <c r="J831">
        <v>83.000000000000895</v>
      </c>
      <c r="K831" s="14">
        <f t="shared" si="121"/>
        <v>0.83000000000000895</v>
      </c>
      <c r="L831" s="25">
        <f t="shared" si="124"/>
        <v>1</v>
      </c>
      <c r="M831" s="13">
        <f t="shared" si="122"/>
        <v>3</v>
      </c>
      <c r="N831" s="26">
        <f t="shared" si="123"/>
        <v>-1</v>
      </c>
      <c r="O831" s="27">
        <f t="shared" si="125"/>
        <v>3</v>
      </c>
      <c r="P831" s="13">
        <f t="shared" si="126"/>
        <v>6</v>
      </c>
      <c r="Q831" s="13">
        <f t="shared" si="127"/>
        <v>9</v>
      </c>
      <c r="R831" s="28">
        <f t="shared" si="128"/>
        <v>0.33333333333333331</v>
      </c>
      <c r="S831" s="14">
        <f t="shared" si="129"/>
        <v>1</v>
      </c>
      <c r="T831" s="14">
        <f t="shared" si="130"/>
        <v>1.5</v>
      </c>
    </row>
    <row r="832" spans="10:20" x14ac:dyDescent="0.15">
      <c r="J832">
        <v>83.100000000000904</v>
      </c>
      <c r="K832" s="14">
        <f t="shared" si="121"/>
        <v>0.83100000000000906</v>
      </c>
      <c r="L832" s="25">
        <f t="shared" si="124"/>
        <v>1</v>
      </c>
      <c r="M832" s="13">
        <f t="shared" si="122"/>
        <v>3</v>
      </c>
      <c r="N832" s="26">
        <f t="shared" si="123"/>
        <v>-1</v>
      </c>
      <c r="O832" s="27">
        <f t="shared" si="125"/>
        <v>3</v>
      </c>
      <c r="P832" s="13">
        <f t="shared" si="126"/>
        <v>6</v>
      </c>
      <c r="Q832" s="13">
        <f t="shared" si="127"/>
        <v>9</v>
      </c>
      <c r="R832" s="28">
        <f t="shared" si="128"/>
        <v>0.33333333333333331</v>
      </c>
      <c r="S832" s="14">
        <f t="shared" si="129"/>
        <v>1</v>
      </c>
      <c r="T832" s="14">
        <f t="shared" si="130"/>
        <v>1.5</v>
      </c>
    </row>
    <row r="833" spans="10:20" x14ac:dyDescent="0.15">
      <c r="J833">
        <v>83.200000000000898</v>
      </c>
      <c r="K833" s="14">
        <f t="shared" si="121"/>
        <v>0.83200000000000895</v>
      </c>
      <c r="L833" s="25">
        <f t="shared" si="124"/>
        <v>1</v>
      </c>
      <c r="M833" s="13">
        <f t="shared" si="122"/>
        <v>3</v>
      </c>
      <c r="N833" s="26">
        <f t="shared" si="123"/>
        <v>-1</v>
      </c>
      <c r="O833" s="27">
        <f t="shared" si="125"/>
        <v>3</v>
      </c>
      <c r="P833" s="13">
        <f t="shared" si="126"/>
        <v>6</v>
      </c>
      <c r="Q833" s="13">
        <f t="shared" si="127"/>
        <v>9</v>
      </c>
      <c r="R833" s="28">
        <f t="shared" si="128"/>
        <v>0.33333333333333331</v>
      </c>
      <c r="S833" s="14">
        <f t="shared" si="129"/>
        <v>1</v>
      </c>
      <c r="T833" s="14">
        <f t="shared" si="130"/>
        <v>1.5</v>
      </c>
    </row>
    <row r="834" spans="10:20" x14ac:dyDescent="0.15">
      <c r="J834">
        <v>83.300000000000907</v>
      </c>
      <c r="K834" s="14">
        <f t="shared" ref="K834:K897" si="131">J834/$C$2</f>
        <v>0.83300000000000907</v>
      </c>
      <c r="L834" s="25">
        <f t="shared" si="124"/>
        <v>1</v>
      </c>
      <c r="M834" s="13">
        <f t="shared" ref="M834:M897" si="132">ROUNDUP($C$2/(J834*$D$6),0)</f>
        <v>3</v>
      </c>
      <c r="N834" s="26">
        <f t="shared" ref="N834:N897" si="133">M834/L834-$C$6/$D$6</f>
        <v>-1</v>
      </c>
      <c r="O834" s="27">
        <f t="shared" si="125"/>
        <v>3</v>
      </c>
      <c r="P834" s="13">
        <f t="shared" si="126"/>
        <v>6</v>
      </c>
      <c r="Q834" s="13">
        <f t="shared" si="127"/>
        <v>9</v>
      </c>
      <c r="R834" s="28">
        <f t="shared" si="128"/>
        <v>0.33333333333333331</v>
      </c>
      <c r="S834" s="14">
        <f t="shared" si="129"/>
        <v>1</v>
      </c>
      <c r="T834" s="14">
        <f t="shared" si="130"/>
        <v>1.5</v>
      </c>
    </row>
    <row r="835" spans="10:20" x14ac:dyDescent="0.15">
      <c r="J835">
        <v>83.400000000000901</v>
      </c>
      <c r="K835" s="14">
        <f t="shared" si="131"/>
        <v>0.83400000000000896</v>
      </c>
      <c r="L835" s="25">
        <f t="shared" ref="L835:L898" si="134">ROUNDUP($C$2/(J835*$C$6),0)</f>
        <v>1</v>
      </c>
      <c r="M835" s="13">
        <f t="shared" si="132"/>
        <v>3</v>
      </c>
      <c r="N835" s="26">
        <f t="shared" si="133"/>
        <v>-1</v>
      </c>
      <c r="O835" s="27">
        <f t="shared" ref="O835:O898" si="135">$C$1*L835</f>
        <v>3</v>
      </c>
      <c r="P835" s="13">
        <f t="shared" ref="P835:P898" si="136">L835*(1+$C$1)*$C$1/2</f>
        <v>6</v>
      </c>
      <c r="Q835" s="13">
        <f t="shared" ref="Q835:Q898" si="137">$C$1*M835</f>
        <v>9</v>
      </c>
      <c r="R835" s="28">
        <f t="shared" ref="R835:R898" si="138">L835/M835</f>
        <v>0.33333333333333331</v>
      </c>
      <c r="S835" s="14">
        <f t="shared" ref="S835:S898" si="139">O835/M835</f>
        <v>1</v>
      </c>
      <c r="T835" s="14">
        <f t="shared" ref="T835:T898" si="140">Q835/P835</f>
        <v>1.5</v>
      </c>
    </row>
    <row r="836" spans="10:20" x14ac:dyDescent="0.15">
      <c r="J836">
        <v>83.500000000000895</v>
      </c>
      <c r="K836" s="14">
        <f t="shared" si="131"/>
        <v>0.83500000000000896</v>
      </c>
      <c r="L836" s="25">
        <f t="shared" si="134"/>
        <v>1</v>
      </c>
      <c r="M836" s="13">
        <f t="shared" si="132"/>
        <v>3</v>
      </c>
      <c r="N836" s="26">
        <f t="shared" si="133"/>
        <v>-1</v>
      </c>
      <c r="O836" s="27">
        <f t="shared" si="135"/>
        <v>3</v>
      </c>
      <c r="P836" s="13">
        <f t="shared" si="136"/>
        <v>6</v>
      </c>
      <c r="Q836" s="13">
        <f t="shared" si="137"/>
        <v>9</v>
      </c>
      <c r="R836" s="28">
        <f t="shared" si="138"/>
        <v>0.33333333333333331</v>
      </c>
      <c r="S836" s="14">
        <f t="shared" si="139"/>
        <v>1</v>
      </c>
      <c r="T836" s="14">
        <f t="shared" si="140"/>
        <v>1.5</v>
      </c>
    </row>
    <row r="837" spans="10:20" x14ac:dyDescent="0.15">
      <c r="J837">
        <v>83.600000000000904</v>
      </c>
      <c r="K837" s="14">
        <f t="shared" si="131"/>
        <v>0.83600000000000907</v>
      </c>
      <c r="L837" s="25">
        <f t="shared" si="134"/>
        <v>1</v>
      </c>
      <c r="M837" s="13">
        <f t="shared" si="132"/>
        <v>3</v>
      </c>
      <c r="N837" s="26">
        <f t="shared" si="133"/>
        <v>-1</v>
      </c>
      <c r="O837" s="27">
        <f t="shared" si="135"/>
        <v>3</v>
      </c>
      <c r="P837" s="13">
        <f t="shared" si="136"/>
        <v>6</v>
      </c>
      <c r="Q837" s="13">
        <f t="shared" si="137"/>
        <v>9</v>
      </c>
      <c r="R837" s="28">
        <f t="shared" si="138"/>
        <v>0.33333333333333331</v>
      </c>
      <c r="S837" s="14">
        <f t="shared" si="139"/>
        <v>1</v>
      </c>
      <c r="T837" s="14">
        <f t="shared" si="140"/>
        <v>1.5</v>
      </c>
    </row>
    <row r="838" spans="10:20" x14ac:dyDescent="0.15">
      <c r="J838">
        <v>83.700000000000898</v>
      </c>
      <c r="K838" s="14">
        <f t="shared" si="131"/>
        <v>0.83700000000000896</v>
      </c>
      <c r="L838" s="25">
        <f t="shared" si="134"/>
        <v>1</v>
      </c>
      <c r="M838" s="13">
        <f t="shared" si="132"/>
        <v>3</v>
      </c>
      <c r="N838" s="26">
        <f t="shared" si="133"/>
        <v>-1</v>
      </c>
      <c r="O838" s="27">
        <f t="shared" si="135"/>
        <v>3</v>
      </c>
      <c r="P838" s="13">
        <f t="shared" si="136"/>
        <v>6</v>
      </c>
      <c r="Q838" s="13">
        <f t="shared" si="137"/>
        <v>9</v>
      </c>
      <c r="R838" s="28">
        <f t="shared" si="138"/>
        <v>0.33333333333333331</v>
      </c>
      <c r="S838" s="14">
        <f t="shared" si="139"/>
        <v>1</v>
      </c>
      <c r="T838" s="14">
        <f t="shared" si="140"/>
        <v>1.5</v>
      </c>
    </row>
    <row r="839" spans="10:20" x14ac:dyDescent="0.15">
      <c r="J839">
        <v>83.800000000000907</v>
      </c>
      <c r="K839" s="14">
        <f t="shared" si="131"/>
        <v>0.83800000000000907</v>
      </c>
      <c r="L839" s="25">
        <f t="shared" si="134"/>
        <v>1</v>
      </c>
      <c r="M839" s="13">
        <f t="shared" si="132"/>
        <v>3</v>
      </c>
      <c r="N839" s="26">
        <f t="shared" si="133"/>
        <v>-1</v>
      </c>
      <c r="O839" s="27">
        <f t="shared" si="135"/>
        <v>3</v>
      </c>
      <c r="P839" s="13">
        <f t="shared" si="136"/>
        <v>6</v>
      </c>
      <c r="Q839" s="13">
        <f t="shared" si="137"/>
        <v>9</v>
      </c>
      <c r="R839" s="28">
        <f t="shared" si="138"/>
        <v>0.33333333333333331</v>
      </c>
      <c r="S839" s="14">
        <f t="shared" si="139"/>
        <v>1</v>
      </c>
      <c r="T839" s="14">
        <f t="shared" si="140"/>
        <v>1.5</v>
      </c>
    </row>
    <row r="840" spans="10:20" x14ac:dyDescent="0.15">
      <c r="J840">
        <v>83.900000000000901</v>
      </c>
      <c r="K840" s="14">
        <f t="shared" si="131"/>
        <v>0.83900000000000896</v>
      </c>
      <c r="L840" s="25">
        <f t="shared" si="134"/>
        <v>1</v>
      </c>
      <c r="M840" s="13">
        <f t="shared" si="132"/>
        <v>3</v>
      </c>
      <c r="N840" s="26">
        <f t="shared" si="133"/>
        <v>-1</v>
      </c>
      <c r="O840" s="27">
        <f t="shared" si="135"/>
        <v>3</v>
      </c>
      <c r="P840" s="13">
        <f t="shared" si="136"/>
        <v>6</v>
      </c>
      <c r="Q840" s="13">
        <f t="shared" si="137"/>
        <v>9</v>
      </c>
      <c r="R840" s="28">
        <f t="shared" si="138"/>
        <v>0.33333333333333331</v>
      </c>
      <c r="S840" s="14">
        <f t="shared" si="139"/>
        <v>1</v>
      </c>
      <c r="T840" s="14">
        <f t="shared" si="140"/>
        <v>1.5</v>
      </c>
    </row>
    <row r="841" spans="10:20" x14ac:dyDescent="0.15">
      <c r="J841">
        <v>84.000000000000895</v>
      </c>
      <c r="K841" s="14">
        <f t="shared" si="131"/>
        <v>0.84000000000000896</v>
      </c>
      <c r="L841" s="25">
        <f t="shared" si="134"/>
        <v>1</v>
      </c>
      <c r="M841" s="13">
        <f t="shared" si="132"/>
        <v>3</v>
      </c>
      <c r="N841" s="26">
        <f t="shared" si="133"/>
        <v>-1</v>
      </c>
      <c r="O841" s="27">
        <f t="shared" si="135"/>
        <v>3</v>
      </c>
      <c r="P841" s="13">
        <f t="shared" si="136"/>
        <v>6</v>
      </c>
      <c r="Q841" s="13">
        <f t="shared" si="137"/>
        <v>9</v>
      </c>
      <c r="R841" s="28">
        <f t="shared" si="138"/>
        <v>0.33333333333333331</v>
      </c>
      <c r="S841" s="14">
        <f t="shared" si="139"/>
        <v>1</v>
      </c>
      <c r="T841" s="14">
        <f t="shared" si="140"/>
        <v>1.5</v>
      </c>
    </row>
    <row r="842" spans="10:20" x14ac:dyDescent="0.15">
      <c r="J842">
        <v>84.100000000000904</v>
      </c>
      <c r="K842" s="14">
        <f t="shared" si="131"/>
        <v>0.84100000000000907</v>
      </c>
      <c r="L842" s="25">
        <f t="shared" si="134"/>
        <v>1</v>
      </c>
      <c r="M842" s="13">
        <f t="shared" si="132"/>
        <v>3</v>
      </c>
      <c r="N842" s="26">
        <f t="shared" si="133"/>
        <v>-1</v>
      </c>
      <c r="O842" s="27">
        <f t="shared" si="135"/>
        <v>3</v>
      </c>
      <c r="P842" s="13">
        <f t="shared" si="136"/>
        <v>6</v>
      </c>
      <c r="Q842" s="13">
        <f t="shared" si="137"/>
        <v>9</v>
      </c>
      <c r="R842" s="28">
        <f t="shared" si="138"/>
        <v>0.33333333333333331</v>
      </c>
      <c r="S842" s="14">
        <f t="shared" si="139"/>
        <v>1</v>
      </c>
      <c r="T842" s="14">
        <f t="shared" si="140"/>
        <v>1.5</v>
      </c>
    </row>
    <row r="843" spans="10:20" x14ac:dyDescent="0.15">
      <c r="J843">
        <v>84.200000000000898</v>
      </c>
      <c r="K843" s="14">
        <f t="shared" si="131"/>
        <v>0.84200000000000896</v>
      </c>
      <c r="L843" s="25">
        <f t="shared" si="134"/>
        <v>1</v>
      </c>
      <c r="M843" s="13">
        <f t="shared" si="132"/>
        <v>3</v>
      </c>
      <c r="N843" s="26">
        <f t="shared" si="133"/>
        <v>-1</v>
      </c>
      <c r="O843" s="27">
        <f t="shared" si="135"/>
        <v>3</v>
      </c>
      <c r="P843" s="13">
        <f t="shared" si="136"/>
        <v>6</v>
      </c>
      <c r="Q843" s="13">
        <f t="shared" si="137"/>
        <v>9</v>
      </c>
      <c r="R843" s="28">
        <f t="shared" si="138"/>
        <v>0.33333333333333331</v>
      </c>
      <c r="S843" s="14">
        <f t="shared" si="139"/>
        <v>1</v>
      </c>
      <c r="T843" s="14">
        <f t="shared" si="140"/>
        <v>1.5</v>
      </c>
    </row>
    <row r="844" spans="10:20" x14ac:dyDescent="0.15">
      <c r="J844">
        <v>84.300000000000907</v>
      </c>
      <c r="K844" s="14">
        <f t="shared" si="131"/>
        <v>0.84300000000000908</v>
      </c>
      <c r="L844" s="25">
        <f t="shared" si="134"/>
        <v>1</v>
      </c>
      <c r="M844" s="13">
        <f t="shared" si="132"/>
        <v>3</v>
      </c>
      <c r="N844" s="26">
        <f t="shared" si="133"/>
        <v>-1</v>
      </c>
      <c r="O844" s="27">
        <f t="shared" si="135"/>
        <v>3</v>
      </c>
      <c r="P844" s="13">
        <f t="shared" si="136"/>
        <v>6</v>
      </c>
      <c r="Q844" s="13">
        <f t="shared" si="137"/>
        <v>9</v>
      </c>
      <c r="R844" s="28">
        <f t="shared" si="138"/>
        <v>0.33333333333333331</v>
      </c>
      <c r="S844" s="14">
        <f t="shared" si="139"/>
        <v>1</v>
      </c>
      <c r="T844" s="14">
        <f t="shared" si="140"/>
        <v>1.5</v>
      </c>
    </row>
    <row r="845" spans="10:20" x14ac:dyDescent="0.15">
      <c r="J845">
        <v>84.400000000000901</v>
      </c>
      <c r="K845" s="14">
        <f t="shared" si="131"/>
        <v>0.84400000000000897</v>
      </c>
      <c r="L845" s="25">
        <f t="shared" si="134"/>
        <v>1</v>
      </c>
      <c r="M845" s="13">
        <f t="shared" si="132"/>
        <v>3</v>
      </c>
      <c r="N845" s="26">
        <f t="shared" si="133"/>
        <v>-1</v>
      </c>
      <c r="O845" s="27">
        <f t="shared" si="135"/>
        <v>3</v>
      </c>
      <c r="P845" s="13">
        <f t="shared" si="136"/>
        <v>6</v>
      </c>
      <c r="Q845" s="13">
        <f t="shared" si="137"/>
        <v>9</v>
      </c>
      <c r="R845" s="28">
        <f t="shared" si="138"/>
        <v>0.33333333333333331</v>
      </c>
      <c r="S845" s="14">
        <f t="shared" si="139"/>
        <v>1</v>
      </c>
      <c r="T845" s="14">
        <f t="shared" si="140"/>
        <v>1.5</v>
      </c>
    </row>
    <row r="846" spans="10:20" x14ac:dyDescent="0.15">
      <c r="J846">
        <v>84.500000000000895</v>
      </c>
      <c r="K846" s="14">
        <f t="shared" si="131"/>
        <v>0.84500000000000897</v>
      </c>
      <c r="L846" s="25">
        <f t="shared" si="134"/>
        <v>1</v>
      </c>
      <c r="M846" s="13">
        <f t="shared" si="132"/>
        <v>3</v>
      </c>
      <c r="N846" s="26">
        <f t="shared" si="133"/>
        <v>-1</v>
      </c>
      <c r="O846" s="27">
        <f t="shared" si="135"/>
        <v>3</v>
      </c>
      <c r="P846" s="13">
        <f t="shared" si="136"/>
        <v>6</v>
      </c>
      <c r="Q846" s="13">
        <f t="shared" si="137"/>
        <v>9</v>
      </c>
      <c r="R846" s="28">
        <f t="shared" si="138"/>
        <v>0.33333333333333331</v>
      </c>
      <c r="S846" s="14">
        <f t="shared" si="139"/>
        <v>1</v>
      </c>
      <c r="T846" s="14">
        <f t="shared" si="140"/>
        <v>1.5</v>
      </c>
    </row>
    <row r="847" spans="10:20" x14ac:dyDescent="0.15">
      <c r="J847">
        <v>84.600000000000904</v>
      </c>
      <c r="K847" s="14">
        <f t="shared" si="131"/>
        <v>0.84600000000000908</v>
      </c>
      <c r="L847" s="25">
        <f t="shared" si="134"/>
        <v>1</v>
      </c>
      <c r="M847" s="13">
        <f t="shared" si="132"/>
        <v>3</v>
      </c>
      <c r="N847" s="26">
        <f t="shared" si="133"/>
        <v>-1</v>
      </c>
      <c r="O847" s="27">
        <f t="shared" si="135"/>
        <v>3</v>
      </c>
      <c r="P847" s="13">
        <f t="shared" si="136"/>
        <v>6</v>
      </c>
      <c r="Q847" s="13">
        <f t="shared" si="137"/>
        <v>9</v>
      </c>
      <c r="R847" s="28">
        <f t="shared" si="138"/>
        <v>0.33333333333333331</v>
      </c>
      <c r="S847" s="14">
        <f t="shared" si="139"/>
        <v>1</v>
      </c>
      <c r="T847" s="14">
        <f t="shared" si="140"/>
        <v>1.5</v>
      </c>
    </row>
    <row r="848" spans="10:20" x14ac:dyDescent="0.15">
      <c r="J848">
        <v>84.700000000000898</v>
      </c>
      <c r="K848" s="14">
        <f t="shared" si="131"/>
        <v>0.84700000000000897</v>
      </c>
      <c r="L848" s="25">
        <f t="shared" si="134"/>
        <v>1</v>
      </c>
      <c r="M848" s="13">
        <f t="shared" si="132"/>
        <v>3</v>
      </c>
      <c r="N848" s="26">
        <f t="shared" si="133"/>
        <v>-1</v>
      </c>
      <c r="O848" s="27">
        <f t="shared" si="135"/>
        <v>3</v>
      </c>
      <c r="P848" s="13">
        <f t="shared" si="136"/>
        <v>6</v>
      </c>
      <c r="Q848" s="13">
        <f t="shared" si="137"/>
        <v>9</v>
      </c>
      <c r="R848" s="28">
        <f t="shared" si="138"/>
        <v>0.33333333333333331</v>
      </c>
      <c r="S848" s="14">
        <f t="shared" si="139"/>
        <v>1</v>
      </c>
      <c r="T848" s="14">
        <f t="shared" si="140"/>
        <v>1.5</v>
      </c>
    </row>
    <row r="849" spans="10:20" x14ac:dyDescent="0.15">
      <c r="J849">
        <v>84.800000000000907</v>
      </c>
      <c r="K849" s="14">
        <f t="shared" si="131"/>
        <v>0.84800000000000908</v>
      </c>
      <c r="L849" s="25">
        <f t="shared" si="134"/>
        <v>1</v>
      </c>
      <c r="M849" s="13">
        <f t="shared" si="132"/>
        <v>3</v>
      </c>
      <c r="N849" s="26">
        <f t="shared" si="133"/>
        <v>-1</v>
      </c>
      <c r="O849" s="27">
        <f t="shared" si="135"/>
        <v>3</v>
      </c>
      <c r="P849" s="13">
        <f t="shared" si="136"/>
        <v>6</v>
      </c>
      <c r="Q849" s="13">
        <f t="shared" si="137"/>
        <v>9</v>
      </c>
      <c r="R849" s="28">
        <f t="shared" si="138"/>
        <v>0.33333333333333331</v>
      </c>
      <c r="S849" s="14">
        <f t="shared" si="139"/>
        <v>1</v>
      </c>
      <c r="T849" s="14">
        <f t="shared" si="140"/>
        <v>1.5</v>
      </c>
    </row>
    <row r="850" spans="10:20" x14ac:dyDescent="0.15">
      <c r="J850">
        <v>84.900000000000901</v>
      </c>
      <c r="K850" s="14">
        <f t="shared" si="131"/>
        <v>0.84900000000000897</v>
      </c>
      <c r="L850" s="25">
        <f t="shared" si="134"/>
        <v>1</v>
      </c>
      <c r="M850" s="13">
        <f t="shared" si="132"/>
        <v>3</v>
      </c>
      <c r="N850" s="26">
        <f t="shared" si="133"/>
        <v>-1</v>
      </c>
      <c r="O850" s="27">
        <f t="shared" si="135"/>
        <v>3</v>
      </c>
      <c r="P850" s="13">
        <f t="shared" si="136"/>
        <v>6</v>
      </c>
      <c r="Q850" s="13">
        <f t="shared" si="137"/>
        <v>9</v>
      </c>
      <c r="R850" s="28">
        <f t="shared" si="138"/>
        <v>0.33333333333333331</v>
      </c>
      <c r="S850" s="14">
        <f t="shared" si="139"/>
        <v>1</v>
      </c>
      <c r="T850" s="14">
        <f t="shared" si="140"/>
        <v>1.5</v>
      </c>
    </row>
    <row r="851" spans="10:20" x14ac:dyDescent="0.15">
      <c r="J851">
        <v>85.000000000000895</v>
      </c>
      <c r="K851" s="14">
        <f t="shared" si="131"/>
        <v>0.85000000000000897</v>
      </c>
      <c r="L851" s="25">
        <f t="shared" si="134"/>
        <v>1</v>
      </c>
      <c r="M851" s="13">
        <f t="shared" si="132"/>
        <v>3</v>
      </c>
      <c r="N851" s="26">
        <f t="shared" si="133"/>
        <v>-1</v>
      </c>
      <c r="O851" s="27">
        <f t="shared" si="135"/>
        <v>3</v>
      </c>
      <c r="P851" s="13">
        <f t="shared" si="136"/>
        <v>6</v>
      </c>
      <c r="Q851" s="13">
        <f t="shared" si="137"/>
        <v>9</v>
      </c>
      <c r="R851" s="28">
        <f t="shared" si="138"/>
        <v>0.33333333333333331</v>
      </c>
      <c r="S851" s="14">
        <f t="shared" si="139"/>
        <v>1</v>
      </c>
      <c r="T851" s="14">
        <f t="shared" si="140"/>
        <v>1.5</v>
      </c>
    </row>
    <row r="852" spans="10:20" x14ac:dyDescent="0.15">
      <c r="J852">
        <v>85.100000000000904</v>
      </c>
      <c r="K852" s="14">
        <f t="shared" si="131"/>
        <v>0.85100000000000908</v>
      </c>
      <c r="L852" s="25">
        <f t="shared" si="134"/>
        <v>1</v>
      </c>
      <c r="M852" s="13">
        <f t="shared" si="132"/>
        <v>3</v>
      </c>
      <c r="N852" s="26">
        <f t="shared" si="133"/>
        <v>-1</v>
      </c>
      <c r="O852" s="27">
        <f t="shared" si="135"/>
        <v>3</v>
      </c>
      <c r="P852" s="13">
        <f t="shared" si="136"/>
        <v>6</v>
      </c>
      <c r="Q852" s="13">
        <f t="shared" si="137"/>
        <v>9</v>
      </c>
      <c r="R852" s="28">
        <f t="shared" si="138"/>
        <v>0.33333333333333331</v>
      </c>
      <c r="S852" s="14">
        <f t="shared" si="139"/>
        <v>1</v>
      </c>
      <c r="T852" s="14">
        <f t="shared" si="140"/>
        <v>1.5</v>
      </c>
    </row>
    <row r="853" spans="10:20" x14ac:dyDescent="0.15">
      <c r="J853">
        <v>85.200000000000898</v>
      </c>
      <c r="K853" s="14">
        <f t="shared" si="131"/>
        <v>0.85200000000000897</v>
      </c>
      <c r="L853" s="25">
        <f t="shared" si="134"/>
        <v>1</v>
      </c>
      <c r="M853" s="13">
        <f t="shared" si="132"/>
        <v>3</v>
      </c>
      <c r="N853" s="26">
        <f t="shared" si="133"/>
        <v>-1</v>
      </c>
      <c r="O853" s="27">
        <f t="shared" si="135"/>
        <v>3</v>
      </c>
      <c r="P853" s="13">
        <f t="shared" si="136"/>
        <v>6</v>
      </c>
      <c r="Q853" s="13">
        <f t="shared" si="137"/>
        <v>9</v>
      </c>
      <c r="R853" s="28">
        <f t="shared" si="138"/>
        <v>0.33333333333333331</v>
      </c>
      <c r="S853" s="14">
        <f t="shared" si="139"/>
        <v>1</v>
      </c>
      <c r="T853" s="14">
        <f t="shared" si="140"/>
        <v>1.5</v>
      </c>
    </row>
    <row r="854" spans="10:20" x14ac:dyDescent="0.15">
      <c r="J854">
        <v>85.300000000000907</v>
      </c>
      <c r="K854" s="14">
        <f t="shared" si="131"/>
        <v>0.85300000000000908</v>
      </c>
      <c r="L854" s="25">
        <f t="shared" si="134"/>
        <v>1</v>
      </c>
      <c r="M854" s="13">
        <f t="shared" si="132"/>
        <v>3</v>
      </c>
      <c r="N854" s="26">
        <f t="shared" si="133"/>
        <v>-1</v>
      </c>
      <c r="O854" s="27">
        <f t="shared" si="135"/>
        <v>3</v>
      </c>
      <c r="P854" s="13">
        <f t="shared" si="136"/>
        <v>6</v>
      </c>
      <c r="Q854" s="13">
        <f t="shared" si="137"/>
        <v>9</v>
      </c>
      <c r="R854" s="28">
        <f t="shared" si="138"/>
        <v>0.33333333333333331</v>
      </c>
      <c r="S854" s="14">
        <f t="shared" si="139"/>
        <v>1</v>
      </c>
      <c r="T854" s="14">
        <f t="shared" si="140"/>
        <v>1.5</v>
      </c>
    </row>
    <row r="855" spans="10:20" x14ac:dyDescent="0.15">
      <c r="J855">
        <v>85.400000000000901</v>
      </c>
      <c r="K855" s="14">
        <f t="shared" si="131"/>
        <v>0.85400000000000897</v>
      </c>
      <c r="L855" s="25">
        <f t="shared" si="134"/>
        <v>1</v>
      </c>
      <c r="M855" s="13">
        <f t="shared" si="132"/>
        <v>3</v>
      </c>
      <c r="N855" s="26">
        <f t="shared" si="133"/>
        <v>-1</v>
      </c>
      <c r="O855" s="27">
        <f t="shared" si="135"/>
        <v>3</v>
      </c>
      <c r="P855" s="13">
        <f t="shared" si="136"/>
        <v>6</v>
      </c>
      <c r="Q855" s="13">
        <f t="shared" si="137"/>
        <v>9</v>
      </c>
      <c r="R855" s="28">
        <f t="shared" si="138"/>
        <v>0.33333333333333331</v>
      </c>
      <c r="S855" s="14">
        <f t="shared" si="139"/>
        <v>1</v>
      </c>
      <c r="T855" s="14">
        <f t="shared" si="140"/>
        <v>1.5</v>
      </c>
    </row>
    <row r="856" spans="10:20" x14ac:dyDescent="0.15">
      <c r="J856">
        <v>85.500000000000895</v>
      </c>
      <c r="K856" s="14">
        <f t="shared" si="131"/>
        <v>0.85500000000000898</v>
      </c>
      <c r="L856" s="25">
        <f t="shared" si="134"/>
        <v>1</v>
      </c>
      <c r="M856" s="13">
        <f t="shared" si="132"/>
        <v>3</v>
      </c>
      <c r="N856" s="26">
        <f t="shared" si="133"/>
        <v>-1</v>
      </c>
      <c r="O856" s="27">
        <f t="shared" si="135"/>
        <v>3</v>
      </c>
      <c r="P856" s="13">
        <f t="shared" si="136"/>
        <v>6</v>
      </c>
      <c r="Q856" s="13">
        <f t="shared" si="137"/>
        <v>9</v>
      </c>
      <c r="R856" s="28">
        <f t="shared" si="138"/>
        <v>0.33333333333333331</v>
      </c>
      <c r="S856" s="14">
        <f t="shared" si="139"/>
        <v>1</v>
      </c>
      <c r="T856" s="14">
        <f t="shared" si="140"/>
        <v>1.5</v>
      </c>
    </row>
    <row r="857" spans="10:20" x14ac:dyDescent="0.15">
      <c r="J857">
        <v>85.600000000000904</v>
      </c>
      <c r="K857" s="14">
        <f t="shared" si="131"/>
        <v>0.85600000000000909</v>
      </c>
      <c r="L857" s="25">
        <f t="shared" si="134"/>
        <v>1</v>
      </c>
      <c r="M857" s="13">
        <f t="shared" si="132"/>
        <v>3</v>
      </c>
      <c r="N857" s="26">
        <f t="shared" si="133"/>
        <v>-1</v>
      </c>
      <c r="O857" s="27">
        <f t="shared" si="135"/>
        <v>3</v>
      </c>
      <c r="P857" s="13">
        <f t="shared" si="136"/>
        <v>6</v>
      </c>
      <c r="Q857" s="13">
        <f t="shared" si="137"/>
        <v>9</v>
      </c>
      <c r="R857" s="28">
        <f t="shared" si="138"/>
        <v>0.33333333333333331</v>
      </c>
      <c r="S857" s="14">
        <f t="shared" si="139"/>
        <v>1</v>
      </c>
      <c r="T857" s="14">
        <f t="shared" si="140"/>
        <v>1.5</v>
      </c>
    </row>
    <row r="858" spans="10:20" x14ac:dyDescent="0.15">
      <c r="J858">
        <v>85.700000000000898</v>
      </c>
      <c r="K858" s="14">
        <f t="shared" si="131"/>
        <v>0.85700000000000898</v>
      </c>
      <c r="L858" s="25">
        <f t="shared" si="134"/>
        <v>1</v>
      </c>
      <c r="M858" s="13">
        <f t="shared" si="132"/>
        <v>3</v>
      </c>
      <c r="N858" s="26">
        <f t="shared" si="133"/>
        <v>-1</v>
      </c>
      <c r="O858" s="27">
        <f t="shared" si="135"/>
        <v>3</v>
      </c>
      <c r="P858" s="13">
        <f t="shared" si="136"/>
        <v>6</v>
      </c>
      <c r="Q858" s="13">
        <f t="shared" si="137"/>
        <v>9</v>
      </c>
      <c r="R858" s="28">
        <f t="shared" si="138"/>
        <v>0.33333333333333331</v>
      </c>
      <c r="S858" s="14">
        <f t="shared" si="139"/>
        <v>1</v>
      </c>
      <c r="T858" s="14">
        <f t="shared" si="140"/>
        <v>1.5</v>
      </c>
    </row>
    <row r="859" spans="10:20" x14ac:dyDescent="0.15">
      <c r="J859">
        <v>85.800000000000907</v>
      </c>
      <c r="K859" s="14">
        <f t="shared" si="131"/>
        <v>0.85800000000000909</v>
      </c>
      <c r="L859" s="25">
        <f t="shared" si="134"/>
        <v>1</v>
      </c>
      <c r="M859" s="13">
        <f t="shared" si="132"/>
        <v>3</v>
      </c>
      <c r="N859" s="26">
        <f t="shared" si="133"/>
        <v>-1</v>
      </c>
      <c r="O859" s="27">
        <f t="shared" si="135"/>
        <v>3</v>
      </c>
      <c r="P859" s="13">
        <f t="shared" si="136"/>
        <v>6</v>
      </c>
      <c r="Q859" s="13">
        <f t="shared" si="137"/>
        <v>9</v>
      </c>
      <c r="R859" s="28">
        <f t="shared" si="138"/>
        <v>0.33333333333333331</v>
      </c>
      <c r="S859" s="14">
        <f t="shared" si="139"/>
        <v>1</v>
      </c>
      <c r="T859" s="14">
        <f t="shared" si="140"/>
        <v>1.5</v>
      </c>
    </row>
    <row r="860" spans="10:20" x14ac:dyDescent="0.15">
      <c r="J860">
        <v>85.900000000000901</v>
      </c>
      <c r="K860" s="14">
        <f t="shared" si="131"/>
        <v>0.85900000000000898</v>
      </c>
      <c r="L860" s="25">
        <f t="shared" si="134"/>
        <v>1</v>
      </c>
      <c r="M860" s="13">
        <f t="shared" si="132"/>
        <v>3</v>
      </c>
      <c r="N860" s="26">
        <f t="shared" si="133"/>
        <v>-1</v>
      </c>
      <c r="O860" s="27">
        <f t="shared" si="135"/>
        <v>3</v>
      </c>
      <c r="P860" s="13">
        <f t="shared" si="136"/>
        <v>6</v>
      </c>
      <c r="Q860" s="13">
        <f t="shared" si="137"/>
        <v>9</v>
      </c>
      <c r="R860" s="28">
        <f t="shared" si="138"/>
        <v>0.33333333333333331</v>
      </c>
      <c r="S860" s="14">
        <f t="shared" si="139"/>
        <v>1</v>
      </c>
      <c r="T860" s="14">
        <f t="shared" si="140"/>
        <v>1.5</v>
      </c>
    </row>
    <row r="861" spans="10:20" x14ac:dyDescent="0.15">
      <c r="J861">
        <v>86.000000000000895</v>
      </c>
      <c r="K861" s="14">
        <f t="shared" si="131"/>
        <v>0.86000000000000898</v>
      </c>
      <c r="L861" s="25">
        <f t="shared" si="134"/>
        <v>1</v>
      </c>
      <c r="M861" s="13">
        <f t="shared" si="132"/>
        <v>3</v>
      </c>
      <c r="N861" s="26">
        <f t="shared" si="133"/>
        <v>-1</v>
      </c>
      <c r="O861" s="27">
        <f t="shared" si="135"/>
        <v>3</v>
      </c>
      <c r="P861" s="13">
        <f t="shared" si="136"/>
        <v>6</v>
      </c>
      <c r="Q861" s="13">
        <f t="shared" si="137"/>
        <v>9</v>
      </c>
      <c r="R861" s="28">
        <f t="shared" si="138"/>
        <v>0.33333333333333331</v>
      </c>
      <c r="S861" s="14">
        <f t="shared" si="139"/>
        <v>1</v>
      </c>
      <c r="T861" s="14">
        <f t="shared" si="140"/>
        <v>1.5</v>
      </c>
    </row>
    <row r="862" spans="10:20" x14ac:dyDescent="0.15">
      <c r="J862">
        <v>86.100000000000904</v>
      </c>
      <c r="K862" s="14">
        <f t="shared" si="131"/>
        <v>0.86100000000000909</v>
      </c>
      <c r="L862" s="25">
        <f t="shared" si="134"/>
        <v>1</v>
      </c>
      <c r="M862" s="13">
        <f t="shared" si="132"/>
        <v>3</v>
      </c>
      <c r="N862" s="26">
        <f t="shared" si="133"/>
        <v>-1</v>
      </c>
      <c r="O862" s="27">
        <f t="shared" si="135"/>
        <v>3</v>
      </c>
      <c r="P862" s="13">
        <f t="shared" si="136"/>
        <v>6</v>
      </c>
      <c r="Q862" s="13">
        <f t="shared" si="137"/>
        <v>9</v>
      </c>
      <c r="R862" s="28">
        <f t="shared" si="138"/>
        <v>0.33333333333333331</v>
      </c>
      <c r="S862" s="14">
        <f t="shared" si="139"/>
        <v>1</v>
      </c>
      <c r="T862" s="14">
        <f t="shared" si="140"/>
        <v>1.5</v>
      </c>
    </row>
    <row r="863" spans="10:20" x14ac:dyDescent="0.15">
      <c r="J863">
        <v>86.200000000000898</v>
      </c>
      <c r="K863" s="14">
        <f t="shared" si="131"/>
        <v>0.86200000000000898</v>
      </c>
      <c r="L863" s="25">
        <f t="shared" si="134"/>
        <v>1</v>
      </c>
      <c r="M863" s="13">
        <f t="shared" si="132"/>
        <v>3</v>
      </c>
      <c r="N863" s="26">
        <f t="shared" si="133"/>
        <v>-1</v>
      </c>
      <c r="O863" s="27">
        <f t="shared" si="135"/>
        <v>3</v>
      </c>
      <c r="P863" s="13">
        <f t="shared" si="136"/>
        <v>6</v>
      </c>
      <c r="Q863" s="13">
        <f t="shared" si="137"/>
        <v>9</v>
      </c>
      <c r="R863" s="28">
        <f t="shared" si="138"/>
        <v>0.33333333333333331</v>
      </c>
      <c r="S863" s="14">
        <f t="shared" si="139"/>
        <v>1</v>
      </c>
      <c r="T863" s="14">
        <f t="shared" si="140"/>
        <v>1.5</v>
      </c>
    </row>
    <row r="864" spans="10:20" x14ac:dyDescent="0.15">
      <c r="J864">
        <v>86.300000000000907</v>
      </c>
      <c r="K864" s="14">
        <f t="shared" si="131"/>
        <v>0.86300000000000909</v>
      </c>
      <c r="L864" s="25">
        <f t="shared" si="134"/>
        <v>1</v>
      </c>
      <c r="M864" s="13">
        <f t="shared" si="132"/>
        <v>3</v>
      </c>
      <c r="N864" s="26">
        <f t="shared" si="133"/>
        <v>-1</v>
      </c>
      <c r="O864" s="27">
        <f t="shared" si="135"/>
        <v>3</v>
      </c>
      <c r="P864" s="13">
        <f t="shared" si="136"/>
        <v>6</v>
      </c>
      <c r="Q864" s="13">
        <f t="shared" si="137"/>
        <v>9</v>
      </c>
      <c r="R864" s="28">
        <f t="shared" si="138"/>
        <v>0.33333333333333331</v>
      </c>
      <c r="S864" s="14">
        <f t="shared" si="139"/>
        <v>1</v>
      </c>
      <c r="T864" s="14">
        <f t="shared" si="140"/>
        <v>1.5</v>
      </c>
    </row>
    <row r="865" spans="10:20" x14ac:dyDescent="0.15">
      <c r="J865">
        <v>86.400000000000901</v>
      </c>
      <c r="K865" s="14">
        <f t="shared" si="131"/>
        <v>0.86400000000000898</v>
      </c>
      <c r="L865" s="25">
        <f t="shared" si="134"/>
        <v>1</v>
      </c>
      <c r="M865" s="13">
        <f t="shared" si="132"/>
        <v>3</v>
      </c>
      <c r="N865" s="26">
        <f t="shared" si="133"/>
        <v>-1</v>
      </c>
      <c r="O865" s="27">
        <f t="shared" si="135"/>
        <v>3</v>
      </c>
      <c r="P865" s="13">
        <f t="shared" si="136"/>
        <v>6</v>
      </c>
      <c r="Q865" s="13">
        <f t="shared" si="137"/>
        <v>9</v>
      </c>
      <c r="R865" s="28">
        <f t="shared" si="138"/>
        <v>0.33333333333333331</v>
      </c>
      <c r="S865" s="14">
        <f t="shared" si="139"/>
        <v>1</v>
      </c>
      <c r="T865" s="14">
        <f t="shared" si="140"/>
        <v>1.5</v>
      </c>
    </row>
    <row r="866" spans="10:20" x14ac:dyDescent="0.15">
      <c r="J866">
        <v>86.500000000000895</v>
      </c>
      <c r="K866" s="14">
        <f t="shared" si="131"/>
        <v>0.86500000000000898</v>
      </c>
      <c r="L866" s="25">
        <f t="shared" si="134"/>
        <v>1</v>
      </c>
      <c r="M866" s="13">
        <f t="shared" si="132"/>
        <v>3</v>
      </c>
      <c r="N866" s="26">
        <f t="shared" si="133"/>
        <v>-1</v>
      </c>
      <c r="O866" s="27">
        <f t="shared" si="135"/>
        <v>3</v>
      </c>
      <c r="P866" s="13">
        <f t="shared" si="136"/>
        <v>6</v>
      </c>
      <c r="Q866" s="13">
        <f t="shared" si="137"/>
        <v>9</v>
      </c>
      <c r="R866" s="28">
        <f t="shared" si="138"/>
        <v>0.33333333333333331</v>
      </c>
      <c r="S866" s="14">
        <f t="shared" si="139"/>
        <v>1</v>
      </c>
      <c r="T866" s="14">
        <f t="shared" si="140"/>
        <v>1.5</v>
      </c>
    </row>
    <row r="867" spans="10:20" x14ac:dyDescent="0.15">
      <c r="J867">
        <v>86.600000000000904</v>
      </c>
      <c r="K867" s="14">
        <f t="shared" si="131"/>
        <v>0.86600000000000898</v>
      </c>
      <c r="L867" s="25">
        <f t="shared" si="134"/>
        <v>1</v>
      </c>
      <c r="M867" s="13">
        <f t="shared" si="132"/>
        <v>3</v>
      </c>
      <c r="N867" s="26">
        <f t="shared" si="133"/>
        <v>-1</v>
      </c>
      <c r="O867" s="27">
        <f t="shared" si="135"/>
        <v>3</v>
      </c>
      <c r="P867" s="13">
        <f t="shared" si="136"/>
        <v>6</v>
      </c>
      <c r="Q867" s="13">
        <f t="shared" si="137"/>
        <v>9</v>
      </c>
      <c r="R867" s="28">
        <f t="shared" si="138"/>
        <v>0.33333333333333331</v>
      </c>
      <c r="S867" s="14">
        <f t="shared" si="139"/>
        <v>1</v>
      </c>
      <c r="T867" s="14">
        <f t="shared" si="140"/>
        <v>1.5</v>
      </c>
    </row>
    <row r="868" spans="10:20" x14ac:dyDescent="0.15">
      <c r="J868">
        <v>86.700000000000898</v>
      </c>
      <c r="K868" s="14">
        <f t="shared" si="131"/>
        <v>0.86700000000000899</v>
      </c>
      <c r="L868" s="25">
        <f t="shared" si="134"/>
        <v>1</v>
      </c>
      <c r="M868" s="13">
        <f t="shared" si="132"/>
        <v>3</v>
      </c>
      <c r="N868" s="26">
        <f t="shared" si="133"/>
        <v>-1</v>
      </c>
      <c r="O868" s="27">
        <f t="shared" si="135"/>
        <v>3</v>
      </c>
      <c r="P868" s="13">
        <f t="shared" si="136"/>
        <v>6</v>
      </c>
      <c r="Q868" s="13">
        <f t="shared" si="137"/>
        <v>9</v>
      </c>
      <c r="R868" s="28">
        <f t="shared" si="138"/>
        <v>0.33333333333333331</v>
      </c>
      <c r="S868" s="14">
        <f t="shared" si="139"/>
        <v>1</v>
      </c>
      <c r="T868" s="14">
        <f t="shared" si="140"/>
        <v>1.5</v>
      </c>
    </row>
    <row r="869" spans="10:20" x14ac:dyDescent="0.15">
      <c r="J869">
        <v>86.800000000000907</v>
      </c>
      <c r="K869" s="14">
        <f t="shared" si="131"/>
        <v>0.8680000000000091</v>
      </c>
      <c r="L869" s="25">
        <f t="shared" si="134"/>
        <v>1</v>
      </c>
      <c r="M869" s="13">
        <f t="shared" si="132"/>
        <v>3</v>
      </c>
      <c r="N869" s="26">
        <f t="shared" si="133"/>
        <v>-1</v>
      </c>
      <c r="O869" s="27">
        <f t="shared" si="135"/>
        <v>3</v>
      </c>
      <c r="P869" s="13">
        <f t="shared" si="136"/>
        <v>6</v>
      </c>
      <c r="Q869" s="13">
        <f t="shared" si="137"/>
        <v>9</v>
      </c>
      <c r="R869" s="28">
        <f t="shared" si="138"/>
        <v>0.33333333333333331</v>
      </c>
      <c r="S869" s="14">
        <f t="shared" si="139"/>
        <v>1</v>
      </c>
      <c r="T869" s="14">
        <f t="shared" si="140"/>
        <v>1.5</v>
      </c>
    </row>
    <row r="870" spans="10:20" x14ac:dyDescent="0.15">
      <c r="J870">
        <v>86.900000000000901</v>
      </c>
      <c r="K870" s="14">
        <f t="shared" si="131"/>
        <v>0.86900000000000899</v>
      </c>
      <c r="L870" s="25">
        <f t="shared" si="134"/>
        <v>1</v>
      </c>
      <c r="M870" s="13">
        <f t="shared" si="132"/>
        <v>3</v>
      </c>
      <c r="N870" s="26">
        <f t="shared" si="133"/>
        <v>-1</v>
      </c>
      <c r="O870" s="27">
        <f t="shared" si="135"/>
        <v>3</v>
      </c>
      <c r="P870" s="13">
        <f t="shared" si="136"/>
        <v>6</v>
      </c>
      <c r="Q870" s="13">
        <f t="shared" si="137"/>
        <v>9</v>
      </c>
      <c r="R870" s="28">
        <f t="shared" si="138"/>
        <v>0.33333333333333331</v>
      </c>
      <c r="S870" s="14">
        <f t="shared" si="139"/>
        <v>1</v>
      </c>
      <c r="T870" s="14">
        <f t="shared" si="140"/>
        <v>1.5</v>
      </c>
    </row>
    <row r="871" spans="10:20" x14ac:dyDescent="0.15">
      <c r="J871">
        <v>87.000000000000895</v>
      </c>
      <c r="K871" s="14">
        <f t="shared" si="131"/>
        <v>0.87000000000000899</v>
      </c>
      <c r="L871" s="25">
        <f t="shared" si="134"/>
        <v>1</v>
      </c>
      <c r="M871" s="13">
        <f t="shared" si="132"/>
        <v>3</v>
      </c>
      <c r="N871" s="26">
        <f t="shared" si="133"/>
        <v>-1</v>
      </c>
      <c r="O871" s="27">
        <f t="shared" si="135"/>
        <v>3</v>
      </c>
      <c r="P871" s="13">
        <f t="shared" si="136"/>
        <v>6</v>
      </c>
      <c r="Q871" s="13">
        <f t="shared" si="137"/>
        <v>9</v>
      </c>
      <c r="R871" s="28">
        <f t="shared" si="138"/>
        <v>0.33333333333333331</v>
      </c>
      <c r="S871" s="14">
        <f t="shared" si="139"/>
        <v>1</v>
      </c>
      <c r="T871" s="14">
        <f t="shared" si="140"/>
        <v>1.5</v>
      </c>
    </row>
    <row r="872" spans="10:20" x14ac:dyDescent="0.15">
      <c r="J872">
        <v>87.100000000000904</v>
      </c>
      <c r="K872" s="14">
        <f t="shared" si="131"/>
        <v>0.87100000000000899</v>
      </c>
      <c r="L872" s="25">
        <f t="shared" si="134"/>
        <v>1</v>
      </c>
      <c r="M872" s="13">
        <f t="shared" si="132"/>
        <v>3</v>
      </c>
      <c r="N872" s="26">
        <f t="shared" si="133"/>
        <v>-1</v>
      </c>
      <c r="O872" s="27">
        <f t="shared" si="135"/>
        <v>3</v>
      </c>
      <c r="P872" s="13">
        <f t="shared" si="136"/>
        <v>6</v>
      </c>
      <c r="Q872" s="13">
        <f t="shared" si="137"/>
        <v>9</v>
      </c>
      <c r="R872" s="28">
        <f t="shared" si="138"/>
        <v>0.33333333333333331</v>
      </c>
      <c r="S872" s="14">
        <f t="shared" si="139"/>
        <v>1</v>
      </c>
      <c r="T872" s="14">
        <f t="shared" si="140"/>
        <v>1.5</v>
      </c>
    </row>
    <row r="873" spans="10:20" x14ac:dyDescent="0.15">
      <c r="J873">
        <v>87.200000000000898</v>
      </c>
      <c r="K873" s="14">
        <f t="shared" si="131"/>
        <v>0.87200000000000899</v>
      </c>
      <c r="L873" s="25">
        <f t="shared" si="134"/>
        <v>1</v>
      </c>
      <c r="M873" s="13">
        <f t="shared" si="132"/>
        <v>3</v>
      </c>
      <c r="N873" s="26">
        <f t="shared" si="133"/>
        <v>-1</v>
      </c>
      <c r="O873" s="27">
        <f t="shared" si="135"/>
        <v>3</v>
      </c>
      <c r="P873" s="13">
        <f t="shared" si="136"/>
        <v>6</v>
      </c>
      <c r="Q873" s="13">
        <f t="shared" si="137"/>
        <v>9</v>
      </c>
      <c r="R873" s="28">
        <f t="shared" si="138"/>
        <v>0.33333333333333331</v>
      </c>
      <c r="S873" s="14">
        <f t="shared" si="139"/>
        <v>1</v>
      </c>
      <c r="T873" s="14">
        <f t="shared" si="140"/>
        <v>1.5</v>
      </c>
    </row>
    <row r="874" spans="10:20" x14ac:dyDescent="0.15">
      <c r="J874">
        <v>87.300000000000907</v>
      </c>
      <c r="K874" s="14">
        <f t="shared" si="131"/>
        <v>0.8730000000000091</v>
      </c>
      <c r="L874" s="25">
        <f t="shared" si="134"/>
        <v>1</v>
      </c>
      <c r="M874" s="13">
        <f t="shared" si="132"/>
        <v>3</v>
      </c>
      <c r="N874" s="26">
        <f t="shared" si="133"/>
        <v>-1</v>
      </c>
      <c r="O874" s="27">
        <f t="shared" si="135"/>
        <v>3</v>
      </c>
      <c r="P874" s="13">
        <f t="shared" si="136"/>
        <v>6</v>
      </c>
      <c r="Q874" s="13">
        <f t="shared" si="137"/>
        <v>9</v>
      </c>
      <c r="R874" s="28">
        <f t="shared" si="138"/>
        <v>0.33333333333333331</v>
      </c>
      <c r="S874" s="14">
        <f t="shared" si="139"/>
        <v>1</v>
      </c>
      <c r="T874" s="14">
        <f t="shared" si="140"/>
        <v>1.5</v>
      </c>
    </row>
    <row r="875" spans="10:20" x14ac:dyDescent="0.15">
      <c r="J875">
        <v>87.400000000000901</v>
      </c>
      <c r="K875" s="14">
        <f t="shared" si="131"/>
        <v>0.87400000000000899</v>
      </c>
      <c r="L875" s="25">
        <f t="shared" si="134"/>
        <v>1</v>
      </c>
      <c r="M875" s="13">
        <f t="shared" si="132"/>
        <v>3</v>
      </c>
      <c r="N875" s="26">
        <f t="shared" si="133"/>
        <v>-1</v>
      </c>
      <c r="O875" s="27">
        <f t="shared" si="135"/>
        <v>3</v>
      </c>
      <c r="P875" s="13">
        <f t="shared" si="136"/>
        <v>6</v>
      </c>
      <c r="Q875" s="13">
        <f t="shared" si="137"/>
        <v>9</v>
      </c>
      <c r="R875" s="28">
        <f t="shared" si="138"/>
        <v>0.33333333333333331</v>
      </c>
      <c r="S875" s="14">
        <f t="shared" si="139"/>
        <v>1</v>
      </c>
      <c r="T875" s="14">
        <f t="shared" si="140"/>
        <v>1.5</v>
      </c>
    </row>
    <row r="876" spans="10:20" x14ac:dyDescent="0.15">
      <c r="J876">
        <v>87.500000000000895</v>
      </c>
      <c r="K876" s="14">
        <f t="shared" si="131"/>
        <v>0.87500000000000899</v>
      </c>
      <c r="L876" s="25">
        <f t="shared" si="134"/>
        <v>1</v>
      </c>
      <c r="M876" s="13">
        <f t="shared" si="132"/>
        <v>3</v>
      </c>
      <c r="N876" s="26">
        <f t="shared" si="133"/>
        <v>-1</v>
      </c>
      <c r="O876" s="27">
        <f t="shared" si="135"/>
        <v>3</v>
      </c>
      <c r="P876" s="13">
        <f t="shared" si="136"/>
        <v>6</v>
      </c>
      <c r="Q876" s="13">
        <f t="shared" si="137"/>
        <v>9</v>
      </c>
      <c r="R876" s="28">
        <f t="shared" si="138"/>
        <v>0.33333333333333331</v>
      </c>
      <c r="S876" s="14">
        <f t="shared" si="139"/>
        <v>1</v>
      </c>
      <c r="T876" s="14">
        <f t="shared" si="140"/>
        <v>1.5</v>
      </c>
    </row>
    <row r="877" spans="10:20" x14ac:dyDescent="0.15">
      <c r="J877">
        <v>87.600000000000904</v>
      </c>
      <c r="K877" s="14">
        <f t="shared" si="131"/>
        <v>0.87600000000000899</v>
      </c>
      <c r="L877" s="25">
        <f t="shared" si="134"/>
        <v>1</v>
      </c>
      <c r="M877" s="13">
        <f t="shared" si="132"/>
        <v>3</v>
      </c>
      <c r="N877" s="26">
        <f t="shared" si="133"/>
        <v>-1</v>
      </c>
      <c r="O877" s="27">
        <f t="shared" si="135"/>
        <v>3</v>
      </c>
      <c r="P877" s="13">
        <f t="shared" si="136"/>
        <v>6</v>
      </c>
      <c r="Q877" s="13">
        <f t="shared" si="137"/>
        <v>9</v>
      </c>
      <c r="R877" s="28">
        <f t="shared" si="138"/>
        <v>0.33333333333333331</v>
      </c>
      <c r="S877" s="14">
        <f t="shared" si="139"/>
        <v>1</v>
      </c>
      <c r="T877" s="14">
        <f t="shared" si="140"/>
        <v>1.5</v>
      </c>
    </row>
    <row r="878" spans="10:20" x14ac:dyDescent="0.15">
      <c r="J878">
        <v>87.700000000000898</v>
      </c>
      <c r="K878" s="14">
        <f t="shared" si="131"/>
        <v>0.87700000000000899</v>
      </c>
      <c r="L878" s="25">
        <f t="shared" si="134"/>
        <v>1</v>
      </c>
      <c r="M878" s="13">
        <f t="shared" si="132"/>
        <v>3</v>
      </c>
      <c r="N878" s="26">
        <f t="shared" si="133"/>
        <v>-1</v>
      </c>
      <c r="O878" s="27">
        <f t="shared" si="135"/>
        <v>3</v>
      </c>
      <c r="P878" s="13">
        <f t="shared" si="136"/>
        <v>6</v>
      </c>
      <c r="Q878" s="13">
        <f t="shared" si="137"/>
        <v>9</v>
      </c>
      <c r="R878" s="28">
        <f t="shared" si="138"/>
        <v>0.33333333333333331</v>
      </c>
      <c r="S878" s="14">
        <f t="shared" si="139"/>
        <v>1</v>
      </c>
      <c r="T878" s="14">
        <f t="shared" si="140"/>
        <v>1.5</v>
      </c>
    </row>
    <row r="879" spans="10:20" x14ac:dyDescent="0.15">
      <c r="J879">
        <v>87.800000000000907</v>
      </c>
      <c r="K879" s="14">
        <f t="shared" si="131"/>
        <v>0.87800000000000911</v>
      </c>
      <c r="L879" s="25">
        <f t="shared" si="134"/>
        <v>1</v>
      </c>
      <c r="M879" s="13">
        <f t="shared" si="132"/>
        <v>3</v>
      </c>
      <c r="N879" s="26">
        <f t="shared" si="133"/>
        <v>-1</v>
      </c>
      <c r="O879" s="27">
        <f t="shared" si="135"/>
        <v>3</v>
      </c>
      <c r="P879" s="13">
        <f t="shared" si="136"/>
        <v>6</v>
      </c>
      <c r="Q879" s="13">
        <f t="shared" si="137"/>
        <v>9</v>
      </c>
      <c r="R879" s="28">
        <f t="shared" si="138"/>
        <v>0.33333333333333331</v>
      </c>
      <c r="S879" s="14">
        <f t="shared" si="139"/>
        <v>1</v>
      </c>
      <c r="T879" s="14">
        <f t="shared" si="140"/>
        <v>1.5</v>
      </c>
    </row>
    <row r="880" spans="10:20" x14ac:dyDescent="0.15">
      <c r="J880">
        <v>87.900000000000901</v>
      </c>
      <c r="K880" s="14">
        <f t="shared" si="131"/>
        <v>0.879000000000009</v>
      </c>
      <c r="L880" s="25">
        <f t="shared" si="134"/>
        <v>1</v>
      </c>
      <c r="M880" s="13">
        <f t="shared" si="132"/>
        <v>3</v>
      </c>
      <c r="N880" s="26">
        <f t="shared" si="133"/>
        <v>-1</v>
      </c>
      <c r="O880" s="27">
        <f t="shared" si="135"/>
        <v>3</v>
      </c>
      <c r="P880" s="13">
        <f t="shared" si="136"/>
        <v>6</v>
      </c>
      <c r="Q880" s="13">
        <f t="shared" si="137"/>
        <v>9</v>
      </c>
      <c r="R880" s="28">
        <f t="shared" si="138"/>
        <v>0.33333333333333331</v>
      </c>
      <c r="S880" s="14">
        <f t="shared" si="139"/>
        <v>1</v>
      </c>
      <c r="T880" s="14">
        <f t="shared" si="140"/>
        <v>1.5</v>
      </c>
    </row>
    <row r="881" spans="10:20" x14ac:dyDescent="0.15">
      <c r="J881">
        <v>88.000000000000895</v>
      </c>
      <c r="K881" s="14">
        <f t="shared" si="131"/>
        <v>0.880000000000009</v>
      </c>
      <c r="L881" s="25">
        <f t="shared" si="134"/>
        <v>1</v>
      </c>
      <c r="M881" s="13">
        <f t="shared" si="132"/>
        <v>3</v>
      </c>
      <c r="N881" s="26">
        <f t="shared" si="133"/>
        <v>-1</v>
      </c>
      <c r="O881" s="27">
        <f t="shared" si="135"/>
        <v>3</v>
      </c>
      <c r="P881" s="13">
        <f t="shared" si="136"/>
        <v>6</v>
      </c>
      <c r="Q881" s="13">
        <f t="shared" si="137"/>
        <v>9</v>
      </c>
      <c r="R881" s="28">
        <f t="shared" si="138"/>
        <v>0.33333333333333331</v>
      </c>
      <c r="S881" s="14">
        <f t="shared" si="139"/>
        <v>1</v>
      </c>
      <c r="T881" s="14">
        <f t="shared" si="140"/>
        <v>1.5</v>
      </c>
    </row>
    <row r="882" spans="10:20" x14ac:dyDescent="0.15">
      <c r="J882">
        <v>88.100000000000904</v>
      </c>
      <c r="K882" s="14">
        <f t="shared" si="131"/>
        <v>0.881000000000009</v>
      </c>
      <c r="L882" s="25">
        <f t="shared" si="134"/>
        <v>1</v>
      </c>
      <c r="M882" s="13">
        <f t="shared" si="132"/>
        <v>3</v>
      </c>
      <c r="N882" s="26">
        <f t="shared" si="133"/>
        <v>-1</v>
      </c>
      <c r="O882" s="27">
        <f t="shared" si="135"/>
        <v>3</v>
      </c>
      <c r="P882" s="13">
        <f t="shared" si="136"/>
        <v>6</v>
      </c>
      <c r="Q882" s="13">
        <f t="shared" si="137"/>
        <v>9</v>
      </c>
      <c r="R882" s="28">
        <f t="shared" si="138"/>
        <v>0.33333333333333331</v>
      </c>
      <c r="S882" s="14">
        <f t="shared" si="139"/>
        <v>1</v>
      </c>
      <c r="T882" s="14">
        <f t="shared" si="140"/>
        <v>1.5</v>
      </c>
    </row>
    <row r="883" spans="10:20" x14ac:dyDescent="0.15">
      <c r="J883">
        <v>88.200000000000898</v>
      </c>
      <c r="K883" s="14">
        <f t="shared" si="131"/>
        <v>0.882000000000009</v>
      </c>
      <c r="L883" s="25">
        <f t="shared" si="134"/>
        <v>1</v>
      </c>
      <c r="M883" s="13">
        <f t="shared" si="132"/>
        <v>3</v>
      </c>
      <c r="N883" s="26">
        <f t="shared" si="133"/>
        <v>-1</v>
      </c>
      <c r="O883" s="27">
        <f t="shared" si="135"/>
        <v>3</v>
      </c>
      <c r="P883" s="13">
        <f t="shared" si="136"/>
        <v>6</v>
      </c>
      <c r="Q883" s="13">
        <f t="shared" si="137"/>
        <v>9</v>
      </c>
      <c r="R883" s="28">
        <f t="shared" si="138"/>
        <v>0.33333333333333331</v>
      </c>
      <c r="S883" s="14">
        <f t="shared" si="139"/>
        <v>1</v>
      </c>
      <c r="T883" s="14">
        <f t="shared" si="140"/>
        <v>1.5</v>
      </c>
    </row>
    <row r="884" spans="10:20" x14ac:dyDescent="0.15">
      <c r="J884">
        <v>88.300000000000907</v>
      </c>
      <c r="K884" s="14">
        <f t="shared" si="131"/>
        <v>0.88300000000000911</v>
      </c>
      <c r="L884" s="25">
        <f t="shared" si="134"/>
        <v>1</v>
      </c>
      <c r="M884" s="13">
        <f t="shared" si="132"/>
        <v>3</v>
      </c>
      <c r="N884" s="26">
        <f t="shared" si="133"/>
        <v>-1</v>
      </c>
      <c r="O884" s="27">
        <f t="shared" si="135"/>
        <v>3</v>
      </c>
      <c r="P884" s="13">
        <f t="shared" si="136"/>
        <v>6</v>
      </c>
      <c r="Q884" s="13">
        <f t="shared" si="137"/>
        <v>9</v>
      </c>
      <c r="R884" s="28">
        <f t="shared" si="138"/>
        <v>0.33333333333333331</v>
      </c>
      <c r="S884" s="14">
        <f t="shared" si="139"/>
        <v>1</v>
      </c>
      <c r="T884" s="14">
        <f t="shared" si="140"/>
        <v>1.5</v>
      </c>
    </row>
    <row r="885" spans="10:20" x14ac:dyDescent="0.15">
      <c r="J885">
        <v>88.400000000000901</v>
      </c>
      <c r="K885" s="14">
        <f t="shared" si="131"/>
        <v>0.884000000000009</v>
      </c>
      <c r="L885" s="25">
        <f t="shared" si="134"/>
        <v>1</v>
      </c>
      <c r="M885" s="13">
        <f t="shared" si="132"/>
        <v>3</v>
      </c>
      <c r="N885" s="26">
        <f t="shared" si="133"/>
        <v>-1</v>
      </c>
      <c r="O885" s="27">
        <f t="shared" si="135"/>
        <v>3</v>
      </c>
      <c r="P885" s="13">
        <f t="shared" si="136"/>
        <v>6</v>
      </c>
      <c r="Q885" s="13">
        <f t="shared" si="137"/>
        <v>9</v>
      </c>
      <c r="R885" s="28">
        <f t="shared" si="138"/>
        <v>0.33333333333333331</v>
      </c>
      <c r="S885" s="14">
        <f t="shared" si="139"/>
        <v>1</v>
      </c>
      <c r="T885" s="14">
        <f t="shared" si="140"/>
        <v>1.5</v>
      </c>
    </row>
    <row r="886" spans="10:20" x14ac:dyDescent="0.15">
      <c r="J886">
        <v>88.500000000000995</v>
      </c>
      <c r="K886" s="14">
        <f t="shared" si="131"/>
        <v>0.88500000000001</v>
      </c>
      <c r="L886" s="25">
        <f t="shared" si="134"/>
        <v>1</v>
      </c>
      <c r="M886" s="13">
        <f t="shared" si="132"/>
        <v>3</v>
      </c>
      <c r="N886" s="26">
        <f t="shared" si="133"/>
        <v>-1</v>
      </c>
      <c r="O886" s="27">
        <f t="shared" si="135"/>
        <v>3</v>
      </c>
      <c r="P886" s="13">
        <f t="shared" si="136"/>
        <v>6</v>
      </c>
      <c r="Q886" s="13">
        <f t="shared" si="137"/>
        <v>9</v>
      </c>
      <c r="R886" s="28">
        <f t="shared" si="138"/>
        <v>0.33333333333333331</v>
      </c>
      <c r="S886" s="14">
        <f t="shared" si="139"/>
        <v>1</v>
      </c>
      <c r="T886" s="14">
        <f t="shared" si="140"/>
        <v>1.5</v>
      </c>
    </row>
    <row r="887" spans="10:20" x14ac:dyDescent="0.15">
      <c r="J887">
        <v>88.600000000001003</v>
      </c>
      <c r="K887" s="14">
        <f t="shared" si="131"/>
        <v>0.88600000000001</v>
      </c>
      <c r="L887" s="25">
        <f t="shared" si="134"/>
        <v>1</v>
      </c>
      <c r="M887" s="13">
        <f t="shared" si="132"/>
        <v>3</v>
      </c>
      <c r="N887" s="26">
        <f t="shared" si="133"/>
        <v>-1</v>
      </c>
      <c r="O887" s="27">
        <f t="shared" si="135"/>
        <v>3</v>
      </c>
      <c r="P887" s="13">
        <f t="shared" si="136"/>
        <v>6</v>
      </c>
      <c r="Q887" s="13">
        <f t="shared" si="137"/>
        <v>9</v>
      </c>
      <c r="R887" s="28">
        <f t="shared" si="138"/>
        <v>0.33333333333333331</v>
      </c>
      <c r="S887" s="14">
        <f t="shared" si="139"/>
        <v>1</v>
      </c>
      <c r="T887" s="14">
        <f t="shared" si="140"/>
        <v>1.5</v>
      </c>
    </row>
    <row r="888" spans="10:20" x14ac:dyDescent="0.15">
      <c r="J888">
        <v>88.700000000000998</v>
      </c>
      <c r="K888" s="14">
        <f t="shared" si="131"/>
        <v>0.88700000000001</v>
      </c>
      <c r="L888" s="25">
        <f t="shared" si="134"/>
        <v>1</v>
      </c>
      <c r="M888" s="13">
        <f t="shared" si="132"/>
        <v>3</v>
      </c>
      <c r="N888" s="26">
        <f t="shared" si="133"/>
        <v>-1</v>
      </c>
      <c r="O888" s="27">
        <f t="shared" si="135"/>
        <v>3</v>
      </c>
      <c r="P888" s="13">
        <f t="shared" si="136"/>
        <v>6</v>
      </c>
      <c r="Q888" s="13">
        <f t="shared" si="137"/>
        <v>9</v>
      </c>
      <c r="R888" s="28">
        <f t="shared" si="138"/>
        <v>0.33333333333333331</v>
      </c>
      <c r="S888" s="14">
        <f t="shared" si="139"/>
        <v>1</v>
      </c>
      <c r="T888" s="14">
        <f t="shared" si="140"/>
        <v>1.5</v>
      </c>
    </row>
    <row r="889" spans="10:20" x14ac:dyDescent="0.15">
      <c r="J889">
        <v>88.800000000001006</v>
      </c>
      <c r="K889" s="14">
        <f t="shared" si="131"/>
        <v>0.88800000000001011</v>
      </c>
      <c r="L889" s="25">
        <f t="shared" si="134"/>
        <v>1</v>
      </c>
      <c r="M889" s="13">
        <f t="shared" si="132"/>
        <v>3</v>
      </c>
      <c r="N889" s="26">
        <f t="shared" si="133"/>
        <v>-1</v>
      </c>
      <c r="O889" s="27">
        <f t="shared" si="135"/>
        <v>3</v>
      </c>
      <c r="P889" s="13">
        <f t="shared" si="136"/>
        <v>6</v>
      </c>
      <c r="Q889" s="13">
        <f t="shared" si="137"/>
        <v>9</v>
      </c>
      <c r="R889" s="28">
        <f t="shared" si="138"/>
        <v>0.33333333333333331</v>
      </c>
      <c r="S889" s="14">
        <f t="shared" si="139"/>
        <v>1</v>
      </c>
      <c r="T889" s="14">
        <f t="shared" si="140"/>
        <v>1.5</v>
      </c>
    </row>
    <row r="890" spans="10:20" x14ac:dyDescent="0.15">
      <c r="J890">
        <v>88.900000000001</v>
      </c>
      <c r="K890" s="14">
        <f t="shared" si="131"/>
        <v>0.88900000000001</v>
      </c>
      <c r="L890" s="25">
        <f t="shared" si="134"/>
        <v>1</v>
      </c>
      <c r="M890" s="13">
        <f t="shared" si="132"/>
        <v>3</v>
      </c>
      <c r="N890" s="26">
        <f t="shared" si="133"/>
        <v>-1</v>
      </c>
      <c r="O890" s="27">
        <f t="shared" si="135"/>
        <v>3</v>
      </c>
      <c r="P890" s="13">
        <f t="shared" si="136"/>
        <v>6</v>
      </c>
      <c r="Q890" s="13">
        <f t="shared" si="137"/>
        <v>9</v>
      </c>
      <c r="R890" s="28">
        <f t="shared" si="138"/>
        <v>0.33333333333333331</v>
      </c>
      <c r="S890" s="14">
        <f t="shared" si="139"/>
        <v>1</v>
      </c>
      <c r="T890" s="14">
        <f t="shared" si="140"/>
        <v>1.5</v>
      </c>
    </row>
    <row r="891" spans="10:20" x14ac:dyDescent="0.15">
      <c r="J891">
        <v>89.000000000000995</v>
      </c>
      <c r="K891" s="14">
        <f t="shared" si="131"/>
        <v>0.89000000000000989</v>
      </c>
      <c r="L891" s="25">
        <f t="shared" si="134"/>
        <v>1</v>
      </c>
      <c r="M891" s="13">
        <f t="shared" si="132"/>
        <v>3</v>
      </c>
      <c r="N891" s="26">
        <f t="shared" si="133"/>
        <v>-1</v>
      </c>
      <c r="O891" s="27">
        <f t="shared" si="135"/>
        <v>3</v>
      </c>
      <c r="P891" s="13">
        <f t="shared" si="136"/>
        <v>6</v>
      </c>
      <c r="Q891" s="13">
        <f t="shared" si="137"/>
        <v>9</v>
      </c>
      <c r="R891" s="28">
        <f t="shared" si="138"/>
        <v>0.33333333333333331</v>
      </c>
      <c r="S891" s="14">
        <f t="shared" si="139"/>
        <v>1</v>
      </c>
      <c r="T891" s="14">
        <f t="shared" si="140"/>
        <v>1.5</v>
      </c>
    </row>
    <row r="892" spans="10:20" x14ac:dyDescent="0.15">
      <c r="J892">
        <v>89.100000000001003</v>
      </c>
      <c r="K892" s="14">
        <f t="shared" si="131"/>
        <v>0.89100000000001001</v>
      </c>
      <c r="L892" s="25">
        <f t="shared" si="134"/>
        <v>1</v>
      </c>
      <c r="M892" s="13">
        <f t="shared" si="132"/>
        <v>3</v>
      </c>
      <c r="N892" s="26">
        <f t="shared" si="133"/>
        <v>-1</v>
      </c>
      <c r="O892" s="27">
        <f t="shared" si="135"/>
        <v>3</v>
      </c>
      <c r="P892" s="13">
        <f t="shared" si="136"/>
        <v>6</v>
      </c>
      <c r="Q892" s="13">
        <f t="shared" si="137"/>
        <v>9</v>
      </c>
      <c r="R892" s="28">
        <f t="shared" si="138"/>
        <v>0.33333333333333331</v>
      </c>
      <c r="S892" s="14">
        <f t="shared" si="139"/>
        <v>1</v>
      </c>
      <c r="T892" s="14">
        <f t="shared" si="140"/>
        <v>1.5</v>
      </c>
    </row>
    <row r="893" spans="10:20" x14ac:dyDescent="0.15">
      <c r="J893">
        <v>89.200000000000998</v>
      </c>
      <c r="K893" s="14">
        <f t="shared" si="131"/>
        <v>0.89200000000001001</v>
      </c>
      <c r="L893" s="25">
        <f t="shared" si="134"/>
        <v>1</v>
      </c>
      <c r="M893" s="13">
        <f t="shared" si="132"/>
        <v>3</v>
      </c>
      <c r="N893" s="26">
        <f t="shared" si="133"/>
        <v>-1</v>
      </c>
      <c r="O893" s="27">
        <f t="shared" si="135"/>
        <v>3</v>
      </c>
      <c r="P893" s="13">
        <f t="shared" si="136"/>
        <v>6</v>
      </c>
      <c r="Q893" s="13">
        <f t="shared" si="137"/>
        <v>9</v>
      </c>
      <c r="R893" s="28">
        <f t="shared" si="138"/>
        <v>0.33333333333333331</v>
      </c>
      <c r="S893" s="14">
        <f t="shared" si="139"/>
        <v>1</v>
      </c>
      <c r="T893" s="14">
        <f t="shared" si="140"/>
        <v>1.5</v>
      </c>
    </row>
    <row r="894" spans="10:20" x14ac:dyDescent="0.15">
      <c r="J894">
        <v>89.300000000001006</v>
      </c>
      <c r="K894" s="14">
        <f t="shared" si="131"/>
        <v>0.89300000000001001</v>
      </c>
      <c r="L894" s="25">
        <f t="shared" si="134"/>
        <v>1</v>
      </c>
      <c r="M894" s="13">
        <f t="shared" si="132"/>
        <v>3</v>
      </c>
      <c r="N894" s="26">
        <f t="shared" si="133"/>
        <v>-1</v>
      </c>
      <c r="O894" s="27">
        <f t="shared" si="135"/>
        <v>3</v>
      </c>
      <c r="P894" s="13">
        <f t="shared" si="136"/>
        <v>6</v>
      </c>
      <c r="Q894" s="13">
        <f t="shared" si="137"/>
        <v>9</v>
      </c>
      <c r="R894" s="28">
        <f t="shared" si="138"/>
        <v>0.33333333333333331</v>
      </c>
      <c r="S894" s="14">
        <f t="shared" si="139"/>
        <v>1</v>
      </c>
      <c r="T894" s="14">
        <f t="shared" si="140"/>
        <v>1.5</v>
      </c>
    </row>
    <row r="895" spans="10:20" x14ac:dyDescent="0.15">
      <c r="J895">
        <v>89.400000000001</v>
      </c>
      <c r="K895" s="14">
        <f t="shared" si="131"/>
        <v>0.89400000000001001</v>
      </c>
      <c r="L895" s="25">
        <f t="shared" si="134"/>
        <v>1</v>
      </c>
      <c r="M895" s="13">
        <f t="shared" si="132"/>
        <v>3</v>
      </c>
      <c r="N895" s="26">
        <f t="shared" si="133"/>
        <v>-1</v>
      </c>
      <c r="O895" s="27">
        <f t="shared" si="135"/>
        <v>3</v>
      </c>
      <c r="P895" s="13">
        <f t="shared" si="136"/>
        <v>6</v>
      </c>
      <c r="Q895" s="13">
        <f t="shared" si="137"/>
        <v>9</v>
      </c>
      <c r="R895" s="28">
        <f t="shared" si="138"/>
        <v>0.33333333333333331</v>
      </c>
      <c r="S895" s="14">
        <f t="shared" si="139"/>
        <v>1</v>
      </c>
      <c r="T895" s="14">
        <f t="shared" si="140"/>
        <v>1.5</v>
      </c>
    </row>
    <row r="896" spans="10:20" x14ac:dyDescent="0.15">
      <c r="J896">
        <v>89.500000000000995</v>
      </c>
      <c r="K896" s="14">
        <f t="shared" si="131"/>
        <v>0.8950000000000099</v>
      </c>
      <c r="L896" s="25">
        <f t="shared" si="134"/>
        <v>1</v>
      </c>
      <c r="M896" s="13">
        <f t="shared" si="132"/>
        <v>3</v>
      </c>
      <c r="N896" s="26">
        <f t="shared" si="133"/>
        <v>-1</v>
      </c>
      <c r="O896" s="27">
        <f t="shared" si="135"/>
        <v>3</v>
      </c>
      <c r="P896" s="13">
        <f t="shared" si="136"/>
        <v>6</v>
      </c>
      <c r="Q896" s="13">
        <f t="shared" si="137"/>
        <v>9</v>
      </c>
      <c r="R896" s="28">
        <f t="shared" si="138"/>
        <v>0.33333333333333331</v>
      </c>
      <c r="S896" s="14">
        <f t="shared" si="139"/>
        <v>1</v>
      </c>
      <c r="T896" s="14">
        <f t="shared" si="140"/>
        <v>1.5</v>
      </c>
    </row>
    <row r="897" spans="10:20" x14ac:dyDescent="0.15">
      <c r="J897">
        <v>89.600000000001003</v>
      </c>
      <c r="K897" s="14">
        <f t="shared" si="131"/>
        <v>0.89600000000001001</v>
      </c>
      <c r="L897" s="25">
        <f t="shared" si="134"/>
        <v>1</v>
      </c>
      <c r="M897" s="13">
        <f t="shared" si="132"/>
        <v>3</v>
      </c>
      <c r="N897" s="26">
        <f t="shared" si="133"/>
        <v>-1</v>
      </c>
      <c r="O897" s="27">
        <f t="shared" si="135"/>
        <v>3</v>
      </c>
      <c r="P897" s="13">
        <f t="shared" si="136"/>
        <v>6</v>
      </c>
      <c r="Q897" s="13">
        <f t="shared" si="137"/>
        <v>9</v>
      </c>
      <c r="R897" s="28">
        <f t="shared" si="138"/>
        <v>0.33333333333333331</v>
      </c>
      <c r="S897" s="14">
        <f t="shared" si="139"/>
        <v>1</v>
      </c>
      <c r="T897" s="14">
        <f t="shared" si="140"/>
        <v>1.5</v>
      </c>
    </row>
    <row r="898" spans="10:20" x14ac:dyDescent="0.15">
      <c r="J898">
        <v>89.700000000000998</v>
      </c>
      <c r="K898" s="14">
        <f t="shared" ref="K898:K961" si="141">J898/$C$2</f>
        <v>0.89700000000001001</v>
      </c>
      <c r="L898" s="25">
        <f t="shared" si="134"/>
        <v>1</v>
      </c>
      <c r="M898" s="13">
        <f t="shared" ref="M898:M961" si="142">ROUNDUP($C$2/(J898*$D$6),0)</f>
        <v>3</v>
      </c>
      <c r="N898" s="26">
        <f t="shared" ref="N898:N961" si="143">M898/L898-$C$6/$D$6</f>
        <v>-1</v>
      </c>
      <c r="O898" s="27">
        <f t="shared" si="135"/>
        <v>3</v>
      </c>
      <c r="P898" s="13">
        <f t="shared" si="136"/>
        <v>6</v>
      </c>
      <c r="Q898" s="13">
        <f t="shared" si="137"/>
        <v>9</v>
      </c>
      <c r="R898" s="28">
        <f t="shared" si="138"/>
        <v>0.33333333333333331</v>
      </c>
      <c r="S898" s="14">
        <f t="shared" si="139"/>
        <v>1</v>
      </c>
      <c r="T898" s="14">
        <f t="shared" si="140"/>
        <v>1.5</v>
      </c>
    </row>
    <row r="899" spans="10:20" x14ac:dyDescent="0.15">
      <c r="J899">
        <v>89.800000000001006</v>
      </c>
      <c r="K899" s="14">
        <f t="shared" si="141"/>
        <v>0.89800000000001001</v>
      </c>
      <c r="L899" s="25">
        <f t="shared" ref="L899:L962" si="144">ROUNDUP($C$2/(J899*$C$6),0)</f>
        <v>1</v>
      </c>
      <c r="M899" s="13">
        <f t="shared" si="142"/>
        <v>3</v>
      </c>
      <c r="N899" s="26">
        <f t="shared" si="143"/>
        <v>-1</v>
      </c>
      <c r="O899" s="27">
        <f t="shared" ref="O899:O962" si="145">$C$1*L899</f>
        <v>3</v>
      </c>
      <c r="P899" s="13">
        <f t="shared" ref="P899:P962" si="146">L899*(1+$C$1)*$C$1/2</f>
        <v>6</v>
      </c>
      <c r="Q899" s="13">
        <f t="shared" ref="Q899:Q962" si="147">$C$1*M899</f>
        <v>9</v>
      </c>
      <c r="R899" s="28">
        <f t="shared" ref="R899:R962" si="148">L899/M899</f>
        <v>0.33333333333333331</v>
      </c>
      <c r="S899" s="14">
        <f t="shared" ref="S899:S962" si="149">O899/M899</f>
        <v>1</v>
      </c>
      <c r="T899" s="14">
        <f t="shared" ref="T899:T962" si="150">Q899/P899</f>
        <v>1.5</v>
      </c>
    </row>
    <row r="900" spans="10:20" x14ac:dyDescent="0.15">
      <c r="J900">
        <v>89.900000000001</v>
      </c>
      <c r="K900" s="14">
        <f t="shared" si="141"/>
        <v>0.89900000000001001</v>
      </c>
      <c r="L900" s="25">
        <f t="shared" si="144"/>
        <v>1</v>
      </c>
      <c r="M900" s="13">
        <f t="shared" si="142"/>
        <v>3</v>
      </c>
      <c r="N900" s="26">
        <f t="shared" si="143"/>
        <v>-1</v>
      </c>
      <c r="O900" s="27">
        <f t="shared" si="145"/>
        <v>3</v>
      </c>
      <c r="P900" s="13">
        <f t="shared" si="146"/>
        <v>6</v>
      </c>
      <c r="Q900" s="13">
        <f t="shared" si="147"/>
        <v>9</v>
      </c>
      <c r="R900" s="28">
        <f t="shared" si="148"/>
        <v>0.33333333333333331</v>
      </c>
      <c r="S900" s="14">
        <f t="shared" si="149"/>
        <v>1</v>
      </c>
      <c r="T900" s="14">
        <f t="shared" si="150"/>
        <v>1.5</v>
      </c>
    </row>
    <row r="901" spans="10:20" x14ac:dyDescent="0.15">
      <c r="J901">
        <v>90.000000000000995</v>
      </c>
      <c r="K901" s="14">
        <f t="shared" si="141"/>
        <v>0.9000000000000099</v>
      </c>
      <c r="L901" s="25">
        <f t="shared" si="144"/>
        <v>1</v>
      </c>
      <c r="M901" s="13">
        <f t="shared" si="142"/>
        <v>3</v>
      </c>
      <c r="N901" s="26">
        <f t="shared" si="143"/>
        <v>-1</v>
      </c>
      <c r="O901" s="27">
        <f t="shared" si="145"/>
        <v>3</v>
      </c>
      <c r="P901" s="13">
        <f t="shared" si="146"/>
        <v>6</v>
      </c>
      <c r="Q901" s="13">
        <f t="shared" si="147"/>
        <v>9</v>
      </c>
      <c r="R901" s="28">
        <f t="shared" si="148"/>
        <v>0.33333333333333331</v>
      </c>
      <c r="S901" s="14">
        <f t="shared" si="149"/>
        <v>1</v>
      </c>
      <c r="T901" s="14">
        <f t="shared" si="150"/>
        <v>1.5</v>
      </c>
    </row>
    <row r="902" spans="10:20" x14ac:dyDescent="0.15">
      <c r="J902">
        <v>90.100000000001003</v>
      </c>
      <c r="K902" s="14">
        <f t="shared" si="141"/>
        <v>0.90100000000001002</v>
      </c>
      <c r="L902" s="25">
        <f t="shared" si="144"/>
        <v>1</v>
      </c>
      <c r="M902" s="13">
        <f t="shared" si="142"/>
        <v>3</v>
      </c>
      <c r="N902" s="26">
        <f t="shared" si="143"/>
        <v>-1</v>
      </c>
      <c r="O902" s="27">
        <f t="shared" si="145"/>
        <v>3</v>
      </c>
      <c r="P902" s="13">
        <f t="shared" si="146"/>
        <v>6</v>
      </c>
      <c r="Q902" s="13">
        <f t="shared" si="147"/>
        <v>9</v>
      </c>
      <c r="R902" s="28">
        <f t="shared" si="148"/>
        <v>0.33333333333333331</v>
      </c>
      <c r="S902" s="14">
        <f t="shared" si="149"/>
        <v>1</v>
      </c>
      <c r="T902" s="14">
        <f t="shared" si="150"/>
        <v>1.5</v>
      </c>
    </row>
    <row r="903" spans="10:20" x14ac:dyDescent="0.15">
      <c r="J903">
        <v>90.200000000000998</v>
      </c>
      <c r="K903" s="14">
        <f t="shared" si="141"/>
        <v>0.90200000000001002</v>
      </c>
      <c r="L903" s="25">
        <f t="shared" si="144"/>
        <v>1</v>
      </c>
      <c r="M903" s="13">
        <f t="shared" si="142"/>
        <v>3</v>
      </c>
      <c r="N903" s="26">
        <f t="shared" si="143"/>
        <v>-1</v>
      </c>
      <c r="O903" s="27">
        <f t="shared" si="145"/>
        <v>3</v>
      </c>
      <c r="P903" s="13">
        <f t="shared" si="146"/>
        <v>6</v>
      </c>
      <c r="Q903" s="13">
        <f t="shared" si="147"/>
        <v>9</v>
      </c>
      <c r="R903" s="28">
        <f t="shared" si="148"/>
        <v>0.33333333333333331</v>
      </c>
      <c r="S903" s="14">
        <f t="shared" si="149"/>
        <v>1</v>
      </c>
      <c r="T903" s="14">
        <f t="shared" si="150"/>
        <v>1.5</v>
      </c>
    </row>
    <row r="904" spans="10:20" x14ac:dyDescent="0.15">
      <c r="J904">
        <v>90.300000000001006</v>
      </c>
      <c r="K904" s="14">
        <f t="shared" si="141"/>
        <v>0.90300000000001002</v>
      </c>
      <c r="L904" s="25">
        <f t="shared" si="144"/>
        <v>1</v>
      </c>
      <c r="M904" s="13">
        <f t="shared" si="142"/>
        <v>3</v>
      </c>
      <c r="N904" s="26">
        <f t="shared" si="143"/>
        <v>-1</v>
      </c>
      <c r="O904" s="27">
        <f t="shared" si="145"/>
        <v>3</v>
      </c>
      <c r="P904" s="13">
        <f t="shared" si="146"/>
        <v>6</v>
      </c>
      <c r="Q904" s="13">
        <f t="shared" si="147"/>
        <v>9</v>
      </c>
      <c r="R904" s="28">
        <f t="shared" si="148"/>
        <v>0.33333333333333331</v>
      </c>
      <c r="S904" s="14">
        <f t="shared" si="149"/>
        <v>1</v>
      </c>
      <c r="T904" s="14">
        <f t="shared" si="150"/>
        <v>1.5</v>
      </c>
    </row>
    <row r="905" spans="10:20" x14ac:dyDescent="0.15">
      <c r="J905">
        <v>90.400000000001</v>
      </c>
      <c r="K905" s="14">
        <f t="shared" si="141"/>
        <v>0.90400000000001002</v>
      </c>
      <c r="L905" s="25">
        <f t="shared" si="144"/>
        <v>1</v>
      </c>
      <c r="M905" s="13">
        <f t="shared" si="142"/>
        <v>3</v>
      </c>
      <c r="N905" s="26">
        <f t="shared" si="143"/>
        <v>-1</v>
      </c>
      <c r="O905" s="27">
        <f t="shared" si="145"/>
        <v>3</v>
      </c>
      <c r="P905" s="13">
        <f t="shared" si="146"/>
        <v>6</v>
      </c>
      <c r="Q905" s="13">
        <f t="shared" si="147"/>
        <v>9</v>
      </c>
      <c r="R905" s="28">
        <f t="shared" si="148"/>
        <v>0.33333333333333331</v>
      </c>
      <c r="S905" s="14">
        <f t="shared" si="149"/>
        <v>1</v>
      </c>
      <c r="T905" s="14">
        <f t="shared" si="150"/>
        <v>1.5</v>
      </c>
    </row>
    <row r="906" spans="10:20" x14ac:dyDescent="0.15">
      <c r="J906">
        <v>90.500000000000995</v>
      </c>
      <c r="K906" s="14">
        <f t="shared" si="141"/>
        <v>0.90500000000000991</v>
      </c>
      <c r="L906" s="25">
        <f t="shared" si="144"/>
        <v>1</v>
      </c>
      <c r="M906" s="13">
        <f t="shared" si="142"/>
        <v>3</v>
      </c>
      <c r="N906" s="26">
        <f t="shared" si="143"/>
        <v>-1</v>
      </c>
      <c r="O906" s="27">
        <f t="shared" si="145"/>
        <v>3</v>
      </c>
      <c r="P906" s="13">
        <f t="shared" si="146"/>
        <v>6</v>
      </c>
      <c r="Q906" s="13">
        <f t="shared" si="147"/>
        <v>9</v>
      </c>
      <c r="R906" s="28">
        <f t="shared" si="148"/>
        <v>0.33333333333333331</v>
      </c>
      <c r="S906" s="14">
        <f t="shared" si="149"/>
        <v>1</v>
      </c>
      <c r="T906" s="14">
        <f t="shared" si="150"/>
        <v>1.5</v>
      </c>
    </row>
    <row r="907" spans="10:20" x14ac:dyDescent="0.15">
      <c r="J907">
        <v>90.600000000001003</v>
      </c>
      <c r="K907" s="14">
        <f t="shared" si="141"/>
        <v>0.90600000000001002</v>
      </c>
      <c r="L907" s="25">
        <f t="shared" si="144"/>
        <v>1</v>
      </c>
      <c r="M907" s="13">
        <f t="shared" si="142"/>
        <v>3</v>
      </c>
      <c r="N907" s="26">
        <f t="shared" si="143"/>
        <v>-1</v>
      </c>
      <c r="O907" s="27">
        <f t="shared" si="145"/>
        <v>3</v>
      </c>
      <c r="P907" s="13">
        <f t="shared" si="146"/>
        <v>6</v>
      </c>
      <c r="Q907" s="13">
        <f t="shared" si="147"/>
        <v>9</v>
      </c>
      <c r="R907" s="28">
        <f t="shared" si="148"/>
        <v>0.33333333333333331</v>
      </c>
      <c r="S907" s="14">
        <f t="shared" si="149"/>
        <v>1</v>
      </c>
      <c r="T907" s="14">
        <f t="shared" si="150"/>
        <v>1.5</v>
      </c>
    </row>
    <row r="908" spans="10:20" x14ac:dyDescent="0.15">
      <c r="J908">
        <v>90.700000000000998</v>
      </c>
      <c r="K908" s="14">
        <f t="shared" si="141"/>
        <v>0.90700000000001002</v>
      </c>
      <c r="L908" s="25">
        <f t="shared" si="144"/>
        <v>1</v>
      </c>
      <c r="M908" s="13">
        <f t="shared" si="142"/>
        <v>3</v>
      </c>
      <c r="N908" s="26">
        <f t="shared" si="143"/>
        <v>-1</v>
      </c>
      <c r="O908" s="27">
        <f t="shared" si="145"/>
        <v>3</v>
      </c>
      <c r="P908" s="13">
        <f t="shared" si="146"/>
        <v>6</v>
      </c>
      <c r="Q908" s="13">
        <f t="shared" si="147"/>
        <v>9</v>
      </c>
      <c r="R908" s="28">
        <f t="shared" si="148"/>
        <v>0.33333333333333331</v>
      </c>
      <c r="S908" s="14">
        <f t="shared" si="149"/>
        <v>1</v>
      </c>
      <c r="T908" s="14">
        <f t="shared" si="150"/>
        <v>1.5</v>
      </c>
    </row>
    <row r="909" spans="10:20" x14ac:dyDescent="0.15">
      <c r="J909">
        <v>90.800000000001006</v>
      </c>
      <c r="K909" s="14">
        <f t="shared" si="141"/>
        <v>0.90800000000001002</v>
      </c>
      <c r="L909" s="25">
        <f t="shared" si="144"/>
        <v>1</v>
      </c>
      <c r="M909" s="13">
        <f t="shared" si="142"/>
        <v>3</v>
      </c>
      <c r="N909" s="26">
        <f t="shared" si="143"/>
        <v>-1</v>
      </c>
      <c r="O909" s="27">
        <f t="shared" si="145"/>
        <v>3</v>
      </c>
      <c r="P909" s="13">
        <f t="shared" si="146"/>
        <v>6</v>
      </c>
      <c r="Q909" s="13">
        <f t="shared" si="147"/>
        <v>9</v>
      </c>
      <c r="R909" s="28">
        <f t="shared" si="148"/>
        <v>0.33333333333333331</v>
      </c>
      <c r="S909" s="14">
        <f t="shared" si="149"/>
        <v>1</v>
      </c>
      <c r="T909" s="14">
        <f t="shared" si="150"/>
        <v>1.5</v>
      </c>
    </row>
    <row r="910" spans="10:20" x14ac:dyDescent="0.15">
      <c r="J910">
        <v>90.900000000001</v>
      </c>
      <c r="K910" s="14">
        <f t="shared" si="141"/>
        <v>0.90900000000001002</v>
      </c>
      <c r="L910" s="25">
        <f t="shared" si="144"/>
        <v>1</v>
      </c>
      <c r="M910" s="13">
        <f t="shared" si="142"/>
        <v>3</v>
      </c>
      <c r="N910" s="26">
        <f t="shared" si="143"/>
        <v>-1</v>
      </c>
      <c r="O910" s="27">
        <f t="shared" si="145"/>
        <v>3</v>
      </c>
      <c r="P910" s="13">
        <f t="shared" si="146"/>
        <v>6</v>
      </c>
      <c r="Q910" s="13">
        <f t="shared" si="147"/>
        <v>9</v>
      </c>
      <c r="R910" s="28">
        <f t="shared" si="148"/>
        <v>0.33333333333333331</v>
      </c>
      <c r="S910" s="14">
        <f t="shared" si="149"/>
        <v>1</v>
      </c>
      <c r="T910" s="14">
        <f t="shared" si="150"/>
        <v>1.5</v>
      </c>
    </row>
    <row r="911" spans="10:20" x14ac:dyDescent="0.15">
      <c r="J911">
        <v>91.000000000000995</v>
      </c>
      <c r="K911" s="14">
        <f t="shared" si="141"/>
        <v>0.91000000000000991</v>
      </c>
      <c r="L911" s="25">
        <f t="shared" si="144"/>
        <v>1</v>
      </c>
      <c r="M911" s="13">
        <f t="shared" si="142"/>
        <v>3</v>
      </c>
      <c r="N911" s="26">
        <f t="shared" si="143"/>
        <v>-1</v>
      </c>
      <c r="O911" s="27">
        <f t="shared" si="145"/>
        <v>3</v>
      </c>
      <c r="P911" s="13">
        <f t="shared" si="146"/>
        <v>6</v>
      </c>
      <c r="Q911" s="13">
        <f t="shared" si="147"/>
        <v>9</v>
      </c>
      <c r="R911" s="28">
        <f t="shared" si="148"/>
        <v>0.33333333333333331</v>
      </c>
      <c r="S911" s="14">
        <f t="shared" si="149"/>
        <v>1</v>
      </c>
      <c r="T911" s="14">
        <f t="shared" si="150"/>
        <v>1.5</v>
      </c>
    </row>
    <row r="912" spans="10:20" x14ac:dyDescent="0.15">
      <c r="J912">
        <v>91.100000000001003</v>
      </c>
      <c r="K912" s="14">
        <f t="shared" si="141"/>
        <v>0.91100000000001002</v>
      </c>
      <c r="L912" s="25">
        <f t="shared" si="144"/>
        <v>1</v>
      </c>
      <c r="M912" s="13">
        <f t="shared" si="142"/>
        <v>3</v>
      </c>
      <c r="N912" s="26">
        <f t="shared" si="143"/>
        <v>-1</v>
      </c>
      <c r="O912" s="27">
        <f t="shared" si="145"/>
        <v>3</v>
      </c>
      <c r="P912" s="13">
        <f t="shared" si="146"/>
        <v>6</v>
      </c>
      <c r="Q912" s="13">
        <f t="shared" si="147"/>
        <v>9</v>
      </c>
      <c r="R912" s="28">
        <f t="shared" si="148"/>
        <v>0.33333333333333331</v>
      </c>
      <c r="S912" s="14">
        <f t="shared" si="149"/>
        <v>1</v>
      </c>
      <c r="T912" s="14">
        <f t="shared" si="150"/>
        <v>1.5</v>
      </c>
    </row>
    <row r="913" spans="10:20" x14ac:dyDescent="0.15">
      <c r="J913">
        <v>91.200000000000998</v>
      </c>
      <c r="K913" s="14">
        <f t="shared" si="141"/>
        <v>0.91200000000001002</v>
      </c>
      <c r="L913" s="25">
        <f t="shared" si="144"/>
        <v>1</v>
      </c>
      <c r="M913" s="13">
        <f t="shared" si="142"/>
        <v>3</v>
      </c>
      <c r="N913" s="26">
        <f t="shared" si="143"/>
        <v>-1</v>
      </c>
      <c r="O913" s="27">
        <f t="shared" si="145"/>
        <v>3</v>
      </c>
      <c r="P913" s="13">
        <f t="shared" si="146"/>
        <v>6</v>
      </c>
      <c r="Q913" s="13">
        <f t="shared" si="147"/>
        <v>9</v>
      </c>
      <c r="R913" s="28">
        <f t="shared" si="148"/>
        <v>0.33333333333333331</v>
      </c>
      <c r="S913" s="14">
        <f t="shared" si="149"/>
        <v>1</v>
      </c>
      <c r="T913" s="14">
        <f t="shared" si="150"/>
        <v>1.5</v>
      </c>
    </row>
    <row r="914" spans="10:20" x14ac:dyDescent="0.15">
      <c r="J914">
        <v>91.300000000001006</v>
      </c>
      <c r="K914" s="14">
        <f t="shared" si="141"/>
        <v>0.91300000000001003</v>
      </c>
      <c r="L914" s="25">
        <f t="shared" si="144"/>
        <v>1</v>
      </c>
      <c r="M914" s="13">
        <f t="shared" si="142"/>
        <v>3</v>
      </c>
      <c r="N914" s="26">
        <f t="shared" si="143"/>
        <v>-1</v>
      </c>
      <c r="O914" s="27">
        <f t="shared" si="145"/>
        <v>3</v>
      </c>
      <c r="P914" s="13">
        <f t="shared" si="146"/>
        <v>6</v>
      </c>
      <c r="Q914" s="13">
        <f t="shared" si="147"/>
        <v>9</v>
      </c>
      <c r="R914" s="28">
        <f t="shared" si="148"/>
        <v>0.33333333333333331</v>
      </c>
      <c r="S914" s="14">
        <f t="shared" si="149"/>
        <v>1</v>
      </c>
      <c r="T914" s="14">
        <f t="shared" si="150"/>
        <v>1.5</v>
      </c>
    </row>
    <row r="915" spans="10:20" x14ac:dyDescent="0.15">
      <c r="J915">
        <v>91.400000000001</v>
      </c>
      <c r="K915" s="14">
        <f t="shared" si="141"/>
        <v>0.91400000000001003</v>
      </c>
      <c r="L915" s="25">
        <f t="shared" si="144"/>
        <v>1</v>
      </c>
      <c r="M915" s="13">
        <f t="shared" si="142"/>
        <v>3</v>
      </c>
      <c r="N915" s="26">
        <f t="shared" si="143"/>
        <v>-1</v>
      </c>
      <c r="O915" s="27">
        <f t="shared" si="145"/>
        <v>3</v>
      </c>
      <c r="P915" s="13">
        <f t="shared" si="146"/>
        <v>6</v>
      </c>
      <c r="Q915" s="13">
        <f t="shared" si="147"/>
        <v>9</v>
      </c>
      <c r="R915" s="28">
        <f t="shared" si="148"/>
        <v>0.33333333333333331</v>
      </c>
      <c r="S915" s="14">
        <f t="shared" si="149"/>
        <v>1</v>
      </c>
      <c r="T915" s="14">
        <f t="shared" si="150"/>
        <v>1.5</v>
      </c>
    </row>
    <row r="916" spans="10:20" x14ac:dyDescent="0.15">
      <c r="J916">
        <v>91.500000000000995</v>
      </c>
      <c r="K916" s="14">
        <f t="shared" si="141"/>
        <v>0.91500000000000992</v>
      </c>
      <c r="L916" s="25">
        <f t="shared" si="144"/>
        <v>1</v>
      </c>
      <c r="M916" s="13">
        <f t="shared" si="142"/>
        <v>3</v>
      </c>
      <c r="N916" s="26">
        <f t="shared" si="143"/>
        <v>-1</v>
      </c>
      <c r="O916" s="27">
        <f t="shared" si="145"/>
        <v>3</v>
      </c>
      <c r="P916" s="13">
        <f t="shared" si="146"/>
        <v>6</v>
      </c>
      <c r="Q916" s="13">
        <f t="shared" si="147"/>
        <v>9</v>
      </c>
      <c r="R916" s="28">
        <f t="shared" si="148"/>
        <v>0.33333333333333331</v>
      </c>
      <c r="S916" s="14">
        <f t="shared" si="149"/>
        <v>1</v>
      </c>
      <c r="T916" s="14">
        <f t="shared" si="150"/>
        <v>1.5</v>
      </c>
    </row>
    <row r="917" spans="10:20" x14ac:dyDescent="0.15">
      <c r="J917">
        <v>91.600000000001003</v>
      </c>
      <c r="K917" s="14">
        <f t="shared" si="141"/>
        <v>0.91600000000001003</v>
      </c>
      <c r="L917" s="25">
        <f t="shared" si="144"/>
        <v>1</v>
      </c>
      <c r="M917" s="13">
        <f t="shared" si="142"/>
        <v>3</v>
      </c>
      <c r="N917" s="26">
        <f t="shared" si="143"/>
        <v>-1</v>
      </c>
      <c r="O917" s="27">
        <f t="shared" si="145"/>
        <v>3</v>
      </c>
      <c r="P917" s="13">
        <f t="shared" si="146"/>
        <v>6</v>
      </c>
      <c r="Q917" s="13">
        <f t="shared" si="147"/>
        <v>9</v>
      </c>
      <c r="R917" s="28">
        <f t="shared" si="148"/>
        <v>0.33333333333333331</v>
      </c>
      <c r="S917" s="14">
        <f t="shared" si="149"/>
        <v>1</v>
      </c>
      <c r="T917" s="14">
        <f t="shared" si="150"/>
        <v>1.5</v>
      </c>
    </row>
    <row r="918" spans="10:20" x14ac:dyDescent="0.15">
      <c r="J918">
        <v>91.700000000000998</v>
      </c>
      <c r="K918" s="14">
        <f t="shared" si="141"/>
        <v>0.91700000000001003</v>
      </c>
      <c r="L918" s="25">
        <f t="shared" si="144"/>
        <v>1</v>
      </c>
      <c r="M918" s="13">
        <f t="shared" si="142"/>
        <v>3</v>
      </c>
      <c r="N918" s="26">
        <f t="shared" si="143"/>
        <v>-1</v>
      </c>
      <c r="O918" s="27">
        <f t="shared" si="145"/>
        <v>3</v>
      </c>
      <c r="P918" s="13">
        <f t="shared" si="146"/>
        <v>6</v>
      </c>
      <c r="Q918" s="13">
        <f t="shared" si="147"/>
        <v>9</v>
      </c>
      <c r="R918" s="28">
        <f t="shared" si="148"/>
        <v>0.33333333333333331</v>
      </c>
      <c r="S918" s="14">
        <f t="shared" si="149"/>
        <v>1</v>
      </c>
      <c r="T918" s="14">
        <f t="shared" si="150"/>
        <v>1.5</v>
      </c>
    </row>
    <row r="919" spans="10:20" x14ac:dyDescent="0.15">
      <c r="J919">
        <v>91.800000000001006</v>
      </c>
      <c r="K919" s="14">
        <f t="shared" si="141"/>
        <v>0.91800000000001003</v>
      </c>
      <c r="L919" s="25">
        <f t="shared" si="144"/>
        <v>1</v>
      </c>
      <c r="M919" s="13">
        <f t="shared" si="142"/>
        <v>3</v>
      </c>
      <c r="N919" s="26">
        <f t="shared" si="143"/>
        <v>-1</v>
      </c>
      <c r="O919" s="27">
        <f t="shared" si="145"/>
        <v>3</v>
      </c>
      <c r="P919" s="13">
        <f t="shared" si="146"/>
        <v>6</v>
      </c>
      <c r="Q919" s="13">
        <f t="shared" si="147"/>
        <v>9</v>
      </c>
      <c r="R919" s="28">
        <f t="shared" si="148"/>
        <v>0.33333333333333331</v>
      </c>
      <c r="S919" s="14">
        <f t="shared" si="149"/>
        <v>1</v>
      </c>
      <c r="T919" s="14">
        <f t="shared" si="150"/>
        <v>1.5</v>
      </c>
    </row>
    <row r="920" spans="10:20" x14ac:dyDescent="0.15">
      <c r="J920">
        <v>91.900000000001</v>
      </c>
      <c r="K920" s="14">
        <f t="shared" si="141"/>
        <v>0.91900000000001003</v>
      </c>
      <c r="L920" s="25">
        <f t="shared" si="144"/>
        <v>1</v>
      </c>
      <c r="M920" s="13">
        <f t="shared" si="142"/>
        <v>3</v>
      </c>
      <c r="N920" s="26">
        <f t="shared" si="143"/>
        <v>-1</v>
      </c>
      <c r="O920" s="27">
        <f t="shared" si="145"/>
        <v>3</v>
      </c>
      <c r="P920" s="13">
        <f t="shared" si="146"/>
        <v>6</v>
      </c>
      <c r="Q920" s="13">
        <f t="shared" si="147"/>
        <v>9</v>
      </c>
      <c r="R920" s="28">
        <f t="shared" si="148"/>
        <v>0.33333333333333331</v>
      </c>
      <c r="S920" s="14">
        <f t="shared" si="149"/>
        <v>1</v>
      </c>
      <c r="T920" s="14">
        <f t="shared" si="150"/>
        <v>1.5</v>
      </c>
    </row>
    <row r="921" spans="10:20" x14ac:dyDescent="0.15">
      <c r="J921">
        <v>92.000000000000995</v>
      </c>
      <c r="K921" s="14">
        <f t="shared" si="141"/>
        <v>0.92000000000000992</v>
      </c>
      <c r="L921" s="25">
        <f t="shared" si="144"/>
        <v>1</v>
      </c>
      <c r="M921" s="13">
        <f t="shared" si="142"/>
        <v>3</v>
      </c>
      <c r="N921" s="26">
        <f t="shared" si="143"/>
        <v>-1</v>
      </c>
      <c r="O921" s="27">
        <f t="shared" si="145"/>
        <v>3</v>
      </c>
      <c r="P921" s="13">
        <f t="shared" si="146"/>
        <v>6</v>
      </c>
      <c r="Q921" s="13">
        <f t="shared" si="147"/>
        <v>9</v>
      </c>
      <c r="R921" s="28">
        <f t="shared" si="148"/>
        <v>0.33333333333333331</v>
      </c>
      <c r="S921" s="14">
        <f t="shared" si="149"/>
        <v>1</v>
      </c>
      <c r="T921" s="14">
        <f t="shared" si="150"/>
        <v>1.5</v>
      </c>
    </row>
    <row r="922" spans="10:20" x14ac:dyDescent="0.15">
      <c r="J922">
        <v>92.100000000001003</v>
      </c>
      <c r="K922" s="14">
        <f t="shared" si="141"/>
        <v>0.92100000000001003</v>
      </c>
      <c r="L922" s="25">
        <f t="shared" si="144"/>
        <v>1</v>
      </c>
      <c r="M922" s="13">
        <f t="shared" si="142"/>
        <v>3</v>
      </c>
      <c r="N922" s="26">
        <f t="shared" si="143"/>
        <v>-1</v>
      </c>
      <c r="O922" s="27">
        <f t="shared" si="145"/>
        <v>3</v>
      </c>
      <c r="P922" s="13">
        <f t="shared" si="146"/>
        <v>6</v>
      </c>
      <c r="Q922" s="13">
        <f t="shared" si="147"/>
        <v>9</v>
      </c>
      <c r="R922" s="28">
        <f t="shared" si="148"/>
        <v>0.33333333333333331</v>
      </c>
      <c r="S922" s="14">
        <f t="shared" si="149"/>
        <v>1</v>
      </c>
      <c r="T922" s="14">
        <f t="shared" si="150"/>
        <v>1.5</v>
      </c>
    </row>
    <row r="923" spans="10:20" x14ac:dyDescent="0.15">
      <c r="J923">
        <v>92.200000000000998</v>
      </c>
      <c r="K923" s="14">
        <f t="shared" si="141"/>
        <v>0.92200000000000992</v>
      </c>
      <c r="L923" s="25">
        <f t="shared" si="144"/>
        <v>1</v>
      </c>
      <c r="M923" s="13">
        <f t="shared" si="142"/>
        <v>3</v>
      </c>
      <c r="N923" s="26">
        <f t="shared" si="143"/>
        <v>-1</v>
      </c>
      <c r="O923" s="27">
        <f t="shared" si="145"/>
        <v>3</v>
      </c>
      <c r="P923" s="13">
        <f t="shared" si="146"/>
        <v>6</v>
      </c>
      <c r="Q923" s="13">
        <f t="shared" si="147"/>
        <v>9</v>
      </c>
      <c r="R923" s="28">
        <f t="shared" si="148"/>
        <v>0.33333333333333331</v>
      </c>
      <c r="S923" s="14">
        <f t="shared" si="149"/>
        <v>1</v>
      </c>
      <c r="T923" s="14">
        <f t="shared" si="150"/>
        <v>1.5</v>
      </c>
    </row>
    <row r="924" spans="10:20" x14ac:dyDescent="0.15">
      <c r="J924">
        <v>92.300000000001006</v>
      </c>
      <c r="K924" s="14">
        <f t="shared" si="141"/>
        <v>0.92300000000001003</v>
      </c>
      <c r="L924" s="25">
        <f t="shared" si="144"/>
        <v>1</v>
      </c>
      <c r="M924" s="13">
        <f t="shared" si="142"/>
        <v>3</v>
      </c>
      <c r="N924" s="26">
        <f t="shared" si="143"/>
        <v>-1</v>
      </c>
      <c r="O924" s="27">
        <f t="shared" si="145"/>
        <v>3</v>
      </c>
      <c r="P924" s="13">
        <f t="shared" si="146"/>
        <v>6</v>
      </c>
      <c r="Q924" s="13">
        <f t="shared" si="147"/>
        <v>9</v>
      </c>
      <c r="R924" s="28">
        <f t="shared" si="148"/>
        <v>0.33333333333333331</v>
      </c>
      <c r="S924" s="14">
        <f t="shared" si="149"/>
        <v>1</v>
      </c>
      <c r="T924" s="14">
        <f t="shared" si="150"/>
        <v>1.5</v>
      </c>
    </row>
    <row r="925" spans="10:20" x14ac:dyDescent="0.15">
      <c r="J925">
        <v>92.400000000001</v>
      </c>
      <c r="K925" s="14">
        <f t="shared" si="141"/>
        <v>0.92400000000001004</v>
      </c>
      <c r="L925" s="25">
        <f t="shared" si="144"/>
        <v>1</v>
      </c>
      <c r="M925" s="13">
        <f t="shared" si="142"/>
        <v>3</v>
      </c>
      <c r="N925" s="26">
        <f t="shared" si="143"/>
        <v>-1</v>
      </c>
      <c r="O925" s="27">
        <f t="shared" si="145"/>
        <v>3</v>
      </c>
      <c r="P925" s="13">
        <f t="shared" si="146"/>
        <v>6</v>
      </c>
      <c r="Q925" s="13">
        <f t="shared" si="147"/>
        <v>9</v>
      </c>
      <c r="R925" s="28">
        <f t="shared" si="148"/>
        <v>0.33333333333333331</v>
      </c>
      <c r="S925" s="14">
        <f t="shared" si="149"/>
        <v>1</v>
      </c>
      <c r="T925" s="14">
        <f t="shared" si="150"/>
        <v>1.5</v>
      </c>
    </row>
    <row r="926" spans="10:20" x14ac:dyDescent="0.15">
      <c r="J926">
        <v>92.500000000000995</v>
      </c>
      <c r="K926" s="14">
        <f t="shared" si="141"/>
        <v>0.92500000000000993</v>
      </c>
      <c r="L926" s="25">
        <f t="shared" si="144"/>
        <v>1</v>
      </c>
      <c r="M926" s="13">
        <f t="shared" si="142"/>
        <v>3</v>
      </c>
      <c r="N926" s="26">
        <f t="shared" si="143"/>
        <v>-1</v>
      </c>
      <c r="O926" s="27">
        <f t="shared" si="145"/>
        <v>3</v>
      </c>
      <c r="P926" s="13">
        <f t="shared" si="146"/>
        <v>6</v>
      </c>
      <c r="Q926" s="13">
        <f t="shared" si="147"/>
        <v>9</v>
      </c>
      <c r="R926" s="28">
        <f t="shared" si="148"/>
        <v>0.33333333333333331</v>
      </c>
      <c r="S926" s="14">
        <f t="shared" si="149"/>
        <v>1</v>
      </c>
      <c r="T926" s="14">
        <f t="shared" si="150"/>
        <v>1.5</v>
      </c>
    </row>
    <row r="927" spans="10:20" x14ac:dyDescent="0.15">
      <c r="J927">
        <v>92.600000000001003</v>
      </c>
      <c r="K927" s="14">
        <f t="shared" si="141"/>
        <v>0.92600000000001004</v>
      </c>
      <c r="L927" s="25">
        <f t="shared" si="144"/>
        <v>1</v>
      </c>
      <c r="M927" s="13">
        <f t="shared" si="142"/>
        <v>3</v>
      </c>
      <c r="N927" s="26">
        <f t="shared" si="143"/>
        <v>-1</v>
      </c>
      <c r="O927" s="27">
        <f t="shared" si="145"/>
        <v>3</v>
      </c>
      <c r="P927" s="13">
        <f t="shared" si="146"/>
        <v>6</v>
      </c>
      <c r="Q927" s="13">
        <f t="shared" si="147"/>
        <v>9</v>
      </c>
      <c r="R927" s="28">
        <f t="shared" si="148"/>
        <v>0.33333333333333331</v>
      </c>
      <c r="S927" s="14">
        <f t="shared" si="149"/>
        <v>1</v>
      </c>
      <c r="T927" s="14">
        <f t="shared" si="150"/>
        <v>1.5</v>
      </c>
    </row>
    <row r="928" spans="10:20" x14ac:dyDescent="0.15">
      <c r="J928">
        <v>92.700000000000998</v>
      </c>
      <c r="K928" s="14">
        <f t="shared" si="141"/>
        <v>0.92700000000000993</v>
      </c>
      <c r="L928" s="25">
        <f t="shared" si="144"/>
        <v>1</v>
      </c>
      <c r="M928" s="13">
        <f t="shared" si="142"/>
        <v>3</v>
      </c>
      <c r="N928" s="26">
        <f t="shared" si="143"/>
        <v>-1</v>
      </c>
      <c r="O928" s="27">
        <f t="shared" si="145"/>
        <v>3</v>
      </c>
      <c r="P928" s="13">
        <f t="shared" si="146"/>
        <v>6</v>
      </c>
      <c r="Q928" s="13">
        <f t="shared" si="147"/>
        <v>9</v>
      </c>
      <c r="R928" s="28">
        <f t="shared" si="148"/>
        <v>0.33333333333333331</v>
      </c>
      <c r="S928" s="14">
        <f t="shared" si="149"/>
        <v>1</v>
      </c>
      <c r="T928" s="14">
        <f t="shared" si="150"/>
        <v>1.5</v>
      </c>
    </row>
    <row r="929" spans="10:20" x14ac:dyDescent="0.15">
      <c r="J929">
        <v>92.800000000001006</v>
      </c>
      <c r="K929" s="14">
        <f t="shared" si="141"/>
        <v>0.92800000000001004</v>
      </c>
      <c r="L929" s="25">
        <f t="shared" si="144"/>
        <v>1</v>
      </c>
      <c r="M929" s="13">
        <f t="shared" si="142"/>
        <v>3</v>
      </c>
      <c r="N929" s="26">
        <f t="shared" si="143"/>
        <v>-1</v>
      </c>
      <c r="O929" s="27">
        <f t="shared" si="145"/>
        <v>3</v>
      </c>
      <c r="P929" s="13">
        <f t="shared" si="146"/>
        <v>6</v>
      </c>
      <c r="Q929" s="13">
        <f t="shared" si="147"/>
        <v>9</v>
      </c>
      <c r="R929" s="28">
        <f t="shared" si="148"/>
        <v>0.33333333333333331</v>
      </c>
      <c r="S929" s="14">
        <f t="shared" si="149"/>
        <v>1</v>
      </c>
      <c r="T929" s="14">
        <f t="shared" si="150"/>
        <v>1.5</v>
      </c>
    </row>
    <row r="930" spans="10:20" x14ac:dyDescent="0.15">
      <c r="J930">
        <v>92.900000000001</v>
      </c>
      <c r="K930" s="14">
        <f t="shared" si="141"/>
        <v>0.92900000000001004</v>
      </c>
      <c r="L930" s="25">
        <f t="shared" si="144"/>
        <v>1</v>
      </c>
      <c r="M930" s="13">
        <f t="shared" si="142"/>
        <v>3</v>
      </c>
      <c r="N930" s="26">
        <f t="shared" si="143"/>
        <v>-1</v>
      </c>
      <c r="O930" s="27">
        <f t="shared" si="145"/>
        <v>3</v>
      </c>
      <c r="P930" s="13">
        <f t="shared" si="146"/>
        <v>6</v>
      </c>
      <c r="Q930" s="13">
        <f t="shared" si="147"/>
        <v>9</v>
      </c>
      <c r="R930" s="28">
        <f t="shared" si="148"/>
        <v>0.33333333333333331</v>
      </c>
      <c r="S930" s="14">
        <f t="shared" si="149"/>
        <v>1</v>
      </c>
      <c r="T930" s="14">
        <f t="shared" si="150"/>
        <v>1.5</v>
      </c>
    </row>
    <row r="931" spans="10:20" x14ac:dyDescent="0.15">
      <c r="J931">
        <v>93.000000000000995</v>
      </c>
      <c r="K931" s="14">
        <f t="shared" si="141"/>
        <v>0.93000000000000993</v>
      </c>
      <c r="L931" s="25">
        <f t="shared" si="144"/>
        <v>1</v>
      </c>
      <c r="M931" s="13">
        <f t="shared" si="142"/>
        <v>3</v>
      </c>
      <c r="N931" s="26">
        <f t="shared" si="143"/>
        <v>-1</v>
      </c>
      <c r="O931" s="27">
        <f t="shared" si="145"/>
        <v>3</v>
      </c>
      <c r="P931" s="13">
        <f t="shared" si="146"/>
        <v>6</v>
      </c>
      <c r="Q931" s="13">
        <f t="shared" si="147"/>
        <v>9</v>
      </c>
      <c r="R931" s="28">
        <f t="shared" si="148"/>
        <v>0.33333333333333331</v>
      </c>
      <c r="S931" s="14">
        <f t="shared" si="149"/>
        <v>1</v>
      </c>
      <c r="T931" s="14">
        <f t="shared" si="150"/>
        <v>1.5</v>
      </c>
    </row>
    <row r="932" spans="10:20" x14ac:dyDescent="0.15">
      <c r="J932">
        <v>93.100000000001003</v>
      </c>
      <c r="K932" s="14">
        <f t="shared" si="141"/>
        <v>0.93100000000001004</v>
      </c>
      <c r="L932" s="25">
        <f t="shared" si="144"/>
        <v>1</v>
      </c>
      <c r="M932" s="13">
        <f t="shared" si="142"/>
        <v>3</v>
      </c>
      <c r="N932" s="26">
        <f t="shared" si="143"/>
        <v>-1</v>
      </c>
      <c r="O932" s="27">
        <f t="shared" si="145"/>
        <v>3</v>
      </c>
      <c r="P932" s="13">
        <f t="shared" si="146"/>
        <v>6</v>
      </c>
      <c r="Q932" s="13">
        <f t="shared" si="147"/>
        <v>9</v>
      </c>
      <c r="R932" s="28">
        <f t="shared" si="148"/>
        <v>0.33333333333333331</v>
      </c>
      <c r="S932" s="14">
        <f t="shared" si="149"/>
        <v>1</v>
      </c>
      <c r="T932" s="14">
        <f t="shared" si="150"/>
        <v>1.5</v>
      </c>
    </row>
    <row r="933" spans="10:20" x14ac:dyDescent="0.15">
      <c r="J933">
        <v>93.200000000000998</v>
      </c>
      <c r="K933" s="14">
        <f t="shared" si="141"/>
        <v>0.93200000000000993</v>
      </c>
      <c r="L933" s="25">
        <f t="shared" si="144"/>
        <v>1</v>
      </c>
      <c r="M933" s="13">
        <f t="shared" si="142"/>
        <v>3</v>
      </c>
      <c r="N933" s="26">
        <f t="shared" si="143"/>
        <v>-1</v>
      </c>
      <c r="O933" s="27">
        <f t="shared" si="145"/>
        <v>3</v>
      </c>
      <c r="P933" s="13">
        <f t="shared" si="146"/>
        <v>6</v>
      </c>
      <c r="Q933" s="13">
        <f t="shared" si="147"/>
        <v>9</v>
      </c>
      <c r="R933" s="28">
        <f t="shared" si="148"/>
        <v>0.33333333333333331</v>
      </c>
      <c r="S933" s="14">
        <f t="shared" si="149"/>
        <v>1</v>
      </c>
      <c r="T933" s="14">
        <f t="shared" si="150"/>
        <v>1.5</v>
      </c>
    </row>
    <row r="934" spans="10:20" x14ac:dyDescent="0.15">
      <c r="J934">
        <v>93.300000000001006</v>
      </c>
      <c r="K934" s="14">
        <f t="shared" si="141"/>
        <v>0.93300000000001004</v>
      </c>
      <c r="L934" s="25">
        <f t="shared" si="144"/>
        <v>1</v>
      </c>
      <c r="M934" s="13">
        <f t="shared" si="142"/>
        <v>3</v>
      </c>
      <c r="N934" s="26">
        <f t="shared" si="143"/>
        <v>-1</v>
      </c>
      <c r="O934" s="27">
        <f t="shared" si="145"/>
        <v>3</v>
      </c>
      <c r="P934" s="13">
        <f t="shared" si="146"/>
        <v>6</v>
      </c>
      <c r="Q934" s="13">
        <f t="shared" si="147"/>
        <v>9</v>
      </c>
      <c r="R934" s="28">
        <f t="shared" si="148"/>
        <v>0.33333333333333331</v>
      </c>
      <c r="S934" s="14">
        <f t="shared" si="149"/>
        <v>1</v>
      </c>
      <c r="T934" s="14">
        <f t="shared" si="150"/>
        <v>1.5</v>
      </c>
    </row>
    <row r="935" spans="10:20" x14ac:dyDescent="0.15">
      <c r="J935">
        <v>93.400000000001</v>
      </c>
      <c r="K935" s="14">
        <f t="shared" si="141"/>
        <v>0.93400000000001004</v>
      </c>
      <c r="L935" s="25">
        <f t="shared" si="144"/>
        <v>1</v>
      </c>
      <c r="M935" s="13">
        <f t="shared" si="142"/>
        <v>3</v>
      </c>
      <c r="N935" s="26">
        <f t="shared" si="143"/>
        <v>-1</v>
      </c>
      <c r="O935" s="27">
        <f t="shared" si="145"/>
        <v>3</v>
      </c>
      <c r="P935" s="13">
        <f t="shared" si="146"/>
        <v>6</v>
      </c>
      <c r="Q935" s="13">
        <f t="shared" si="147"/>
        <v>9</v>
      </c>
      <c r="R935" s="28">
        <f t="shared" si="148"/>
        <v>0.33333333333333331</v>
      </c>
      <c r="S935" s="14">
        <f t="shared" si="149"/>
        <v>1</v>
      </c>
      <c r="T935" s="14">
        <f t="shared" si="150"/>
        <v>1.5</v>
      </c>
    </row>
    <row r="936" spans="10:20" x14ac:dyDescent="0.15">
      <c r="J936">
        <v>93.500000000000995</v>
      </c>
      <c r="K936" s="14">
        <f t="shared" si="141"/>
        <v>0.93500000000000993</v>
      </c>
      <c r="L936" s="25">
        <f t="shared" si="144"/>
        <v>1</v>
      </c>
      <c r="M936" s="13">
        <f t="shared" si="142"/>
        <v>3</v>
      </c>
      <c r="N936" s="26">
        <f t="shared" si="143"/>
        <v>-1</v>
      </c>
      <c r="O936" s="27">
        <f t="shared" si="145"/>
        <v>3</v>
      </c>
      <c r="P936" s="13">
        <f t="shared" si="146"/>
        <v>6</v>
      </c>
      <c r="Q936" s="13">
        <f t="shared" si="147"/>
        <v>9</v>
      </c>
      <c r="R936" s="28">
        <f t="shared" si="148"/>
        <v>0.33333333333333331</v>
      </c>
      <c r="S936" s="14">
        <f t="shared" si="149"/>
        <v>1</v>
      </c>
      <c r="T936" s="14">
        <f t="shared" si="150"/>
        <v>1.5</v>
      </c>
    </row>
    <row r="937" spans="10:20" x14ac:dyDescent="0.15">
      <c r="J937">
        <v>93.600000000001003</v>
      </c>
      <c r="K937" s="14">
        <f t="shared" si="141"/>
        <v>0.93600000000001005</v>
      </c>
      <c r="L937" s="25">
        <f t="shared" si="144"/>
        <v>1</v>
      </c>
      <c r="M937" s="13">
        <f t="shared" si="142"/>
        <v>3</v>
      </c>
      <c r="N937" s="26">
        <f t="shared" si="143"/>
        <v>-1</v>
      </c>
      <c r="O937" s="27">
        <f t="shared" si="145"/>
        <v>3</v>
      </c>
      <c r="P937" s="13">
        <f t="shared" si="146"/>
        <v>6</v>
      </c>
      <c r="Q937" s="13">
        <f t="shared" si="147"/>
        <v>9</v>
      </c>
      <c r="R937" s="28">
        <f t="shared" si="148"/>
        <v>0.33333333333333331</v>
      </c>
      <c r="S937" s="14">
        <f t="shared" si="149"/>
        <v>1</v>
      </c>
      <c r="T937" s="14">
        <f t="shared" si="150"/>
        <v>1.5</v>
      </c>
    </row>
    <row r="938" spans="10:20" x14ac:dyDescent="0.15">
      <c r="J938">
        <v>93.700000000000998</v>
      </c>
      <c r="K938" s="14">
        <f t="shared" si="141"/>
        <v>0.93700000000000994</v>
      </c>
      <c r="L938" s="25">
        <f t="shared" si="144"/>
        <v>1</v>
      </c>
      <c r="M938" s="13">
        <f t="shared" si="142"/>
        <v>3</v>
      </c>
      <c r="N938" s="26">
        <f t="shared" si="143"/>
        <v>-1</v>
      </c>
      <c r="O938" s="27">
        <f t="shared" si="145"/>
        <v>3</v>
      </c>
      <c r="P938" s="13">
        <f t="shared" si="146"/>
        <v>6</v>
      </c>
      <c r="Q938" s="13">
        <f t="shared" si="147"/>
        <v>9</v>
      </c>
      <c r="R938" s="28">
        <f t="shared" si="148"/>
        <v>0.33333333333333331</v>
      </c>
      <c r="S938" s="14">
        <f t="shared" si="149"/>
        <v>1</v>
      </c>
      <c r="T938" s="14">
        <f t="shared" si="150"/>
        <v>1.5</v>
      </c>
    </row>
    <row r="939" spans="10:20" x14ac:dyDescent="0.15">
      <c r="J939">
        <v>93.800000000001006</v>
      </c>
      <c r="K939" s="14">
        <f t="shared" si="141"/>
        <v>0.93800000000001005</v>
      </c>
      <c r="L939" s="25">
        <f t="shared" si="144"/>
        <v>1</v>
      </c>
      <c r="M939" s="13">
        <f t="shared" si="142"/>
        <v>3</v>
      </c>
      <c r="N939" s="26">
        <f t="shared" si="143"/>
        <v>-1</v>
      </c>
      <c r="O939" s="27">
        <f t="shared" si="145"/>
        <v>3</v>
      </c>
      <c r="P939" s="13">
        <f t="shared" si="146"/>
        <v>6</v>
      </c>
      <c r="Q939" s="13">
        <f t="shared" si="147"/>
        <v>9</v>
      </c>
      <c r="R939" s="28">
        <f t="shared" si="148"/>
        <v>0.33333333333333331</v>
      </c>
      <c r="S939" s="14">
        <f t="shared" si="149"/>
        <v>1</v>
      </c>
      <c r="T939" s="14">
        <f t="shared" si="150"/>
        <v>1.5</v>
      </c>
    </row>
    <row r="940" spans="10:20" x14ac:dyDescent="0.15">
      <c r="J940">
        <v>93.900000000001</v>
      </c>
      <c r="K940" s="14">
        <f t="shared" si="141"/>
        <v>0.93900000000001005</v>
      </c>
      <c r="L940" s="25">
        <f t="shared" si="144"/>
        <v>1</v>
      </c>
      <c r="M940" s="13">
        <f t="shared" si="142"/>
        <v>3</v>
      </c>
      <c r="N940" s="26">
        <f t="shared" si="143"/>
        <v>-1</v>
      </c>
      <c r="O940" s="27">
        <f t="shared" si="145"/>
        <v>3</v>
      </c>
      <c r="P940" s="13">
        <f t="shared" si="146"/>
        <v>6</v>
      </c>
      <c r="Q940" s="13">
        <f t="shared" si="147"/>
        <v>9</v>
      </c>
      <c r="R940" s="28">
        <f t="shared" si="148"/>
        <v>0.33333333333333331</v>
      </c>
      <c r="S940" s="14">
        <f t="shared" si="149"/>
        <v>1</v>
      </c>
      <c r="T940" s="14">
        <f t="shared" si="150"/>
        <v>1.5</v>
      </c>
    </row>
    <row r="941" spans="10:20" x14ac:dyDescent="0.15">
      <c r="J941">
        <v>94.000000000000995</v>
      </c>
      <c r="K941" s="14">
        <f t="shared" si="141"/>
        <v>0.94000000000000994</v>
      </c>
      <c r="L941" s="25">
        <f t="shared" si="144"/>
        <v>1</v>
      </c>
      <c r="M941" s="13">
        <f t="shared" si="142"/>
        <v>3</v>
      </c>
      <c r="N941" s="26">
        <f t="shared" si="143"/>
        <v>-1</v>
      </c>
      <c r="O941" s="27">
        <f t="shared" si="145"/>
        <v>3</v>
      </c>
      <c r="P941" s="13">
        <f t="shared" si="146"/>
        <v>6</v>
      </c>
      <c r="Q941" s="13">
        <f t="shared" si="147"/>
        <v>9</v>
      </c>
      <c r="R941" s="28">
        <f t="shared" si="148"/>
        <v>0.33333333333333331</v>
      </c>
      <c r="S941" s="14">
        <f t="shared" si="149"/>
        <v>1</v>
      </c>
      <c r="T941" s="14">
        <f t="shared" si="150"/>
        <v>1.5</v>
      </c>
    </row>
    <row r="942" spans="10:20" x14ac:dyDescent="0.15">
      <c r="J942">
        <v>94.100000000001003</v>
      </c>
      <c r="K942" s="14">
        <f t="shared" si="141"/>
        <v>0.94100000000001005</v>
      </c>
      <c r="L942" s="25">
        <f t="shared" si="144"/>
        <v>1</v>
      </c>
      <c r="M942" s="13">
        <f t="shared" si="142"/>
        <v>3</v>
      </c>
      <c r="N942" s="26">
        <f t="shared" si="143"/>
        <v>-1</v>
      </c>
      <c r="O942" s="27">
        <f t="shared" si="145"/>
        <v>3</v>
      </c>
      <c r="P942" s="13">
        <f t="shared" si="146"/>
        <v>6</v>
      </c>
      <c r="Q942" s="13">
        <f t="shared" si="147"/>
        <v>9</v>
      </c>
      <c r="R942" s="28">
        <f t="shared" si="148"/>
        <v>0.33333333333333331</v>
      </c>
      <c r="S942" s="14">
        <f t="shared" si="149"/>
        <v>1</v>
      </c>
      <c r="T942" s="14">
        <f t="shared" si="150"/>
        <v>1.5</v>
      </c>
    </row>
    <row r="943" spans="10:20" x14ac:dyDescent="0.15">
      <c r="J943">
        <v>94.200000000000998</v>
      </c>
      <c r="K943" s="14">
        <f t="shared" si="141"/>
        <v>0.94200000000000994</v>
      </c>
      <c r="L943" s="25">
        <f t="shared" si="144"/>
        <v>1</v>
      </c>
      <c r="M943" s="13">
        <f t="shared" si="142"/>
        <v>3</v>
      </c>
      <c r="N943" s="26">
        <f t="shared" si="143"/>
        <v>-1</v>
      </c>
      <c r="O943" s="27">
        <f t="shared" si="145"/>
        <v>3</v>
      </c>
      <c r="P943" s="13">
        <f t="shared" si="146"/>
        <v>6</v>
      </c>
      <c r="Q943" s="13">
        <f t="shared" si="147"/>
        <v>9</v>
      </c>
      <c r="R943" s="28">
        <f t="shared" si="148"/>
        <v>0.33333333333333331</v>
      </c>
      <c r="S943" s="14">
        <f t="shared" si="149"/>
        <v>1</v>
      </c>
      <c r="T943" s="14">
        <f t="shared" si="150"/>
        <v>1.5</v>
      </c>
    </row>
    <row r="944" spans="10:20" x14ac:dyDescent="0.15">
      <c r="J944">
        <v>94.300000000001006</v>
      </c>
      <c r="K944" s="14">
        <f t="shared" si="141"/>
        <v>0.94300000000001005</v>
      </c>
      <c r="L944" s="25">
        <f t="shared" si="144"/>
        <v>1</v>
      </c>
      <c r="M944" s="13">
        <f t="shared" si="142"/>
        <v>3</v>
      </c>
      <c r="N944" s="26">
        <f t="shared" si="143"/>
        <v>-1</v>
      </c>
      <c r="O944" s="27">
        <f t="shared" si="145"/>
        <v>3</v>
      </c>
      <c r="P944" s="13">
        <f t="shared" si="146"/>
        <v>6</v>
      </c>
      <c r="Q944" s="13">
        <f t="shared" si="147"/>
        <v>9</v>
      </c>
      <c r="R944" s="28">
        <f t="shared" si="148"/>
        <v>0.33333333333333331</v>
      </c>
      <c r="S944" s="14">
        <f t="shared" si="149"/>
        <v>1</v>
      </c>
      <c r="T944" s="14">
        <f t="shared" si="150"/>
        <v>1.5</v>
      </c>
    </row>
    <row r="945" spans="10:20" x14ac:dyDescent="0.15">
      <c r="J945">
        <v>94.400000000001</v>
      </c>
      <c r="K945" s="14">
        <f t="shared" si="141"/>
        <v>0.94400000000001005</v>
      </c>
      <c r="L945" s="25">
        <f t="shared" si="144"/>
        <v>1</v>
      </c>
      <c r="M945" s="13">
        <f t="shared" si="142"/>
        <v>3</v>
      </c>
      <c r="N945" s="26">
        <f t="shared" si="143"/>
        <v>-1</v>
      </c>
      <c r="O945" s="27">
        <f t="shared" si="145"/>
        <v>3</v>
      </c>
      <c r="P945" s="13">
        <f t="shared" si="146"/>
        <v>6</v>
      </c>
      <c r="Q945" s="13">
        <f t="shared" si="147"/>
        <v>9</v>
      </c>
      <c r="R945" s="28">
        <f t="shared" si="148"/>
        <v>0.33333333333333331</v>
      </c>
      <c r="S945" s="14">
        <f t="shared" si="149"/>
        <v>1</v>
      </c>
      <c r="T945" s="14">
        <f t="shared" si="150"/>
        <v>1.5</v>
      </c>
    </row>
    <row r="946" spans="10:20" x14ac:dyDescent="0.15">
      <c r="J946">
        <v>94.500000000000995</v>
      </c>
      <c r="K946" s="14">
        <f t="shared" si="141"/>
        <v>0.94500000000000994</v>
      </c>
      <c r="L946" s="25">
        <f t="shared" si="144"/>
        <v>1</v>
      </c>
      <c r="M946" s="13">
        <f t="shared" si="142"/>
        <v>3</v>
      </c>
      <c r="N946" s="26">
        <f t="shared" si="143"/>
        <v>-1</v>
      </c>
      <c r="O946" s="27">
        <f t="shared" si="145"/>
        <v>3</v>
      </c>
      <c r="P946" s="13">
        <f t="shared" si="146"/>
        <v>6</v>
      </c>
      <c r="Q946" s="13">
        <f t="shared" si="147"/>
        <v>9</v>
      </c>
      <c r="R946" s="28">
        <f t="shared" si="148"/>
        <v>0.33333333333333331</v>
      </c>
      <c r="S946" s="14">
        <f t="shared" si="149"/>
        <v>1</v>
      </c>
      <c r="T946" s="14">
        <f t="shared" si="150"/>
        <v>1.5</v>
      </c>
    </row>
    <row r="947" spans="10:20" x14ac:dyDescent="0.15">
      <c r="J947">
        <v>94.600000000001003</v>
      </c>
      <c r="K947" s="14">
        <f t="shared" si="141"/>
        <v>0.94600000000001006</v>
      </c>
      <c r="L947" s="25">
        <f t="shared" si="144"/>
        <v>1</v>
      </c>
      <c r="M947" s="13">
        <f t="shared" si="142"/>
        <v>3</v>
      </c>
      <c r="N947" s="26">
        <f t="shared" si="143"/>
        <v>-1</v>
      </c>
      <c r="O947" s="27">
        <f t="shared" si="145"/>
        <v>3</v>
      </c>
      <c r="P947" s="13">
        <f t="shared" si="146"/>
        <v>6</v>
      </c>
      <c r="Q947" s="13">
        <f t="shared" si="147"/>
        <v>9</v>
      </c>
      <c r="R947" s="28">
        <f t="shared" si="148"/>
        <v>0.33333333333333331</v>
      </c>
      <c r="S947" s="14">
        <f t="shared" si="149"/>
        <v>1</v>
      </c>
      <c r="T947" s="14">
        <f t="shared" si="150"/>
        <v>1.5</v>
      </c>
    </row>
    <row r="948" spans="10:20" x14ac:dyDescent="0.15">
      <c r="J948">
        <v>94.700000000000998</v>
      </c>
      <c r="K948" s="14">
        <f t="shared" si="141"/>
        <v>0.94700000000000994</v>
      </c>
      <c r="L948" s="25">
        <f t="shared" si="144"/>
        <v>1</v>
      </c>
      <c r="M948" s="13">
        <f t="shared" si="142"/>
        <v>3</v>
      </c>
      <c r="N948" s="26">
        <f t="shared" si="143"/>
        <v>-1</v>
      </c>
      <c r="O948" s="27">
        <f t="shared" si="145"/>
        <v>3</v>
      </c>
      <c r="P948" s="13">
        <f t="shared" si="146"/>
        <v>6</v>
      </c>
      <c r="Q948" s="13">
        <f t="shared" si="147"/>
        <v>9</v>
      </c>
      <c r="R948" s="28">
        <f t="shared" si="148"/>
        <v>0.33333333333333331</v>
      </c>
      <c r="S948" s="14">
        <f t="shared" si="149"/>
        <v>1</v>
      </c>
      <c r="T948" s="14">
        <f t="shared" si="150"/>
        <v>1.5</v>
      </c>
    </row>
    <row r="949" spans="10:20" x14ac:dyDescent="0.15">
      <c r="J949">
        <v>94.800000000001006</v>
      </c>
      <c r="K949" s="14">
        <f t="shared" si="141"/>
        <v>0.94800000000001006</v>
      </c>
      <c r="L949" s="25">
        <f t="shared" si="144"/>
        <v>1</v>
      </c>
      <c r="M949" s="13">
        <f t="shared" si="142"/>
        <v>3</v>
      </c>
      <c r="N949" s="26">
        <f t="shared" si="143"/>
        <v>-1</v>
      </c>
      <c r="O949" s="27">
        <f t="shared" si="145"/>
        <v>3</v>
      </c>
      <c r="P949" s="13">
        <f t="shared" si="146"/>
        <v>6</v>
      </c>
      <c r="Q949" s="13">
        <f t="shared" si="147"/>
        <v>9</v>
      </c>
      <c r="R949" s="28">
        <f t="shared" si="148"/>
        <v>0.33333333333333331</v>
      </c>
      <c r="S949" s="14">
        <f t="shared" si="149"/>
        <v>1</v>
      </c>
      <c r="T949" s="14">
        <f t="shared" si="150"/>
        <v>1.5</v>
      </c>
    </row>
    <row r="950" spans="10:20" x14ac:dyDescent="0.15">
      <c r="J950">
        <v>94.900000000001</v>
      </c>
      <c r="K950" s="14">
        <f t="shared" si="141"/>
        <v>0.94900000000001006</v>
      </c>
      <c r="L950" s="25">
        <f t="shared" si="144"/>
        <v>1</v>
      </c>
      <c r="M950" s="13">
        <f t="shared" si="142"/>
        <v>3</v>
      </c>
      <c r="N950" s="26">
        <f t="shared" si="143"/>
        <v>-1</v>
      </c>
      <c r="O950" s="27">
        <f t="shared" si="145"/>
        <v>3</v>
      </c>
      <c r="P950" s="13">
        <f t="shared" si="146"/>
        <v>6</v>
      </c>
      <c r="Q950" s="13">
        <f t="shared" si="147"/>
        <v>9</v>
      </c>
      <c r="R950" s="28">
        <f t="shared" si="148"/>
        <v>0.33333333333333331</v>
      </c>
      <c r="S950" s="14">
        <f t="shared" si="149"/>
        <v>1</v>
      </c>
      <c r="T950" s="14">
        <f t="shared" si="150"/>
        <v>1.5</v>
      </c>
    </row>
    <row r="951" spans="10:20" x14ac:dyDescent="0.15">
      <c r="J951">
        <v>95.000000000000995</v>
      </c>
      <c r="K951" s="14">
        <f t="shared" si="141"/>
        <v>0.95000000000000995</v>
      </c>
      <c r="L951" s="25">
        <f t="shared" si="144"/>
        <v>1</v>
      </c>
      <c r="M951" s="13">
        <f t="shared" si="142"/>
        <v>3</v>
      </c>
      <c r="N951" s="26">
        <f t="shared" si="143"/>
        <v>-1</v>
      </c>
      <c r="O951" s="27">
        <f t="shared" si="145"/>
        <v>3</v>
      </c>
      <c r="P951" s="13">
        <f t="shared" si="146"/>
        <v>6</v>
      </c>
      <c r="Q951" s="13">
        <f t="shared" si="147"/>
        <v>9</v>
      </c>
      <c r="R951" s="28">
        <f t="shared" si="148"/>
        <v>0.33333333333333331</v>
      </c>
      <c r="S951" s="14">
        <f t="shared" si="149"/>
        <v>1</v>
      </c>
      <c r="T951" s="14">
        <f t="shared" si="150"/>
        <v>1.5</v>
      </c>
    </row>
    <row r="952" spans="10:20" x14ac:dyDescent="0.15">
      <c r="J952">
        <v>95.100000000001003</v>
      </c>
      <c r="K952" s="14">
        <f t="shared" si="141"/>
        <v>0.95100000000001006</v>
      </c>
      <c r="L952" s="25">
        <f t="shared" si="144"/>
        <v>1</v>
      </c>
      <c r="M952" s="13">
        <f t="shared" si="142"/>
        <v>3</v>
      </c>
      <c r="N952" s="26">
        <f t="shared" si="143"/>
        <v>-1</v>
      </c>
      <c r="O952" s="27">
        <f t="shared" si="145"/>
        <v>3</v>
      </c>
      <c r="P952" s="13">
        <f t="shared" si="146"/>
        <v>6</v>
      </c>
      <c r="Q952" s="13">
        <f t="shared" si="147"/>
        <v>9</v>
      </c>
      <c r="R952" s="28">
        <f t="shared" si="148"/>
        <v>0.33333333333333331</v>
      </c>
      <c r="S952" s="14">
        <f t="shared" si="149"/>
        <v>1</v>
      </c>
      <c r="T952" s="14">
        <f t="shared" si="150"/>
        <v>1.5</v>
      </c>
    </row>
    <row r="953" spans="10:20" x14ac:dyDescent="0.15">
      <c r="J953">
        <v>95.200000000000998</v>
      </c>
      <c r="K953" s="14">
        <f t="shared" si="141"/>
        <v>0.95200000000000995</v>
      </c>
      <c r="L953" s="25">
        <f t="shared" si="144"/>
        <v>1</v>
      </c>
      <c r="M953" s="13">
        <f t="shared" si="142"/>
        <v>3</v>
      </c>
      <c r="N953" s="26">
        <f t="shared" si="143"/>
        <v>-1</v>
      </c>
      <c r="O953" s="27">
        <f t="shared" si="145"/>
        <v>3</v>
      </c>
      <c r="P953" s="13">
        <f t="shared" si="146"/>
        <v>6</v>
      </c>
      <c r="Q953" s="13">
        <f t="shared" si="147"/>
        <v>9</v>
      </c>
      <c r="R953" s="28">
        <f t="shared" si="148"/>
        <v>0.33333333333333331</v>
      </c>
      <c r="S953" s="14">
        <f t="shared" si="149"/>
        <v>1</v>
      </c>
      <c r="T953" s="14">
        <f t="shared" si="150"/>
        <v>1.5</v>
      </c>
    </row>
    <row r="954" spans="10:20" x14ac:dyDescent="0.15">
      <c r="J954">
        <v>95.300000000001006</v>
      </c>
      <c r="K954" s="14">
        <f t="shared" si="141"/>
        <v>0.95300000000001006</v>
      </c>
      <c r="L954" s="25">
        <f t="shared" si="144"/>
        <v>1</v>
      </c>
      <c r="M954" s="13">
        <f t="shared" si="142"/>
        <v>3</v>
      </c>
      <c r="N954" s="26">
        <f t="shared" si="143"/>
        <v>-1</v>
      </c>
      <c r="O954" s="27">
        <f t="shared" si="145"/>
        <v>3</v>
      </c>
      <c r="P954" s="13">
        <f t="shared" si="146"/>
        <v>6</v>
      </c>
      <c r="Q954" s="13">
        <f t="shared" si="147"/>
        <v>9</v>
      </c>
      <c r="R954" s="28">
        <f t="shared" si="148"/>
        <v>0.33333333333333331</v>
      </c>
      <c r="S954" s="14">
        <f t="shared" si="149"/>
        <v>1</v>
      </c>
      <c r="T954" s="14">
        <f t="shared" si="150"/>
        <v>1.5</v>
      </c>
    </row>
    <row r="955" spans="10:20" x14ac:dyDescent="0.15">
      <c r="J955">
        <v>95.400000000001</v>
      </c>
      <c r="K955" s="14">
        <f t="shared" si="141"/>
        <v>0.95400000000000995</v>
      </c>
      <c r="L955" s="25">
        <f t="shared" si="144"/>
        <v>1</v>
      </c>
      <c r="M955" s="13">
        <f t="shared" si="142"/>
        <v>3</v>
      </c>
      <c r="N955" s="26">
        <f t="shared" si="143"/>
        <v>-1</v>
      </c>
      <c r="O955" s="27">
        <f t="shared" si="145"/>
        <v>3</v>
      </c>
      <c r="P955" s="13">
        <f t="shared" si="146"/>
        <v>6</v>
      </c>
      <c r="Q955" s="13">
        <f t="shared" si="147"/>
        <v>9</v>
      </c>
      <c r="R955" s="28">
        <f t="shared" si="148"/>
        <v>0.33333333333333331</v>
      </c>
      <c r="S955" s="14">
        <f t="shared" si="149"/>
        <v>1</v>
      </c>
      <c r="T955" s="14">
        <f t="shared" si="150"/>
        <v>1.5</v>
      </c>
    </row>
    <row r="956" spans="10:20" x14ac:dyDescent="0.15">
      <c r="J956">
        <v>95.500000000000995</v>
      </c>
      <c r="K956" s="14">
        <f t="shared" si="141"/>
        <v>0.95500000000000995</v>
      </c>
      <c r="L956" s="25">
        <f t="shared" si="144"/>
        <v>1</v>
      </c>
      <c r="M956" s="13">
        <f t="shared" si="142"/>
        <v>3</v>
      </c>
      <c r="N956" s="26">
        <f t="shared" si="143"/>
        <v>-1</v>
      </c>
      <c r="O956" s="27">
        <f t="shared" si="145"/>
        <v>3</v>
      </c>
      <c r="P956" s="13">
        <f t="shared" si="146"/>
        <v>6</v>
      </c>
      <c r="Q956" s="13">
        <f t="shared" si="147"/>
        <v>9</v>
      </c>
      <c r="R956" s="28">
        <f t="shared" si="148"/>
        <v>0.33333333333333331</v>
      </c>
      <c r="S956" s="14">
        <f t="shared" si="149"/>
        <v>1</v>
      </c>
      <c r="T956" s="14">
        <f t="shared" si="150"/>
        <v>1.5</v>
      </c>
    </row>
    <row r="957" spans="10:20" x14ac:dyDescent="0.15">
      <c r="J957">
        <v>95.600000000001103</v>
      </c>
      <c r="K957" s="14">
        <f t="shared" si="141"/>
        <v>0.95600000000001106</v>
      </c>
      <c r="L957" s="25">
        <f t="shared" si="144"/>
        <v>1</v>
      </c>
      <c r="M957" s="13">
        <f t="shared" si="142"/>
        <v>3</v>
      </c>
      <c r="N957" s="26">
        <f t="shared" si="143"/>
        <v>-1</v>
      </c>
      <c r="O957" s="27">
        <f t="shared" si="145"/>
        <v>3</v>
      </c>
      <c r="P957" s="13">
        <f t="shared" si="146"/>
        <v>6</v>
      </c>
      <c r="Q957" s="13">
        <f t="shared" si="147"/>
        <v>9</v>
      </c>
      <c r="R957" s="28">
        <f t="shared" si="148"/>
        <v>0.33333333333333331</v>
      </c>
      <c r="S957" s="14">
        <f t="shared" si="149"/>
        <v>1</v>
      </c>
      <c r="T957" s="14">
        <f t="shared" si="150"/>
        <v>1.5</v>
      </c>
    </row>
    <row r="958" spans="10:20" x14ac:dyDescent="0.15">
      <c r="J958">
        <v>95.700000000001097</v>
      </c>
      <c r="K958" s="14">
        <f t="shared" si="141"/>
        <v>0.95700000000001095</v>
      </c>
      <c r="L958" s="25">
        <f t="shared" si="144"/>
        <v>1</v>
      </c>
      <c r="M958" s="13">
        <f t="shared" si="142"/>
        <v>3</v>
      </c>
      <c r="N958" s="26">
        <f t="shared" si="143"/>
        <v>-1</v>
      </c>
      <c r="O958" s="27">
        <f t="shared" si="145"/>
        <v>3</v>
      </c>
      <c r="P958" s="13">
        <f t="shared" si="146"/>
        <v>6</v>
      </c>
      <c r="Q958" s="13">
        <f t="shared" si="147"/>
        <v>9</v>
      </c>
      <c r="R958" s="28">
        <f t="shared" si="148"/>
        <v>0.33333333333333331</v>
      </c>
      <c r="S958" s="14">
        <f t="shared" si="149"/>
        <v>1</v>
      </c>
      <c r="T958" s="14">
        <f t="shared" si="150"/>
        <v>1.5</v>
      </c>
    </row>
    <row r="959" spans="10:20" x14ac:dyDescent="0.15">
      <c r="J959">
        <v>95.800000000001106</v>
      </c>
      <c r="K959" s="14">
        <f t="shared" si="141"/>
        <v>0.95800000000001106</v>
      </c>
      <c r="L959" s="25">
        <f t="shared" si="144"/>
        <v>1</v>
      </c>
      <c r="M959" s="13">
        <f t="shared" si="142"/>
        <v>3</v>
      </c>
      <c r="N959" s="26">
        <f t="shared" si="143"/>
        <v>-1</v>
      </c>
      <c r="O959" s="27">
        <f t="shared" si="145"/>
        <v>3</v>
      </c>
      <c r="P959" s="13">
        <f t="shared" si="146"/>
        <v>6</v>
      </c>
      <c r="Q959" s="13">
        <f t="shared" si="147"/>
        <v>9</v>
      </c>
      <c r="R959" s="28">
        <f t="shared" si="148"/>
        <v>0.33333333333333331</v>
      </c>
      <c r="S959" s="14">
        <f t="shared" si="149"/>
        <v>1</v>
      </c>
      <c r="T959" s="14">
        <f t="shared" si="150"/>
        <v>1.5</v>
      </c>
    </row>
    <row r="960" spans="10:20" x14ac:dyDescent="0.15">
      <c r="J960">
        <v>95.9000000000011</v>
      </c>
      <c r="K960" s="14">
        <f t="shared" si="141"/>
        <v>0.95900000000001095</v>
      </c>
      <c r="L960" s="25">
        <f t="shared" si="144"/>
        <v>1</v>
      </c>
      <c r="M960" s="13">
        <f t="shared" si="142"/>
        <v>3</v>
      </c>
      <c r="N960" s="26">
        <f t="shared" si="143"/>
        <v>-1</v>
      </c>
      <c r="O960" s="27">
        <f t="shared" si="145"/>
        <v>3</v>
      </c>
      <c r="P960" s="13">
        <f t="shared" si="146"/>
        <v>6</v>
      </c>
      <c r="Q960" s="13">
        <f t="shared" si="147"/>
        <v>9</v>
      </c>
      <c r="R960" s="28">
        <f t="shared" si="148"/>
        <v>0.33333333333333331</v>
      </c>
      <c r="S960" s="14">
        <f t="shared" si="149"/>
        <v>1</v>
      </c>
      <c r="T960" s="14">
        <f t="shared" si="150"/>
        <v>1.5</v>
      </c>
    </row>
    <row r="961" spans="10:20" x14ac:dyDescent="0.15">
      <c r="J961">
        <v>96.000000000001094</v>
      </c>
      <c r="K961" s="14">
        <f t="shared" si="141"/>
        <v>0.96000000000001096</v>
      </c>
      <c r="L961" s="25">
        <f t="shared" si="144"/>
        <v>1</v>
      </c>
      <c r="M961" s="13">
        <f t="shared" si="142"/>
        <v>3</v>
      </c>
      <c r="N961" s="26">
        <f t="shared" si="143"/>
        <v>-1</v>
      </c>
      <c r="O961" s="27">
        <f t="shared" si="145"/>
        <v>3</v>
      </c>
      <c r="P961" s="13">
        <f t="shared" si="146"/>
        <v>6</v>
      </c>
      <c r="Q961" s="13">
        <f t="shared" si="147"/>
        <v>9</v>
      </c>
      <c r="R961" s="28">
        <f t="shared" si="148"/>
        <v>0.33333333333333331</v>
      </c>
      <c r="S961" s="14">
        <f t="shared" si="149"/>
        <v>1</v>
      </c>
      <c r="T961" s="14">
        <f t="shared" si="150"/>
        <v>1.5</v>
      </c>
    </row>
    <row r="962" spans="10:20" x14ac:dyDescent="0.15">
      <c r="J962">
        <v>96.100000000001103</v>
      </c>
      <c r="K962" s="14">
        <f t="shared" ref="K962:K1025" si="151">J962/$C$2</f>
        <v>0.96100000000001107</v>
      </c>
      <c r="L962" s="25">
        <f t="shared" si="144"/>
        <v>1</v>
      </c>
      <c r="M962" s="13">
        <f t="shared" ref="M962:M1025" si="152">ROUNDUP($C$2/(J962*$D$6),0)</f>
        <v>3</v>
      </c>
      <c r="N962" s="26">
        <f t="shared" ref="N962:N1025" si="153">M962/L962-$C$6/$D$6</f>
        <v>-1</v>
      </c>
      <c r="O962" s="27">
        <f t="shared" si="145"/>
        <v>3</v>
      </c>
      <c r="P962" s="13">
        <f t="shared" si="146"/>
        <v>6</v>
      </c>
      <c r="Q962" s="13">
        <f t="shared" si="147"/>
        <v>9</v>
      </c>
      <c r="R962" s="28">
        <f t="shared" si="148"/>
        <v>0.33333333333333331</v>
      </c>
      <c r="S962" s="14">
        <f t="shared" si="149"/>
        <v>1</v>
      </c>
      <c r="T962" s="14">
        <f t="shared" si="150"/>
        <v>1.5</v>
      </c>
    </row>
    <row r="963" spans="10:20" x14ac:dyDescent="0.15">
      <c r="J963">
        <v>96.200000000001097</v>
      </c>
      <c r="K963" s="14">
        <f t="shared" si="151"/>
        <v>0.96200000000001096</v>
      </c>
      <c r="L963" s="25">
        <f t="shared" ref="L963:L1026" si="154">ROUNDUP($C$2/(J963*$C$6),0)</f>
        <v>1</v>
      </c>
      <c r="M963" s="13">
        <f t="shared" si="152"/>
        <v>3</v>
      </c>
      <c r="N963" s="26">
        <f t="shared" si="153"/>
        <v>-1</v>
      </c>
      <c r="O963" s="27">
        <f t="shared" ref="O963:O1026" si="155">$C$1*L963</f>
        <v>3</v>
      </c>
      <c r="P963" s="13">
        <f t="shared" ref="P963:P1026" si="156">L963*(1+$C$1)*$C$1/2</f>
        <v>6</v>
      </c>
      <c r="Q963" s="13">
        <f t="shared" ref="Q963:Q1026" si="157">$C$1*M963</f>
        <v>9</v>
      </c>
      <c r="R963" s="28">
        <f t="shared" ref="R963:R1026" si="158">L963/M963</f>
        <v>0.33333333333333331</v>
      </c>
      <c r="S963" s="14">
        <f t="shared" ref="S963:S1026" si="159">O963/M963</f>
        <v>1</v>
      </c>
      <c r="T963" s="14">
        <f t="shared" ref="T963:T1026" si="160">Q963/P963</f>
        <v>1.5</v>
      </c>
    </row>
    <row r="964" spans="10:20" x14ac:dyDescent="0.15">
      <c r="J964">
        <v>96.300000000001106</v>
      </c>
      <c r="K964" s="14">
        <f t="shared" si="151"/>
        <v>0.96300000000001107</v>
      </c>
      <c r="L964" s="25">
        <f t="shared" si="154"/>
        <v>1</v>
      </c>
      <c r="M964" s="13">
        <f t="shared" si="152"/>
        <v>3</v>
      </c>
      <c r="N964" s="26">
        <f t="shared" si="153"/>
        <v>-1</v>
      </c>
      <c r="O964" s="27">
        <f t="shared" si="155"/>
        <v>3</v>
      </c>
      <c r="P964" s="13">
        <f t="shared" si="156"/>
        <v>6</v>
      </c>
      <c r="Q964" s="13">
        <f t="shared" si="157"/>
        <v>9</v>
      </c>
      <c r="R964" s="28">
        <f t="shared" si="158"/>
        <v>0.33333333333333331</v>
      </c>
      <c r="S964" s="14">
        <f t="shared" si="159"/>
        <v>1</v>
      </c>
      <c r="T964" s="14">
        <f t="shared" si="160"/>
        <v>1.5</v>
      </c>
    </row>
    <row r="965" spans="10:20" x14ac:dyDescent="0.15">
      <c r="J965">
        <v>96.4000000000011</v>
      </c>
      <c r="K965" s="14">
        <f t="shared" si="151"/>
        <v>0.96400000000001096</v>
      </c>
      <c r="L965" s="25">
        <f t="shared" si="154"/>
        <v>1</v>
      </c>
      <c r="M965" s="13">
        <f t="shared" si="152"/>
        <v>3</v>
      </c>
      <c r="N965" s="26">
        <f t="shared" si="153"/>
        <v>-1</v>
      </c>
      <c r="O965" s="27">
        <f t="shared" si="155"/>
        <v>3</v>
      </c>
      <c r="P965" s="13">
        <f t="shared" si="156"/>
        <v>6</v>
      </c>
      <c r="Q965" s="13">
        <f t="shared" si="157"/>
        <v>9</v>
      </c>
      <c r="R965" s="28">
        <f t="shared" si="158"/>
        <v>0.33333333333333331</v>
      </c>
      <c r="S965" s="14">
        <f t="shared" si="159"/>
        <v>1</v>
      </c>
      <c r="T965" s="14">
        <f t="shared" si="160"/>
        <v>1.5</v>
      </c>
    </row>
    <row r="966" spans="10:20" x14ac:dyDescent="0.15">
      <c r="J966">
        <v>96.500000000001094</v>
      </c>
      <c r="K966" s="14">
        <f t="shared" si="151"/>
        <v>0.96500000000001096</v>
      </c>
      <c r="L966" s="25">
        <f t="shared" si="154"/>
        <v>1</v>
      </c>
      <c r="M966" s="13">
        <f t="shared" si="152"/>
        <v>3</v>
      </c>
      <c r="N966" s="26">
        <f t="shared" si="153"/>
        <v>-1</v>
      </c>
      <c r="O966" s="27">
        <f t="shared" si="155"/>
        <v>3</v>
      </c>
      <c r="P966" s="13">
        <f t="shared" si="156"/>
        <v>6</v>
      </c>
      <c r="Q966" s="13">
        <f t="shared" si="157"/>
        <v>9</v>
      </c>
      <c r="R966" s="28">
        <f t="shared" si="158"/>
        <v>0.33333333333333331</v>
      </c>
      <c r="S966" s="14">
        <f t="shared" si="159"/>
        <v>1</v>
      </c>
      <c r="T966" s="14">
        <f t="shared" si="160"/>
        <v>1.5</v>
      </c>
    </row>
    <row r="967" spans="10:20" x14ac:dyDescent="0.15">
      <c r="J967">
        <v>96.600000000001103</v>
      </c>
      <c r="K967" s="14">
        <f t="shared" si="151"/>
        <v>0.96600000000001107</v>
      </c>
      <c r="L967" s="25">
        <f t="shared" si="154"/>
        <v>1</v>
      </c>
      <c r="M967" s="13">
        <f t="shared" si="152"/>
        <v>3</v>
      </c>
      <c r="N967" s="26">
        <f t="shared" si="153"/>
        <v>-1</v>
      </c>
      <c r="O967" s="27">
        <f t="shared" si="155"/>
        <v>3</v>
      </c>
      <c r="P967" s="13">
        <f t="shared" si="156"/>
        <v>6</v>
      </c>
      <c r="Q967" s="13">
        <f t="shared" si="157"/>
        <v>9</v>
      </c>
      <c r="R967" s="28">
        <f t="shared" si="158"/>
        <v>0.33333333333333331</v>
      </c>
      <c r="S967" s="14">
        <f t="shared" si="159"/>
        <v>1</v>
      </c>
      <c r="T967" s="14">
        <f t="shared" si="160"/>
        <v>1.5</v>
      </c>
    </row>
    <row r="968" spans="10:20" x14ac:dyDescent="0.15">
      <c r="J968">
        <v>96.700000000001097</v>
      </c>
      <c r="K968" s="14">
        <f t="shared" si="151"/>
        <v>0.96700000000001096</v>
      </c>
      <c r="L968" s="25">
        <f t="shared" si="154"/>
        <v>1</v>
      </c>
      <c r="M968" s="13">
        <f t="shared" si="152"/>
        <v>3</v>
      </c>
      <c r="N968" s="26">
        <f t="shared" si="153"/>
        <v>-1</v>
      </c>
      <c r="O968" s="27">
        <f t="shared" si="155"/>
        <v>3</v>
      </c>
      <c r="P968" s="13">
        <f t="shared" si="156"/>
        <v>6</v>
      </c>
      <c r="Q968" s="13">
        <f t="shared" si="157"/>
        <v>9</v>
      </c>
      <c r="R968" s="28">
        <f t="shared" si="158"/>
        <v>0.33333333333333331</v>
      </c>
      <c r="S968" s="14">
        <f t="shared" si="159"/>
        <v>1</v>
      </c>
      <c r="T968" s="14">
        <f t="shared" si="160"/>
        <v>1.5</v>
      </c>
    </row>
    <row r="969" spans="10:20" x14ac:dyDescent="0.15">
      <c r="J969">
        <v>96.800000000001106</v>
      </c>
      <c r="K969" s="14">
        <f t="shared" si="151"/>
        <v>0.96800000000001107</v>
      </c>
      <c r="L969" s="25">
        <f t="shared" si="154"/>
        <v>1</v>
      </c>
      <c r="M969" s="13">
        <f t="shared" si="152"/>
        <v>3</v>
      </c>
      <c r="N969" s="26">
        <f t="shared" si="153"/>
        <v>-1</v>
      </c>
      <c r="O969" s="27">
        <f t="shared" si="155"/>
        <v>3</v>
      </c>
      <c r="P969" s="13">
        <f t="shared" si="156"/>
        <v>6</v>
      </c>
      <c r="Q969" s="13">
        <f t="shared" si="157"/>
        <v>9</v>
      </c>
      <c r="R969" s="28">
        <f t="shared" si="158"/>
        <v>0.33333333333333331</v>
      </c>
      <c r="S969" s="14">
        <f t="shared" si="159"/>
        <v>1</v>
      </c>
      <c r="T969" s="14">
        <f t="shared" si="160"/>
        <v>1.5</v>
      </c>
    </row>
    <row r="970" spans="10:20" x14ac:dyDescent="0.15">
      <c r="J970">
        <v>96.9000000000011</v>
      </c>
      <c r="K970" s="14">
        <f t="shared" si="151"/>
        <v>0.96900000000001096</v>
      </c>
      <c r="L970" s="25">
        <f t="shared" si="154"/>
        <v>1</v>
      </c>
      <c r="M970" s="13">
        <f t="shared" si="152"/>
        <v>3</v>
      </c>
      <c r="N970" s="26">
        <f t="shared" si="153"/>
        <v>-1</v>
      </c>
      <c r="O970" s="27">
        <f t="shared" si="155"/>
        <v>3</v>
      </c>
      <c r="P970" s="13">
        <f t="shared" si="156"/>
        <v>6</v>
      </c>
      <c r="Q970" s="13">
        <f t="shared" si="157"/>
        <v>9</v>
      </c>
      <c r="R970" s="28">
        <f t="shared" si="158"/>
        <v>0.33333333333333331</v>
      </c>
      <c r="S970" s="14">
        <f t="shared" si="159"/>
        <v>1</v>
      </c>
      <c r="T970" s="14">
        <f t="shared" si="160"/>
        <v>1.5</v>
      </c>
    </row>
    <row r="971" spans="10:20" x14ac:dyDescent="0.15">
      <c r="J971">
        <v>97.000000000001094</v>
      </c>
      <c r="K971" s="14">
        <f t="shared" si="151"/>
        <v>0.97000000000001096</v>
      </c>
      <c r="L971" s="25">
        <f t="shared" si="154"/>
        <v>1</v>
      </c>
      <c r="M971" s="13">
        <f t="shared" si="152"/>
        <v>3</v>
      </c>
      <c r="N971" s="26">
        <f t="shared" si="153"/>
        <v>-1</v>
      </c>
      <c r="O971" s="27">
        <f t="shared" si="155"/>
        <v>3</v>
      </c>
      <c r="P971" s="13">
        <f t="shared" si="156"/>
        <v>6</v>
      </c>
      <c r="Q971" s="13">
        <f t="shared" si="157"/>
        <v>9</v>
      </c>
      <c r="R971" s="28">
        <f t="shared" si="158"/>
        <v>0.33333333333333331</v>
      </c>
      <c r="S971" s="14">
        <f t="shared" si="159"/>
        <v>1</v>
      </c>
      <c r="T971" s="14">
        <f t="shared" si="160"/>
        <v>1.5</v>
      </c>
    </row>
    <row r="972" spans="10:20" x14ac:dyDescent="0.15">
      <c r="J972">
        <v>97.100000000001103</v>
      </c>
      <c r="K972" s="14">
        <f t="shared" si="151"/>
        <v>0.97100000000001108</v>
      </c>
      <c r="L972" s="25">
        <f t="shared" si="154"/>
        <v>1</v>
      </c>
      <c r="M972" s="13">
        <f t="shared" si="152"/>
        <v>3</v>
      </c>
      <c r="N972" s="26">
        <f t="shared" si="153"/>
        <v>-1</v>
      </c>
      <c r="O972" s="27">
        <f t="shared" si="155"/>
        <v>3</v>
      </c>
      <c r="P972" s="13">
        <f t="shared" si="156"/>
        <v>6</v>
      </c>
      <c r="Q972" s="13">
        <f t="shared" si="157"/>
        <v>9</v>
      </c>
      <c r="R972" s="28">
        <f t="shared" si="158"/>
        <v>0.33333333333333331</v>
      </c>
      <c r="S972" s="14">
        <f t="shared" si="159"/>
        <v>1</v>
      </c>
      <c r="T972" s="14">
        <f t="shared" si="160"/>
        <v>1.5</v>
      </c>
    </row>
    <row r="973" spans="10:20" x14ac:dyDescent="0.15">
      <c r="J973">
        <v>97.200000000001097</v>
      </c>
      <c r="K973" s="14">
        <f t="shared" si="151"/>
        <v>0.97200000000001097</v>
      </c>
      <c r="L973" s="25">
        <f t="shared" si="154"/>
        <v>1</v>
      </c>
      <c r="M973" s="13">
        <f t="shared" si="152"/>
        <v>3</v>
      </c>
      <c r="N973" s="26">
        <f t="shared" si="153"/>
        <v>-1</v>
      </c>
      <c r="O973" s="27">
        <f t="shared" si="155"/>
        <v>3</v>
      </c>
      <c r="P973" s="13">
        <f t="shared" si="156"/>
        <v>6</v>
      </c>
      <c r="Q973" s="13">
        <f t="shared" si="157"/>
        <v>9</v>
      </c>
      <c r="R973" s="28">
        <f t="shared" si="158"/>
        <v>0.33333333333333331</v>
      </c>
      <c r="S973" s="14">
        <f t="shared" si="159"/>
        <v>1</v>
      </c>
      <c r="T973" s="14">
        <f t="shared" si="160"/>
        <v>1.5</v>
      </c>
    </row>
    <row r="974" spans="10:20" x14ac:dyDescent="0.15">
      <c r="J974">
        <v>97.300000000001106</v>
      </c>
      <c r="K974" s="14">
        <f t="shared" si="151"/>
        <v>0.97300000000001108</v>
      </c>
      <c r="L974" s="25">
        <f t="shared" si="154"/>
        <v>1</v>
      </c>
      <c r="M974" s="13">
        <f t="shared" si="152"/>
        <v>3</v>
      </c>
      <c r="N974" s="26">
        <f t="shared" si="153"/>
        <v>-1</v>
      </c>
      <c r="O974" s="27">
        <f t="shared" si="155"/>
        <v>3</v>
      </c>
      <c r="P974" s="13">
        <f t="shared" si="156"/>
        <v>6</v>
      </c>
      <c r="Q974" s="13">
        <f t="shared" si="157"/>
        <v>9</v>
      </c>
      <c r="R974" s="28">
        <f t="shared" si="158"/>
        <v>0.33333333333333331</v>
      </c>
      <c r="S974" s="14">
        <f t="shared" si="159"/>
        <v>1</v>
      </c>
      <c r="T974" s="14">
        <f t="shared" si="160"/>
        <v>1.5</v>
      </c>
    </row>
    <row r="975" spans="10:20" x14ac:dyDescent="0.15">
      <c r="J975">
        <v>97.4000000000011</v>
      </c>
      <c r="K975" s="14">
        <f t="shared" si="151"/>
        <v>0.97400000000001097</v>
      </c>
      <c r="L975" s="25">
        <f t="shared" si="154"/>
        <v>1</v>
      </c>
      <c r="M975" s="13">
        <f t="shared" si="152"/>
        <v>3</v>
      </c>
      <c r="N975" s="26">
        <f t="shared" si="153"/>
        <v>-1</v>
      </c>
      <c r="O975" s="27">
        <f t="shared" si="155"/>
        <v>3</v>
      </c>
      <c r="P975" s="13">
        <f t="shared" si="156"/>
        <v>6</v>
      </c>
      <c r="Q975" s="13">
        <f t="shared" si="157"/>
        <v>9</v>
      </c>
      <c r="R975" s="28">
        <f t="shared" si="158"/>
        <v>0.33333333333333331</v>
      </c>
      <c r="S975" s="14">
        <f t="shared" si="159"/>
        <v>1</v>
      </c>
      <c r="T975" s="14">
        <f t="shared" si="160"/>
        <v>1.5</v>
      </c>
    </row>
    <row r="976" spans="10:20" x14ac:dyDescent="0.15">
      <c r="J976">
        <v>97.500000000001094</v>
      </c>
      <c r="K976" s="14">
        <f t="shared" si="151"/>
        <v>0.97500000000001097</v>
      </c>
      <c r="L976" s="25">
        <f t="shared" si="154"/>
        <v>1</v>
      </c>
      <c r="M976" s="13">
        <f t="shared" si="152"/>
        <v>3</v>
      </c>
      <c r="N976" s="26">
        <f t="shared" si="153"/>
        <v>-1</v>
      </c>
      <c r="O976" s="27">
        <f t="shared" si="155"/>
        <v>3</v>
      </c>
      <c r="P976" s="13">
        <f t="shared" si="156"/>
        <v>6</v>
      </c>
      <c r="Q976" s="13">
        <f t="shared" si="157"/>
        <v>9</v>
      </c>
      <c r="R976" s="28">
        <f t="shared" si="158"/>
        <v>0.33333333333333331</v>
      </c>
      <c r="S976" s="14">
        <f t="shared" si="159"/>
        <v>1</v>
      </c>
      <c r="T976" s="14">
        <f t="shared" si="160"/>
        <v>1.5</v>
      </c>
    </row>
    <row r="977" spans="10:20" x14ac:dyDescent="0.15">
      <c r="J977">
        <v>97.600000000001103</v>
      </c>
      <c r="K977" s="14">
        <f t="shared" si="151"/>
        <v>0.97600000000001108</v>
      </c>
      <c r="L977" s="25">
        <f t="shared" si="154"/>
        <v>1</v>
      </c>
      <c r="M977" s="13">
        <f t="shared" si="152"/>
        <v>3</v>
      </c>
      <c r="N977" s="26">
        <f t="shared" si="153"/>
        <v>-1</v>
      </c>
      <c r="O977" s="27">
        <f t="shared" si="155"/>
        <v>3</v>
      </c>
      <c r="P977" s="13">
        <f t="shared" si="156"/>
        <v>6</v>
      </c>
      <c r="Q977" s="13">
        <f t="shared" si="157"/>
        <v>9</v>
      </c>
      <c r="R977" s="28">
        <f t="shared" si="158"/>
        <v>0.33333333333333331</v>
      </c>
      <c r="S977" s="14">
        <f t="shared" si="159"/>
        <v>1</v>
      </c>
      <c r="T977" s="14">
        <f t="shared" si="160"/>
        <v>1.5</v>
      </c>
    </row>
    <row r="978" spans="10:20" x14ac:dyDescent="0.15">
      <c r="J978">
        <v>97.700000000001097</v>
      </c>
      <c r="K978" s="14">
        <f t="shared" si="151"/>
        <v>0.97700000000001097</v>
      </c>
      <c r="L978" s="25">
        <f t="shared" si="154"/>
        <v>1</v>
      </c>
      <c r="M978" s="13">
        <f t="shared" si="152"/>
        <v>3</v>
      </c>
      <c r="N978" s="26">
        <f t="shared" si="153"/>
        <v>-1</v>
      </c>
      <c r="O978" s="27">
        <f t="shared" si="155"/>
        <v>3</v>
      </c>
      <c r="P978" s="13">
        <f t="shared" si="156"/>
        <v>6</v>
      </c>
      <c r="Q978" s="13">
        <f t="shared" si="157"/>
        <v>9</v>
      </c>
      <c r="R978" s="28">
        <f t="shared" si="158"/>
        <v>0.33333333333333331</v>
      </c>
      <c r="S978" s="14">
        <f t="shared" si="159"/>
        <v>1</v>
      </c>
      <c r="T978" s="14">
        <f t="shared" si="160"/>
        <v>1.5</v>
      </c>
    </row>
    <row r="979" spans="10:20" x14ac:dyDescent="0.15">
      <c r="J979">
        <v>97.800000000001106</v>
      </c>
      <c r="K979" s="14">
        <f t="shared" si="151"/>
        <v>0.97800000000001108</v>
      </c>
      <c r="L979" s="25">
        <f t="shared" si="154"/>
        <v>1</v>
      </c>
      <c r="M979" s="13">
        <f t="shared" si="152"/>
        <v>3</v>
      </c>
      <c r="N979" s="26">
        <f t="shared" si="153"/>
        <v>-1</v>
      </c>
      <c r="O979" s="27">
        <f t="shared" si="155"/>
        <v>3</v>
      </c>
      <c r="P979" s="13">
        <f t="shared" si="156"/>
        <v>6</v>
      </c>
      <c r="Q979" s="13">
        <f t="shared" si="157"/>
        <v>9</v>
      </c>
      <c r="R979" s="28">
        <f t="shared" si="158"/>
        <v>0.33333333333333331</v>
      </c>
      <c r="S979" s="14">
        <f t="shared" si="159"/>
        <v>1</v>
      </c>
      <c r="T979" s="14">
        <f t="shared" si="160"/>
        <v>1.5</v>
      </c>
    </row>
    <row r="980" spans="10:20" x14ac:dyDescent="0.15">
      <c r="J980">
        <v>97.9000000000011</v>
      </c>
      <c r="K980" s="14">
        <f t="shared" si="151"/>
        <v>0.97900000000001097</v>
      </c>
      <c r="L980" s="25">
        <f t="shared" si="154"/>
        <v>1</v>
      </c>
      <c r="M980" s="13">
        <f t="shared" si="152"/>
        <v>3</v>
      </c>
      <c r="N980" s="26">
        <f t="shared" si="153"/>
        <v>-1</v>
      </c>
      <c r="O980" s="27">
        <f t="shared" si="155"/>
        <v>3</v>
      </c>
      <c r="P980" s="13">
        <f t="shared" si="156"/>
        <v>6</v>
      </c>
      <c r="Q980" s="13">
        <f t="shared" si="157"/>
        <v>9</v>
      </c>
      <c r="R980" s="28">
        <f t="shared" si="158"/>
        <v>0.33333333333333331</v>
      </c>
      <c r="S980" s="14">
        <f t="shared" si="159"/>
        <v>1</v>
      </c>
      <c r="T980" s="14">
        <f t="shared" si="160"/>
        <v>1.5</v>
      </c>
    </row>
    <row r="981" spans="10:20" x14ac:dyDescent="0.15">
      <c r="J981">
        <v>98.000000000001094</v>
      </c>
      <c r="K981" s="14">
        <f t="shared" si="151"/>
        <v>0.98000000000001097</v>
      </c>
      <c r="L981" s="25">
        <f t="shared" si="154"/>
        <v>1</v>
      </c>
      <c r="M981" s="13">
        <f t="shared" si="152"/>
        <v>3</v>
      </c>
      <c r="N981" s="26">
        <f t="shared" si="153"/>
        <v>-1</v>
      </c>
      <c r="O981" s="27">
        <f t="shared" si="155"/>
        <v>3</v>
      </c>
      <c r="P981" s="13">
        <f t="shared" si="156"/>
        <v>6</v>
      </c>
      <c r="Q981" s="13">
        <f t="shared" si="157"/>
        <v>9</v>
      </c>
      <c r="R981" s="28">
        <f t="shared" si="158"/>
        <v>0.33333333333333331</v>
      </c>
      <c r="S981" s="14">
        <f t="shared" si="159"/>
        <v>1</v>
      </c>
      <c r="T981" s="14">
        <f t="shared" si="160"/>
        <v>1.5</v>
      </c>
    </row>
    <row r="982" spans="10:20" x14ac:dyDescent="0.15">
      <c r="J982">
        <v>98.100000000001103</v>
      </c>
      <c r="K982" s="14">
        <f t="shared" si="151"/>
        <v>0.98100000000001097</v>
      </c>
      <c r="L982" s="25">
        <f t="shared" si="154"/>
        <v>1</v>
      </c>
      <c r="M982" s="13">
        <f t="shared" si="152"/>
        <v>3</v>
      </c>
      <c r="N982" s="26">
        <f t="shared" si="153"/>
        <v>-1</v>
      </c>
      <c r="O982" s="27">
        <f t="shared" si="155"/>
        <v>3</v>
      </c>
      <c r="P982" s="13">
        <f t="shared" si="156"/>
        <v>6</v>
      </c>
      <c r="Q982" s="13">
        <f t="shared" si="157"/>
        <v>9</v>
      </c>
      <c r="R982" s="28">
        <f t="shared" si="158"/>
        <v>0.33333333333333331</v>
      </c>
      <c r="S982" s="14">
        <f t="shared" si="159"/>
        <v>1</v>
      </c>
      <c r="T982" s="14">
        <f t="shared" si="160"/>
        <v>1.5</v>
      </c>
    </row>
    <row r="983" spans="10:20" x14ac:dyDescent="0.15">
      <c r="J983">
        <v>98.200000000001097</v>
      </c>
      <c r="K983" s="14">
        <f t="shared" si="151"/>
        <v>0.98200000000001098</v>
      </c>
      <c r="L983" s="25">
        <f t="shared" si="154"/>
        <v>1</v>
      </c>
      <c r="M983" s="13">
        <f t="shared" si="152"/>
        <v>3</v>
      </c>
      <c r="N983" s="26">
        <f t="shared" si="153"/>
        <v>-1</v>
      </c>
      <c r="O983" s="27">
        <f t="shared" si="155"/>
        <v>3</v>
      </c>
      <c r="P983" s="13">
        <f t="shared" si="156"/>
        <v>6</v>
      </c>
      <c r="Q983" s="13">
        <f t="shared" si="157"/>
        <v>9</v>
      </c>
      <c r="R983" s="28">
        <f t="shared" si="158"/>
        <v>0.33333333333333331</v>
      </c>
      <c r="S983" s="14">
        <f t="shared" si="159"/>
        <v>1</v>
      </c>
      <c r="T983" s="14">
        <f t="shared" si="160"/>
        <v>1.5</v>
      </c>
    </row>
    <row r="984" spans="10:20" x14ac:dyDescent="0.15">
      <c r="J984">
        <v>98.300000000001106</v>
      </c>
      <c r="K984" s="14">
        <f t="shared" si="151"/>
        <v>0.98300000000001109</v>
      </c>
      <c r="L984" s="25">
        <f t="shared" si="154"/>
        <v>1</v>
      </c>
      <c r="M984" s="13">
        <f t="shared" si="152"/>
        <v>3</v>
      </c>
      <c r="N984" s="26">
        <f t="shared" si="153"/>
        <v>-1</v>
      </c>
      <c r="O984" s="27">
        <f t="shared" si="155"/>
        <v>3</v>
      </c>
      <c r="P984" s="13">
        <f t="shared" si="156"/>
        <v>6</v>
      </c>
      <c r="Q984" s="13">
        <f t="shared" si="157"/>
        <v>9</v>
      </c>
      <c r="R984" s="28">
        <f t="shared" si="158"/>
        <v>0.33333333333333331</v>
      </c>
      <c r="S984" s="14">
        <f t="shared" si="159"/>
        <v>1</v>
      </c>
      <c r="T984" s="14">
        <f t="shared" si="160"/>
        <v>1.5</v>
      </c>
    </row>
    <row r="985" spans="10:20" x14ac:dyDescent="0.15">
      <c r="J985">
        <v>98.4000000000011</v>
      </c>
      <c r="K985" s="14">
        <f t="shared" si="151"/>
        <v>0.98400000000001098</v>
      </c>
      <c r="L985" s="25">
        <f t="shared" si="154"/>
        <v>1</v>
      </c>
      <c r="M985" s="13">
        <f t="shared" si="152"/>
        <v>3</v>
      </c>
      <c r="N985" s="26">
        <f t="shared" si="153"/>
        <v>-1</v>
      </c>
      <c r="O985" s="27">
        <f t="shared" si="155"/>
        <v>3</v>
      </c>
      <c r="P985" s="13">
        <f t="shared" si="156"/>
        <v>6</v>
      </c>
      <c r="Q985" s="13">
        <f t="shared" si="157"/>
        <v>9</v>
      </c>
      <c r="R985" s="28">
        <f t="shared" si="158"/>
        <v>0.33333333333333331</v>
      </c>
      <c r="S985" s="14">
        <f t="shared" si="159"/>
        <v>1</v>
      </c>
      <c r="T985" s="14">
        <f t="shared" si="160"/>
        <v>1.5</v>
      </c>
    </row>
    <row r="986" spans="10:20" x14ac:dyDescent="0.15">
      <c r="J986">
        <v>98.500000000001094</v>
      </c>
      <c r="K986" s="14">
        <f t="shared" si="151"/>
        <v>0.98500000000001098</v>
      </c>
      <c r="L986" s="25">
        <f t="shared" si="154"/>
        <v>1</v>
      </c>
      <c r="M986" s="13">
        <f t="shared" si="152"/>
        <v>3</v>
      </c>
      <c r="N986" s="26">
        <f t="shared" si="153"/>
        <v>-1</v>
      </c>
      <c r="O986" s="27">
        <f t="shared" si="155"/>
        <v>3</v>
      </c>
      <c r="P986" s="13">
        <f t="shared" si="156"/>
        <v>6</v>
      </c>
      <c r="Q986" s="13">
        <f t="shared" si="157"/>
        <v>9</v>
      </c>
      <c r="R986" s="28">
        <f t="shared" si="158"/>
        <v>0.33333333333333331</v>
      </c>
      <c r="S986" s="14">
        <f t="shared" si="159"/>
        <v>1</v>
      </c>
      <c r="T986" s="14">
        <f t="shared" si="160"/>
        <v>1.5</v>
      </c>
    </row>
    <row r="987" spans="10:20" x14ac:dyDescent="0.15">
      <c r="J987">
        <v>98.600000000001103</v>
      </c>
      <c r="K987" s="14">
        <f t="shared" si="151"/>
        <v>0.98600000000001098</v>
      </c>
      <c r="L987" s="25">
        <f t="shared" si="154"/>
        <v>1</v>
      </c>
      <c r="M987" s="13">
        <f t="shared" si="152"/>
        <v>3</v>
      </c>
      <c r="N987" s="26">
        <f t="shared" si="153"/>
        <v>-1</v>
      </c>
      <c r="O987" s="27">
        <f t="shared" si="155"/>
        <v>3</v>
      </c>
      <c r="P987" s="13">
        <f t="shared" si="156"/>
        <v>6</v>
      </c>
      <c r="Q987" s="13">
        <f t="shared" si="157"/>
        <v>9</v>
      </c>
      <c r="R987" s="28">
        <f t="shared" si="158"/>
        <v>0.33333333333333331</v>
      </c>
      <c r="S987" s="14">
        <f t="shared" si="159"/>
        <v>1</v>
      </c>
      <c r="T987" s="14">
        <f t="shared" si="160"/>
        <v>1.5</v>
      </c>
    </row>
    <row r="988" spans="10:20" x14ac:dyDescent="0.15">
      <c r="J988">
        <v>98.700000000001097</v>
      </c>
      <c r="K988" s="14">
        <f t="shared" si="151"/>
        <v>0.98700000000001098</v>
      </c>
      <c r="L988" s="25">
        <f t="shared" si="154"/>
        <v>1</v>
      </c>
      <c r="M988" s="13">
        <f t="shared" si="152"/>
        <v>3</v>
      </c>
      <c r="N988" s="26">
        <f t="shared" si="153"/>
        <v>-1</v>
      </c>
      <c r="O988" s="27">
        <f t="shared" si="155"/>
        <v>3</v>
      </c>
      <c r="P988" s="13">
        <f t="shared" si="156"/>
        <v>6</v>
      </c>
      <c r="Q988" s="13">
        <f t="shared" si="157"/>
        <v>9</v>
      </c>
      <c r="R988" s="28">
        <f t="shared" si="158"/>
        <v>0.33333333333333331</v>
      </c>
      <c r="S988" s="14">
        <f t="shared" si="159"/>
        <v>1</v>
      </c>
      <c r="T988" s="14">
        <f t="shared" si="160"/>
        <v>1.5</v>
      </c>
    </row>
    <row r="989" spans="10:20" x14ac:dyDescent="0.15">
      <c r="J989">
        <v>98.800000000001106</v>
      </c>
      <c r="K989" s="14">
        <f t="shared" si="151"/>
        <v>0.98800000000001109</v>
      </c>
      <c r="L989" s="25">
        <f t="shared" si="154"/>
        <v>1</v>
      </c>
      <c r="M989" s="13">
        <f t="shared" si="152"/>
        <v>3</v>
      </c>
      <c r="N989" s="26">
        <f t="shared" si="153"/>
        <v>-1</v>
      </c>
      <c r="O989" s="27">
        <f t="shared" si="155"/>
        <v>3</v>
      </c>
      <c r="P989" s="13">
        <f t="shared" si="156"/>
        <v>6</v>
      </c>
      <c r="Q989" s="13">
        <f t="shared" si="157"/>
        <v>9</v>
      </c>
      <c r="R989" s="28">
        <f t="shared" si="158"/>
        <v>0.33333333333333331</v>
      </c>
      <c r="S989" s="14">
        <f t="shared" si="159"/>
        <v>1</v>
      </c>
      <c r="T989" s="14">
        <f t="shared" si="160"/>
        <v>1.5</v>
      </c>
    </row>
    <row r="990" spans="10:20" x14ac:dyDescent="0.15">
      <c r="J990">
        <v>98.9000000000011</v>
      </c>
      <c r="K990" s="14">
        <f t="shared" si="151"/>
        <v>0.98900000000001098</v>
      </c>
      <c r="L990" s="25">
        <f t="shared" si="154"/>
        <v>1</v>
      </c>
      <c r="M990" s="13">
        <f t="shared" si="152"/>
        <v>3</v>
      </c>
      <c r="N990" s="26">
        <f t="shared" si="153"/>
        <v>-1</v>
      </c>
      <c r="O990" s="27">
        <f t="shared" si="155"/>
        <v>3</v>
      </c>
      <c r="P990" s="13">
        <f t="shared" si="156"/>
        <v>6</v>
      </c>
      <c r="Q990" s="13">
        <f t="shared" si="157"/>
        <v>9</v>
      </c>
      <c r="R990" s="28">
        <f t="shared" si="158"/>
        <v>0.33333333333333331</v>
      </c>
      <c r="S990" s="14">
        <f t="shared" si="159"/>
        <v>1</v>
      </c>
      <c r="T990" s="14">
        <f t="shared" si="160"/>
        <v>1.5</v>
      </c>
    </row>
    <row r="991" spans="10:20" x14ac:dyDescent="0.15">
      <c r="J991">
        <v>99.000000000001094</v>
      </c>
      <c r="K991" s="14">
        <f t="shared" si="151"/>
        <v>0.99000000000001098</v>
      </c>
      <c r="L991" s="25">
        <f t="shared" si="154"/>
        <v>1</v>
      </c>
      <c r="M991" s="13">
        <f t="shared" si="152"/>
        <v>3</v>
      </c>
      <c r="N991" s="26">
        <f t="shared" si="153"/>
        <v>-1</v>
      </c>
      <c r="O991" s="27">
        <f t="shared" si="155"/>
        <v>3</v>
      </c>
      <c r="P991" s="13">
        <f t="shared" si="156"/>
        <v>6</v>
      </c>
      <c r="Q991" s="13">
        <f t="shared" si="157"/>
        <v>9</v>
      </c>
      <c r="R991" s="28">
        <f t="shared" si="158"/>
        <v>0.33333333333333331</v>
      </c>
      <c r="S991" s="14">
        <f t="shared" si="159"/>
        <v>1</v>
      </c>
      <c r="T991" s="14">
        <f t="shared" si="160"/>
        <v>1.5</v>
      </c>
    </row>
    <row r="992" spans="10:20" x14ac:dyDescent="0.15">
      <c r="J992">
        <v>99.100000000001103</v>
      </c>
      <c r="K992" s="14">
        <f t="shared" si="151"/>
        <v>0.99100000000001098</v>
      </c>
      <c r="L992" s="25">
        <f t="shared" si="154"/>
        <v>1</v>
      </c>
      <c r="M992" s="13">
        <f t="shared" si="152"/>
        <v>3</v>
      </c>
      <c r="N992" s="26">
        <f t="shared" si="153"/>
        <v>-1</v>
      </c>
      <c r="O992" s="27">
        <f t="shared" si="155"/>
        <v>3</v>
      </c>
      <c r="P992" s="13">
        <f t="shared" si="156"/>
        <v>6</v>
      </c>
      <c r="Q992" s="13">
        <f t="shared" si="157"/>
        <v>9</v>
      </c>
      <c r="R992" s="28">
        <f t="shared" si="158"/>
        <v>0.33333333333333331</v>
      </c>
      <c r="S992" s="14">
        <f t="shared" si="159"/>
        <v>1</v>
      </c>
      <c r="T992" s="14">
        <f t="shared" si="160"/>
        <v>1.5</v>
      </c>
    </row>
    <row r="993" spans="10:20" x14ac:dyDescent="0.15">
      <c r="J993">
        <v>99.200000000001097</v>
      </c>
      <c r="K993" s="14">
        <f t="shared" si="151"/>
        <v>0.99200000000001098</v>
      </c>
      <c r="L993" s="25">
        <f t="shared" si="154"/>
        <v>1</v>
      </c>
      <c r="M993" s="13">
        <f t="shared" si="152"/>
        <v>3</v>
      </c>
      <c r="N993" s="26">
        <f t="shared" si="153"/>
        <v>-1</v>
      </c>
      <c r="O993" s="27">
        <f t="shared" si="155"/>
        <v>3</v>
      </c>
      <c r="P993" s="13">
        <f t="shared" si="156"/>
        <v>6</v>
      </c>
      <c r="Q993" s="13">
        <f t="shared" si="157"/>
        <v>9</v>
      </c>
      <c r="R993" s="28">
        <f t="shared" si="158"/>
        <v>0.33333333333333331</v>
      </c>
      <c r="S993" s="14">
        <f t="shared" si="159"/>
        <v>1</v>
      </c>
      <c r="T993" s="14">
        <f t="shared" si="160"/>
        <v>1.5</v>
      </c>
    </row>
    <row r="994" spans="10:20" x14ac:dyDescent="0.15">
      <c r="J994">
        <v>99.300000000001106</v>
      </c>
      <c r="K994" s="14">
        <f t="shared" si="151"/>
        <v>0.9930000000000111</v>
      </c>
      <c r="L994" s="25">
        <f t="shared" si="154"/>
        <v>1</v>
      </c>
      <c r="M994" s="13">
        <f t="shared" si="152"/>
        <v>3</v>
      </c>
      <c r="N994" s="26">
        <f t="shared" si="153"/>
        <v>-1</v>
      </c>
      <c r="O994" s="27">
        <f t="shared" si="155"/>
        <v>3</v>
      </c>
      <c r="P994" s="13">
        <f t="shared" si="156"/>
        <v>6</v>
      </c>
      <c r="Q994" s="13">
        <f t="shared" si="157"/>
        <v>9</v>
      </c>
      <c r="R994" s="28">
        <f t="shared" si="158"/>
        <v>0.33333333333333331</v>
      </c>
      <c r="S994" s="14">
        <f t="shared" si="159"/>
        <v>1</v>
      </c>
      <c r="T994" s="14">
        <f t="shared" si="160"/>
        <v>1.5</v>
      </c>
    </row>
    <row r="995" spans="10:20" x14ac:dyDescent="0.15">
      <c r="J995">
        <v>99.4000000000011</v>
      </c>
      <c r="K995" s="14">
        <f t="shared" si="151"/>
        <v>0.99400000000001099</v>
      </c>
      <c r="L995" s="25">
        <f t="shared" si="154"/>
        <v>1</v>
      </c>
      <c r="M995" s="13">
        <f t="shared" si="152"/>
        <v>3</v>
      </c>
      <c r="N995" s="26">
        <f t="shared" si="153"/>
        <v>-1</v>
      </c>
      <c r="O995" s="27">
        <f t="shared" si="155"/>
        <v>3</v>
      </c>
      <c r="P995" s="13">
        <f t="shared" si="156"/>
        <v>6</v>
      </c>
      <c r="Q995" s="13">
        <f t="shared" si="157"/>
        <v>9</v>
      </c>
      <c r="R995" s="28">
        <f t="shared" si="158"/>
        <v>0.33333333333333331</v>
      </c>
      <c r="S995" s="14">
        <f t="shared" si="159"/>
        <v>1</v>
      </c>
      <c r="T995" s="14">
        <f t="shared" si="160"/>
        <v>1.5</v>
      </c>
    </row>
    <row r="996" spans="10:20" x14ac:dyDescent="0.15">
      <c r="J996">
        <v>99.500000000001094</v>
      </c>
      <c r="K996" s="14">
        <f t="shared" si="151"/>
        <v>0.99500000000001099</v>
      </c>
      <c r="L996" s="25">
        <f t="shared" si="154"/>
        <v>1</v>
      </c>
      <c r="M996" s="13">
        <f t="shared" si="152"/>
        <v>3</v>
      </c>
      <c r="N996" s="26">
        <f t="shared" si="153"/>
        <v>-1</v>
      </c>
      <c r="O996" s="27">
        <f t="shared" si="155"/>
        <v>3</v>
      </c>
      <c r="P996" s="13">
        <f t="shared" si="156"/>
        <v>6</v>
      </c>
      <c r="Q996" s="13">
        <f t="shared" si="157"/>
        <v>9</v>
      </c>
      <c r="R996" s="28">
        <f t="shared" si="158"/>
        <v>0.33333333333333331</v>
      </c>
      <c r="S996" s="14">
        <f t="shared" si="159"/>
        <v>1</v>
      </c>
      <c r="T996" s="14">
        <f t="shared" si="160"/>
        <v>1.5</v>
      </c>
    </row>
    <row r="997" spans="10:20" x14ac:dyDescent="0.15">
      <c r="J997">
        <v>99.600000000001103</v>
      </c>
      <c r="K997" s="14">
        <f t="shared" si="151"/>
        <v>0.99600000000001099</v>
      </c>
      <c r="L997" s="25">
        <f t="shared" si="154"/>
        <v>1</v>
      </c>
      <c r="M997" s="13">
        <f t="shared" si="152"/>
        <v>3</v>
      </c>
      <c r="N997" s="26">
        <f t="shared" si="153"/>
        <v>-1</v>
      </c>
      <c r="O997" s="27">
        <f t="shared" si="155"/>
        <v>3</v>
      </c>
      <c r="P997" s="13">
        <f t="shared" si="156"/>
        <v>6</v>
      </c>
      <c r="Q997" s="13">
        <f t="shared" si="157"/>
        <v>9</v>
      </c>
      <c r="R997" s="28">
        <f t="shared" si="158"/>
        <v>0.33333333333333331</v>
      </c>
      <c r="S997" s="14">
        <f t="shared" si="159"/>
        <v>1</v>
      </c>
      <c r="T997" s="14">
        <f t="shared" si="160"/>
        <v>1.5</v>
      </c>
    </row>
    <row r="998" spans="10:20" x14ac:dyDescent="0.15">
      <c r="J998">
        <v>99.700000000001097</v>
      </c>
      <c r="K998" s="14">
        <f t="shared" si="151"/>
        <v>0.99700000000001099</v>
      </c>
      <c r="L998" s="25">
        <f t="shared" si="154"/>
        <v>1</v>
      </c>
      <c r="M998" s="13">
        <f t="shared" si="152"/>
        <v>3</v>
      </c>
      <c r="N998" s="26">
        <f t="shared" si="153"/>
        <v>-1</v>
      </c>
      <c r="O998" s="27">
        <f t="shared" si="155"/>
        <v>3</v>
      </c>
      <c r="P998" s="13">
        <f t="shared" si="156"/>
        <v>6</v>
      </c>
      <c r="Q998" s="13">
        <f t="shared" si="157"/>
        <v>9</v>
      </c>
      <c r="R998" s="28">
        <f t="shared" si="158"/>
        <v>0.33333333333333331</v>
      </c>
      <c r="S998" s="14">
        <f t="shared" si="159"/>
        <v>1</v>
      </c>
      <c r="T998" s="14">
        <f t="shared" si="160"/>
        <v>1.5</v>
      </c>
    </row>
    <row r="999" spans="10:20" x14ac:dyDescent="0.15">
      <c r="J999">
        <v>99.800000000001106</v>
      </c>
      <c r="K999" s="14">
        <f t="shared" si="151"/>
        <v>0.9980000000000111</v>
      </c>
      <c r="L999" s="25">
        <f t="shared" si="154"/>
        <v>1</v>
      </c>
      <c r="M999" s="13">
        <f t="shared" si="152"/>
        <v>3</v>
      </c>
      <c r="N999" s="26">
        <f t="shared" si="153"/>
        <v>-1</v>
      </c>
      <c r="O999" s="27">
        <f t="shared" si="155"/>
        <v>3</v>
      </c>
      <c r="P999" s="13">
        <f t="shared" si="156"/>
        <v>6</v>
      </c>
      <c r="Q999" s="13">
        <f t="shared" si="157"/>
        <v>9</v>
      </c>
      <c r="R999" s="28">
        <f t="shared" si="158"/>
        <v>0.33333333333333331</v>
      </c>
      <c r="S999" s="14">
        <f t="shared" si="159"/>
        <v>1</v>
      </c>
      <c r="T999" s="14">
        <f t="shared" si="160"/>
        <v>1.5</v>
      </c>
    </row>
    <row r="1000" spans="10:20" x14ac:dyDescent="0.15">
      <c r="J1000">
        <v>99.9000000000011</v>
      </c>
      <c r="K1000" s="14">
        <f t="shared" si="151"/>
        <v>0.99900000000001099</v>
      </c>
      <c r="L1000" s="25">
        <f t="shared" si="154"/>
        <v>1</v>
      </c>
      <c r="M1000" s="13">
        <f t="shared" si="152"/>
        <v>3</v>
      </c>
      <c r="N1000" s="26">
        <f t="shared" si="153"/>
        <v>-1</v>
      </c>
      <c r="O1000" s="27">
        <f t="shared" si="155"/>
        <v>3</v>
      </c>
      <c r="P1000" s="13">
        <f t="shared" si="156"/>
        <v>6</v>
      </c>
      <c r="Q1000" s="13">
        <f t="shared" si="157"/>
        <v>9</v>
      </c>
      <c r="R1000" s="28">
        <f t="shared" si="158"/>
        <v>0.33333333333333331</v>
      </c>
      <c r="S1000" s="14">
        <f t="shared" si="159"/>
        <v>1</v>
      </c>
      <c r="T1000" s="14">
        <f t="shared" si="160"/>
        <v>1.5</v>
      </c>
    </row>
    <row r="1001" spans="10:20" x14ac:dyDescent="0.15">
      <c r="J1001">
        <v>100.00000000000099</v>
      </c>
      <c r="K1001" s="14">
        <f t="shared" si="151"/>
        <v>1.00000000000001</v>
      </c>
      <c r="L1001" s="25">
        <f t="shared" si="154"/>
        <v>1</v>
      </c>
      <c r="M1001" s="13">
        <f t="shared" si="152"/>
        <v>2</v>
      </c>
      <c r="N1001" s="26">
        <f t="shared" si="153"/>
        <v>-2</v>
      </c>
      <c r="O1001" s="27">
        <f t="shared" si="155"/>
        <v>3</v>
      </c>
      <c r="P1001" s="13">
        <f t="shared" si="156"/>
        <v>6</v>
      </c>
      <c r="Q1001" s="13">
        <f t="shared" si="157"/>
        <v>6</v>
      </c>
      <c r="R1001" s="28">
        <f t="shared" si="158"/>
        <v>0.5</v>
      </c>
      <c r="S1001" s="14">
        <f t="shared" si="159"/>
        <v>1.5</v>
      </c>
      <c r="T1001" s="14">
        <f t="shared" si="160"/>
        <v>1</v>
      </c>
    </row>
    <row r="1002" spans="10:20" x14ac:dyDescent="0.15">
      <c r="J1002" s="29">
        <v>110</v>
      </c>
      <c r="K1002" s="14">
        <f t="shared" si="151"/>
        <v>1.1000000000000001</v>
      </c>
      <c r="L1002" s="30">
        <f t="shared" si="154"/>
        <v>1</v>
      </c>
      <c r="M1002" s="31">
        <f t="shared" si="152"/>
        <v>2</v>
      </c>
      <c r="N1002" s="32">
        <f t="shared" si="153"/>
        <v>-2</v>
      </c>
      <c r="O1002" s="33">
        <f t="shared" si="155"/>
        <v>3</v>
      </c>
      <c r="P1002" s="31">
        <f t="shared" si="156"/>
        <v>6</v>
      </c>
      <c r="Q1002" s="31">
        <f t="shared" si="157"/>
        <v>6</v>
      </c>
      <c r="R1002" s="34">
        <f t="shared" si="158"/>
        <v>0.5</v>
      </c>
      <c r="S1002" s="35">
        <f t="shared" si="159"/>
        <v>1.5</v>
      </c>
      <c r="T1002" s="35">
        <f t="shared" si="160"/>
        <v>1</v>
      </c>
    </row>
    <row r="1003" spans="10:20" x14ac:dyDescent="0.15">
      <c r="J1003">
        <v>119.99999999999901</v>
      </c>
      <c r="K1003" s="14">
        <f t="shared" si="151"/>
        <v>1.19999999999999</v>
      </c>
      <c r="L1003" s="25">
        <f t="shared" si="154"/>
        <v>1</v>
      </c>
      <c r="M1003" s="13">
        <f t="shared" si="152"/>
        <v>2</v>
      </c>
      <c r="N1003" s="26">
        <f t="shared" si="153"/>
        <v>-2</v>
      </c>
      <c r="O1003" s="27">
        <f t="shared" si="155"/>
        <v>3</v>
      </c>
      <c r="P1003" s="13">
        <f t="shared" si="156"/>
        <v>6</v>
      </c>
      <c r="Q1003" s="13">
        <f t="shared" si="157"/>
        <v>6</v>
      </c>
      <c r="R1003" s="28">
        <f t="shared" si="158"/>
        <v>0.5</v>
      </c>
      <c r="S1003" s="14">
        <f t="shared" si="159"/>
        <v>1.5</v>
      </c>
      <c r="T1003" s="14">
        <f t="shared" si="160"/>
        <v>1</v>
      </c>
    </row>
    <row r="1004" spans="10:20" x14ac:dyDescent="0.15">
      <c r="J1004">
        <v>129.99999999999801</v>
      </c>
      <c r="K1004" s="14">
        <f t="shared" si="151"/>
        <v>1.2999999999999801</v>
      </c>
      <c r="L1004" s="25">
        <f t="shared" si="154"/>
        <v>1</v>
      </c>
      <c r="M1004" s="13">
        <f t="shared" si="152"/>
        <v>2</v>
      </c>
      <c r="N1004" s="26">
        <f t="shared" si="153"/>
        <v>-2</v>
      </c>
      <c r="O1004" s="27">
        <f t="shared" si="155"/>
        <v>3</v>
      </c>
      <c r="P1004" s="13">
        <f t="shared" si="156"/>
        <v>6</v>
      </c>
      <c r="Q1004" s="13">
        <f t="shared" si="157"/>
        <v>6</v>
      </c>
      <c r="R1004" s="28">
        <f t="shared" si="158"/>
        <v>0.5</v>
      </c>
      <c r="S1004" s="14">
        <f t="shared" si="159"/>
        <v>1.5</v>
      </c>
      <c r="T1004" s="14">
        <f t="shared" si="160"/>
        <v>1</v>
      </c>
    </row>
    <row r="1005" spans="10:20" x14ac:dyDescent="0.15">
      <c r="J1005">
        <v>139.99999999999699</v>
      </c>
      <c r="K1005" s="14">
        <f t="shared" si="151"/>
        <v>1.3999999999999699</v>
      </c>
      <c r="L1005" s="25">
        <f t="shared" si="154"/>
        <v>1</v>
      </c>
      <c r="M1005" s="13">
        <f t="shared" si="152"/>
        <v>2</v>
      </c>
      <c r="N1005" s="26">
        <f t="shared" si="153"/>
        <v>-2</v>
      </c>
      <c r="O1005" s="27">
        <f t="shared" si="155"/>
        <v>3</v>
      </c>
      <c r="P1005" s="13">
        <f t="shared" si="156"/>
        <v>6</v>
      </c>
      <c r="Q1005" s="13">
        <f t="shared" si="157"/>
        <v>6</v>
      </c>
      <c r="R1005" s="28">
        <f t="shared" si="158"/>
        <v>0.5</v>
      </c>
      <c r="S1005" s="14">
        <f t="shared" si="159"/>
        <v>1.5</v>
      </c>
      <c r="T1005" s="14">
        <f t="shared" si="160"/>
        <v>1</v>
      </c>
    </row>
    <row r="1006" spans="10:20" x14ac:dyDescent="0.15">
      <c r="J1006">
        <v>149.99999999999599</v>
      </c>
      <c r="K1006" s="14">
        <f t="shared" si="151"/>
        <v>1.49999999999996</v>
      </c>
      <c r="L1006" s="25">
        <f t="shared" si="154"/>
        <v>1</v>
      </c>
      <c r="M1006" s="13">
        <f t="shared" si="152"/>
        <v>2</v>
      </c>
      <c r="N1006" s="26">
        <f t="shared" si="153"/>
        <v>-2</v>
      </c>
      <c r="O1006" s="27">
        <f t="shared" si="155"/>
        <v>3</v>
      </c>
      <c r="P1006" s="13">
        <f t="shared" si="156"/>
        <v>6</v>
      </c>
      <c r="Q1006" s="13">
        <f t="shared" si="157"/>
        <v>6</v>
      </c>
      <c r="R1006" s="28">
        <f t="shared" si="158"/>
        <v>0.5</v>
      </c>
      <c r="S1006" s="14">
        <f t="shared" si="159"/>
        <v>1.5</v>
      </c>
      <c r="T1006" s="14">
        <f t="shared" si="160"/>
        <v>1</v>
      </c>
    </row>
    <row r="1007" spans="10:20" x14ac:dyDescent="0.15">
      <c r="J1007">
        <v>159.999999999995</v>
      </c>
      <c r="K1007" s="14">
        <f t="shared" si="151"/>
        <v>1.5999999999999499</v>
      </c>
      <c r="L1007" s="25">
        <f t="shared" si="154"/>
        <v>1</v>
      </c>
      <c r="M1007" s="13">
        <f t="shared" si="152"/>
        <v>2</v>
      </c>
      <c r="N1007" s="26">
        <f t="shared" si="153"/>
        <v>-2</v>
      </c>
      <c r="O1007" s="27">
        <f t="shared" si="155"/>
        <v>3</v>
      </c>
      <c r="P1007" s="13">
        <f t="shared" si="156"/>
        <v>6</v>
      </c>
      <c r="Q1007" s="13">
        <f t="shared" si="157"/>
        <v>6</v>
      </c>
      <c r="R1007" s="28">
        <f t="shared" si="158"/>
        <v>0.5</v>
      </c>
      <c r="S1007" s="14">
        <f t="shared" si="159"/>
        <v>1.5</v>
      </c>
      <c r="T1007" s="14">
        <f t="shared" si="160"/>
        <v>1</v>
      </c>
    </row>
    <row r="1008" spans="10:20" x14ac:dyDescent="0.15">
      <c r="J1008">
        <v>169.999999999994</v>
      </c>
      <c r="K1008" s="14">
        <f t="shared" si="151"/>
        <v>1.69999999999994</v>
      </c>
      <c r="L1008" s="25">
        <f t="shared" si="154"/>
        <v>1</v>
      </c>
      <c r="M1008" s="13">
        <f t="shared" si="152"/>
        <v>2</v>
      </c>
      <c r="N1008" s="26">
        <f t="shared" si="153"/>
        <v>-2</v>
      </c>
      <c r="O1008" s="27">
        <f t="shared" si="155"/>
        <v>3</v>
      </c>
      <c r="P1008" s="13">
        <f t="shared" si="156"/>
        <v>6</v>
      </c>
      <c r="Q1008" s="13">
        <f t="shared" si="157"/>
        <v>6</v>
      </c>
      <c r="R1008" s="28">
        <f t="shared" si="158"/>
        <v>0.5</v>
      </c>
      <c r="S1008" s="14">
        <f t="shared" si="159"/>
        <v>1.5</v>
      </c>
      <c r="T1008" s="14">
        <f t="shared" si="160"/>
        <v>1</v>
      </c>
    </row>
    <row r="1009" spans="10:20" x14ac:dyDescent="0.15">
      <c r="J1009">
        <v>179.99999999999301</v>
      </c>
      <c r="K1009" s="14">
        <f t="shared" si="151"/>
        <v>1.7999999999999301</v>
      </c>
      <c r="L1009" s="25">
        <f t="shared" si="154"/>
        <v>1</v>
      </c>
      <c r="M1009" s="13">
        <f t="shared" si="152"/>
        <v>2</v>
      </c>
      <c r="N1009" s="26">
        <f t="shared" si="153"/>
        <v>-2</v>
      </c>
      <c r="O1009" s="27">
        <f t="shared" si="155"/>
        <v>3</v>
      </c>
      <c r="P1009" s="13">
        <f t="shared" si="156"/>
        <v>6</v>
      </c>
      <c r="Q1009" s="13">
        <f t="shared" si="157"/>
        <v>6</v>
      </c>
      <c r="R1009" s="28">
        <f t="shared" si="158"/>
        <v>0.5</v>
      </c>
      <c r="S1009" s="14">
        <f t="shared" si="159"/>
        <v>1.5</v>
      </c>
      <c r="T1009" s="14">
        <f t="shared" si="160"/>
        <v>1</v>
      </c>
    </row>
    <row r="1010" spans="10:20" x14ac:dyDescent="0.15">
      <c r="J1010">
        <v>189.99999999999201</v>
      </c>
      <c r="K1010" s="14">
        <f t="shared" si="151"/>
        <v>1.8999999999999202</v>
      </c>
      <c r="L1010" s="25">
        <f t="shared" si="154"/>
        <v>1</v>
      </c>
      <c r="M1010" s="13">
        <f t="shared" si="152"/>
        <v>2</v>
      </c>
      <c r="N1010" s="26">
        <f t="shared" si="153"/>
        <v>-2</v>
      </c>
      <c r="O1010" s="27">
        <f t="shared" si="155"/>
        <v>3</v>
      </c>
      <c r="P1010" s="13">
        <f t="shared" si="156"/>
        <v>6</v>
      </c>
      <c r="Q1010" s="13">
        <f t="shared" si="157"/>
        <v>6</v>
      </c>
      <c r="R1010" s="28">
        <f t="shared" si="158"/>
        <v>0.5</v>
      </c>
      <c r="S1010" s="14">
        <f t="shared" si="159"/>
        <v>1.5</v>
      </c>
      <c r="T1010" s="14">
        <f t="shared" si="160"/>
        <v>1</v>
      </c>
    </row>
    <row r="1011" spans="10:20" x14ac:dyDescent="0.15">
      <c r="J1011">
        <v>199.99999999999099</v>
      </c>
      <c r="K1011" s="14">
        <f t="shared" si="151"/>
        <v>1.9999999999999098</v>
      </c>
      <c r="L1011" s="25">
        <f t="shared" si="154"/>
        <v>1</v>
      </c>
      <c r="M1011" s="13">
        <f t="shared" si="152"/>
        <v>2</v>
      </c>
      <c r="N1011" s="26">
        <f t="shared" si="153"/>
        <v>-2</v>
      </c>
      <c r="O1011" s="27">
        <f t="shared" si="155"/>
        <v>3</v>
      </c>
      <c r="P1011" s="13">
        <f t="shared" si="156"/>
        <v>6</v>
      </c>
      <c r="Q1011" s="13">
        <f t="shared" si="157"/>
        <v>6</v>
      </c>
      <c r="R1011" s="28">
        <f t="shared" si="158"/>
        <v>0.5</v>
      </c>
      <c r="S1011" s="14">
        <f t="shared" si="159"/>
        <v>1.5</v>
      </c>
      <c r="T1011" s="14">
        <f t="shared" si="160"/>
        <v>1</v>
      </c>
    </row>
    <row r="1012" spans="10:20" x14ac:dyDescent="0.15">
      <c r="J1012">
        <v>209.99999999999</v>
      </c>
      <c r="K1012" s="14">
        <f t="shared" si="151"/>
        <v>2.0999999999999002</v>
      </c>
      <c r="L1012" s="25">
        <f t="shared" si="154"/>
        <v>1</v>
      </c>
      <c r="M1012" s="13">
        <f t="shared" si="152"/>
        <v>1</v>
      </c>
      <c r="N1012" s="26">
        <f t="shared" si="153"/>
        <v>-3</v>
      </c>
      <c r="O1012" s="27">
        <f t="shared" si="155"/>
        <v>3</v>
      </c>
      <c r="P1012" s="13">
        <f t="shared" si="156"/>
        <v>6</v>
      </c>
      <c r="Q1012" s="13">
        <f t="shared" si="157"/>
        <v>3</v>
      </c>
      <c r="R1012" s="28">
        <f t="shared" si="158"/>
        <v>1</v>
      </c>
      <c r="S1012" s="14">
        <f t="shared" si="159"/>
        <v>3</v>
      </c>
      <c r="T1012" s="14">
        <f t="shared" si="160"/>
        <v>0.5</v>
      </c>
    </row>
    <row r="1013" spans="10:20" x14ac:dyDescent="0.15">
      <c r="J1013">
        <v>219.999999999989</v>
      </c>
      <c r="K1013" s="14">
        <f t="shared" si="151"/>
        <v>2.19999999999989</v>
      </c>
      <c r="L1013" s="25">
        <f t="shared" si="154"/>
        <v>1</v>
      </c>
      <c r="M1013" s="13">
        <f t="shared" si="152"/>
        <v>1</v>
      </c>
      <c r="N1013" s="26">
        <f t="shared" si="153"/>
        <v>-3</v>
      </c>
      <c r="O1013" s="27">
        <f t="shared" si="155"/>
        <v>3</v>
      </c>
      <c r="P1013" s="13">
        <f t="shared" si="156"/>
        <v>6</v>
      </c>
      <c r="Q1013" s="13">
        <f t="shared" si="157"/>
        <v>3</v>
      </c>
      <c r="R1013" s="28">
        <f t="shared" si="158"/>
        <v>1</v>
      </c>
      <c r="S1013" s="14">
        <f t="shared" si="159"/>
        <v>3</v>
      </c>
      <c r="T1013" s="14">
        <f t="shared" si="160"/>
        <v>0.5</v>
      </c>
    </row>
    <row r="1014" spans="10:20" x14ac:dyDescent="0.15">
      <c r="J1014">
        <v>229.99999999998801</v>
      </c>
      <c r="K1014" s="14">
        <f t="shared" si="151"/>
        <v>2.2999999999998799</v>
      </c>
      <c r="L1014" s="25">
        <f t="shared" si="154"/>
        <v>1</v>
      </c>
      <c r="M1014" s="13">
        <f t="shared" si="152"/>
        <v>1</v>
      </c>
      <c r="N1014" s="26">
        <f t="shared" si="153"/>
        <v>-3</v>
      </c>
      <c r="O1014" s="27">
        <f t="shared" si="155"/>
        <v>3</v>
      </c>
      <c r="P1014" s="13">
        <f t="shared" si="156"/>
        <v>6</v>
      </c>
      <c r="Q1014" s="13">
        <f t="shared" si="157"/>
        <v>3</v>
      </c>
      <c r="R1014" s="28">
        <f t="shared" si="158"/>
        <v>1</v>
      </c>
      <c r="S1014" s="14">
        <f t="shared" si="159"/>
        <v>3</v>
      </c>
      <c r="T1014" s="14">
        <f t="shared" si="160"/>
        <v>0.5</v>
      </c>
    </row>
    <row r="1015" spans="10:20" x14ac:dyDescent="0.15">
      <c r="J1015">
        <v>239.99999999998701</v>
      </c>
      <c r="K1015" s="14">
        <f t="shared" si="151"/>
        <v>2.3999999999998702</v>
      </c>
      <c r="L1015" s="25">
        <f t="shared" si="154"/>
        <v>1</v>
      </c>
      <c r="M1015" s="13">
        <f t="shared" si="152"/>
        <v>1</v>
      </c>
      <c r="N1015" s="26">
        <f t="shared" si="153"/>
        <v>-3</v>
      </c>
      <c r="O1015" s="27">
        <f t="shared" si="155"/>
        <v>3</v>
      </c>
      <c r="P1015" s="13">
        <f t="shared" si="156"/>
        <v>6</v>
      </c>
      <c r="Q1015" s="13">
        <f t="shared" si="157"/>
        <v>3</v>
      </c>
      <c r="R1015" s="28">
        <f t="shared" si="158"/>
        <v>1</v>
      </c>
      <c r="S1015" s="14">
        <f t="shared" si="159"/>
        <v>3</v>
      </c>
      <c r="T1015" s="14">
        <f t="shared" si="160"/>
        <v>0.5</v>
      </c>
    </row>
    <row r="1016" spans="10:20" x14ac:dyDescent="0.15">
      <c r="J1016">
        <v>249.99999999998599</v>
      </c>
      <c r="K1016" s="14">
        <f t="shared" si="151"/>
        <v>2.4999999999998597</v>
      </c>
      <c r="L1016" s="25">
        <f t="shared" si="154"/>
        <v>1</v>
      </c>
      <c r="M1016" s="13">
        <f t="shared" si="152"/>
        <v>1</v>
      </c>
      <c r="N1016" s="26">
        <f t="shared" si="153"/>
        <v>-3</v>
      </c>
      <c r="O1016" s="27">
        <f t="shared" si="155"/>
        <v>3</v>
      </c>
      <c r="P1016" s="13">
        <f t="shared" si="156"/>
        <v>6</v>
      </c>
      <c r="Q1016" s="13">
        <f t="shared" si="157"/>
        <v>3</v>
      </c>
      <c r="R1016" s="28">
        <f t="shared" si="158"/>
        <v>1</v>
      </c>
      <c r="S1016" s="14">
        <f t="shared" si="159"/>
        <v>3</v>
      </c>
      <c r="T1016" s="14">
        <f t="shared" si="160"/>
        <v>0.5</v>
      </c>
    </row>
    <row r="1017" spans="10:20" x14ac:dyDescent="0.15">
      <c r="J1017">
        <v>259.99999999998499</v>
      </c>
      <c r="K1017" s="14">
        <f t="shared" si="151"/>
        <v>2.59999999999985</v>
      </c>
      <c r="L1017" s="25">
        <f t="shared" si="154"/>
        <v>1</v>
      </c>
      <c r="M1017" s="13">
        <f t="shared" si="152"/>
        <v>1</v>
      </c>
      <c r="N1017" s="26">
        <f t="shared" si="153"/>
        <v>-3</v>
      </c>
      <c r="O1017" s="27">
        <f t="shared" si="155"/>
        <v>3</v>
      </c>
      <c r="P1017" s="13">
        <f t="shared" si="156"/>
        <v>6</v>
      </c>
      <c r="Q1017" s="13">
        <f t="shared" si="157"/>
        <v>3</v>
      </c>
      <c r="R1017" s="28">
        <f t="shared" si="158"/>
        <v>1</v>
      </c>
      <c r="S1017" s="14">
        <f t="shared" si="159"/>
        <v>3</v>
      </c>
      <c r="T1017" s="14">
        <f t="shared" si="160"/>
        <v>0.5</v>
      </c>
    </row>
    <row r="1018" spans="10:20" x14ac:dyDescent="0.15">
      <c r="J1018">
        <v>269.99999999998403</v>
      </c>
      <c r="K1018" s="14">
        <f t="shared" si="151"/>
        <v>2.6999999999998403</v>
      </c>
      <c r="L1018" s="25">
        <f t="shared" si="154"/>
        <v>1</v>
      </c>
      <c r="M1018" s="13">
        <f t="shared" si="152"/>
        <v>1</v>
      </c>
      <c r="N1018" s="26">
        <f t="shared" si="153"/>
        <v>-3</v>
      </c>
      <c r="O1018" s="27">
        <f t="shared" si="155"/>
        <v>3</v>
      </c>
      <c r="P1018" s="13">
        <f t="shared" si="156"/>
        <v>6</v>
      </c>
      <c r="Q1018" s="13">
        <f t="shared" si="157"/>
        <v>3</v>
      </c>
      <c r="R1018" s="28">
        <f t="shared" si="158"/>
        <v>1</v>
      </c>
      <c r="S1018" s="14">
        <f t="shared" si="159"/>
        <v>3</v>
      </c>
      <c r="T1018" s="14">
        <f t="shared" si="160"/>
        <v>0.5</v>
      </c>
    </row>
    <row r="1019" spans="10:20" x14ac:dyDescent="0.15">
      <c r="J1019">
        <v>279.999999999983</v>
      </c>
      <c r="K1019" s="14">
        <f t="shared" si="151"/>
        <v>2.7999999999998302</v>
      </c>
      <c r="L1019" s="25">
        <f t="shared" si="154"/>
        <v>1</v>
      </c>
      <c r="M1019" s="13">
        <f t="shared" si="152"/>
        <v>1</v>
      </c>
      <c r="N1019" s="26">
        <f t="shared" si="153"/>
        <v>-3</v>
      </c>
      <c r="O1019" s="27">
        <f t="shared" si="155"/>
        <v>3</v>
      </c>
      <c r="P1019" s="13">
        <f t="shared" si="156"/>
        <v>6</v>
      </c>
      <c r="Q1019" s="13">
        <f t="shared" si="157"/>
        <v>3</v>
      </c>
      <c r="R1019" s="28">
        <f t="shared" si="158"/>
        <v>1</v>
      </c>
      <c r="S1019" s="14">
        <f t="shared" si="159"/>
        <v>3</v>
      </c>
      <c r="T1019" s="14">
        <f t="shared" si="160"/>
        <v>0.5</v>
      </c>
    </row>
    <row r="1020" spans="10:20" x14ac:dyDescent="0.15">
      <c r="J1020">
        <v>289.99999999998198</v>
      </c>
      <c r="K1020" s="14">
        <f t="shared" si="151"/>
        <v>2.8999999999998196</v>
      </c>
      <c r="L1020" s="25">
        <f t="shared" si="154"/>
        <v>1</v>
      </c>
      <c r="M1020" s="13">
        <f t="shared" si="152"/>
        <v>1</v>
      </c>
      <c r="N1020" s="26">
        <f t="shared" si="153"/>
        <v>-3</v>
      </c>
      <c r="O1020" s="27">
        <f t="shared" si="155"/>
        <v>3</v>
      </c>
      <c r="P1020" s="13">
        <f t="shared" si="156"/>
        <v>6</v>
      </c>
      <c r="Q1020" s="13">
        <f t="shared" si="157"/>
        <v>3</v>
      </c>
      <c r="R1020" s="28">
        <f t="shared" si="158"/>
        <v>1</v>
      </c>
      <c r="S1020" s="14">
        <f t="shared" si="159"/>
        <v>3</v>
      </c>
      <c r="T1020" s="14">
        <f t="shared" si="160"/>
        <v>0.5</v>
      </c>
    </row>
    <row r="1021" spans="10:20" x14ac:dyDescent="0.15">
      <c r="J1021">
        <v>299.99999999998101</v>
      </c>
      <c r="K1021" s="14">
        <f t="shared" si="151"/>
        <v>2.9999999999998099</v>
      </c>
      <c r="L1021" s="25">
        <f t="shared" si="154"/>
        <v>1</v>
      </c>
      <c r="M1021" s="13">
        <f t="shared" si="152"/>
        <v>1</v>
      </c>
      <c r="N1021" s="26">
        <f t="shared" si="153"/>
        <v>-3</v>
      </c>
      <c r="O1021" s="27">
        <f t="shared" si="155"/>
        <v>3</v>
      </c>
      <c r="P1021" s="13">
        <f t="shared" si="156"/>
        <v>6</v>
      </c>
      <c r="Q1021" s="13">
        <f t="shared" si="157"/>
        <v>3</v>
      </c>
      <c r="R1021" s="28">
        <f t="shared" si="158"/>
        <v>1</v>
      </c>
      <c r="S1021" s="14">
        <f t="shared" si="159"/>
        <v>3</v>
      </c>
      <c r="T1021" s="14">
        <f t="shared" si="160"/>
        <v>0.5</v>
      </c>
    </row>
    <row r="1022" spans="10:20" x14ac:dyDescent="0.15">
      <c r="J1022">
        <v>309.99999999997999</v>
      </c>
      <c r="K1022" s="14">
        <f t="shared" si="151"/>
        <v>3.0999999999997998</v>
      </c>
      <c r="L1022" s="25">
        <f t="shared" si="154"/>
        <v>1</v>
      </c>
      <c r="M1022" s="13">
        <f t="shared" si="152"/>
        <v>1</v>
      </c>
      <c r="N1022" s="26">
        <f t="shared" si="153"/>
        <v>-3</v>
      </c>
      <c r="O1022" s="27">
        <f t="shared" si="155"/>
        <v>3</v>
      </c>
      <c r="P1022" s="13">
        <f t="shared" si="156"/>
        <v>6</v>
      </c>
      <c r="Q1022" s="13">
        <f t="shared" si="157"/>
        <v>3</v>
      </c>
      <c r="R1022" s="28">
        <f t="shared" si="158"/>
        <v>1</v>
      </c>
      <c r="S1022" s="14">
        <f t="shared" si="159"/>
        <v>3</v>
      </c>
      <c r="T1022" s="14">
        <f t="shared" si="160"/>
        <v>0.5</v>
      </c>
    </row>
    <row r="1023" spans="10:20" x14ac:dyDescent="0.15">
      <c r="J1023">
        <v>319.99999999997902</v>
      </c>
      <c r="K1023" s="14">
        <f t="shared" si="151"/>
        <v>3.1999999999997901</v>
      </c>
      <c r="L1023" s="25">
        <f t="shared" si="154"/>
        <v>1</v>
      </c>
      <c r="M1023" s="13">
        <f t="shared" si="152"/>
        <v>1</v>
      </c>
      <c r="N1023" s="26">
        <f t="shared" si="153"/>
        <v>-3</v>
      </c>
      <c r="O1023" s="27">
        <f t="shared" si="155"/>
        <v>3</v>
      </c>
      <c r="P1023" s="13">
        <f t="shared" si="156"/>
        <v>6</v>
      </c>
      <c r="Q1023" s="13">
        <f t="shared" si="157"/>
        <v>3</v>
      </c>
      <c r="R1023" s="28">
        <f t="shared" si="158"/>
        <v>1</v>
      </c>
      <c r="S1023" s="14">
        <f t="shared" si="159"/>
        <v>3</v>
      </c>
      <c r="T1023" s="14">
        <f t="shared" si="160"/>
        <v>0.5</v>
      </c>
    </row>
    <row r="1024" spans="10:20" x14ac:dyDescent="0.15">
      <c r="J1024">
        <v>329.999999999978</v>
      </c>
      <c r="K1024" s="14">
        <f t="shared" si="151"/>
        <v>3.29999999999978</v>
      </c>
      <c r="L1024" s="25">
        <f t="shared" si="154"/>
        <v>1</v>
      </c>
      <c r="M1024" s="13">
        <f t="shared" si="152"/>
        <v>1</v>
      </c>
      <c r="N1024" s="26">
        <f t="shared" si="153"/>
        <v>-3</v>
      </c>
      <c r="O1024" s="27">
        <f t="shared" si="155"/>
        <v>3</v>
      </c>
      <c r="P1024" s="13">
        <f t="shared" si="156"/>
        <v>6</v>
      </c>
      <c r="Q1024" s="13">
        <f t="shared" si="157"/>
        <v>3</v>
      </c>
      <c r="R1024" s="28">
        <f t="shared" si="158"/>
        <v>1</v>
      </c>
      <c r="S1024" s="14">
        <f t="shared" si="159"/>
        <v>3</v>
      </c>
      <c r="T1024" s="14">
        <f t="shared" si="160"/>
        <v>0.5</v>
      </c>
    </row>
    <row r="1025" spans="10:20" x14ac:dyDescent="0.15">
      <c r="J1025">
        <v>339.99999999997698</v>
      </c>
      <c r="K1025" s="14">
        <f t="shared" si="151"/>
        <v>3.3999999999997699</v>
      </c>
      <c r="L1025" s="25">
        <f t="shared" si="154"/>
        <v>1</v>
      </c>
      <c r="M1025" s="13">
        <f t="shared" si="152"/>
        <v>1</v>
      </c>
      <c r="N1025" s="26">
        <f t="shared" si="153"/>
        <v>-3</v>
      </c>
      <c r="O1025" s="27">
        <f t="shared" si="155"/>
        <v>3</v>
      </c>
      <c r="P1025" s="13">
        <f t="shared" si="156"/>
        <v>6</v>
      </c>
      <c r="Q1025" s="13">
        <f t="shared" si="157"/>
        <v>3</v>
      </c>
      <c r="R1025" s="28">
        <f t="shared" si="158"/>
        <v>1</v>
      </c>
      <c r="S1025" s="14">
        <f t="shared" si="159"/>
        <v>3</v>
      </c>
      <c r="T1025" s="14">
        <f t="shared" si="160"/>
        <v>0.5</v>
      </c>
    </row>
    <row r="1026" spans="10:20" x14ac:dyDescent="0.15">
      <c r="J1026">
        <v>349.99999999997601</v>
      </c>
      <c r="K1026" s="14">
        <f t="shared" ref="K1026:K1089" si="161">J1026/$C$2</f>
        <v>3.4999999999997602</v>
      </c>
      <c r="L1026" s="25">
        <f t="shared" si="154"/>
        <v>1</v>
      </c>
      <c r="M1026" s="13">
        <f t="shared" ref="M1026:M1089" si="162">ROUNDUP($C$2/(J1026*$D$6),0)</f>
        <v>1</v>
      </c>
      <c r="N1026" s="26">
        <f t="shared" ref="N1026:N1089" si="163">M1026/L1026-$C$6/$D$6</f>
        <v>-3</v>
      </c>
      <c r="O1026" s="27">
        <f t="shared" si="155"/>
        <v>3</v>
      </c>
      <c r="P1026" s="13">
        <f t="shared" si="156"/>
        <v>6</v>
      </c>
      <c r="Q1026" s="13">
        <f t="shared" si="157"/>
        <v>3</v>
      </c>
      <c r="R1026" s="28">
        <f t="shared" si="158"/>
        <v>1</v>
      </c>
      <c r="S1026" s="14">
        <f t="shared" si="159"/>
        <v>3</v>
      </c>
      <c r="T1026" s="14">
        <f t="shared" si="160"/>
        <v>0.5</v>
      </c>
    </row>
    <row r="1027" spans="10:20" x14ac:dyDescent="0.15">
      <c r="J1027">
        <v>359.99999999997499</v>
      </c>
      <c r="K1027" s="14">
        <f t="shared" si="161"/>
        <v>3.5999999999997501</v>
      </c>
      <c r="L1027" s="25">
        <f t="shared" ref="L1027:L1090" si="164">ROUNDUP($C$2/(J1027*$C$6),0)</f>
        <v>1</v>
      </c>
      <c r="M1027" s="13">
        <f t="shared" si="162"/>
        <v>1</v>
      </c>
      <c r="N1027" s="26">
        <f t="shared" si="163"/>
        <v>-3</v>
      </c>
      <c r="O1027" s="27">
        <f t="shared" ref="O1027:O1090" si="165">$C$1*L1027</f>
        <v>3</v>
      </c>
      <c r="P1027" s="13">
        <f t="shared" ref="P1027:P1090" si="166">L1027*(1+$C$1)*$C$1/2</f>
        <v>6</v>
      </c>
      <c r="Q1027" s="13">
        <f t="shared" ref="Q1027:Q1090" si="167">$C$1*M1027</f>
        <v>3</v>
      </c>
      <c r="R1027" s="28">
        <f t="shared" ref="R1027:R1090" si="168">L1027/M1027</f>
        <v>1</v>
      </c>
      <c r="S1027" s="14">
        <f t="shared" ref="S1027:S1090" si="169">O1027/M1027</f>
        <v>3</v>
      </c>
      <c r="T1027" s="14">
        <f t="shared" ref="T1027:T1090" si="170">Q1027/P1027</f>
        <v>0.5</v>
      </c>
    </row>
    <row r="1028" spans="10:20" x14ac:dyDescent="0.15">
      <c r="J1028">
        <v>369.99999999997402</v>
      </c>
      <c r="K1028" s="14">
        <f t="shared" si="161"/>
        <v>3.6999999999997404</v>
      </c>
      <c r="L1028" s="25">
        <f t="shared" si="164"/>
        <v>1</v>
      </c>
      <c r="M1028" s="13">
        <f t="shared" si="162"/>
        <v>1</v>
      </c>
      <c r="N1028" s="26">
        <f t="shared" si="163"/>
        <v>-3</v>
      </c>
      <c r="O1028" s="27">
        <f t="shared" si="165"/>
        <v>3</v>
      </c>
      <c r="P1028" s="13">
        <f t="shared" si="166"/>
        <v>6</v>
      </c>
      <c r="Q1028" s="13">
        <f t="shared" si="167"/>
        <v>3</v>
      </c>
      <c r="R1028" s="28">
        <f t="shared" si="168"/>
        <v>1</v>
      </c>
      <c r="S1028" s="14">
        <f t="shared" si="169"/>
        <v>3</v>
      </c>
      <c r="T1028" s="14">
        <f t="shared" si="170"/>
        <v>0.5</v>
      </c>
    </row>
    <row r="1029" spans="10:20" x14ac:dyDescent="0.15">
      <c r="J1029">
        <v>379.999999999973</v>
      </c>
      <c r="K1029" s="14">
        <f t="shared" si="161"/>
        <v>3.7999999999997298</v>
      </c>
      <c r="L1029" s="25">
        <f t="shared" si="164"/>
        <v>1</v>
      </c>
      <c r="M1029" s="13">
        <f t="shared" si="162"/>
        <v>1</v>
      </c>
      <c r="N1029" s="26">
        <f t="shared" si="163"/>
        <v>-3</v>
      </c>
      <c r="O1029" s="27">
        <f t="shared" si="165"/>
        <v>3</v>
      </c>
      <c r="P1029" s="13">
        <f t="shared" si="166"/>
        <v>6</v>
      </c>
      <c r="Q1029" s="13">
        <f t="shared" si="167"/>
        <v>3</v>
      </c>
      <c r="R1029" s="28">
        <f t="shared" si="168"/>
        <v>1</v>
      </c>
      <c r="S1029" s="14">
        <f t="shared" si="169"/>
        <v>3</v>
      </c>
      <c r="T1029" s="14">
        <f t="shared" si="170"/>
        <v>0.5</v>
      </c>
    </row>
    <row r="1030" spans="10:20" x14ac:dyDescent="0.15">
      <c r="J1030">
        <v>389.99999999997198</v>
      </c>
      <c r="K1030" s="14">
        <f t="shared" si="161"/>
        <v>3.8999999999997197</v>
      </c>
      <c r="L1030" s="25">
        <f t="shared" si="164"/>
        <v>1</v>
      </c>
      <c r="M1030" s="13">
        <f t="shared" si="162"/>
        <v>1</v>
      </c>
      <c r="N1030" s="26">
        <f t="shared" si="163"/>
        <v>-3</v>
      </c>
      <c r="O1030" s="27">
        <f t="shared" si="165"/>
        <v>3</v>
      </c>
      <c r="P1030" s="13">
        <f t="shared" si="166"/>
        <v>6</v>
      </c>
      <c r="Q1030" s="13">
        <f t="shared" si="167"/>
        <v>3</v>
      </c>
      <c r="R1030" s="28">
        <f t="shared" si="168"/>
        <v>1</v>
      </c>
      <c r="S1030" s="14">
        <f t="shared" si="169"/>
        <v>3</v>
      </c>
      <c r="T1030" s="14">
        <f t="shared" si="170"/>
        <v>0.5</v>
      </c>
    </row>
    <row r="1031" spans="10:20" x14ac:dyDescent="0.15">
      <c r="J1031">
        <v>399.99999999997101</v>
      </c>
      <c r="K1031" s="14">
        <f t="shared" si="161"/>
        <v>3.99999999999971</v>
      </c>
      <c r="L1031" s="25">
        <f t="shared" si="164"/>
        <v>1</v>
      </c>
      <c r="M1031" s="13">
        <f t="shared" si="162"/>
        <v>1</v>
      </c>
      <c r="N1031" s="26">
        <f t="shared" si="163"/>
        <v>-3</v>
      </c>
      <c r="O1031" s="27">
        <f t="shared" si="165"/>
        <v>3</v>
      </c>
      <c r="P1031" s="13">
        <f t="shared" si="166"/>
        <v>6</v>
      </c>
      <c r="Q1031" s="13">
        <f t="shared" si="167"/>
        <v>3</v>
      </c>
      <c r="R1031" s="28">
        <f t="shared" si="168"/>
        <v>1</v>
      </c>
      <c r="S1031" s="14">
        <f t="shared" si="169"/>
        <v>3</v>
      </c>
      <c r="T1031" s="14">
        <f t="shared" si="170"/>
        <v>0.5</v>
      </c>
    </row>
    <row r="1032" spans="10:20" x14ac:dyDescent="0.15">
      <c r="J1032">
        <v>409.99999999996999</v>
      </c>
      <c r="K1032" s="14">
        <f t="shared" si="161"/>
        <v>4.0999999999996994</v>
      </c>
      <c r="L1032" s="25">
        <f t="shared" si="164"/>
        <v>1</v>
      </c>
      <c r="M1032" s="13">
        <f t="shared" si="162"/>
        <v>1</v>
      </c>
      <c r="N1032" s="26">
        <f t="shared" si="163"/>
        <v>-3</v>
      </c>
      <c r="O1032" s="27">
        <f t="shared" si="165"/>
        <v>3</v>
      </c>
      <c r="P1032" s="13">
        <f t="shared" si="166"/>
        <v>6</v>
      </c>
      <c r="Q1032" s="13">
        <f t="shared" si="167"/>
        <v>3</v>
      </c>
      <c r="R1032" s="28">
        <f t="shared" si="168"/>
        <v>1</v>
      </c>
      <c r="S1032" s="14">
        <f t="shared" si="169"/>
        <v>3</v>
      </c>
      <c r="T1032" s="14">
        <f t="shared" si="170"/>
        <v>0.5</v>
      </c>
    </row>
    <row r="1033" spans="10:20" x14ac:dyDescent="0.15">
      <c r="J1033">
        <v>419.99999999996902</v>
      </c>
      <c r="K1033" s="14">
        <f t="shared" si="161"/>
        <v>4.1999999999996902</v>
      </c>
      <c r="L1033" s="25">
        <f t="shared" si="164"/>
        <v>1</v>
      </c>
      <c r="M1033" s="13">
        <f t="shared" si="162"/>
        <v>1</v>
      </c>
      <c r="N1033" s="26">
        <f t="shared" si="163"/>
        <v>-3</v>
      </c>
      <c r="O1033" s="27">
        <f t="shared" si="165"/>
        <v>3</v>
      </c>
      <c r="P1033" s="13">
        <f t="shared" si="166"/>
        <v>6</v>
      </c>
      <c r="Q1033" s="13">
        <f t="shared" si="167"/>
        <v>3</v>
      </c>
      <c r="R1033" s="28">
        <f t="shared" si="168"/>
        <v>1</v>
      </c>
      <c r="S1033" s="14">
        <f t="shared" si="169"/>
        <v>3</v>
      </c>
      <c r="T1033" s="14">
        <f t="shared" si="170"/>
        <v>0.5</v>
      </c>
    </row>
    <row r="1034" spans="10:20" x14ac:dyDescent="0.15">
      <c r="J1034">
        <v>429.999999999968</v>
      </c>
      <c r="K1034" s="14">
        <f t="shared" si="161"/>
        <v>4.2999999999996801</v>
      </c>
      <c r="L1034" s="25">
        <f t="shared" si="164"/>
        <v>1</v>
      </c>
      <c r="M1034" s="13">
        <f t="shared" si="162"/>
        <v>1</v>
      </c>
      <c r="N1034" s="26">
        <f t="shared" si="163"/>
        <v>-3</v>
      </c>
      <c r="O1034" s="27">
        <f t="shared" si="165"/>
        <v>3</v>
      </c>
      <c r="P1034" s="13">
        <f t="shared" si="166"/>
        <v>6</v>
      </c>
      <c r="Q1034" s="13">
        <f t="shared" si="167"/>
        <v>3</v>
      </c>
      <c r="R1034" s="28">
        <f t="shared" si="168"/>
        <v>1</v>
      </c>
      <c r="S1034" s="14">
        <f t="shared" si="169"/>
        <v>3</v>
      </c>
      <c r="T1034" s="14">
        <f t="shared" si="170"/>
        <v>0.5</v>
      </c>
    </row>
    <row r="1035" spans="10:20" x14ac:dyDescent="0.15">
      <c r="J1035">
        <v>439.999999999968</v>
      </c>
      <c r="K1035" s="14">
        <f t="shared" si="161"/>
        <v>4.3999999999996797</v>
      </c>
      <c r="L1035" s="25">
        <f t="shared" si="164"/>
        <v>1</v>
      </c>
      <c r="M1035" s="13">
        <f t="shared" si="162"/>
        <v>1</v>
      </c>
      <c r="N1035" s="26">
        <f t="shared" si="163"/>
        <v>-3</v>
      </c>
      <c r="O1035" s="27">
        <f t="shared" si="165"/>
        <v>3</v>
      </c>
      <c r="P1035" s="13">
        <f t="shared" si="166"/>
        <v>6</v>
      </c>
      <c r="Q1035" s="13">
        <f t="shared" si="167"/>
        <v>3</v>
      </c>
      <c r="R1035" s="28">
        <f t="shared" si="168"/>
        <v>1</v>
      </c>
      <c r="S1035" s="14">
        <f t="shared" si="169"/>
        <v>3</v>
      </c>
      <c r="T1035" s="14">
        <f t="shared" si="170"/>
        <v>0.5</v>
      </c>
    </row>
    <row r="1036" spans="10:20" x14ac:dyDescent="0.15">
      <c r="J1036">
        <v>449.99999999996697</v>
      </c>
      <c r="K1036" s="14">
        <f t="shared" si="161"/>
        <v>4.4999999999996696</v>
      </c>
      <c r="L1036" s="25">
        <f t="shared" si="164"/>
        <v>1</v>
      </c>
      <c r="M1036" s="13">
        <f t="shared" si="162"/>
        <v>1</v>
      </c>
      <c r="N1036" s="26">
        <f t="shared" si="163"/>
        <v>-3</v>
      </c>
      <c r="O1036" s="27">
        <f t="shared" si="165"/>
        <v>3</v>
      </c>
      <c r="P1036" s="13">
        <f t="shared" si="166"/>
        <v>6</v>
      </c>
      <c r="Q1036" s="13">
        <f t="shared" si="167"/>
        <v>3</v>
      </c>
      <c r="R1036" s="28">
        <f t="shared" si="168"/>
        <v>1</v>
      </c>
      <c r="S1036" s="14">
        <f t="shared" si="169"/>
        <v>3</v>
      </c>
      <c r="T1036" s="14">
        <f t="shared" si="170"/>
        <v>0.5</v>
      </c>
    </row>
    <row r="1037" spans="10:20" x14ac:dyDescent="0.15">
      <c r="J1037">
        <v>459.99999999996601</v>
      </c>
      <c r="K1037" s="14">
        <f t="shared" si="161"/>
        <v>4.5999999999996604</v>
      </c>
      <c r="L1037" s="25">
        <f t="shared" si="164"/>
        <v>1</v>
      </c>
      <c r="M1037" s="13">
        <f t="shared" si="162"/>
        <v>1</v>
      </c>
      <c r="N1037" s="26">
        <f t="shared" si="163"/>
        <v>-3</v>
      </c>
      <c r="O1037" s="27">
        <f t="shared" si="165"/>
        <v>3</v>
      </c>
      <c r="P1037" s="13">
        <f t="shared" si="166"/>
        <v>6</v>
      </c>
      <c r="Q1037" s="13">
        <f t="shared" si="167"/>
        <v>3</v>
      </c>
      <c r="R1037" s="28">
        <f t="shared" si="168"/>
        <v>1</v>
      </c>
      <c r="S1037" s="14">
        <f t="shared" si="169"/>
        <v>3</v>
      </c>
      <c r="T1037" s="14">
        <f t="shared" si="170"/>
        <v>0.5</v>
      </c>
    </row>
    <row r="1038" spans="10:20" x14ac:dyDescent="0.15">
      <c r="J1038">
        <v>469.99999999996498</v>
      </c>
      <c r="K1038" s="14">
        <f t="shared" si="161"/>
        <v>4.6999999999996502</v>
      </c>
      <c r="L1038" s="25">
        <f t="shared" si="164"/>
        <v>1</v>
      </c>
      <c r="M1038" s="13">
        <f t="shared" si="162"/>
        <v>1</v>
      </c>
      <c r="N1038" s="26">
        <f t="shared" si="163"/>
        <v>-3</v>
      </c>
      <c r="O1038" s="27">
        <f t="shared" si="165"/>
        <v>3</v>
      </c>
      <c r="P1038" s="13">
        <f t="shared" si="166"/>
        <v>6</v>
      </c>
      <c r="Q1038" s="13">
        <f t="shared" si="167"/>
        <v>3</v>
      </c>
      <c r="R1038" s="28">
        <f t="shared" si="168"/>
        <v>1</v>
      </c>
      <c r="S1038" s="14">
        <f t="shared" si="169"/>
        <v>3</v>
      </c>
      <c r="T1038" s="14">
        <f t="shared" si="170"/>
        <v>0.5</v>
      </c>
    </row>
    <row r="1039" spans="10:20" x14ac:dyDescent="0.15">
      <c r="J1039">
        <v>479.99999999996402</v>
      </c>
      <c r="K1039" s="14">
        <f t="shared" si="161"/>
        <v>4.7999999999996401</v>
      </c>
      <c r="L1039" s="25">
        <f t="shared" si="164"/>
        <v>1</v>
      </c>
      <c r="M1039" s="13">
        <f t="shared" si="162"/>
        <v>1</v>
      </c>
      <c r="N1039" s="26">
        <f t="shared" si="163"/>
        <v>-3</v>
      </c>
      <c r="O1039" s="27">
        <f t="shared" si="165"/>
        <v>3</v>
      </c>
      <c r="P1039" s="13">
        <f t="shared" si="166"/>
        <v>6</v>
      </c>
      <c r="Q1039" s="13">
        <f t="shared" si="167"/>
        <v>3</v>
      </c>
      <c r="R1039" s="28">
        <f t="shared" si="168"/>
        <v>1</v>
      </c>
      <c r="S1039" s="14">
        <f t="shared" si="169"/>
        <v>3</v>
      </c>
      <c r="T1039" s="14">
        <f t="shared" si="170"/>
        <v>0.5</v>
      </c>
    </row>
    <row r="1040" spans="10:20" x14ac:dyDescent="0.15">
      <c r="J1040">
        <v>489.99999999996299</v>
      </c>
      <c r="K1040" s="14">
        <f t="shared" si="161"/>
        <v>4.89999999999963</v>
      </c>
      <c r="L1040" s="25">
        <f t="shared" si="164"/>
        <v>1</v>
      </c>
      <c r="M1040" s="13">
        <f t="shared" si="162"/>
        <v>1</v>
      </c>
      <c r="N1040" s="26">
        <f t="shared" si="163"/>
        <v>-3</v>
      </c>
      <c r="O1040" s="27">
        <f t="shared" si="165"/>
        <v>3</v>
      </c>
      <c r="P1040" s="13">
        <f t="shared" si="166"/>
        <v>6</v>
      </c>
      <c r="Q1040" s="13">
        <f t="shared" si="167"/>
        <v>3</v>
      </c>
      <c r="R1040" s="28">
        <f t="shared" si="168"/>
        <v>1</v>
      </c>
      <c r="S1040" s="14">
        <f t="shared" si="169"/>
        <v>3</v>
      </c>
      <c r="T1040" s="14">
        <f t="shared" si="170"/>
        <v>0.5</v>
      </c>
    </row>
    <row r="1041" spans="10:20" x14ac:dyDescent="0.15">
      <c r="J1041">
        <v>499.99999999996197</v>
      </c>
      <c r="K1041" s="14">
        <f t="shared" si="161"/>
        <v>4.9999999999996199</v>
      </c>
      <c r="L1041" s="25">
        <f t="shared" si="164"/>
        <v>1</v>
      </c>
      <c r="M1041" s="13">
        <f t="shared" si="162"/>
        <v>1</v>
      </c>
      <c r="N1041" s="26">
        <f t="shared" si="163"/>
        <v>-3</v>
      </c>
      <c r="O1041" s="27">
        <f t="shared" si="165"/>
        <v>3</v>
      </c>
      <c r="P1041" s="13">
        <f t="shared" si="166"/>
        <v>6</v>
      </c>
      <c r="Q1041" s="13">
        <f t="shared" si="167"/>
        <v>3</v>
      </c>
      <c r="R1041" s="28">
        <f t="shared" si="168"/>
        <v>1</v>
      </c>
      <c r="S1041" s="14">
        <f t="shared" si="169"/>
        <v>3</v>
      </c>
      <c r="T1041" s="14">
        <f t="shared" si="170"/>
        <v>0.5</v>
      </c>
    </row>
    <row r="1042" spans="10:20" x14ac:dyDescent="0.15">
      <c r="J1042">
        <v>509.99999999996101</v>
      </c>
      <c r="K1042" s="14">
        <f t="shared" si="161"/>
        <v>5.0999999999996097</v>
      </c>
      <c r="L1042" s="25">
        <f t="shared" si="164"/>
        <v>1</v>
      </c>
      <c r="M1042" s="13">
        <f t="shared" si="162"/>
        <v>1</v>
      </c>
      <c r="N1042" s="26">
        <f t="shared" si="163"/>
        <v>-3</v>
      </c>
      <c r="O1042" s="27">
        <f t="shared" si="165"/>
        <v>3</v>
      </c>
      <c r="P1042" s="13">
        <f t="shared" si="166"/>
        <v>6</v>
      </c>
      <c r="Q1042" s="13">
        <f t="shared" si="167"/>
        <v>3</v>
      </c>
      <c r="R1042" s="28">
        <f t="shared" si="168"/>
        <v>1</v>
      </c>
      <c r="S1042" s="14">
        <f t="shared" si="169"/>
        <v>3</v>
      </c>
      <c r="T1042" s="14">
        <f t="shared" si="170"/>
        <v>0.5</v>
      </c>
    </row>
    <row r="1043" spans="10:20" x14ac:dyDescent="0.15">
      <c r="J1043">
        <v>519.99999999995998</v>
      </c>
      <c r="K1043" s="14">
        <f t="shared" si="161"/>
        <v>5.1999999999995996</v>
      </c>
      <c r="L1043" s="25">
        <f t="shared" si="164"/>
        <v>1</v>
      </c>
      <c r="M1043" s="13">
        <f t="shared" si="162"/>
        <v>1</v>
      </c>
      <c r="N1043" s="26">
        <f t="shared" si="163"/>
        <v>-3</v>
      </c>
      <c r="O1043" s="27">
        <f t="shared" si="165"/>
        <v>3</v>
      </c>
      <c r="P1043" s="13">
        <f t="shared" si="166"/>
        <v>6</v>
      </c>
      <c r="Q1043" s="13">
        <f t="shared" si="167"/>
        <v>3</v>
      </c>
      <c r="R1043" s="28">
        <f t="shared" si="168"/>
        <v>1</v>
      </c>
      <c r="S1043" s="14">
        <f t="shared" si="169"/>
        <v>3</v>
      </c>
      <c r="T1043" s="14">
        <f t="shared" si="170"/>
        <v>0.5</v>
      </c>
    </row>
    <row r="1044" spans="10:20" x14ac:dyDescent="0.15">
      <c r="J1044">
        <v>529.99999999995896</v>
      </c>
      <c r="K1044" s="14">
        <f t="shared" si="161"/>
        <v>5.2999999999995895</v>
      </c>
      <c r="L1044" s="25">
        <f t="shared" si="164"/>
        <v>1</v>
      </c>
      <c r="M1044" s="13">
        <f t="shared" si="162"/>
        <v>1</v>
      </c>
      <c r="N1044" s="26">
        <f t="shared" si="163"/>
        <v>-3</v>
      </c>
      <c r="O1044" s="27">
        <f t="shared" si="165"/>
        <v>3</v>
      </c>
      <c r="P1044" s="13">
        <f t="shared" si="166"/>
        <v>6</v>
      </c>
      <c r="Q1044" s="13">
        <f t="shared" si="167"/>
        <v>3</v>
      </c>
      <c r="R1044" s="28">
        <f t="shared" si="168"/>
        <v>1</v>
      </c>
      <c r="S1044" s="14">
        <f t="shared" si="169"/>
        <v>3</v>
      </c>
      <c r="T1044" s="14">
        <f t="shared" si="170"/>
        <v>0.5</v>
      </c>
    </row>
    <row r="1045" spans="10:20" x14ac:dyDescent="0.15">
      <c r="J1045">
        <v>539.99999999995805</v>
      </c>
      <c r="K1045" s="14">
        <f t="shared" si="161"/>
        <v>5.3999999999995802</v>
      </c>
      <c r="L1045" s="25">
        <f t="shared" si="164"/>
        <v>1</v>
      </c>
      <c r="M1045" s="13">
        <f t="shared" si="162"/>
        <v>1</v>
      </c>
      <c r="N1045" s="26">
        <f t="shared" si="163"/>
        <v>-3</v>
      </c>
      <c r="O1045" s="27">
        <f t="shared" si="165"/>
        <v>3</v>
      </c>
      <c r="P1045" s="13">
        <f t="shared" si="166"/>
        <v>6</v>
      </c>
      <c r="Q1045" s="13">
        <f t="shared" si="167"/>
        <v>3</v>
      </c>
      <c r="R1045" s="28">
        <f t="shared" si="168"/>
        <v>1</v>
      </c>
      <c r="S1045" s="14">
        <f t="shared" si="169"/>
        <v>3</v>
      </c>
      <c r="T1045" s="14">
        <f t="shared" si="170"/>
        <v>0.5</v>
      </c>
    </row>
    <row r="1046" spans="10:20" x14ac:dyDescent="0.15">
      <c r="J1046">
        <v>549.99999999995703</v>
      </c>
      <c r="K1046" s="14">
        <f t="shared" si="161"/>
        <v>5.4999999999995701</v>
      </c>
      <c r="L1046" s="25">
        <f t="shared" si="164"/>
        <v>1</v>
      </c>
      <c r="M1046" s="13">
        <f t="shared" si="162"/>
        <v>1</v>
      </c>
      <c r="N1046" s="26">
        <f t="shared" si="163"/>
        <v>-3</v>
      </c>
      <c r="O1046" s="27">
        <f t="shared" si="165"/>
        <v>3</v>
      </c>
      <c r="P1046" s="13">
        <f t="shared" si="166"/>
        <v>6</v>
      </c>
      <c r="Q1046" s="13">
        <f t="shared" si="167"/>
        <v>3</v>
      </c>
      <c r="R1046" s="28">
        <f t="shared" si="168"/>
        <v>1</v>
      </c>
      <c r="S1046" s="14">
        <f t="shared" si="169"/>
        <v>3</v>
      </c>
      <c r="T1046" s="14">
        <f t="shared" si="170"/>
        <v>0.5</v>
      </c>
    </row>
    <row r="1047" spans="10:20" x14ac:dyDescent="0.15">
      <c r="J1047">
        <v>559.999999999956</v>
      </c>
      <c r="K1047" s="14">
        <f t="shared" si="161"/>
        <v>5.59999999999956</v>
      </c>
      <c r="L1047" s="25">
        <f t="shared" si="164"/>
        <v>1</v>
      </c>
      <c r="M1047" s="13">
        <f t="shared" si="162"/>
        <v>1</v>
      </c>
      <c r="N1047" s="26">
        <f t="shared" si="163"/>
        <v>-3</v>
      </c>
      <c r="O1047" s="27">
        <f t="shared" si="165"/>
        <v>3</v>
      </c>
      <c r="P1047" s="13">
        <f t="shared" si="166"/>
        <v>6</v>
      </c>
      <c r="Q1047" s="13">
        <f t="shared" si="167"/>
        <v>3</v>
      </c>
      <c r="R1047" s="28">
        <f t="shared" si="168"/>
        <v>1</v>
      </c>
      <c r="S1047" s="14">
        <f t="shared" si="169"/>
        <v>3</v>
      </c>
      <c r="T1047" s="14">
        <f t="shared" si="170"/>
        <v>0.5</v>
      </c>
    </row>
    <row r="1048" spans="10:20" x14ac:dyDescent="0.15">
      <c r="J1048">
        <v>569.99999999995498</v>
      </c>
      <c r="K1048" s="14">
        <f t="shared" si="161"/>
        <v>5.6999999999995499</v>
      </c>
      <c r="L1048" s="25">
        <f t="shared" si="164"/>
        <v>1</v>
      </c>
      <c r="M1048" s="13">
        <f t="shared" si="162"/>
        <v>1</v>
      </c>
      <c r="N1048" s="26">
        <f t="shared" si="163"/>
        <v>-3</v>
      </c>
      <c r="O1048" s="27">
        <f t="shared" si="165"/>
        <v>3</v>
      </c>
      <c r="P1048" s="13">
        <f t="shared" si="166"/>
        <v>6</v>
      </c>
      <c r="Q1048" s="13">
        <f t="shared" si="167"/>
        <v>3</v>
      </c>
      <c r="R1048" s="28">
        <f t="shared" si="168"/>
        <v>1</v>
      </c>
      <c r="S1048" s="14">
        <f t="shared" si="169"/>
        <v>3</v>
      </c>
      <c r="T1048" s="14">
        <f t="shared" si="170"/>
        <v>0.5</v>
      </c>
    </row>
    <row r="1049" spans="10:20" x14ac:dyDescent="0.15">
      <c r="J1049">
        <v>579.99999999995396</v>
      </c>
      <c r="K1049" s="14">
        <f t="shared" si="161"/>
        <v>5.7999999999995397</v>
      </c>
      <c r="L1049" s="25">
        <f t="shared" si="164"/>
        <v>1</v>
      </c>
      <c r="M1049" s="13">
        <f t="shared" si="162"/>
        <v>1</v>
      </c>
      <c r="N1049" s="26">
        <f t="shared" si="163"/>
        <v>-3</v>
      </c>
      <c r="O1049" s="27">
        <f t="shared" si="165"/>
        <v>3</v>
      </c>
      <c r="P1049" s="13">
        <f t="shared" si="166"/>
        <v>6</v>
      </c>
      <c r="Q1049" s="13">
        <f t="shared" si="167"/>
        <v>3</v>
      </c>
      <c r="R1049" s="28">
        <f t="shared" si="168"/>
        <v>1</v>
      </c>
      <c r="S1049" s="14">
        <f t="shared" si="169"/>
        <v>3</v>
      </c>
      <c r="T1049" s="14">
        <f t="shared" si="170"/>
        <v>0.5</v>
      </c>
    </row>
    <row r="1050" spans="10:20" x14ac:dyDescent="0.15">
      <c r="J1050">
        <v>589.99999999995305</v>
      </c>
      <c r="K1050" s="14">
        <f t="shared" si="161"/>
        <v>5.8999999999995305</v>
      </c>
      <c r="L1050" s="25">
        <f t="shared" si="164"/>
        <v>1</v>
      </c>
      <c r="M1050" s="13">
        <f t="shared" si="162"/>
        <v>1</v>
      </c>
      <c r="N1050" s="26">
        <f t="shared" si="163"/>
        <v>-3</v>
      </c>
      <c r="O1050" s="27">
        <f t="shared" si="165"/>
        <v>3</v>
      </c>
      <c r="P1050" s="13">
        <f t="shared" si="166"/>
        <v>6</v>
      </c>
      <c r="Q1050" s="13">
        <f t="shared" si="167"/>
        <v>3</v>
      </c>
      <c r="R1050" s="28">
        <f t="shared" si="168"/>
        <v>1</v>
      </c>
      <c r="S1050" s="14">
        <f t="shared" si="169"/>
        <v>3</v>
      </c>
      <c r="T1050" s="14">
        <f t="shared" si="170"/>
        <v>0.5</v>
      </c>
    </row>
    <row r="1051" spans="10:20" x14ac:dyDescent="0.15">
      <c r="J1051">
        <v>599.99999999995202</v>
      </c>
      <c r="K1051" s="14">
        <f t="shared" si="161"/>
        <v>5.9999999999995204</v>
      </c>
      <c r="L1051" s="25">
        <f t="shared" si="164"/>
        <v>1</v>
      </c>
      <c r="M1051" s="13">
        <f t="shared" si="162"/>
        <v>1</v>
      </c>
      <c r="N1051" s="26">
        <f t="shared" si="163"/>
        <v>-3</v>
      </c>
      <c r="O1051" s="27">
        <f t="shared" si="165"/>
        <v>3</v>
      </c>
      <c r="P1051" s="13">
        <f t="shared" si="166"/>
        <v>6</v>
      </c>
      <c r="Q1051" s="13">
        <f t="shared" si="167"/>
        <v>3</v>
      </c>
      <c r="R1051" s="28">
        <f t="shared" si="168"/>
        <v>1</v>
      </c>
      <c r="S1051" s="14">
        <f t="shared" si="169"/>
        <v>3</v>
      </c>
      <c r="T1051" s="14">
        <f t="shared" si="170"/>
        <v>0.5</v>
      </c>
    </row>
    <row r="1052" spans="10:20" x14ac:dyDescent="0.15">
      <c r="J1052">
        <v>609.999999999951</v>
      </c>
      <c r="K1052" s="14">
        <f t="shared" si="161"/>
        <v>6.0999999999995103</v>
      </c>
      <c r="L1052" s="25">
        <f t="shared" si="164"/>
        <v>1</v>
      </c>
      <c r="M1052" s="13">
        <f t="shared" si="162"/>
        <v>1</v>
      </c>
      <c r="N1052" s="26">
        <f t="shared" si="163"/>
        <v>-3</v>
      </c>
      <c r="O1052" s="27">
        <f t="shared" si="165"/>
        <v>3</v>
      </c>
      <c r="P1052" s="13">
        <f t="shared" si="166"/>
        <v>6</v>
      </c>
      <c r="Q1052" s="13">
        <f t="shared" si="167"/>
        <v>3</v>
      </c>
      <c r="R1052" s="28">
        <f t="shared" si="168"/>
        <v>1</v>
      </c>
      <c r="S1052" s="14">
        <f t="shared" si="169"/>
        <v>3</v>
      </c>
      <c r="T1052" s="14">
        <f t="shared" si="170"/>
        <v>0.5</v>
      </c>
    </row>
    <row r="1053" spans="10:20" x14ac:dyDescent="0.15">
      <c r="J1053">
        <v>619.99999999994998</v>
      </c>
      <c r="K1053" s="14">
        <f t="shared" si="161"/>
        <v>6.1999999999995001</v>
      </c>
      <c r="L1053" s="25">
        <f t="shared" si="164"/>
        <v>1</v>
      </c>
      <c r="M1053" s="13">
        <f t="shared" si="162"/>
        <v>1</v>
      </c>
      <c r="N1053" s="26">
        <f t="shared" si="163"/>
        <v>-3</v>
      </c>
      <c r="O1053" s="27">
        <f t="shared" si="165"/>
        <v>3</v>
      </c>
      <c r="P1053" s="13">
        <f t="shared" si="166"/>
        <v>6</v>
      </c>
      <c r="Q1053" s="13">
        <f t="shared" si="167"/>
        <v>3</v>
      </c>
      <c r="R1053" s="28">
        <f t="shared" si="168"/>
        <v>1</v>
      </c>
      <c r="S1053" s="14">
        <f t="shared" si="169"/>
        <v>3</v>
      </c>
      <c r="T1053" s="14">
        <f t="shared" si="170"/>
        <v>0.5</v>
      </c>
    </row>
    <row r="1054" spans="10:20" x14ac:dyDescent="0.15">
      <c r="J1054">
        <v>629.99999999994895</v>
      </c>
      <c r="K1054" s="14">
        <f t="shared" si="161"/>
        <v>6.2999999999994891</v>
      </c>
      <c r="L1054" s="25">
        <f t="shared" si="164"/>
        <v>1</v>
      </c>
      <c r="M1054" s="13">
        <f t="shared" si="162"/>
        <v>1</v>
      </c>
      <c r="N1054" s="26">
        <f t="shared" si="163"/>
        <v>-3</v>
      </c>
      <c r="O1054" s="27">
        <f t="shared" si="165"/>
        <v>3</v>
      </c>
      <c r="P1054" s="13">
        <f t="shared" si="166"/>
        <v>6</v>
      </c>
      <c r="Q1054" s="13">
        <f t="shared" si="167"/>
        <v>3</v>
      </c>
      <c r="R1054" s="28">
        <f t="shared" si="168"/>
        <v>1</v>
      </c>
      <c r="S1054" s="14">
        <f t="shared" si="169"/>
        <v>3</v>
      </c>
      <c r="T1054" s="14">
        <f t="shared" si="170"/>
        <v>0.5</v>
      </c>
    </row>
    <row r="1055" spans="10:20" x14ac:dyDescent="0.15">
      <c r="J1055">
        <v>639.99999999994805</v>
      </c>
      <c r="K1055" s="14">
        <f t="shared" si="161"/>
        <v>6.3999999999994808</v>
      </c>
      <c r="L1055" s="25">
        <f t="shared" si="164"/>
        <v>1</v>
      </c>
      <c r="M1055" s="13">
        <f t="shared" si="162"/>
        <v>1</v>
      </c>
      <c r="N1055" s="26">
        <f t="shared" si="163"/>
        <v>-3</v>
      </c>
      <c r="O1055" s="27">
        <f t="shared" si="165"/>
        <v>3</v>
      </c>
      <c r="P1055" s="13">
        <f t="shared" si="166"/>
        <v>6</v>
      </c>
      <c r="Q1055" s="13">
        <f t="shared" si="167"/>
        <v>3</v>
      </c>
      <c r="R1055" s="28">
        <f t="shared" si="168"/>
        <v>1</v>
      </c>
      <c r="S1055" s="14">
        <f t="shared" si="169"/>
        <v>3</v>
      </c>
      <c r="T1055" s="14">
        <f t="shared" si="170"/>
        <v>0.5</v>
      </c>
    </row>
    <row r="1056" spans="10:20" x14ac:dyDescent="0.15">
      <c r="J1056">
        <v>649.99999999994702</v>
      </c>
      <c r="K1056" s="14">
        <f t="shared" si="161"/>
        <v>6.4999999999994706</v>
      </c>
      <c r="L1056" s="25">
        <f t="shared" si="164"/>
        <v>1</v>
      </c>
      <c r="M1056" s="13">
        <f t="shared" si="162"/>
        <v>1</v>
      </c>
      <c r="N1056" s="26">
        <f t="shared" si="163"/>
        <v>-3</v>
      </c>
      <c r="O1056" s="27">
        <f t="shared" si="165"/>
        <v>3</v>
      </c>
      <c r="P1056" s="13">
        <f t="shared" si="166"/>
        <v>6</v>
      </c>
      <c r="Q1056" s="13">
        <f t="shared" si="167"/>
        <v>3</v>
      </c>
      <c r="R1056" s="28">
        <f t="shared" si="168"/>
        <v>1</v>
      </c>
      <c r="S1056" s="14">
        <f t="shared" si="169"/>
        <v>3</v>
      </c>
      <c r="T1056" s="14">
        <f t="shared" si="170"/>
        <v>0.5</v>
      </c>
    </row>
    <row r="1057" spans="10:20" x14ac:dyDescent="0.15">
      <c r="J1057">
        <v>659.999999999946</v>
      </c>
      <c r="K1057" s="14">
        <f t="shared" si="161"/>
        <v>6.5999999999994596</v>
      </c>
      <c r="L1057" s="25">
        <f t="shared" si="164"/>
        <v>1</v>
      </c>
      <c r="M1057" s="13">
        <f t="shared" si="162"/>
        <v>1</v>
      </c>
      <c r="N1057" s="26">
        <f t="shared" si="163"/>
        <v>-3</v>
      </c>
      <c r="O1057" s="27">
        <f t="shared" si="165"/>
        <v>3</v>
      </c>
      <c r="P1057" s="13">
        <f t="shared" si="166"/>
        <v>6</v>
      </c>
      <c r="Q1057" s="13">
        <f t="shared" si="167"/>
        <v>3</v>
      </c>
      <c r="R1057" s="28">
        <f t="shared" si="168"/>
        <v>1</v>
      </c>
      <c r="S1057" s="14">
        <f t="shared" si="169"/>
        <v>3</v>
      </c>
      <c r="T1057" s="14">
        <f t="shared" si="170"/>
        <v>0.5</v>
      </c>
    </row>
    <row r="1058" spans="10:20" x14ac:dyDescent="0.15">
      <c r="J1058">
        <v>669.99999999994498</v>
      </c>
      <c r="K1058" s="14">
        <f t="shared" si="161"/>
        <v>6.6999999999994495</v>
      </c>
      <c r="L1058" s="25">
        <f t="shared" si="164"/>
        <v>1</v>
      </c>
      <c r="M1058" s="13">
        <f t="shared" si="162"/>
        <v>1</v>
      </c>
      <c r="N1058" s="26">
        <f t="shared" si="163"/>
        <v>-3</v>
      </c>
      <c r="O1058" s="27">
        <f t="shared" si="165"/>
        <v>3</v>
      </c>
      <c r="P1058" s="13">
        <f t="shared" si="166"/>
        <v>6</v>
      </c>
      <c r="Q1058" s="13">
        <f t="shared" si="167"/>
        <v>3</v>
      </c>
      <c r="R1058" s="28">
        <f t="shared" si="168"/>
        <v>1</v>
      </c>
      <c r="S1058" s="14">
        <f t="shared" si="169"/>
        <v>3</v>
      </c>
      <c r="T1058" s="14">
        <f t="shared" si="170"/>
        <v>0.5</v>
      </c>
    </row>
    <row r="1059" spans="10:20" x14ac:dyDescent="0.15">
      <c r="J1059">
        <v>679.99999999994395</v>
      </c>
      <c r="K1059" s="14">
        <f t="shared" si="161"/>
        <v>6.7999999999994394</v>
      </c>
      <c r="L1059" s="25">
        <f t="shared" si="164"/>
        <v>1</v>
      </c>
      <c r="M1059" s="13">
        <f t="shared" si="162"/>
        <v>1</v>
      </c>
      <c r="N1059" s="26">
        <f t="shared" si="163"/>
        <v>-3</v>
      </c>
      <c r="O1059" s="27">
        <f t="shared" si="165"/>
        <v>3</v>
      </c>
      <c r="P1059" s="13">
        <f t="shared" si="166"/>
        <v>6</v>
      </c>
      <c r="Q1059" s="13">
        <f t="shared" si="167"/>
        <v>3</v>
      </c>
      <c r="R1059" s="28">
        <f t="shared" si="168"/>
        <v>1</v>
      </c>
      <c r="S1059" s="14">
        <f t="shared" si="169"/>
        <v>3</v>
      </c>
      <c r="T1059" s="14">
        <f t="shared" si="170"/>
        <v>0.5</v>
      </c>
    </row>
    <row r="1060" spans="10:20" x14ac:dyDescent="0.15">
      <c r="J1060">
        <v>689.99999999994304</v>
      </c>
      <c r="K1060" s="14">
        <f t="shared" si="161"/>
        <v>6.8999999999994301</v>
      </c>
      <c r="L1060" s="25">
        <f t="shared" si="164"/>
        <v>1</v>
      </c>
      <c r="M1060" s="13">
        <f t="shared" si="162"/>
        <v>1</v>
      </c>
      <c r="N1060" s="26">
        <f t="shared" si="163"/>
        <v>-3</v>
      </c>
      <c r="O1060" s="27">
        <f t="shared" si="165"/>
        <v>3</v>
      </c>
      <c r="P1060" s="13">
        <f t="shared" si="166"/>
        <v>6</v>
      </c>
      <c r="Q1060" s="13">
        <f t="shared" si="167"/>
        <v>3</v>
      </c>
      <c r="R1060" s="28">
        <f t="shared" si="168"/>
        <v>1</v>
      </c>
      <c r="S1060" s="14">
        <f t="shared" si="169"/>
        <v>3</v>
      </c>
      <c r="T1060" s="14">
        <f t="shared" si="170"/>
        <v>0.5</v>
      </c>
    </row>
    <row r="1061" spans="10:20" x14ac:dyDescent="0.15">
      <c r="J1061">
        <v>699.99999999994202</v>
      </c>
      <c r="K1061" s="14">
        <f t="shared" si="161"/>
        <v>6.99999999999942</v>
      </c>
      <c r="L1061" s="25">
        <f t="shared" si="164"/>
        <v>1</v>
      </c>
      <c r="M1061" s="13">
        <f t="shared" si="162"/>
        <v>1</v>
      </c>
      <c r="N1061" s="26">
        <f t="shared" si="163"/>
        <v>-3</v>
      </c>
      <c r="O1061" s="27">
        <f t="shared" si="165"/>
        <v>3</v>
      </c>
      <c r="P1061" s="13">
        <f t="shared" si="166"/>
        <v>6</v>
      </c>
      <c r="Q1061" s="13">
        <f t="shared" si="167"/>
        <v>3</v>
      </c>
      <c r="R1061" s="28">
        <f t="shared" si="168"/>
        <v>1</v>
      </c>
      <c r="S1061" s="14">
        <f t="shared" si="169"/>
        <v>3</v>
      </c>
      <c r="T1061" s="14">
        <f t="shared" si="170"/>
        <v>0.5</v>
      </c>
    </row>
    <row r="1062" spans="10:20" x14ac:dyDescent="0.15">
      <c r="J1062">
        <v>709.999999999941</v>
      </c>
      <c r="K1062" s="14">
        <f t="shared" si="161"/>
        <v>7.0999999999994099</v>
      </c>
      <c r="L1062" s="25">
        <f t="shared" si="164"/>
        <v>1</v>
      </c>
      <c r="M1062" s="13">
        <f t="shared" si="162"/>
        <v>1</v>
      </c>
      <c r="N1062" s="26">
        <f t="shared" si="163"/>
        <v>-3</v>
      </c>
      <c r="O1062" s="27">
        <f t="shared" si="165"/>
        <v>3</v>
      </c>
      <c r="P1062" s="13">
        <f t="shared" si="166"/>
        <v>6</v>
      </c>
      <c r="Q1062" s="13">
        <f t="shared" si="167"/>
        <v>3</v>
      </c>
      <c r="R1062" s="28">
        <f t="shared" si="168"/>
        <v>1</v>
      </c>
      <c r="S1062" s="14">
        <f t="shared" si="169"/>
        <v>3</v>
      </c>
      <c r="T1062" s="14">
        <f t="shared" si="170"/>
        <v>0.5</v>
      </c>
    </row>
    <row r="1063" spans="10:20" x14ac:dyDescent="0.15">
      <c r="J1063">
        <v>719.99999999993997</v>
      </c>
      <c r="K1063" s="14">
        <f t="shared" si="161"/>
        <v>7.1999999999993998</v>
      </c>
      <c r="L1063" s="25">
        <f t="shared" si="164"/>
        <v>1</v>
      </c>
      <c r="M1063" s="13">
        <f t="shared" si="162"/>
        <v>1</v>
      </c>
      <c r="N1063" s="26">
        <f t="shared" si="163"/>
        <v>-3</v>
      </c>
      <c r="O1063" s="27">
        <f t="shared" si="165"/>
        <v>3</v>
      </c>
      <c r="P1063" s="13">
        <f t="shared" si="166"/>
        <v>6</v>
      </c>
      <c r="Q1063" s="13">
        <f t="shared" si="167"/>
        <v>3</v>
      </c>
      <c r="R1063" s="28">
        <f t="shared" si="168"/>
        <v>1</v>
      </c>
      <c r="S1063" s="14">
        <f t="shared" si="169"/>
        <v>3</v>
      </c>
      <c r="T1063" s="14">
        <f t="shared" si="170"/>
        <v>0.5</v>
      </c>
    </row>
    <row r="1064" spans="10:20" x14ac:dyDescent="0.15">
      <c r="J1064">
        <v>729.99999999993895</v>
      </c>
      <c r="K1064" s="14">
        <f t="shared" si="161"/>
        <v>7.2999999999993896</v>
      </c>
      <c r="L1064" s="25">
        <f t="shared" si="164"/>
        <v>1</v>
      </c>
      <c r="M1064" s="13">
        <f t="shared" si="162"/>
        <v>1</v>
      </c>
      <c r="N1064" s="26">
        <f t="shared" si="163"/>
        <v>-3</v>
      </c>
      <c r="O1064" s="27">
        <f t="shared" si="165"/>
        <v>3</v>
      </c>
      <c r="P1064" s="13">
        <f t="shared" si="166"/>
        <v>6</v>
      </c>
      <c r="Q1064" s="13">
        <f t="shared" si="167"/>
        <v>3</v>
      </c>
      <c r="R1064" s="28">
        <f t="shared" si="168"/>
        <v>1</v>
      </c>
      <c r="S1064" s="14">
        <f t="shared" si="169"/>
        <v>3</v>
      </c>
      <c r="T1064" s="14">
        <f t="shared" si="170"/>
        <v>0.5</v>
      </c>
    </row>
    <row r="1065" spans="10:20" x14ac:dyDescent="0.15">
      <c r="J1065">
        <v>739.99999999993895</v>
      </c>
      <c r="K1065" s="14">
        <f t="shared" si="161"/>
        <v>7.3999999999993893</v>
      </c>
      <c r="L1065" s="25">
        <f t="shared" si="164"/>
        <v>1</v>
      </c>
      <c r="M1065" s="13">
        <f t="shared" si="162"/>
        <v>1</v>
      </c>
      <c r="N1065" s="26">
        <f t="shared" si="163"/>
        <v>-3</v>
      </c>
      <c r="O1065" s="27">
        <f t="shared" si="165"/>
        <v>3</v>
      </c>
      <c r="P1065" s="13">
        <f t="shared" si="166"/>
        <v>6</v>
      </c>
      <c r="Q1065" s="13">
        <f t="shared" si="167"/>
        <v>3</v>
      </c>
      <c r="R1065" s="28">
        <f t="shared" si="168"/>
        <v>1</v>
      </c>
      <c r="S1065" s="14">
        <f t="shared" si="169"/>
        <v>3</v>
      </c>
      <c r="T1065" s="14">
        <f t="shared" si="170"/>
        <v>0.5</v>
      </c>
    </row>
    <row r="1066" spans="10:20" x14ac:dyDescent="0.15">
      <c r="J1066">
        <v>749.99999999993804</v>
      </c>
      <c r="K1066" s="14">
        <f t="shared" si="161"/>
        <v>7.4999999999993801</v>
      </c>
      <c r="L1066" s="25">
        <f t="shared" si="164"/>
        <v>1</v>
      </c>
      <c r="M1066" s="13">
        <f t="shared" si="162"/>
        <v>1</v>
      </c>
      <c r="N1066" s="26">
        <f t="shared" si="163"/>
        <v>-3</v>
      </c>
      <c r="O1066" s="27">
        <f t="shared" si="165"/>
        <v>3</v>
      </c>
      <c r="P1066" s="13">
        <f t="shared" si="166"/>
        <v>6</v>
      </c>
      <c r="Q1066" s="13">
        <f t="shared" si="167"/>
        <v>3</v>
      </c>
      <c r="R1066" s="28">
        <f t="shared" si="168"/>
        <v>1</v>
      </c>
      <c r="S1066" s="14">
        <f t="shared" si="169"/>
        <v>3</v>
      </c>
      <c r="T1066" s="14">
        <f t="shared" si="170"/>
        <v>0.5</v>
      </c>
    </row>
    <row r="1067" spans="10:20" x14ac:dyDescent="0.15">
      <c r="J1067">
        <v>759.99999999993702</v>
      </c>
      <c r="K1067" s="14">
        <f t="shared" si="161"/>
        <v>7.5999999999993699</v>
      </c>
      <c r="L1067" s="25">
        <f t="shared" si="164"/>
        <v>1</v>
      </c>
      <c r="M1067" s="13">
        <f t="shared" si="162"/>
        <v>1</v>
      </c>
      <c r="N1067" s="26">
        <f t="shared" si="163"/>
        <v>-3</v>
      </c>
      <c r="O1067" s="27">
        <f t="shared" si="165"/>
        <v>3</v>
      </c>
      <c r="P1067" s="13">
        <f t="shared" si="166"/>
        <v>6</v>
      </c>
      <c r="Q1067" s="13">
        <f t="shared" si="167"/>
        <v>3</v>
      </c>
      <c r="R1067" s="28">
        <f t="shared" si="168"/>
        <v>1</v>
      </c>
      <c r="S1067" s="14">
        <f t="shared" si="169"/>
        <v>3</v>
      </c>
      <c r="T1067" s="14">
        <f t="shared" si="170"/>
        <v>0.5</v>
      </c>
    </row>
    <row r="1068" spans="10:20" x14ac:dyDescent="0.15">
      <c r="J1068">
        <v>769.99999999993599</v>
      </c>
      <c r="K1068" s="14">
        <f t="shared" si="161"/>
        <v>7.6999999999993598</v>
      </c>
      <c r="L1068" s="25">
        <f t="shared" si="164"/>
        <v>1</v>
      </c>
      <c r="M1068" s="13">
        <f t="shared" si="162"/>
        <v>1</v>
      </c>
      <c r="N1068" s="26">
        <f t="shared" si="163"/>
        <v>-3</v>
      </c>
      <c r="O1068" s="27">
        <f t="shared" si="165"/>
        <v>3</v>
      </c>
      <c r="P1068" s="13">
        <f t="shared" si="166"/>
        <v>6</v>
      </c>
      <c r="Q1068" s="13">
        <f t="shared" si="167"/>
        <v>3</v>
      </c>
      <c r="R1068" s="28">
        <f t="shared" si="168"/>
        <v>1</v>
      </c>
      <c r="S1068" s="14">
        <f t="shared" si="169"/>
        <v>3</v>
      </c>
      <c r="T1068" s="14">
        <f t="shared" si="170"/>
        <v>0.5</v>
      </c>
    </row>
    <row r="1069" spans="10:20" x14ac:dyDescent="0.15">
      <c r="J1069">
        <v>779.99999999993497</v>
      </c>
      <c r="K1069" s="14">
        <f t="shared" si="161"/>
        <v>7.7999999999993497</v>
      </c>
      <c r="L1069" s="25">
        <f t="shared" si="164"/>
        <v>1</v>
      </c>
      <c r="M1069" s="13">
        <f t="shared" si="162"/>
        <v>1</v>
      </c>
      <c r="N1069" s="26">
        <f t="shared" si="163"/>
        <v>-3</v>
      </c>
      <c r="O1069" s="27">
        <f t="shared" si="165"/>
        <v>3</v>
      </c>
      <c r="P1069" s="13">
        <f t="shared" si="166"/>
        <v>6</v>
      </c>
      <c r="Q1069" s="13">
        <f t="shared" si="167"/>
        <v>3</v>
      </c>
      <c r="R1069" s="28">
        <f t="shared" si="168"/>
        <v>1</v>
      </c>
      <c r="S1069" s="14">
        <f t="shared" si="169"/>
        <v>3</v>
      </c>
      <c r="T1069" s="14">
        <f t="shared" si="170"/>
        <v>0.5</v>
      </c>
    </row>
    <row r="1070" spans="10:20" x14ac:dyDescent="0.15">
      <c r="J1070">
        <v>789.99999999993395</v>
      </c>
      <c r="K1070" s="14">
        <f t="shared" si="161"/>
        <v>7.8999999999993396</v>
      </c>
      <c r="L1070" s="25">
        <f t="shared" si="164"/>
        <v>1</v>
      </c>
      <c r="M1070" s="13">
        <f t="shared" si="162"/>
        <v>1</v>
      </c>
      <c r="N1070" s="26">
        <f t="shared" si="163"/>
        <v>-3</v>
      </c>
      <c r="O1070" s="27">
        <f t="shared" si="165"/>
        <v>3</v>
      </c>
      <c r="P1070" s="13">
        <f t="shared" si="166"/>
        <v>6</v>
      </c>
      <c r="Q1070" s="13">
        <f t="shared" si="167"/>
        <v>3</v>
      </c>
      <c r="R1070" s="28">
        <f t="shared" si="168"/>
        <v>1</v>
      </c>
      <c r="S1070" s="14">
        <f t="shared" si="169"/>
        <v>3</v>
      </c>
      <c r="T1070" s="14">
        <f t="shared" si="170"/>
        <v>0.5</v>
      </c>
    </row>
    <row r="1071" spans="10:20" x14ac:dyDescent="0.15">
      <c r="J1071">
        <v>799.99999999993304</v>
      </c>
      <c r="K1071" s="14">
        <f t="shared" si="161"/>
        <v>7.9999999999993303</v>
      </c>
      <c r="L1071" s="25">
        <f t="shared" si="164"/>
        <v>1</v>
      </c>
      <c r="M1071" s="13">
        <f t="shared" si="162"/>
        <v>1</v>
      </c>
      <c r="N1071" s="26">
        <f t="shared" si="163"/>
        <v>-3</v>
      </c>
      <c r="O1071" s="27">
        <f t="shared" si="165"/>
        <v>3</v>
      </c>
      <c r="P1071" s="13">
        <f t="shared" si="166"/>
        <v>6</v>
      </c>
      <c r="Q1071" s="13">
        <f t="shared" si="167"/>
        <v>3</v>
      </c>
      <c r="R1071" s="28">
        <f t="shared" si="168"/>
        <v>1</v>
      </c>
      <c r="S1071" s="14">
        <f t="shared" si="169"/>
        <v>3</v>
      </c>
      <c r="T1071" s="14">
        <f t="shared" si="170"/>
        <v>0.5</v>
      </c>
    </row>
    <row r="1072" spans="10:20" x14ac:dyDescent="0.15">
      <c r="J1072">
        <v>809.99999999993202</v>
      </c>
      <c r="K1072" s="14">
        <f t="shared" si="161"/>
        <v>8.0999999999993193</v>
      </c>
      <c r="L1072" s="25">
        <f t="shared" si="164"/>
        <v>1</v>
      </c>
      <c r="M1072" s="13">
        <f t="shared" si="162"/>
        <v>1</v>
      </c>
      <c r="N1072" s="26">
        <f t="shared" si="163"/>
        <v>-3</v>
      </c>
      <c r="O1072" s="27">
        <f t="shared" si="165"/>
        <v>3</v>
      </c>
      <c r="P1072" s="13">
        <f t="shared" si="166"/>
        <v>6</v>
      </c>
      <c r="Q1072" s="13">
        <f t="shared" si="167"/>
        <v>3</v>
      </c>
      <c r="R1072" s="28">
        <f t="shared" si="168"/>
        <v>1</v>
      </c>
      <c r="S1072" s="14">
        <f t="shared" si="169"/>
        <v>3</v>
      </c>
      <c r="T1072" s="14">
        <f t="shared" si="170"/>
        <v>0.5</v>
      </c>
    </row>
    <row r="1073" spans="10:20" x14ac:dyDescent="0.15">
      <c r="J1073">
        <v>819.99999999993099</v>
      </c>
      <c r="K1073" s="14">
        <f t="shared" si="161"/>
        <v>8.1999999999993101</v>
      </c>
      <c r="L1073" s="25">
        <f t="shared" si="164"/>
        <v>1</v>
      </c>
      <c r="M1073" s="13">
        <f t="shared" si="162"/>
        <v>1</v>
      </c>
      <c r="N1073" s="26">
        <f t="shared" si="163"/>
        <v>-3</v>
      </c>
      <c r="O1073" s="27">
        <f t="shared" si="165"/>
        <v>3</v>
      </c>
      <c r="P1073" s="13">
        <f t="shared" si="166"/>
        <v>6</v>
      </c>
      <c r="Q1073" s="13">
        <f t="shared" si="167"/>
        <v>3</v>
      </c>
      <c r="R1073" s="28">
        <f t="shared" si="168"/>
        <v>1</v>
      </c>
      <c r="S1073" s="14">
        <f t="shared" si="169"/>
        <v>3</v>
      </c>
      <c r="T1073" s="14">
        <f t="shared" si="170"/>
        <v>0.5</v>
      </c>
    </row>
    <row r="1074" spans="10:20" x14ac:dyDescent="0.15">
      <c r="J1074">
        <v>829.99999999992997</v>
      </c>
      <c r="K1074" s="14">
        <f t="shared" si="161"/>
        <v>8.299999999999299</v>
      </c>
      <c r="L1074" s="25">
        <f t="shared" si="164"/>
        <v>1</v>
      </c>
      <c r="M1074" s="13">
        <f t="shared" si="162"/>
        <v>1</v>
      </c>
      <c r="N1074" s="26">
        <f t="shared" si="163"/>
        <v>-3</v>
      </c>
      <c r="O1074" s="27">
        <f t="shared" si="165"/>
        <v>3</v>
      </c>
      <c r="P1074" s="13">
        <f t="shared" si="166"/>
        <v>6</v>
      </c>
      <c r="Q1074" s="13">
        <f t="shared" si="167"/>
        <v>3</v>
      </c>
      <c r="R1074" s="28">
        <f t="shared" si="168"/>
        <v>1</v>
      </c>
      <c r="S1074" s="14">
        <f t="shared" si="169"/>
        <v>3</v>
      </c>
      <c r="T1074" s="14">
        <f t="shared" si="170"/>
        <v>0.5</v>
      </c>
    </row>
    <row r="1075" spans="10:20" x14ac:dyDescent="0.15">
      <c r="J1075">
        <v>839.99999999992895</v>
      </c>
      <c r="K1075" s="14">
        <f t="shared" si="161"/>
        <v>8.3999999999992898</v>
      </c>
      <c r="L1075" s="25">
        <f t="shared" si="164"/>
        <v>1</v>
      </c>
      <c r="M1075" s="13">
        <f t="shared" si="162"/>
        <v>1</v>
      </c>
      <c r="N1075" s="26">
        <f t="shared" si="163"/>
        <v>-3</v>
      </c>
      <c r="O1075" s="27">
        <f t="shared" si="165"/>
        <v>3</v>
      </c>
      <c r="P1075" s="13">
        <f t="shared" si="166"/>
        <v>6</v>
      </c>
      <c r="Q1075" s="13">
        <f t="shared" si="167"/>
        <v>3</v>
      </c>
      <c r="R1075" s="28">
        <f t="shared" si="168"/>
        <v>1</v>
      </c>
      <c r="S1075" s="14">
        <f t="shared" si="169"/>
        <v>3</v>
      </c>
      <c r="T1075" s="14">
        <f t="shared" si="170"/>
        <v>0.5</v>
      </c>
    </row>
    <row r="1076" spans="10:20" x14ac:dyDescent="0.15">
      <c r="J1076">
        <v>849.99999999992804</v>
      </c>
      <c r="K1076" s="14">
        <f t="shared" si="161"/>
        <v>8.4999999999992806</v>
      </c>
      <c r="L1076" s="25">
        <f t="shared" si="164"/>
        <v>1</v>
      </c>
      <c r="M1076" s="13">
        <f t="shared" si="162"/>
        <v>1</v>
      </c>
      <c r="N1076" s="26">
        <f t="shared" si="163"/>
        <v>-3</v>
      </c>
      <c r="O1076" s="27">
        <f t="shared" si="165"/>
        <v>3</v>
      </c>
      <c r="P1076" s="13">
        <f t="shared" si="166"/>
        <v>6</v>
      </c>
      <c r="Q1076" s="13">
        <f t="shared" si="167"/>
        <v>3</v>
      </c>
      <c r="R1076" s="28">
        <f t="shared" si="168"/>
        <v>1</v>
      </c>
      <c r="S1076" s="14">
        <f t="shared" si="169"/>
        <v>3</v>
      </c>
      <c r="T1076" s="14">
        <f t="shared" si="170"/>
        <v>0.5</v>
      </c>
    </row>
    <row r="1077" spans="10:20" x14ac:dyDescent="0.15">
      <c r="J1077">
        <v>859.99999999992701</v>
      </c>
      <c r="K1077" s="14">
        <f t="shared" si="161"/>
        <v>8.5999999999992696</v>
      </c>
      <c r="L1077" s="25">
        <f t="shared" si="164"/>
        <v>1</v>
      </c>
      <c r="M1077" s="13">
        <f t="shared" si="162"/>
        <v>1</v>
      </c>
      <c r="N1077" s="26">
        <f t="shared" si="163"/>
        <v>-3</v>
      </c>
      <c r="O1077" s="27">
        <f t="shared" si="165"/>
        <v>3</v>
      </c>
      <c r="P1077" s="13">
        <f t="shared" si="166"/>
        <v>6</v>
      </c>
      <c r="Q1077" s="13">
        <f t="shared" si="167"/>
        <v>3</v>
      </c>
      <c r="R1077" s="28">
        <f t="shared" si="168"/>
        <v>1</v>
      </c>
      <c r="S1077" s="14">
        <f t="shared" si="169"/>
        <v>3</v>
      </c>
      <c r="T1077" s="14">
        <f t="shared" si="170"/>
        <v>0.5</v>
      </c>
    </row>
    <row r="1078" spans="10:20" x14ac:dyDescent="0.15">
      <c r="J1078">
        <v>869.99999999992599</v>
      </c>
      <c r="K1078" s="14">
        <f t="shared" si="161"/>
        <v>8.6999999999992603</v>
      </c>
      <c r="L1078" s="25">
        <f t="shared" si="164"/>
        <v>1</v>
      </c>
      <c r="M1078" s="13">
        <f t="shared" si="162"/>
        <v>1</v>
      </c>
      <c r="N1078" s="26">
        <f t="shared" si="163"/>
        <v>-3</v>
      </c>
      <c r="O1078" s="27">
        <f t="shared" si="165"/>
        <v>3</v>
      </c>
      <c r="P1078" s="13">
        <f t="shared" si="166"/>
        <v>6</v>
      </c>
      <c r="Q1078" s="13">
        <f t="shared" si="167"/>
        <v>3</v>
      </c>
      <c r="R1078" s="28">
        <f t="shared" si="168"/>
        <v>1</v>
      </c>
      <c r="S1078" s="14">
        <f t="shared" si="169"/>
        <v>3</v>
      </c>
      <c r="T1078" s="14">
        <f t="shared" si="170"/>
        <v>0.5</v>
      </c>
    </row>
    <row r="1079" spans="10:20" x14ac:dyDescent="0.15">
      <c r="J1079">
        <v>879.99999999992497</v>
      </c>
      <c r="K1079" s="14">
        <f t="shared" si="161"/>
        <v>8.7999999999992493</v>
      </c>
      <c r="L1079" s="25">
        <f t="shared" si="164"/>
        <v>1</v>
      </c>
      <c r="M1079" s="13">
        <f t="shared" si="162"/>
        <v>1</v>
      </c>
      <c r="N1079" s="26">
        <f t="shared" si="163"/>
        <v>-3</v>
      </c>
      <c r="O1079" s="27">
        <f t="shared" si="165"/>
        <v>3</v>
      </c>
      <c r="P1079" s="13">
        <f t="shared" si="166"/>
        <v>6</v>
      </c>
      <c r="Q1079" s="13">
        <f t="shared" si="167"/>
        <v>3</v>
      </c>
      <c r="R1079" s="28">
        <f t="shared" si="168"/>
        <v>1</v>
      </c>
      <c r="S1079" s="14">
        <f t="shared" si="169"/>
        <v>3</v>
      </c>
      <c r="T1079" s="14">
        <f t="shared" si="170"/>
        <v>0.5</v>
      </c>
    </row>
    <row r="1080" spans="10:20" x14ac:dyDescent="0.15">
      <c r="J1080">
        <v>889.99999999992394</v>
      </c>
      <c r="K1080" s="14">
        <f t="shared" si="161"/>
        <v>8.8999999999992401</v>
      </c>
      <c r="L1080" s="25">
        <f t="shared" si="164"/>
        <v>1</v>
      </c>
      <c r="M1080" s="13">
        <f t="shared" si="162"/>
        <v>1</v>
      </c>
      <c r="N1080" s="26">
        <f t="shared" si="163"/>
        <v>-3</v>
      </c>
      <c r="O1080" s="27">
        <f t="shared" si="165"/>
        <v>3</v>
      </c>
      <c r="P1080" s="13">
        <f t="shared" si="166"/>
        <v>6</v>
      </c>
      <c r="Q1080" s="13">
        <f t="shared" si="167"/>
        <v>3</v>
      </c>
      <c r="R1080" s="28">
        <f t="shared" si="168"/>
        <v>1</v>
      </c>
      <c r="S1080" s="14">
        <f t="shared" si="169"/>
        <v>3</v>
      </c>
      <c r="T1080" s="14">
        <f t="shared" si="170"/>
        <v>0.5</v>
      </c>
    </row>
    <row r="1081" spans="10:20" x14ac:dyDescent="0.15">
      <c r="J1081">
        <v>899.99999999992303</v>
      </c>
      <c r="K1081" s="14">
        <f t="shared" si="161"/>
        <v>8.9999999999992308</v>
      </c>
      <c r="L1081" s="25">
        <f t="shared" si="164"/>
        <v>1</v>
      </c>
      <c r="M1081" s="13">
        <f t="shared" si="162"/>
        <v>1</v>
      </c>
      <c r="N1081" s="26">
        <f t="shared" si="163"/>
        <v>-3</v>
      </c>
      <c r="O1081" s="27">
        <f t="shared" si="165"/>
        <v>3</v>
      </c>
      <c r="P1081" s="13">
        <f t="shared" si="166"/>
        <v>6</v>
      </c>
      <c r="Q1081" s="13">
        <f t="shared" si="167"/>
        <v>3</v>
      </c>
      <c r="R1081" s="28">
        <f t="shared" si="168"/>
        <v>1</v>
      </c>
      <c r="S1081" s="14">
        <f t="shared" si="169"/>
        <v>3</v>
      </c>
      <c r="T1081" s="14">
        <f t="shared" si="170"/>
        <v>0.5</v>
      </c>
    </row>
    <row r="1082" spans="10:20" x14ac:dyDescent="0.15">
      <c r="J1082">
        <v>909.99999999992201</v>
      </c>
      <c r="K1082" s="14">
        <f t="shared" si="161"/>
        <v>9.0999999999992198</v>
      </c>
      <c r="L1082" s="25">
        <f t="shared" si="164"/>
        <v>1</v>
      </c>
      <c r="M1082" s="13">
        <f t="shared" si="162"/>
        <v>1</v>
      </c>
      <c r="N1082" s="26">
        <f t="shared" si="163"/>
        <v>-3</v>
      </c>
      <c r="O1082" s="27">
        <f t="shared" si="165"/>
        <v>3</v>
      </c>
      <c r="P1082" s="13">
        <f t="shared" si="166"/>
        <v>6</v>
      </c>
      <c r="Q1082" s="13">
        <f t="shared" si="167"/>
        <v>3</v>
      </c>
      <c r="R1082" s="28">
        <f t="shared" si="168"/>
        <v>1</v>
      </c>
      <c r="S1082" s="14">
        <f t="shared" si="169"/>
        <v>3</v>
      </c>
      <c r="T1082" s="14">
        <f t="shared" si="170"/>
        <v>0.5</v>
      </c>
    </row>
    <row r="1083" spans="10:20" x14ac:dyDescent="0.15">
      <c r="J1083">
        <v>919.99999999992099</v>
      </c>
      <c r="K1083" s="14">
        <f t="shared" si="161"/>
        <v>9.1999999999992106</v>
      </c>
      <c r="L1083" s="25">
        <f t="shared" si="164"/>
        <v>1</v>
      </c>
      <c r="M1083" s="13">
        <f t="shared" si="162"/>
        <v>1</v>
      </c>
      <c r="N1083" s="26">
        <f t="shared" si="163"/>
        <v>-3</v>
      </c>
      <c r="O1083" s="27">
        <f t="shared" si="165"/>
        <v>3</v>
      </c>
      <c r="P1083" s="13">
        <f t="shared" si="166"/>
        <v>6</v>
      </c>
      <c r="Q1083" s="13">
        <f t="shared" si="167"/>
        <v>3</v>
      </c>
      <c r="R1083" s="28">
        <f t="shared" si="168"/>
        <v>1</v>
      </c>
      <c r="S1083" s="14">
        <f t="shared" si="169"/>
        <v>3</v>
      </c>
      <c r="T1083" s="14">
        <f t="shared" si="170"/>
        <v>0.5</v>
      </c>
    </row>
    <row r="1084" spans="10:20" x14ac:dyDescent="0.15">
      <c r="J1084">
        <v>929.99999999991996</v>
      </c>
      <c r="K1084" s="14">
        <f t="shared" si="161"/>
        <v>9.2999999999991996</v>
      </c>
      <c r="L1084" s="25">
        <f t="shared" si="164"/>
        <v>1</v>
      </c>
      <c r="M1084" s="13">
        <f t="shared" si="162"/>
        <v>1</v>
      </c>
      <c r="N1084" s="26">
        <f t="shared" si="163"/>
        <v>-3</v>
      </c>
      <c r="O1084" s="27">
        <f t="shared" si="165"/>
        <v>3</v>
      </c>
      <c r="P1084" s="13">
        <f t="shared" si="166"/>
        <v>6</v>
      </c>
      <c r="Q1084" s="13">
        <f t="shared" si="167"/>
        <v>3</v>
      </c>
      <c r="R1084" s="28">
        <f t="shared" si="168"/>
        <v>1</v>
      </c>
      <c r="S1084" s="14">
        <f t="shared" si="169"/>
        <v>3</v>
      </c>
      <c r="T1084" s="14">
        <f t="shared" si="170"/>
        <v>0.5</v>
      </c>
    </row>
    <row r="1085" spans="10:20" x14ac:dyDescent="0.15">
      <c r="J1085">
        <v>939.99999999991905</v>
      </c>
      <c r="K1085" s="14">
        <f t="shared" si="161"/>
        <v>9.3999999999991903</v>
      </c>
      <c r="L1085" s="25">
        <f t="shared" si="164"/>
        <v>1</v>
      </c>
      <c r="M1085" s="13">
        <f t="shared" si="162"/>
        <v>1</v>
      </c>
      <c r="N1085" s="26">
        <f t="shared" si="163"/>
        <v>-3</v>
      </c>
      <c r="O1085" s="27">
        <f t="shared" si="165"/>
        <v>3</v>
      </c>
      <c r="P1085" s="13">
        <f t="shared" si="166"/>
        <v>6</v>
      </c>
      <c r="Q1085" s="13">
        <f t="shared" si="167"/>
        <v>3</v>
      </c>
      <c r="R1085" s="28">
        <f t="shared" si="168"/>
        <v>1</v>
      </c>
      <c r="S1085" s="14">
        <f t="shared" si="169"/>
        <v>3</v>
      </c>
      <c r="T1085" s="14">
        <f t="shared" si="170"/>
        <v>0.5</v>
      </c>
    </row>
    <row r="1086" spans="10:20" x14ac:dyDescent="0.15">
      <c r="J1086">
        <v>949.99999999991803</v>
      </c>
      <c r="K1086" s="14">
        <f t="shared" si="161"/>
        <v>9.4999999999991811</v>
      </c>
      <c r="L1086" s="25">
        <f t="shared" si="164"/>
        <v>1</v>
      </c>
      <c r="M1086" s="13">
        <f t="shared" si="162"/>
        <v>1</v>
      </c>
      <c r="N1086" s="26">
        <f t="shared" si="163"/>
        <v>-3</v>
      </c>
      <c r="O1086" s="27">
        <f t="shared" si="165"/>
        <v>3</v>
      </c>
      <c r="P1086" s="13">
        <f t="shared" si="166"/>
        <v>6</v>
      </c>
      <c r="Q1086" s="13">
        <f t="shared" si="167"/>
        <v>3</v>
      </c>
      <c r="R1086" s="28">
        <f t="shared" si="168"/>
        <v>1</v>
      </c>
      <c r="S1086" s="14">
        <f t="shared" si="169"/>
        <v>3</v>
      </c>
      <c r="T1086" s="14">
        <f t="shared" si="170"/>
        <v>0.5</v>
      </c>
    </row>
    <row r="1087" spans="10:20" x14ac:dyDescent="0.15">
      <c r="J1087">
        <v>959.99999999991701</v>
      </c>
      <c r="K1087" s="14">
        <f t="shared" si="161"/>
        <v>9.5999999999991701</v>
      </c>
      <c r="L1087" s="25">
        <f t="shared" si="164"/>
        <v>1</v>
      </c>
      <c r="M1087" s="13">
        <f t="shared" si="162"/>
        <v>1</v>
      </c>
      <c r="N1087" s="26">
        <f t="shared" si="163"/>
        <v>-3</v>
      </c>
      <c r="O1087" s="27">
        <f t="shared" si="165"/>
        <v>3</v>
      </c>
      <c r="P1087" s="13">
        <f t="shared" si="166"/>
        <v>6</v>
      </c>
      <c r="Q1087" s="13">
        <f t="shared" si="167"/>
        <v>3</v>
      </c>
      <c r="R1087" s="28">
        <f t="shared" si="168"/>
        <v>1</v>
      </c>
      <c r="S1087" s="14">
        <f t="shared" si="169"/>
        <v>3</v>
      </c>
      <c r="T1087" s="14">
        <f t="shared" si="170"/>
        <v>0.5</v>
      </c>
    </row>
    <row r="1088" spans="10:20" x14ac:dyDescent="0.15">
      <c r="J1088">
        <v>969.99999999991599</v>
      </c>
      <c r="K1088" s="14">
        <f t="shared" si="161"/>
        <v>9.6999999999991591</v>
      </c>
      <c r="L1088" s="25">
        <f t="shared" si="164"/>
        <v>1</v>
      </c>
      <c r="M1088" s="13">
        <f t="shared" si="162"/>
        <v>1</v>
      </c>
      <c r="N1088" s="26">
        <f t="shared" si="163"/>
        <v>-3</v>
      </c>
      <c r="O1088" s="27">
        <f t="shared" si="165"/>
        <v>3</v>
      </c>
      <c r="P1088" s="13">
        <f t="shared" si="166"/>
        <v>6</v>
      </c>
      <c r="Q1088" s="13">
        <f t="shared" si="167"/>
        <v>3</v>
      </c>
      <c r="R1088" s="28">
        <f t="shared" si="168"/>
        <v>1</v>
      </c>
      <c r="S1088" s="14">
        <f t="shared" si="169"/>
        <v>3</v>
      </c>
      <c r="T1088" s="14">
        <f t="shared" si="170"/>
        <v>0.5</v>
      </c>
    </row>
    <row r="1089" spans="10:20" x14ac:dyDescent="0.15">
      <c r="J1089">
        <v>979.99999999991496</v>
      </c>
      <c r="K1089" s="14">
        <f t="shared" si="161"/>
        <v>9.7999999999991498</v>
      </c>
      <c r="L1089" s="25">
        <f t="shared" si="164"/>
        <v>1</v>
      </c>
      <c r="M1089" s="13">
        <f t="shared" si="162"/>
        <v>1</v>
      </c>
      <c r="N1089" s="26">
        <f t="shared" si="163"/>
        <v>-3</v>
      </c>
      <c r="O1089" s="27">
        <f t="shared" si="165"/>
        <v>3</v>
      </c>
      <c r="P1089" s="13">
        <f t="shared" si="166"/>
        <v>6</v>
      </c>
      <c r="Q1089" s="13">
        <f t="shared" si="167"/>
        <v>3</v>
      </c>
      <c r="R1089" s="28">
        <f t="shared" si="168"/>
        <v>1</v>
      </c>
      <c r="S1089" s="14">
        <f t="shared" si="169"/>
        <v>3</v>
      </c>
      <c r="T1089" s="14">
        <f t="shared" si="170"/>
        <v>0.5</v>
      </c>
    </row>
    <row r="1090" spans="10:20" x14ac:dyDescent="0.15">
      <c r="J1090">
        <v>989.99999999991405</v>
      </c>
      <c r="K1090" s="14">
        <f t="shared" ref="K1090:K1153" si="171">J1090/$C$2</f>
        <v>9.8999999999991406</v>
      </c>
      <c r="L1090" s="25">
        <f t="shared" si="164"/>
        <v>1</v>
      </c>
      <c r="M1090" s="13">
        <f t="shared" ref="M1090:M1153" si="172">ROUNDUP($C$2/(J1090*$D$6),0)</f>
        <v>1</v>
      </c>
      <c r="N1090" s="26">
        <f t="shared" ref="N1090:N1153" si="173">M1090/L1090-$C$6/$D$6</f>
        <v>-3</v>
      </c>
      <c r="O1090" s="27">
        <f t="shared" si="165"/>
        <v>3</v>
      </c>
      <c r="P1090" s="13">
        <f t="shared" si="166"/>
        <v>6</v>
      </c>
      <c r="Q1090" s="13">
        <f t="shared" si="167"/>
        <v>3</v>
      </c>
      <c r="R1090" s="28">
        <f t="shared" si="168"/>
        <v>1</v>
      </c>
      <c r="S1090" s="14">
        <f t="shared" si="169"/>
        <v>3</v>
      </c>
      <c r="T1090" s="14">
        <f t="shared" si="170"/>
        <v>0.5</v>
      </c>
    </row>
    <row r="1091" spans="10:20" x14ac:dyDescent="0.15">
      <c r="J1091">
        <v>999.99999999991303</v>
      </c>
      <c r="K1091" s="14">
        <f t="shared" si="171"/>
        <v>9.9999999999991296</v>
      </c>
      <c r="L1091" s="25">
        <f t="shared" ref="L1091:L1154" si="174">ROUNDUP($C$2/(J1091*$C$6),0)</f>
        <v>1</v>
      </c>
      <c r="M1091" s="13">
        <f t="shared" si="172"/>
        <v>1</v>
      </c>
      <c r="N1091" s="26">
        <f t="shared" si="173"/>
        <v>-3</v>
      </c>
      <c r="O1091" s="27">
        <f t="shared" ref="O1091:O1154" si="175">$C$1*L1091</f>
        <v>3</v>
      </c>
      <c r="P1091" s="13">
        <f t="shared" ref="P1091:P1154" si="176">L1091*(1+$C$1)*$C$1/2</f>
        <v>6</v>
      </c>
      <c r="Q1091" s="13">
        <f t="shared" ref="Q1091:Q1154" si="177">$C$1*M1091</f>
        <v>3</v>
      </c>
      <c r="R1091" s="28">
        <f t="shared" ref="R1091:R1154" si="178">L1091/M1091</f>
        <v>1</v>
      </c>
      <c r="S1091" s="14">
        <f t="shared" ref="S1091:S1154" si="179">O1091/M1091</f>
        <v>3</v>
      </c>
      <c r="T1091" s="14">
        <f t="shared" ref="T1091:T1154" si="180">Q1091/P1091</f>
        <v>0.5</v>
      </c>
    </row>
    <row r="1092" spans="10:20" x14ac:dyDescent="0.15">
      <c r="J1092">
        <v>1009.99999999991</v>
      </c>
      <c r="K1092" s="14">
        <f t="shared" si="171"/>
        <v>10.099999999999099</v>
      </c>
      <c r="L1092" s="25">
        <f t="shared" si="174"/>
        <v>1</v>
      </c>
      <c r="M1092" s="13">
        <f t="shared" si="172"/>
        <v>1</v>
      </c>
      <c r="N1092" s="26">
        <f t="shared" si="173"/>
        <v>-3</v>
      </c>
      <c r="O1092" s="27">
        <f t="shared" si="175"/>
        <v>3</v>
      </c>
      <c r="P1092" s="13">
        <f t="shared" si="176"/>
        <v>6</v>
      </c>
      <c r="Q1092" s="13">
        <f t="shared" si="177"/>
        <v>3</v>
      </c>
      <c r="R1092" s="28">
        <f t="shared" si="178"/>
        <v>1</v>
      </c>
      <c r="S1092" s="14">
        <f t="shared" si="179"/>
        <v>3</v>
      </c>
      <c r="T1092" s="14">
        <f t="shared" si="180"/>
        <v>0.5</v>
      </c>
    </row>
    <row r="1093" spans="10:20" x14ac:dyDescent="0.15">
      <c r="J1093">
        <v>1019.99999999991</v>
      </c>
      <c r="K1093" s="14">
        <f t="shared" si="171"/>
        <v>10.1999999999991</v>
      </c>
      <c r="L1093" s="25">
        <f t="shared" si="174"/>
        <v>1</v>
      </c>
      <c r="M1093" s="13">
        <f t="shared" si="172"/>
        <v>1</v>
      </c>
      <c r="N1093" s="26">
        <f t="shared" si="173"/>
        <v>-3</v>
      </c>
      <c r="O1093" s="27">
        <f t="shared" si="175"/>
        <v>3</v>
      </c>
      <c r="P1093" s="13">
        <f t="shared" si="176"/>
        <v>6</v>
      </c>
      <c r="Q1093" s="13">
        <f t="shared" si="177"/>
        <v>3</v>
      </c>
      <c r="R1093" s="28">
        <f t="shared" si="178"/>
        <v>1</v>
      </c>
      <c r="S1093" s="14">
        <f t="shared" si="179"/>
        <v>3</v>
      </c>
      <c r="T1093" s="14">
        <f t="shared" si="180"/>
        <v>0.5</v>
      </c>
    </row>
    <row r="1094" spans="10:20" x14ac:dyDescent="0.15">
      <c r="J1094">
        <v>1029.99999999991</v>
      </c>
      <c r="K1094" s="14">
        <f t="shared" si="171"/>
        <v>10.2999999999991</v>
      </c>
      <c r="L1094" s="25">
        <f t="shared" si="174"/>
        <v>1</v>
      </c>
      <c r="M1094" s="13">
        <f t="shared" si="172"/>
        <v>1</v>
      </c>
      <c r="N1094" s="26">
        <f t="shared" si="173"/>
        <v>-3</v>
      </c>
      <c r="O1094" s="27">
        <f t="shared" si="175"/>
        <v>3</v>
      </c>
      <c r="P1094" s="13">
        <f t="shared" si="176"/>
        <v>6</v>
      </c>
      <c r="Q1094" s="13">
        <f t="shared" si="177"/>
        <v>3</v>
      </c>
      <c r="R1094" s="28">
        <f t="shared" si="178"/>
        <v>1</v>
      </c>
      <c r="S1094" s="14">
        <f t="shared" si="179"/>
        <v>3</v>
      </c>
      <c r="T1094" s="14">
        <f t="shared" si="180"/>
        <v>0.5</v>
      </c>
    </row>
    <row r="1095" spans="10:20" x14ac:dyDescent="0.15">
      <c r="J1095">
        <v>1039.99999999991</v>
      </c>
      <c r="K1095" s="14">
        <f t="shared" si="171"/>
        <v>10.3999999999991</v>
      </c>
      <c r="L1095" s="25">
        <f t="shared" si="174"/>
        <v>1</v>
      </c>
      <c r="M1095" s="13">
        <f t="shared" si="172"/>
        <v>1</v>
      </c>
      <c r="N1095" s="26">
        <f t="shared" si="173"/>
        <v>-3</v>
      </c>
      <c r="O1095" s="27">
        <f t="shared" si="175"/>
        <v>3</v>
      </c>
      <c r="P1095" s="13">
        <f t="shared" si="176"/>
        <v>6</v>
      </c>
      <c r="Q1095" s="13">
        <f t="shared" si="177"/>
        <v>3</v>
      </c>
      <c r="R1095" s="28">
        <f t="shared" si="178"/>
        <v>1</v>
      </c>
      <c r="S1095" s="14">
        <f t="shared" si="179"/>
        <v>3</v>
      </c>
      <c r="T1095" s="14">
        <f t="shared" si="180"/>
        <v>0.5</v>
      </c>
    </row>
    <row r="1096" spans="10:20" x14ac:dyDescent="0.15">
      <c r="J1096">
        <v>1049.99999999991</v>
      </c>
      <c r="K1096" s="14">
        <f t="shared" si="171"/>
        <v>10.499999999999099</v>
      </c>
      <c r="L1096" s="25">
        <f t="shared" si="174"/>
        <v>1</v>
      </c>
      <c r="M1096" s="13">
        <f t="shared" si="172"/>
        <v>1</v>
      </c>
      <c r="N1096" s="26">
        <f t="shared" si="173"/>
        <v>-3</v>
      </c>
      <c r="O1096" s="27">
        <f t="shared" si="175"/>
        <v>3</v>
      </c>
      <c r="P1096" s="13">
        <f t="shared" si="176"/>
        <v>6</v>
      </c>
      <c r="Q1096" s="13">
        <f t="shared" si="177"/>
        <v>3</v>
      </c>
      <c r="R1096" s="28">
        <f t="shared" si="178"/>
        <v>1</v>
      </c>
      <c r="S1096" s="14">
        <f t="shared" si="179"/>
        <v>3</v>
      </c>
      <c r="T1096" s="14">
        <f t="shared" si="180"/>
        <v>0.5</v>
      </c>
    </row>
    <row r="1097" spans="10:20" x14ac:dyDescent="0.15">
      <c r="J1097">
        <v>1059.99999999991</v>
      </c>
      <c r="K1097" s="14">
        <f t="shared" si="171"/>
        <v>10.599999999999099</v>
      </c>
      <c r="L1097" s="25">
        <f t="shared" si="174"/>
        <v>1</v>
      </c>
      <c r="M1097" s="13">
        <f t="shared" si="172"/>
        <v>1</v>
      </c>
      <c r="N1097" s="26">
        <f t="shared" si="173"/>
        <v>-3</v>
      </c>
      <c r="O1097" s="27">
        <f t="shared" si="175"/>
        <v>3</v>
      </c>
      <c r="P1097" s="13">
        <f t="shared" si="176"/>
        <v>6</v>
      </c>
      <c r="Q1097" s="13">
        <f t="shared" si="177"/>
        <v>3</v>
      </c>
      <c r="R1097" s="28">
        <f t="shared" si="178"/>
        <v>1</v>
      </c>
      <c r="S1097" s="14">
        <f t="shared" si="179"/>
        <v>3</v>
      </c>
      <c r="T1097" s="14">
        <f t="shared" si="180"/>
        <v>0.5</v>
      </c>
    </row>
    <row r="1098" spans="10:20" x14ac:dyDescent="0.15">
      <c r="J1098">
        <v>1069.99999999991</v>
      </c>
      <c r="K1098" s="14">
        <f t="shared" si="171"/>
        <v>10.6999999999991</v>
      </c>
      <c r="L1098" s="25">
        <f t="shared" si="174"/>
        <v>1</v>
      </c>
      <c r="M1098" s="13">
        <f t="shared" si="172"/>
        <v>1</v>
      </c>
      <c r="N1098" s="26">
        <f t="shared" si="173"/>
        <v>-3</v>
      </c>
      <c r="O1098" s="27">
        <f t="shared" si="175"/>
        <v>3</v>
      </c>
      <c r="P1098" s="13">
        <f t="shared" si="176"/>
        <v>6</v>
      </c>
      <c r="Q1098" s="13">
        <f t="shared" si="177"/>
        <v>3</v>
      </c>
      <c r="R1098" s="28">
        <f t="shared" si="178"/>
        <v>1</v>
      </c>
      <c r="S1098" s="14">
        <f t="shared" si="179"/>
        <v>3</v>
      </c>
      <c r="T1098" s="14">
        <f t="shared" si="180"/>
        <v>0.5</v>
      </c>
    </row>
    <row r="1099" spans="10:20" x14ac:dyDescent="0.15">
      <c r="J1099">
        <v>1079.99999999991</v>
      </c>
      <c r="K1099" s="14">
        <f t="shared" si="171"/>
        <v>10.7999999999991</v>
      </c>
      <c r="L1099" s="25">
        <f t="shared" si="174"/>
        <v>1</v>
      </c>
      <c r="M1099" s="13">
        <f t="shared" si="172"/>
        <v>1</v>
      </c>
      <c r="N1099" s="26">
        <f t="shared" si="173"/>
        <v>-3</v>
      </c>
      <c r="O1099" s="27">
        <f t="shared" si="175"/>
        <v>3</v>
      </c>
      <c r="P1099" s="13">
        <f t="shared" si="176"/>
        <v>6</v>
      </c>
      <c r="Q1099" s="13">
        <f t="shared" si="177"/>
        <v>3</v>
      </c>
      <c r="R1099" s="28">
        <f t="shared" si="178"/>
        <v>1</v>
      </c>
      <c r="S1099" s="14">
        <f t="shared" si="179"/>
        <v>3</v>
      </c>
      <c r="T1099" s="14">
        <f t="shared" si="180"/>
        <v>0.5</v>
      </c>
    </row>
    <row r="1100" spans="10:20" x14ac:dyDescent="0.15">
      <c r="J1100">
        <v>1089.9999999999</v>
      </c>
      <c r="K1100" s="14">
        <f t="shared" si="171"/>
        <v>10.899999999999</v>
      </c>
      <c r="L1100" s="25">
        <f t="shared" si="174"/>
        <v>1</v>
      </c>
      <c r="M1100" s="13">
        <f t="shared" si="172"/>
        <v>1</v>
      </c>
      <c r="N1100" s="26">
        <f t="shared" si="173"/>
        <v>-3</v>
      </c>
      <c r="O1100" s="27">
        <f t="shared" si="175"/>
        <v>3</v>
      </c>
      <c r="P1100" s="13">
        <f t="shared" si="176"/>
        <v>6</v>
      </c>
      <c r="Q1100" s="13">
        <f t="shared" si="177"/>
        <v>3</v>
      </c>
      <c r="R1100" s="28">
        <f t="shared" si="178"/>
        <v>1</v>
      </c>
      <c r="S1100" s="14">
        <f t="shared" si="179"/>
        <v>3</v>
      </c>
      <c r="T1100" s="14">
        <f t="shared" si="180"/>
        <v>0.5</v>
      </c>
    </row>
    <row r="1101" spans="10:20" x14ac:dyDescent="0.15">
      <c r="J1101">
        <v>1099.9999999999</v>
      </c>
      <c r="K1101" s="14">
        <f t="shared" si="171"/>
        <v>10.999999999999</v>
      </c>
      <c r="L1101" s="25">
        <f t="shared" si="174"/>
        <v>1</v>
      </c>
      <c r="M1101" s="13">
        <f t="shared" si="172"/>
        <v>1</v>
      </c>
      <c r="N1101" s="26">
        <f t="shared" si="173"/>
        <v>-3</v>
      </c>
      <c r="O1101" s="27">
        <f t="shared" si="175"/>
        <v>3</v>
      </c>
      <c r="P1101" s="13">
        <f t="shared" si="176"/>
        <v>6</v>
      </c>
      <c r="Q1101" s="13">
        <f t="shared" si="177"/>
        <v>3</v>
      </c>
      <c r="R1101" s="28">
        <f t="shared" si="178"/>
        <v>1</v>
      </c>
      <c r="S1101" s="14">
        <f t="shared" si="179"/>
        <v>3</v>
      </c>
      <c r="T1101" s="14">
        <f t="shared" si="180"/>
        <v>0.5</v>
      </c>
    </row>
    <row r="1102" spans="10:20" x14ac:dyDescent="0.15">
      <c r="J1102">
        <v>1109.9999999999</v>
      </c>
      <c r="K1102" s="14">
        <f t="shared" si="171"/>
        <v>11.099999999999</v>
      </c>
      <c r="L1102" s="25">
        <f t="shared" si="174"/>
        <v>1</v>
      </c>
      <c r="M1102" s="13">
        <f t="shared" si="172"/>
        <v>1</v>
      </c>
      <c r="N1102" s="26">
        <f t="shared" si="173"/>
        <v>-3</v>
      </c>
      <c r="O1102" s="27">
        <f t="shared" si="175"/>
        <v>3</v>
      </c>
      <c r="P1102" s="13">
        <f t="shared" si="176"/>
        <v>6</v>
      </c>
      <c r="Q1102" s="13">
        <f t="shared" si="177"/>
        <v>3</v>
      </c>
      <c r="R1102" s="28">
        <f t="shared" si="178"/>
        <v>1</v>
      </c>
      <c r="S1102" s="14">
        <f t="shared" si="179"/>
        <v>3</v>
      </c>
      <c r="T1102" s="14">
        <f t="shared" si="180"/>
        <v>0.5</v>
      </c>
    </row>
    <row r="1103" spans="10:20" x14ac:dyDescent="0.15">
      <c r="J1103">
        <v>1119.9999999999</v>
      </c>
      <c r="K1103" s="14">
        <f t="shared" si="171"/>
        <v>11.199999999998999</v>
      </c>
      <c r="L1103" s="25">
        <f t="shared" si="174"/>
        <v>1</v>
      </c>
      <c r="M1103" s="13">
        <f t="shared" si="172"/>
        <v>1</v>
      </c>
      <c r="N1103" s="26">
        <f t="shared" si="173"/>
        <v>-3</v>
      </c>
      <c r="O1103" s="27">
        <f t="shared" si="175"/>
        <v>3</v>
      </c>
      <c r="P1103" s="13">
        <f t="shared" si="176"/>
        <v>6</v>
      </c>
      <c r="Q1103" s="13">
        <f t="shared" si="177"/>
        <v>3</v>
      </c>
      <c r="R1103" s="28">
        <f t="shared" si="178"/>
        <v>1</v>
      </c>
      <c r="S1103" s="14">
        <f t="shared" si="179"/>
        <v>3</v>
      </c>
      <c r="T1103" s="14">
        <f t="shared" si="180"/>
        <v>0.5</v>
      </c>
    </row>
    <row r="1104" spans="10:20" x14ac:dyDescent="0.15">
      <c r="J1104">
        <v>1129.9999999999</v>
      </c>
      <c r="K1104" s="14">
        <f t="shared" si="171"/>
        <v>11.299999999998999</v>
      </c>
      <c r="L1104" s="25">
        <f t="shared" si="174"/>
        <v>1</v>
      </c>
      <c r="M1104" s="13">
        <f t="shared" si="172"/>
        <v>1</v>
      </c>
      <c r="N1104" s="26">
        <f t="shared" si="173"/>
        <v>-3</v>
      </c>
      <c r="O1104" s="27">
        <f t="shared" si="175"/>
        <v>3</v>
      </c>
      <c r="P1104" s="13">
        <f t="shared" si="176"/>
        <v>6</v>
      </c>
      <c r="Q1104" s="13">
        <f t="shared" si="177"/>
        <v>3</v>
      </c>
      <c r="R1104" s="28">
        <f t="shared" si="178"/>
        <v>1</v>
      </c>
      <c r="S1104" s="14">
        <f t="shared" si="179"/>
        <v>3</v>
      </c>
      <c r="T1104" s="14">
        <f t="shared" si="180"/>
        <v>0.5</v>
      </c>
    </row>
    <row r="1105" spans="10:20" x14ac:dyDescent="0.15">
      <c r="J1105">
        <v>1139.9999999999</v>
      </c>
      <c r="K1105" s="14">
        <f t="shared" si="171"/>
        <v>11.399999999999</v>
      </c>
      <c r="L1105" s="25">
        <f t="shared" si="174"/>
        <v>1</v>
      </c>
      <c r="M1105" s="13">
        <f t="shared" si="172"/>
        <v>1</v>
      </c>
      <c r="N1105" s="26">
        <f t="shared" si="173"/>
        <v>-3</v>
      </c>
      <c r="O1105" s="27">
        <f t="shared" si="175"/>
        <v>3</v>
      </c>
      <c r="P1105" s="13">
        <f t="shared" si="176"/>
        <v>6</v>
      </c>
      <c r="Q1105" s="13">
        <f t="shared" si="177"/>
        <v>3</v>
      </c>
      <c r="R1105" s="28">
        <f t="shared" si="178"/>
        <v>1</v>
      </c>
      <c r="S1105" s="14">
        <f t="shared" si="179"/>
        <v>3</v>
      </c>
      <c r="T1105" s="14">
        <f t="shared" si="180"/>
        <v>0.5</v>
      </c>
    </row>
    <row r="1106" spans="10:20" x14ac:dyDescent="0.15">
      <c r="J1106">
        <v>1149.9999999999</v>
      </c>
      <c r="K1106" s="14">
        <f t="shared" si="171"/>
        <v>11.499999999999</v>
      </c>
      <c r="L1106" s="25">
        <f t="shared" si="174"/>
        <v>1</v>
      </c>
      <c r="M1106" s="13">
        <f t="shared" si="172"/>
        <v>1</v>
      </c>
      <c r="N1106" s="26">
        <f t="shared" si="173"/>
        <v>-3</v>
      </c>
      <c r="O1106" s="27">
        <f t="shared" si="175"/>
        <v>3</v>
      </c>
      <c r="P1106" s="13">
        <f t="shared" si="176"/>
        <v>6</v>
      </c>
      <c r="Q1106" s="13">
        <f t="shared" si="177"/>
        <v>3</v>
      </c>
      <c r="R1106" s="28">
        <f t="shared" si="178"/>
        <v>1</v>
      </c>
      <c r="S1106" s="14">
        <f t="shared" si="179"/>
        <v>3</v>
      </c>
      <c r="T1106" s="14">
        <f t="shared" si="180"/>
        <v>0.5</v>
      </c>
    </row>
    <row r="1107" spans="10:20" x14ac:dyDescent="0.15">
      <c r="J1107">
        <v>1159.9999999999</v>
      </c>
      <c r="K1107" s="14">
        <f t="shared" si="171"/>
        <v>11.599999999999</v>
      </c>
      <c r="L1107" s="25">
        <f t="shared" si="174"/>
        <v>1</v>
      </c>
      <c r="M1107" s="13">
        <f t="shared" si="172"/>
        <v>1</v>
      </c>
      <c r="N1107" s="26">
        <f t="shared" si="173"/>
        <v>-3</v>
      </c>
      <c r="O1107" s="27">
        <f t="shared" si="175"/>
        <v>3</v>
      </c>
      <c r="P1107" s="13">
        <f t="shared" si="176"/>
        <v>6</v>
      </c>
      <c r="Q1107" s="13">
        <f t="shared" si="177"/>
        <v>3</v>
      </c>
      <c r="R1107" s="28">
        <f t="shared" si="178"/>
        <v>1</v>
      </c>
      <c r="S1107" s="14">
        <f t="shared" si="179"/>
        <v>3</v>
      </c>
      <c r="T1107" s="14">
        <f t="shared" si="180"/>
        <v>0.5</v>
      </c>
    </row>
    <row r="1108" spans="10:20" x14ac:dyDescent="0.15">
      <c r="J1108">
        <v>1169.9999999999</v>
      </c>
      <c r="K1108" s="14">
        <f t="shared" si="171"/>
        <v>11.699999999998999</v>
      </c>
      <c r="L1108" s="25">
        <f t="shared" si="174"/>
        <v>1</v>
      </c>
      <c r="M1108" s="13">
        <f t="shared" si="172"/>
        <v>1</v>
      </c>
      <c r="N1108" s="26">
        <f t="shared" si="173"/>
        <v>-3</v>
      </c>
      <c r="O1108" s="27">
        <f t="shared" si="175"/>
        <v>3</v>
      </c>
      <c r="P1108" s="13">
        <f t="shared" si="176"/>
        <v>6</v>
      </c>
      <c r="Q1108" s="13">
        <f t="shared" si="177"/>
        <v>3</v>
      </c>
      <c r="R1108" s="28">
        <f t="shared" si="178"/>
        <v>1</v>
      </c>
      <c r="S1108" s="14">
        <f t="shared" si="179"/>
        <v>3</v>
      </c>
      <c r="T1108" s="14">
        <f t="shared" si="180"/>
        <v>0.5</v>
      </c>
    </row>
    <row r="1109" spans="10:20" x14ac:dyDescent="0.15">
      <c r="J1109">
        <v>1179.9999999999</v>
      </c>
      <c r="K1109" s="14">
        <f t="shared" si="171"/>
        <v>11.799999999998999</v>
      </c>
      <c r="L1109" s="25">
        <f t="shared" si="174"/>
        <v>1</v>
      </c>
      <c r="M1109" s="13">
        <f t="shared" si="172"/>
        <v>1</v>
      </c>
      <c r="N1109" s="26">
        <f t="shared" si="173"/>
        <v>-3</v>
      </c>
      <c r="O1109" s="27">
        <f t="shared" si="175"/>
        <v>3</v>
      </c>
      <c r="P1109" s="13">
        <f t="shared" si="176"/>
        <v>6</v>
      </c>
      <c r="Q1109" s="13">
        <f t="shared" si="177"/>
        <v>3</v>
      </c>
      <c r="R1109" s="28">
        <f t="shared" si="178"/>
        <v>1</v>
      </c>
      <c r="S1109" s="14">
        <f t="shared" si="179"/>
        <v>3</v>
      </c>
      <c r="T1109" s="14">
        <f t="shared" si="180"/>
        <v>0.5</v>
      </c>
    </row>
    <row r="1110" spans="10:20" x14ac:dyDescent="0.15">
      <c r="J1110">
        <v>1189.99999999989</v>
      </c>
      <c r="K1110" s="14">
        <f t="shared" si="171"/>
        <v>11.899999999998899</v>
      </c>
      <c r="L1110" s="25">
        <f t="shared" si="174"/>
        <v>1</v>
      </c>
      <c r="M1110" s="13">
        <f t="shared" si="172"/>
        <v>1</v>
      </c>
      <c r="N1110" s="26">
        <f t="shared" si="173"/>
        <v>-3</v>
      </c>
      <c r="O1110" s="27">
        <f t="shared" si="175"/>
        <v>3</v>
      </c>
      <c r="P1110" s="13">
        <f t="shared" si="176"/>
        <v>6</v>
      </c>
      <c r="Q1110" s="13">
        <f t="shared" si="177"/>
        <v>3</v>
      </c>
      <c r="R1110" s="28">
        <f t="shared" si="178"/>
        <v>1</v>
      </c>
      <c r="S1110" s="14">
        <f t="shared" si="179"/>
        <v>3</v>
      </c>
      <c r="T1110" s="14">
        <f t="shared" si="180"/>
        <v>0.5</v>
      </c>
    </row>
    <row r="1111" spans="10:20" x14ac:dyDescent="0.15">
      <c r="J1111">
        <v>1199.99999999989</v>
      </c>
      <c r="K1111" s="14">
        <f t="shared" si="171"/>
        <v>11.999999999998899</v>
      </c>
      <c r="L1111" s="25">
        <f t="shared" si="174"/>
        <v>1</v>
      </c>
      <c r="M1111" s="13">
        <f t="shared" si="172"/>
        <v>1</v>
      </c>
      <c r="N1111" s="26">
        <f t="shared" si="173"/>
        <v>-3</v>
      </c>
      <c r="O1111" s="27">
        <f t="shared" si="175"/>
        <v>3</v>
      </c>
      <c r="P1111" s="13">
        <f t="shared" si="176"/>
        <v>6</v>
      </c>
      <c r="Q1111" s="13">
        <f t="shared" si="177"/>
        <v>3</v>
      </c>
      <c r="R1111" s="28">
        <f t="shared" si="178"/>
        <v>1</v>
      </c>
      <c r="S1111" s="14">
        <f t="shared" si="179"/>
        <v>3</v>
      </c>
      <c r="T1111" s="14">
        <f t="shared" si="180"/>
        <v>0.5</v>
      </c>
    </row>
    <row r="1112" spans="10:20" x14ac:dyDescent="0.15">
      <c r="J1112">
        <v>1209.99999999989</v>
      </c>
      <c r="K1112" s="14">
        <f t="shared" si="171"/>
        <v>12.0999999999989</v>
      </c>
      <c r="L1112" s="25">
        <f t="shared" si="174"/>
        <v>1</v>
      </c>
      <c r="M1112" s="13">
        <f t="shared" si="172"/>
        <v>1</v>
      </c>
      <c r="N1112" s="26">
        <f t="shared" si="173"/>
        <v>-3</v>
      </c>
      <c r="O1112" s="27">
        <f t="shared" si="175"/>
        <v>3</v>
      </c>
      <c r="P1112" s="13">
        <f t="shared" si="176"/>
        <v>6</v>
      </c>
      <c r="Q1112" s="13">
        <f t="shared" si="177"/>
        <v>3</v>
      </c>
      <c r="R1112" s="28">
        <f t="shared" si="178"/>
        <v>1</v>
      </c>
      <c r="S1112" s="14">
        <f t="shared" si="179"/>
        <v>3</v>
      </c>
      <c r="T1112" s="14">
        <f t="shared" si="180"/>
        <v>0.5</v>
      </c>
    </row>
    <row r="1113" spans="10:20" x14ac:dyDescent="0.15">
      <c r="J1113">
        <v>1219.99999999989</v>
      </c>
      <c r="K1113" s="14">
        <f t="shared" si="171"/>
        <v>12.1999999999989</v>
      </c>
      <c r="L1113" s="25">
        <f t="shared" si="174"/>
        <v>1</v>
      </c>
      <c r="M1113" s="13">
        <f t="shared" si="172"/>
        <v>1</v>
      </c>
      <c r="N1113" s="26">
        <f t="shared" si="173"/>
        <v>-3</v>
      </c>
      <c r="O1113" s="27">
        <f t="shared" si="175"/>
        <v>3</v>
      </c>
      <c r="P1113" s="13">
        <f t="shared" si="176"/>
        <v>6</v>
      </c>
      <c r="Q1113" s="13">
        <f t="shared" si="177"/>
        <v>3</v>
      </c>
      <c r="R1113" s="28">
        <f t="shared" si="178"/>
        <v>1</v>
      </c>
      <c r="S1113" s="14">
        <f t="shared" si="179"/>
        <v>3</v>
      </c>
      <c r="T1113" s="14">
        <f t="shared" si="180"/>
        <v>0.5</v>
      </c>
    </row>
    <row r="1114" spans="10:20" x14ac:dyDescent="0.15">
      <c r="J1114">
        <v>1229.99999999989</v>
      </c>
      <c r="K1114" s="14">
        <f t="shared" si="171"/>
        <v>12.299999999998899</v>
      </c>
      <c r="L1114" s="25">
        <f t="shared" si="174"/>
        <v>1</v>
      </c>
      <c r="M1114" s="13">
        <f t="shared" si="172"/>
        <v>1</v>
      </c>
      <c r="N1114" s="26">
        <f t="shared" si="173"/>
        <v>-3</v>
      </c>
      <c r="O1114" s="27">
        <f t="shared" si="175"/>
        <v>3</v>
      </c>
      <c r="P1114" s="13">
        <f t="shared" si="176"/>
        <v>6</v>
      </c>
      <c r="Q1114" s="13">
        <f t="shared" si="177"/>
        <v>3</v>
      </c>
      <c r="R1114" s="28">
        <f t="shared" si="178"/>
        <v>1</v>
      </c>
      <c r="S1114" s="14">
        <f t="shared" si="179"/>
        <v>3</v>
      </c>
      <c r="T1114" s="14">
        <f t="shared" si="180"/>
        <v>0.5</v>
      </c>
    </row>
    <row r="1115" spans="10:20" x14ac:dyDescent="0.15">
      <c r="J1115">
        <v>1239.99999999989</v>
      </c>
      <c r="K1115" s="14">
        <f t="shared" si="171"/>
        <v>12.399999999998899</v>
      </c>
      <c r="L1115" s="25">
        <f t="shared" si="174"/>
        <v>1</v>
      </c>
      <c r="M1115" s="13">
        <f t="shared" si="172"/>
        <v>1</v>
      </c>
      <c r="N1115" s="26">
        <f t="shared" si="173"/>
        <v>-3</v>
      </c>
      <c r="O1115" s="27">
        <f t="shared" si="175"/>
        <v>3</v>
      </c>
      <c r="P1115" s="13">
        <f t="shared" si="176"/>
        <v>6</v>
      </c>
      <c r="Q1115" s="13">
        <f t="shared" si="177"/>
        <v>3</v>
      </c>
      <c r="R1115" s="28">
        <f t="shared" si="178"/>
        <v>1</v>
      </c>
      <c r="S1115" s="14">
        <f t="shared" si="179"/>
        <v>3</v>
      </c>
      <c r="T1115" s="14">
        <f t="shared" si="180"/>
        <v>0.5</v>
      </c>
    </row>
    <row r="1116" spans="10:20" x14ac:dyDescent="0.15">
      <c r="J1116">
        <v>1249.99999999989</v>
      </c>
      <c r="K1116" s="14">
        <f t="shared" si="171"/>
        <v>12.499999999998899</v>
      </c>
      <c r="L1116" s="25">
        <f t="shared" si="174"/>
        <v>1</v>
      </c>
      <c r="M1116" s="13">
        <f t="shared" si="172"/>
        <v>1</v>
      </c>
      <c r="N1116" s="26">
        <f t="shared" si="173"/>
        <v>-3</v>
      </c>
      <c r="O1116" s="27">
        <f t="shared" si="175"/>
        <v>3</v>
      </c>
      <c r="P1116" s="13">
        <f t="shared" si="176"/>
        <v>6</v>
      </c>
      <c r="Q1116" s="13">
        <f t="shared" si="177"/>
        <v>3</v>
      </c>
      <c r="R1116" s="28">
        <f t="shared" si="178"/>
        <v>1</v>
      </c>
      <c r="S1116" s="14">
        <f t="shared" si="179"/>
        <v>3</v>
      </c>
      <c r="T1116" s="14">
        <f t="shared" si="180"/>
        <v>0.5</v>
      </c>
    </row>
    <row r="1117" spans="10:20" x14ac:dyDescent="0.15">
      <c r="J1117">
        <v>1259.99999999989</v>
      </c>
      <c r="K1117" s="14">
        <f t="shared" si="171"/>
        <v>12.5999999999989</v>
      </c>
      <c r="L1117" s="25">
        <f t="shared" si="174"/>
        <v>1</v>
      </c>
      <c r="M1117" s="13">
        <f t="shared" si="172"/>
        <v>1</v>
      </c>
      <c r="N1117" s="26">
        <f t="shared" si="173"/>
        <v>-3</v>
      </c>
      <c r="O1117" s="27">
        <f t="shared" si="175"/>
        <v>3</v>
      </c>
      <c r="P1117" s="13">
        <f t="shared" si="176"/>
        <v>6</v>
      </c>
      <c r="Q1117" s="13">
        <f t="shared" si="177"/>
        <v>3</v>
      </c>
      <c r="R1117" s="28">
        <f t="shared" si="178"/>
        <v>1</v>
      </c>
      <c r="S1117" s="14">
        <f t="shared" si="179"/>
        <v>3</v>
      </c>
      <c r="T1117" s="14">
        <f t="shared" si="180"/>
        <v>0.5</v>
      </c>
    </row>
    <row r="1118" spans="10:20" x14ac:dyDescent="0.15">
      <c r="J1118">
        <v>1269.99999999989</v>
      </c>
      <c r="K1118" s="14">
        <f t="shared" si="171"/>
        <v>12.6999999999989</v>
      </c>
      <c r="L1118" s="25">
        <f t="shared" si="174"/>
        <v>1</v>
      </c>
      <c r="M1118" s="13">
        <f t="shared" si="172"/>
        <v>1</v>
      </c>
      <c r="N1118" s="26">
        <f t="shared" si="173"/>
        <v>-3</v>
      </c>
      <c r="O1118" s="27">
        <f t="shared" si="175"/>
        <v>3</v>
      </c>
      <c r="P1118" s="13">
        <f t="shared" si="176"/>
        <v>6</v>
      </c>
      <c r="Q1118" s="13">
        <f t="shared" si="177"/>
        <v>3</v>
      </c>
      <c r="R1118" s="28">
        <f t="shared" si="178"/>
        <v>1</v>
      </c>
      <c r="S1118" s="14">
        <f t="shared" si="179"/>
        <v>3</v>
      </c>
      <c r="T1118" s="14">
        <f t="shared" si="180"/>
        <v>0.5</v>
      </c>
    </row>
    <row r="1119" spans="10:20" x14ac:dyDescent="0.15">
      <c r="J1119">
        <v>1279.99999999989</v>
      </c>
      <c r="K1119" s="14">
        <f t="shared" si="171"/>
        <v>12.799999999998899</v>
      </c>
      <c r="L1119" s="25">
        <f t="shared" si="174"/>
        <v>1</v>
      </c>
      <c r="M1119" s="13">
        <f t="shared" si="172"/>
        <v>1</v>
      </c>
      <c r="N1119" s="26">
        <f t="shared" si="173"/>
        <v>-3</v>
      </c>
      <c r="O1119" s="27">
        <f t="shared" si="175"/>
        <v>3</v>
      </c>
      <c r="P1119" s="13">
        <f t="shared" si="176"/>
        <v>6</v>
      </c>
      <c r="Q1119" s="13">
        <f t="shared" si="177"/>
        <v>3</v>
      </c>
      <c r="R1119" s="28">
        <f t="shared" si="178"/>
        <v>1</v>
      </c>
      <c r="S1119" s="14">
        <f t="shared" si="179"/>
        <v>3</v>
      </c>
      <c r="T1119" s="14">
        <f t="shared" si="180"/>
        <v>0.5</v>
      </c>
    </row>
    <row r="1120" spans="10:20" x14ac:dyDescent="0.15">
      <c r="J1120">
        <v>1289.9999999998799</v>
      </c>
      <c r="K1120" s="14">
        <f t="shared" si="171"/>
        <v>12.8999999999988</v>
      </c>
      <c r="L1120" s="25">
        <f t="shared" si="174"/>
        <v>1</v>
      </c>
      <c r="M1120" s="13">
        <f t="shared" si="172"/>
        <v>1</v>
      </c>
      <c r="N1120" s="26">
        <f t="shared" si="173"/>
        <v>-3</v>
      </c>
      <c r="O1120" s="27">
        <f t="shared" si="175"/>
        <v>3</v>
      </c>
      <c r="P1120" s="13">
        <f t="shared" si="176"/>
        <v>6</v>
      </c>
      <c r="Q1120" s="13">
        <f t="shared" si="177"/>
        <v>3</v>
      </c>
      <c r="R1120" s="28">
        <f t="shared" si="178"/>
        <v>1</v>
      </c>
      <c r="S1120" s="14">
        <f t="shared" si="179"/>
        <v>3</v>
      </c>
      <c r="T1120" s="14">
        <f t="shared" si="180"/>
        <v>0.5</v>
      </c>
    </row>
    <row r="1121" spans="10:20" x14ac:dyDescent="0.15">
      <c r="J1121">
        <v>1299.9999999998799</v>
      </c>
      <c r="K1121" s="14">
        <f t="shared" si="171"/>
        <v>12.999999999998799</v>
      </c>
      <c r="L1121" s="25">
        <f t="shared" si="174"/>
        <v>1</v>
      </c>
      <c r="M1121" s="13">
        <f t="shared" si="172"/>
        <v>1</v>
      </c>
      <c r="N1121" s="26">
        <f t="shared" si="173"/>
        <v>-3</v>
      </c>
      <c r="O1121" s="27">
        <f t="shared" si="175"/>
        <v>3</v>
      </c>
      <c r="P1121" s="13">
        <f t="shared" si="176"/>
        <v>6</v>
      </c>
      <c r="Q1121" s="13">
        <f t="shared" si="177"/>
        <v>3</v>
      </c>
      <c r="R1121" s="28">
        <f t="shared" si="178"/>
        <v>1</v>
      </c>
      <c r="S1121" s="14">
        <f t="shared" si="179"/>
        <v>3</v>
      </c>
      <c r="T1121" s="14">
        <f t="shared" si="180"/>
        <v>0.5</v>
      </c>
    </row>
    <row r="1122" spans="10:20" x14ac:dyDescent="0.15">
      <c r="J1122">
        <v>1309.9999999998799</v>
      </c>
      <c r="K1122" s="14">
        <f t="shared" si="171"/>
        <v>13.099999999998799</v>
      </c>
      <c r="L1122" s="25">
        <f t="shared" si="174"/>
        <v>1</v>
      </c>
      <c r="M1122" s="13">
        <f t="shared" si="172"/>
        <v>1</v>
      </c>
      <c r="N1122" s="26">
        <f t="shared" si="173"/>
        <v>-3</v>
      </c>
      <c r="O1122" s="27">
        <f t="shared" si="175"/>
        <v>3</v>
      </c>
      <c r="P1122" s="13">
        <f t="shared" si="176"/>
        <v>6</v>
      </c>
      <c r="Q1122" s="13">
        <f t="shared" si="177"/>
        <v>3</v>
      </c>
      <c r="R1122" s="28">
        <f t="shared" si="178"/>
        <v>1</v>
      </c>
      <c r="S1122" s="14">
        <f t="shared" si="179"/>
        <v>3</v>
      </c>
      <c r="T1122" s="14">
        <f t="shared" si="180"/>
        <v>0.5</v>
      </c>
    </row>
    <row r="1123" spans="10:20" x14ac:dyDescent="0.15">
      <c r="J1123">
        <v>1319.9999999998799</v>
      </c>
      <c r="K1123" s="14">
        <f t="shared" si="171"/>
        <v>13.1999999999988</v>
      </c>
      <c r="L1123" s="25">
        <f t="shared" si="174"/>
        <v>1</v>
      </c>
      <c r="M1123" s="13">
        <f t="shared" si="172"/>
        <v>1</v>
      </c>
      <c r="N1123" s="26">
        <f t="shared" si="173"/>
        <v>-3</v>
      </c>
      <c r="O1123" s="27">
        <f t="shared" si="175"/>
        <v>3</v>
      </c>
      <c r="P1123" s="13">
        <f t="shared" si="176"/>
        <v>6</v>
      </c>
      <c r="Q1123" s="13">
        <f t="shared" si="177"/>
        <v>3</v>
      </c>
      <c r="R1123" s="28">
        <f t="shared" si="178"/>
        <v>1</v>
      </c>
      <c r="S1123" s="14">
        <f t="shared" si="179"/>
        <v>3</v>
      </c>
      <c r="T1123" s="14">
        <f t="shared" si="180"/>
        <v>0.5</v>
      </c>
    </row>
    <row r="1124" spans="10:20" x14ac:dyDescent="0.15">
      <c r="J1124">
        <v>1329.9999999998799</v>
      </c>
      <c r="K1124" s="14">
        <f t="shared" si="171"/>
        <v>13.2999999999988</v>
      </c>
      <c r="L1124" s="25">
        <f t="shared" si="174"/>
        <v>1</v>
      </c>
      <c r="M1124" s="13">
        <f t="shared" si="172"/>
        <v>1</v>
      </c>
      <c r="N1124" s="26">
        <f t="shared" si="173"/>
        <v>-3</v>
      </c>
      <c r="O1124" s="27">
        <f t="shared" si="175"/>
        <v>3</v>
      </c>
      <c r="P1124" s="13">
        <f t="shared" si="176"/>
        <v>6</v>
      </c>
      <c r="Q1124" s="13">
        <f t="shared" si="177"/>
        <v>3</v>
      </c>
      <c r="R1124" s="28">
        <f t="shared" si="178"/>
        <v>1</v>
      </c>
      <c r="S1124" s="14">
        <f t="shared" si="179"/>
        <v>3</v>
      </c>
      <c r="T1124" s="14">
        <f t="shared" si="180"/>
        <v>0.5</v>
      </c>
    </row>
    <row r="1125" spans="10:20" x14ac:dyDescent="0.15">
      <c r="J1125">
        <v>1339.9999999998799</v>
      </c>
      <c r="K1125" s="14">
        <f t="shared" si="171"/>
        <v>13.3999999999988</v>
      </c>
      <c r="L1125" s="25">
        <f t="shared" si="174"/>
        <v>1</v>
      </c>
      <c r="M1125" s="13">
        <f t="shared" si="172"/>
        <v>1</v>
      </c>
      <c r="N1125" s="26">
        <f t="shared" si="173"/>
        <v>-3</v>
      </c>
      <c r="O1125" s="27">
        <f t="shared" si="175"/>
        <v>3</v>
      </c>
      <c r="P1125" s="13">
        <f t="shared" si="176"/>
        <v>6</v>
      </c>
      <c r="Q1125" s="13">
        <f t="shared" si="177"/>
        <v>3</v>
      </c>
      <c r="R1125" s="28">
        <f t="shared" si="178"/>
        <v>1</v>
      </c>
      <c r="S1125" s="14">
        <f t="shared" si="179"/>
        <v>3</v>
      </c>
      <c r="T1125" s="14">
        <f t="shared" si="180"/>
        <v>0.5</v>
      </c>
    </row>
    <row r="1126" spans="10:20" x14ac:dyDescent="0.15">
      <c r="J1126">
        <v>1349.9999999998799</v>
      </c>
      <c r="K1126" s="14">
        <f t="shared" si="171"/>
        <v>13.499999999998799</v>
      </c>
      <c r="L1126" s="25">
        <f t="shared" si="174"/>
        <v>1</v>
      </c>
      <c r="M1126" s="13">
        <f t="shared" si="172"/>
        <v>1</v>
      </c>
      <c r="N1126" s="26">
        <f t="shared" si="173"/>
        <v>-3</v>
      </c>
      <c r="O1126" s="27">
        <f t="shared" si="175"/>
        <v>3</v>
      </c>
      <c r="P1126" s="13">
        <f t="shared" si="176"/>
        <v>6</v>
      </c>
      <c r="Q1126" s="13">
        <f t="shared" si="177"/>
        <v>3</v>
      </c>
      <c r="R1126" s="28">
        <f t="shared" si="178"/>
        <v>1</v>
      </c>
      <c r="S1126" s="14">
        <f t="shared" si="179"/>
        <v>3</v>
      </c>
      <c r="T1126" s="14">
        <f t="shared" si="180"/>
        <v>0.5</v>
      </c>
    </row>
    <row r="1127" spans="10:20" x14ac:dyDescent="0.15">
      <c r="J1127">
        <v>1359.9999999998799</v>
      </c>
      <c r="K1127" s="14">
        <f t="shared" si="171"/>
        <v>13.599999999998799</v>
      </c>
      <c r="L1127" s="25">
        <f t="shared" si="174"/>
        <v>1</v>
      </c>
      <c r="M1127" s="13">
        <f t="shared" si="172"/>
        <v>1</v>
      </c>
      <c r="N1127" s="26">
        <f t="shared" si="173"/>
        <v>-3</v>
      </c>
      <c r="O1127" s="27">
        <f t="shared" si="175"/>
        <v>3</v>
      </c>
      <c r="P1127" s="13">
        <f t="shared" si="176"/>
        <v>6</v>
      </c>
      <c r="Q1127" s="13">
        <f t="shared" si="177"/>
        <v>3</v>
      </c>
      <c r="R1127" s="28">
        <f t="shared" si="178"/>
        <v>1</v>
      </c>
      <c r="S1127" s="14">
        <f t="shared" si="179"/>
        <v>3</v>
      </c>
      <c r="T1127" s="14">
        <f t="shared" si="180"/>
        <v>0.5</v>
      </c>
    </row>
    <row r="1128" spans="10:20" x14ac:dyDescent="0.15">
      <c r="J1128">
        <v>1369.9999999998799</v>
      </c>
      <c r="K1128" s="14">
        <f t="shared" si="171"/>
        <v>13.6999999999988</v>
      </c>
      <c r="L1128" s="25">
        <f t="shared" si="174"/>
        <v>1</v>
      </c>
      <c r="M1128" s="13">
        <f t="shared" si="172"/>
        <v>1</v>
      </c>
      <c r="N1128" s="26">
        <f t="shared" si="173"/>
        <v>-3</v>
      </c>
      <c r="O1128" s="27">
        <f t="shared" si="175"/>
        <v>3</v>
      </c>
      <c r="P1128" s="13">
        <f t="shared" si="176"/>
        <v>6</v>
      </c>
      <c r="Q1128" s="13">
        <f t="shared" si="177"/>
        <v>3</v>
      </c>
      <c r="R1128" s="28">
        <f t="shared" si="178"/>
        <v>1</v>
      </c>
      <c r="S1128" s="14">
        <f t="shared" si="179"/>
        <v>3</v>
      </c>
      <c r="T1128" s="14">
        <f t="shared" si="180"/>
        <v>0.5</v>
      </c>
    </row>
    <row r="1129" spans="10:20" x14ac:dyDescent="0.15">
      <c r="J1129">
        <v>1379.9999999998699</v>
      </c>
      <c r="K1129" s="14">
        <f t="shared" si="171"/>
        <v>13.799999999998699</v>
      </c>
      <c r="L1129" s="25">
        <f t="shared" si="174"/>
        <v>1</v>
      </c>
      <c r="M1129" s="13">
        <f t="shared" si="172"/>
        <v>1</v>
      </c>
      <c r="N1129" s="26">
        <f t="shared" si="173"/>
        <v>-3</v>
      </c>
      <c r="O1129" s="27">
        <f t="shared" si="175"/>
        <v>3</v>
      </c>
      <c r="P1129" s="13">
        <f t="shared" si="176"/>
        <v>6</v>
      </c>
      <c r="Q1129" s="13">
        <f t="shared" si="177"/>
        <v>3</v>
      </c>
      <c r="R1129" s="28">
        <f t="shared" si="178"/>
        <v>1</v>
      </c>
      <c r="S1129" s="14">
        <f t="shared" si="179"/>
        <v>3</v>
      </c>
      <c r="T1129" s="14">
        <f t="shared" si="180"/>
        <v>0.5</v>
      </c>
    </row>
    <row r="1130" spans="10:20" x14ac:dyDescent="0.15">
      <c r="J1130">
        <v>1389.9999999998699</v>
      </c>
      <c r="K1130" s="14">
        <f t="shared" si="171"/>
        <v>13.8999999999987</v>
      </c>
      <c r="L1130" s="25">
        <f t="shared" si="174"/>
        <v>1</v>
      </c>
      <c r="M1130" s="13">
        <f t="shared" si="172"/>
        <v>1</v>
      </c>
      <c r="N1130" s="26">
        <f t="shared" si="173"/>
        <v>-3</v>
      </c>
      <c r="O1130" s="27">
        <f t="shared" si="175"/>
        <v>3</v>
      </c>
      <c r="P1130" s="13">
        <f t="shared" si="176"/>
        <v>6</v>
      </c>
      <c r="Q1130" s="13">
        <f t="shared" si="177"/>
        <v>3</v>
      </c>
      <c r="R1130" s="28">
        <f t="shared" si="178"/>
        <v>1</v>
      </c>
      <c r="S1130" s="14">
        <f t="shared" si="179"/>
        <v>3</v>
      </c>
      <c r="T1130" s="14">
        <f t="shared" si="180"/>
        <v>0.5</v>
      </c>
    </row>
    <row r="1131" spans="10:20" x14ac:dyDescent="0.15">
      <c r="J1131">
        <v>1399.9999999998699</v>
      </c>
      <c r="K1131" s="14">
        <f t="shared" si="171"/>
        <v>13.9999999999987</v>
      </c>
      <c r="L1131" s="25">
        <f t="shared" si="174"/>
        <v>1</v>
      </c>
      <c r="M1131" s="13">
        <f t="shared" si="172"/>
        <v>1</v>
      </c>
      <c r="N1131" s="26">
        <f t="shared" si="173"/>
        <v>-3</v>
      </c>
      <c r="O1131" s="27">
        <f t="shared" si="175"/>
        <v>3</v>
      </c>
      <c r="P1131" s="13">
        <f t="shared" si="176"/>
        <v>6</v>
      </c>
      <c r="Q1131" s="13">
        <f t="shared" si="177"/>
        <v>3</v>
      </c>
      <c r="R1131" s="28">
        <f t="shared" si="178"/>
        <v>1</v>
      </c>
      <c r="S1131" s="14">
        <f t="shared" si="179"/>
        <v>3</v>
      </c>
      <c r="T1131" s="14">
        <f t="shared" si="180"/>
        <v>0.5</v>
      </c>
    </row>
    <row r="1132" spans="10:20" x14ac:dyDescent="0.15">
      <c r="J1132">
        <v>1409.9999999998699</v>
      </c>
      <c r="K1132" s="14">
        <f t="shared" si="171"/>
        <v>14.099999999998699</v>
      </c>
      <c r="L1132" s="25">
        <f t="shared" si="174"/>
        <v>1</v>
      </c>
      <c r="M1132" s="13">
        <f t="shared" si="172"/>
        <v>1</v>
      </c>
      <c r="N1132" s="26">
        <f t="shared" si="173"/>
        <v>-3</v>
      </c>
      <c r="O1132" s="27">
        <f t="shared" si="175"/>
        <v>3</v>
      </c>
      <c r="P1132" s="13">
        <f t="shared" si="176"/>
        <v>6</v>
      </c>
      <c r="Q1132" s="13">
        <f t="shared" si="177"/>
        <v>3</v>
      </c>
      <c r="R1132" s="28">
        <f t="shared" si="178"/>
        <v>1</v>
      </c>
      <c r="S1132" s="14">
        <f t="shared" si="179"/>
        <v>3</v>
      </c>
      <c r="T1132" s="14">
        <f t="shared" si="180"/>
        <v>0.5</v>
      </c>
    </row>
    <row r="1133" spans="10:20" x14ac:dyDescent="0.15">
      <c r="J1133">
        <v>1419.9999999998699</v>
      </c>
      <c r="K1133" s="14">
        <f t="shared" si="171"/>
        <v>14.199999999998699</v>
      </c>
      <c r="L1133" s="25">
        <f t="shared" si="174"/>
        <v>1</v>
      </c>
      <c r="M1133" s="13">
        <f t="shared" si="172"/>
        <v>1</v>
      </c>
      <c r="N1133" s="26">
        <f t="shared" si="173"/>
        <v>-3</v>
      </c>
      <c r="O1133" s="27">
        <f t="shared" si="175"/>
        <v>3</v>
      </c>
      <c r="P1133" s="13">
        <f t="shared" si="176"/>
        <v>6</v>
      </c>
      <c r="Q1133" s="13">
        <f t="shared" si="177"/>
        <v>3</v>
      </c>
      <c r="R1133" s="28">
        <f t="shared" si="178"/>
        <v>1</v>
      </c>
      <c r="S1133" s="14">
        <f t="shared" si="179"/>
        <v>3</v>
      </c>
      <c r="T1133" s="14">
        <f t="shared" si="180"/>
        <v>0.5</v>
      </c>
    </row>
    <row r="1134" spans="10:20" x14ac:dyDescent="0.15">
      <c r="J1134">
        <v>1429.9999999998699</v>
      </c>
      <c r="K1134" s="14">
        <f t="shared" si="171"/>
        <v>14.299999999998699</v>
      </c>
      <c r="L1134" s="25">
        <f t="shared" si="174"/>
        <v>1</v>
      </c>
      <c r="M1134" s="13">
        <f t="shared" si="172"/>
        <v>1</v>
      </c>
      <c r="N1134" s="26">
        <f t="shared" si="173"/>
        <v>-3</v>
      </c>
      <c r="O1134" s="27">
        <f t="shared" si="175"/>
        <v>3</v>
      </c>
      <c r="P1134" s="13">
        <f t="shared" si="176"/>
        <v>6</v>
      </c>
      <c r="Q1134" s="13">
        <f t="shared" si="177"/>
        <v>3</v>
      </c>
      <c r="R1134" s="28">
        <f t="shared" si="178"/>
        <v>1</v>
      </c>
      <c r="S1134" s="14">
        <f t="shared" si="179"/>
        <v>3</v>
      </c>
      <c r="T1134" s="14">
        <f t="shared" si="180"/>
        <v>0.5</v>
      </c>
    </row>
    <row r="1135" spans="10:20" x14ac:dyDescent="0.15">
      <c r="J1135">
        <v>1439.9999999998699</v>
      </c>
      <c r="K1135" s="14">
        <f t="shared" si="171"/>
        <v>14.3999999999987</v>
      </c>
      <c r="L1135" s="25">
        <f t="shared" si="174"/>
        <v>1</v>
      </c>
      <c r="M1135" s="13">
        <f t="shared" si="172"/>
        <v>1</v>
      </c>
      <c r="N1135" s="26">
        <f t="shared" si="173"/>
        <v>-3</v>
      </c>
      <c r="O1135" s="27">
        <f t="shared" si="175"/>
        <v>3</v>
      </c>
      <c r="P1135" s="13">
        <f t="shared" si="176"/>
        <v>6</v>
      </c>
      <c r="Q1135" s="13">
        <f t="shared" si="177"/>
        <v>3</v>
      </c>
      <c r="R1135" s="28">
        <f t="shared" si="178"/>
        <v>1</v>
      </c>
      <c r="S1135" s="14">
        <f t="shared" si="179"/>
        <v>3</v>
      </c>
      <c r="T1135" s="14">
        <f t="shared" si="180"/>
        <v>0.5</v>
      </c>
    </row>
    <row r="1136" spans="10:20" x14ac:dyDescent="0.15">
      <c r="J1136">
        <v>1449.9999999998699</v>
      </c>
      <c r="K1136" s="14">
        <f t="shared" si="171"/>
        <v>14.4999999999987</v>
      </c>
      <c r="L1136" s="25">
        <f t="shared" si="174"/>
        <v>1</v>
      </c>
      <c r="M1136" s="13">
        <f t="shared" si="172"/>
        <v>1</v>
      </c>
      <c r="N1136" s="26">
        <f t="shared" si="173"/>
        <v>-3</v>
      </c>
      <c r="O1136" s="27">
        <f t="shared" si="175"/>
        <v>3</v>
      </c>
      <c r="P1136" s="13">
        <f t="shared" si="176"/>
        <v>6</v>
      </c>
      <c r="Q1136" s="13">
        <f t="shared" si="177"/>
        <v>3</v>
      </c>
      <c r="R1136" s="28">
        <f t="shared" si="178"/>
        <v>1</v>
      </c>
      <c r="S1136" s="14">
        <f t="shared" si="179"/>
        <v>3</v>
      </c>
      <c r="T1136" s="14">
        <f t="shared" si="180"/>
        <v>0.5</v>
      </c>
    </row>
    <row r="1137" spans="10:20" x14ac:dyDescent="0.15">
      <c r="J1137">
        <v>1459.9999999998699</v>
      </c>
      <c r="K1137" s="14">
        <f t="shared" si="171"/>
        <v>14.599999999998699</v>
      </c>
      <c r="L1137" s="25">
        <f t="shared" si="174"/>
        <v>1</v>
      </c>
      <c r="M1137" s="13">
        <f t="shared" si="172"/>
        <v>1</v>
      </c>
      <c r="N1137" s="26">
        <f t="shared" si="173"/>
        <v>-3</v>
      </c>
      <c r="O1137" s="27">
        <f t="shared" si="175"/>
        <v>3</v>
      </c>
      <c r="P1137" s="13">
        <f t="shared" si="176"/>
        <v>6</v>
      </c>
      <c r="Q1137" s="13">
        <f t="shared" si="177"/>
        <v>3</v>
      </c>
      <c r="R1137" s="28">
        <f t="shared" si="178"/>
        <v>1</v>
      </c>
      <c r="S1137" s="14">
        <f t="shared" si="179"/>
        <v>3</v>
      </c>
      <c r="T1137" s="14">
        <f t="shared" si="180"/>
        <v>0.5</v>
      </c>
    </row>
    <row r="1138" spans="10:20" x14ac:dyDescent="0.15">
      <c r="J1138">
        <v>1469.9999999998699</v>
      </c>
      <c r="K1138" s="14">
        <f t="shared" si="171"/>
        <v>14.699999999998699</v>
      </c>
      <c r="L1138" s="25">
        <f t="shared" si="174"/>
        <v>1</v>
      </c>
      <c r="M1138" s="13">
        <f t="shared" si="172"/>
        <v>1</v>
      </c>
      <c r="N1138" s="26">
        <f t="shared" si="173"/>
        <v>-3</v>
      </c>
      <c r="O1138" s="27">
        <f t="shared" si="175"/>
        <v>3</v>
      </c>
      <c r="P1138" s="13">
        <f t="shared" si="176"/>
        <v>6</v>
      </c>
      <c r="Q1138" s="13">
        <f t="shared" si="177"/>
        <v>3</v>
      </c>
      <c r="R1138" s="28">
        <f t="shared" si="178"/>
        <v>1</v>
      </c>
      <c r="S1138" s="14">
        <f t="shared" si="179"/>
        <v>3</v>
      </c>
      <c r="T1138" s="14">
        <f t="shared" si="180"/>
        <v>0.5</v>
      </c>
    </row>
    <row r="1139" spans="10:20" x14ac:dyDescent="0.15">
      <c r="J1139">
        <v>1479.9999999998599</v>
      </c>
      <c r="K1139" s="14">
        <f t="shared" si="171"/>
        <v>14.799999999998599</v>
      </c>
      <c r="L1139" s="25">
        <f t="shared" si="174"/>
        <v>1</v>
      </c>
      <c r="M1139" s="13">
        <f t="shared" si="172"/>
        <v>1</v>
      </c>
      <c r="N1139" s="26">
        <f t="shared" si="173"/>
        <v>-3</v>
      </c>
      <c r="O1139" s="27">
        <f t="shared" si="175"/>
        <v>3</v>
      </c>
      <c r="P1139" s="13">
        <f t="shared" si="176"/>
        <v>6</v>
      </c>
      <c r="Q1139" s="13">
        <f t="shared" si="177"/>
        <v>3</v>
      </c>
      <c r="R1139" s="28">
        <f t="shared" si="178"/>
        <v>1</v>
      </c>
      <c r="S1139" s="14">
        <f t="shared" si="179"/>
        <v>3</v>
      </c>
      <c r="T1139" s="14">
        <f t="shared" si="180"/>
        <v>0.5</v>
      </c>
    </row>
    <row r="1140" spans="10:20" x14ac:dyDescent="0.15">
      <c r="J1140">
        <v>1489.9999999998599</v>
      </c>
      <c r="K1140" s="14">
        <f t="shared" si="171"/>
        <v>14.899999999998599</v>
      </c>
      <c r="L1140" s="25">
        <f t="shared" si="174"/>
        <v>1</v>
      </c>
      <c r="M1140" s="13">
        <f t="shared" si="172"/>
        <v>1</v>
      </c>
      <c r="N1140" s="26">
        <f t="shared" si="173"/>
        <v>-3</v>
      </c>
      <c r="O1140" s="27">
        <f t="shared" si="175"/>
        <v>3</v>
      </c>
      <c r="P1140" s="13">
        <f t="shared" si="176"/>
        <v>6</v>
      </c>
      <c r="Q1140" s="13">
        <f t="shared" si="177"/>
        <v>3</v>
      </c>
      <c r="R1140" s="28">
        <f t="shared" si="178"/>
        <v>1</v>
      </c>
      <c r="S1140" s="14">
        <f t="shared" si="179"/>
        <v>3</v>
      </c>
      <c r="T1140" s="14">
        <f t="shared" si="180"/>
        <v>0.5</v>
      </c>
    </row>
    <row r="1141" spans="10:20" x14ac:dyDescent="0.15">
      <c r="J1141">
        <v>1499.9999999998599</v>
      </c>
      <c r="K1141" s="14">
        <f t="shared" si="171"/>
        <v>14.9999999999986</v>
      </c>
      <c r="L1141" s="25">
        <f t="shared" si="174"/>
        <v>1</v>
      </c>
      <c r="M1141" s="13">
        <f t="shared" si="172"/>
        <v>1</v>
      </c>
      <c r="N1141" s="26">
        <f t="shared" si="173"/>
        <v>-3</v>
      </c>
      <c r="O1141" s="27">
        <f t="shared" si="175"/>
        <v>3</v>
      </c>
      <c r="P1141" s="13">
        <f t="shared" si="176"/>
        <v>6</v>
      </c>
      <c r="Q1141" s="13">
        <f t="shared" si="177"/>
        <v>3</v>
      </c>
      <c r="R1141" s="28">
        <f t="shared" si="178"/>
        <v>1</v>
      </c>
      <c r="S1141" s="14">
        <f t="shared" si="179"/>
        <v>3</v>
      </c>
      <c r="T1141" s="14">
        <f t="shared" si="180"/>
        <v>0.5</v>
      </c>
    </row>
    <row r="1142" spans="10:20" x14ac:dyDescent="0.15">
      <c r="J1142">
        <v>1509.9999999998599</v>
      </c>
      <c r="K1142" s="14">
        <f t="shared" si="171"/>
        <v>15.0999999999986</v>
      </c>
      <c r="L1142" s="25">
        <f t="shared" si="174"/>
        <v>1</v>
      </c>
      <c r="M1142" s="13">
        <f t="shared" si="172"/>
        <v>1</v>
      </c>
      <c r="N1142" s="26">
        <f t="shared" si="173"/>
        <v>-3</v>
      </c>
      <c r="O1142" s="27">
        <f t="shared" si="175"/>
        <v>3</v>
      </c>
      <c r="P1142" s="13">
        <f t="shared" si="176"/>
        <v>6</v>
      </c>
      <c r="Q1142" s="13">
        <f t="shared" si="177"/>
        <v>3</v>
      </c>
      <c r="R1142" s="28">
        <f t="shared" si="178"/>
        <v>1</v>
      </c>
      <c r="S1142" s="14">
        <f t="shared" si="179"/>
        <v>3</v>
      </c>
      <c r="T1142" s="14">
        <f t="shared" si="180"/>
        <v>0.5</v>
      </c>
    </row>
    <row r="1143" spans="10:20" x14ac:dyDescent="0.15">
      <c r="J1143">
        <v>1519.9999999998599</v>
      </c>
      <c r="K1143" s="14">
        <f t="shared" si="171"/>
        <v>15.1999999999986</v>
      </c>
      <c r="L1143" s="25">
        <f t="shared" si="174"/>
        <v>1</v>
      </c>
      <c r="M1143" s="13">
        <f t="shared" si="172"/>
        <v>1</v>
      </c>
      <c r="N1143" s="26">
        <f t="shared" si="173"/>
        <v>-3</v>
      </c>
      <c r="O1143" s="27">
        <f t="shared" si="175"/>
        <v>3</v>
      </c>
      <c r="P1143" s="13">
        <f t="shared" si="176"/>
        <v>6</v>
      </c>
      <c r="Q1143" s="13">
        <f t="shared" si="177"/>
        <v>3</v>
      </c>
      <c r="R1143" s="28">
        <f t="shared" si="178"/>
        <v>1</v>
      </c>
      <c r="S1143" s="14">
        <f t="shared" si="179"/>
        <v>3</v>
      </c>
      <c r="T1143" s="14">
        <f t="shared" si="180"/>
        <v>0.5</v>
      </c>
    </row>
    <row r="1144" spans="10:20" x14ac:dyDescent="0.15">
      <c r="J1144">
        <v>1529.9999999998599</v>
      </c>
      <c r="K1144" s="14">
        <f t="shared" si="171"/>
        <v>15.299999999998599</v>
      </c>
      <c r="L1144" s="25">
        <f t="shared" si="174"/>
        <v>1</v>
      </c>
      <c r="M1144" s="13">
        <f t="shared" si="172"/>
        <v>1</v>
      </c>
      <c r="N1144" s="26">
        <f t="shared" si="173"/>
        <v>-3</v>
      </c>
      <c r="O1144" s="27">
        <f t="shared" si="175"/>
        <v>3</v>
      </c>
      <c r="P1144" s="13">
        <f t="shared" si="176"/>
        <v>6</v>
      </c>
      <c r="Q1144" s="13">
        <f t="shared" si="177"/>
        <v>3</v>
      </c>
      <c r="R1144" s="28">
        <f t="shared" si="178"/>
        <v>1</v>
      </c>
      <c r="S1144" s="14">
        <f t="shared" si="179"/>
        <v>3</v>
      </c>
      <c r="T1144" s="14">
        <f t="shared" si="180"/>
        <v>0.5</v>
      </c>
    </row>
    <row r="1145" spans="10:20" x14ac:dyDescent="0.15">
      <c r="J1145">
        <v>1539.9999999998599</v>
      </c>
      <c r="K1145" s="14">
        <f t="shared" si="171"/>
        <v>15.399999999998599</v>
      </c>
      <c r="L1145" s="25">
        <f t="shared" si="174"/>
        <v>1</v>
      </c>
      <c r="M1145" s="13">
        <f t="shared" si="172"/>
        <v>1</v>
      </c>
      <c r="N1145" s="26">
        <f t="shared" si="173"/>
        <v>-3</v>
      </c>
      <c r="O1145" s="27">
        <f t="shared" si="175"/>
        <v>3</v>
      </c>
      <c r="P1145" s="13">
        <f t="shared" si="176"/>
        <v>6</v>
      </c>
      <c r="Q1145" s="13">
        <f t="shared" si="177"/>
        <v>3</v>
      </c>
      <c r="R1145" s="28">
        <f t="shared" si="178"/>
        <v>1</v>
      </c>
      <c r="S1145" s="14">
        <f t="shared" si="179"/>
        <v>3</v>
      </c>
      <c r="T1145" s="14">
        <f t="shared" si="180"/>
        <v>0.5</v>
      </c>
    </row>
    <row r="1146" spans="10:20" x14ac:dyDescent="0.15">
      <c r="J1146">
        <v>1549.9999999998599</v>
      </c>
      <c r="K1146" s="14">
        <f t="shared" si="171"/>
        <v>15.4999999999986</v>
      </c>
      <c r="L1146" s="25">
        <f t="shared" si="174"/>
        <v>1</v>
      </c>
      <c r="M1146" s="13">
        <f t="shared" si="172"/>
        <v>1</v>
      </c>
      <c r="N1146" s="26">
        <f t="shared" si="173"/>
        <v>-3</v>
      </c>
      <c r="O1146" s="27">
        <f t="shared" si="175"/>
        <v>3</v>
      </c>
      <c r="P1146" s="13">
        <f t="shared" si="176"/>
        <v>6</v>
      </c>
      <c r="Q1146" s="13">
        <f t="shared" si="177"/>
        <v>3</v>
      </c>
      <c r="R1146" s="28">
        <f t="shared" si="178"/>
        <v>1</v>
      </c>
      <c r="S1146" s="14">
        <f t="shared" si="179"/>
        <v>3</v>
      </c>
      <c r="T1146" s="14">
        <f t="shared" si="180"/>
        <v>0.5</v>
      </c>
    </row>
    <row r="1147" spans="10:20" x14ac:dyDescent="0.15">
      <c r="J1147">
        <v>1559.9999999998599</v>
      </c>
      <c r="K1147" s="14">
        <f t="shared" si="171"/>
        <v>15.5999999999986</v>
      </c>
      <c r="L1147" s="25">
        <f t="shared" si="174"/>
        <v>1</v>
      </c>
      <c r="M1147" s="13">
        <f t="shared" si="172"/>
        <v>1</v>
      </c>
      <c r="N1147" s="26">
        <f t="shared" si="173"/>
        <v>-3</v>
      </c>
      <c r="O1147" s="27">
        <f t="shared" si="175"/>
        <v>3</v>
      </c>
      <c r="P1147" s="13">
        <f t="shared" si="176"/>
        <v>6</v>
      </c>
      <c r="Q1147" s="13">
        <f t="shared" si="177"/>
        <v>3</v>
      </c>
      <c r="R1147" s="28">
        <f t="shared" si="178"/>
        <v>1</v>
      </c>
      <c r="S1147" s="14">
        <f t="shared" si="179"/>
        <v>3</v>
      </c>
      <c r="T1147" s="14">
        <f t="shared" si="180"/>
        <v>0.5</v>
      </c>
    </row>
    <row r="1148" spans="10:20" x14ac:dyDescent="0.15">
      <c r="J1148">
        <v>1569.9999999998599</v>
      </c>
      <c r="K1148" s="14">
        <f t="shared" si="171"/>
        <v>15.6999999999986</v>
      </c>
      <c r="L1148" s="25">
        <f t="shared" si="174"/>
        <v>1</v>
      </c>
      <c r="M1148" s="13">
        <f t="shared" si="172"/>
        <v>1</v>
      </c>
      <c r="N1148" s="26">
        <f t="shared" si="173"/>
        <v>-3</v>
      </c>
      <c r="O1148" s="27">
        <f t="shared" si="175"/>
        <v>3</v>
      </c>
      <c r="P1148" s="13">
        <f t="shared" si="176"/>
        <v>6</v>
      </c>
      <c r="Q1148" s="13">
        <f t="shared" si="177"/>
        <v>3</v>
      </c>
      <c r="R1148" s="28">
        <f t="shared" si="178"/>
        <v>1</v>
      </c>
      <c r="S1148" s="14">
        <f t="shared" si="179"/>
        <v>3</v>
      </c>
      <c r="T1148" s="14">
        <f t="shared" si="180"/>
        <v>0.5</v>
      </c>
    </row>
    <row r="1149" spans="10:20" x14ac:dyDescent="0.15">
      <c r="J1149">
        <v>1579.9999999998599</v>
      </c>
      <c r="K1149" s="14">
        <f t="shared" si="171"/>
        <v>15.799999999998599</v>
      </c>
      <c r="L1149" s="25">
        <f t="shared" si="174"/>
        <v>1</v>
      </c>
      <c r="M1149" s="13">
        <f t="shared" si="172"/>
        <v>1</v>
      </c>
      <c r="N1149" s="26">
        <f t="shared" si="173"/>
        <v>-3</v>
      </c>
      <c r="O1149" s="27">
        <f t="shared" si="175"/>
        <v>3</v>
      </c>
      <c r="P1149" s="13">
        <f t="shared" si="176"/>
        <v>6</v>
      </c>
      <c r="Q1149" s="13">
        <f t="shared" si="177"/>
        <v>3</v>
      </c>
      <c r="R1149" s="28">
        <f t="shared" si="178"/>
        <v>1</v>
      </c>
      <c r="S1149" s="14">
        <f t="shared" si="179"/>
        <v>3</v>
      </c>
      <c r="T1149" s="14">
        <f t="shared" si="180"/>
        <v>0.5</v>
      </c>
    </row>
    <row r="1150" spans="10:20" x14ac:dyDescent="0.15">
      <c r="J1150">
        <v>1589.9999999998499</v>
      </c>
      <c r="K1150" s="14">
        <f t="shared" si="171"/>
        <v>15.899999999998499</v>
      </c>
      <c r="L1150" s="25">
        <f t="shared" si="174"/>
        <v>1</v>
      </c>
      <c r="M1150" s="13">
        <f t="shared" si="172"/>
        <v>1</v>
      </c>
      <c r="N1150" s="26">
        <f t="shared" si="173"/>
        <v>-3</v>
      </c>
      <c r="O1150" s="27">
        <f t="shared" si="175"/>
        <v>3</v>
      </c>
      <c r="P1150" s="13">
        <f t="shared" si="176"/>
        <v>6</v>
      </c>
      <c r="Q1150" s="13">
        <f t="shared" si="177"/>
        <v>3</v>
      </c>
      <c r="R1150" s="28">
        <f t="shared" si="178"/>
        <v>1</v>
      </c>
      <c r="S1150" s="14">
        <f t="shared" si="179"/>
        <v>3</v>
      </c>
      <c r="T1150" s="14">
        <f t="shared" si="180"/>
        <v>0.5</v>
      </c>
    </row>
    <row r="1151" spans="10:20" x14ac:dyDescent="0.15">
      <c r="J1151">
        <v>1599.9999999998499</v>
      </c>
      <c r="K1151" s="14">
        <f t="shared" si="171"/>
        <v>15.999999999998499</v>
      </c>
      <c r="L1151" s="25">
        <f t="shared" si="174"/>
        <v>1</v>
      </c>
      <c r="M1151" s="13">
        <f t="shared" si="172"/>
        <v>1</v>
      </c>
      <c r="N1151" s="26">
        <f t="shared" si="173"/>
        <v>-3</v>
      </c>
      <c r="O1151" s="27">
        <f t="shared" si="175"/>
        <v>3</v>
      </c>
      <c r="P1151" s="13">
        <f t="shared" si="176"/>
        <v>6</v>
      </c>
      <c r="Q1151" s="13">
        <f t="shared" si="177"/>
        <v>3</v>
      </c>
      <c r="R1151" s="28">
        <f t="shared" si="178"/>
        <v>1</v>
      </c>
      <c r="S1151" s="14">
        <f t="shared" si="179"/>
        <v>3</v>
      </c>
      <c r="T1151" s="14">
        <f t="shared" si="180"/>
        <v>0.5</v>
      </c>
    </row>
    <row r="1152" spans="10:20" x14ac:dyDescent="0.15">
      <c r="J1152">
        <v>1609.9999999998499</v>
      </c>
      <c r="K1152" s="14">
        <f t="shared" si="171"/>
        <v>16.099999999998499</v>
      </c>
      <c r="L1152" s="25">
        <f t="shared" si="174"/>
        <v>1</v>
      </c>
      <c r="M1152" s="13">
        <f t="shared" si="172"/>
        <v>1</v>
      </c>
      <c r="N1152" s="26">
        <f t="shared" si="173"/>
        <v>-3</v>
      </c>
      <c r="O1152" s="27">
        <f t="shared" si="175"/>
        <v>3</v>
      </c>
      <c r="P1152" s="13">
        <f t="shared" si="176"/>
        <v>6</v>
      </c>
      <c r="Q1152" s="13">
        <f t="shared" si="177"/>
        <v>3</v>
      </c>
      <c r="R1152" s="28">
        <f t="shared" si="178"/>
        <v>1</v>
      </c>
      <c r="S1152" s="14">
        <f t="shared" si="179"/>
        <v>3</v>
      </c>
      <c r="T1152" s="14">
        <f t="shared" si="180"/>
        <v>0.5</v>
      </c>
    </row>
    <row r="1153" spans="10:20" x14ac:dyDescent="0.15">
      <c r="J1153">
        <v>1619.9999999998499</v>
      </c>
      <c r="K1153" s="14">
        <f t="shared" si="171"/>
        <v>16.1999999999985</v>
      </c>
      <c r="L1153" s="25">
        <f t="shared" si="174"/>
        <v>1</v>
      </c>
      <c r="M1153" s="13">
        <f t="shared" si="172"/>
        <v>1</v>
      </c>
      <c r="N1153" s="26">
        <f t="shared" si="173"/>
        <v>-3</v>
      </c>
      <c r="O1153" s="27">
        <f t="shared" si="175"/>
        <v>3</v>
      </c>
      <c r="P1153" s="13">
        <f t="shared" si="176"/>
        <v>6</v>
      </c>
      <c r="Q1153" s="13">
        <f t="shared" si="177"/>
        <v>3</v>
      </c>
      <c r="R1153" s="28">
        <f t="shared" si="178"/>
        <v>1</v>
      </c>
      <c r="S1153" s="14">
        <f t="shared" si="179"/>
        <v>3</v>
      </c>
      <c r="T1153" s="14">
        <f t="shared" si="180"/>
        <v>0.5</v>
      </c>
    </row>
    <row r="1154" spans="10:20" x14ac:dyDescent="0.15">
      <c r="J1154">
        <v>1629.9999999998499</v>
      </c>
      <c r="K1154" s="14">
        <f t="shared" ref="K1154:K1217" si="181">J1154/$C$2</f>
        <v>16.299999999998498</v>
      </c>
      <c r="L1154" s="25">
        <f t="shared" si="174"/>
        <v>1</v>
      </c>
      <c r="M1154" s="13">
        <f t="shared" ref="M1154:M1217" si="182">ROUNDUP($C$2/(J1154*$D$6),0)</f>
        <v>1</v>
      </c>
      <c r="N1154" s="26">
        <f t="shared" ref="N1154:N1217" si="183">M1154/L1154-$C$6/$D$6</f>
        <v>-3</v>
      </c>
      <c r="O1154" s="27">
        <f t="shared" si="175"/>
        <v>3</v>
      </c>
      <c r="P1154" s="13">
        <f t="shared" si="176"/>
        <v>6</v>
      </c>
      <c r="Q1154" s="13">
        <f t="shared" si="177"/>
        <v>3</v>
      </c>
      <c r="R1154" s="28">
        <f t="shared" si="178"/>
        <v>1</v>
      </c>
      <c r="S1154" s="14">
        <f t="shared" si="179"/>
        <v>3</v>
      </c>
      <c r="T1154" s="14">
        <f t="shared" si="180"/>
        <v>0.5</v>
      </c>
    </row>
    <row r="1155" spans="10:20" x14ac:dyDescent="0.15">
      <c r="J1155">
        <v>1639.9999999998499</v>
      </c>
      <c r="K1155" s="14">
        <f t="shared" si="181"/>
        <v>16.399999999998499</v>
      </c>
      <c r="L1155" s="25">
        <f t="shared" ref="L1155:L1218" si="184">ROUNDUP($C$2/(J1155*$C$6),0)</f>
        <v>1</v>
      </c>
      <c r="M1155" s="13">
        <f t="shared" si="182"/>
        <v>1</v>
      </c>
      <c r="N1155" s="26">
        <f t="shared" si="183"/>
        <v>-3</v>
      </c>
      <c r="O1155" s="27">
        <f t="shared" ref="O1155:O1218" si="185">$C$1*L1155</f>
        <v>3</v>
      </c>
      <c r="P1155" s="13">
        <f t="shared" ref="P1155:P1218" si="186">L1155*(1+$C$1)*$C$1/2</f>
        <v>6</v>
      </c>
      <c r="Q1155" s="13">
        <f t="shared" ref="Q1155:Q1218" si="187">$C$1*M1155</f>
        <v>3</v>
      </c>
      <c r="R1155" s="28">
        <f t="shared" ref="R1155:R1218" si="188">L1155/M1155</f>
        <v>1</v>
      </c>
      <c r="S1155" s="14">
        <f t="shared" ref="S1155:S1218" si="189">O1155/M1155</f>
        <v>3</v>
      </c>
      <c r="T1155" s="14">
        <f t="shared" ref="T1155:T1218" si="190">Q1155/P1155</f>
        <v>0.5</v>
      </c>
    </row>
    <row r="1156" spans="10:20" x14ac:dyDescent="0.15">
      <c r="J1156">
        <v>1649.9999999998499</v>
      </c>
      <c r="K1156" s="14">
        <f t="shared" si="181"/>
        <v>16.499999999998501</v>
      </c>
      <c r="L1156" s="25">
        <f t="shared" si="184"/>
        <v>1</v>
      </c>
      <c r="M1156" s="13">
        <f t="shared" si="182"/>
        <v>1</v>
      </c>
      <c r="N1156" s="26">
        <f t="shared" si="183"/>
        <v>-3</v>
      </c>
      <c r="O1156" s="27">
        <f t="shared" si="185"/>
        <v>3</v>
      </c>
      <c r="P1156" s="13">
        <f t="shared" si="186"/>
        <v>6</v>
      </c>
      <c r="Q1156" s="13">
        <f t="shared" si="187"/>
        <v>3</v>
      </c>
      <c r="R1156" s="28">
        <f t="shared" si="188"/>
        <v>1</v>
      </c>
      <c r="S1156" s="14">
        <f t="shared" si="189"/>
        <v>3</v>
      </c>
      <c r="T1156" s="14">
        <f t="shared" si="190"/>
        <v>0.5</v>
      </c>
    </row>
    <row r="1157" spans="10:20" x14ac:dyDescent="0.15">
      <c r="J1157">
        <v>1659.9999999998499</v>
      </c>
      <c r="K1157" s="14">
        <f t="shared" si="181"/>
        <v>16.599999999998499</v>
      </c>
      <c r="L1157" s="25">
        <f t="shared" si="184"/>
        <v>1</v>
      </c>
      <c r="M1157" s="13">
        <f t="shared" si="182"/>
        <v>1</v>
      </c>
      <c r="N1157" s="26">
        <f t="shared" si="183"/>
        <v>-3</v>
      </c>
      <c r="O1157" s="27">
        <f t="shared" si="185"/>
        <v>3</v>
      </c>
      <c r="P1157" s="13">
        <f t="shared" si="186"/>
        <v>6</v>
      </c>
      <c r="Q1157" s="13">
        <f t="shared" si="187"/>
        <v>3</v>
      </c>
      <c r="R1157" s="28">
        <f t="shared" si="188"/>
        <v>1</v>
      </c>
      <c r="S1157" s="14">
        <f t="shared" si="189"/>
        <v>3</v>
      </c>
      <c r="T1157" s="14">
        <f t="shared" si="190"/>
        <v>0.5</v>
      </c>
    </row>
    <row r="1158" spans="10:20" x14ac:dyDescent="0.15">
      <c r="J1158">
        <v>1669.9999999998499</v>
      </c>
      <c r="K1158" s="14">
        <f t="shared" si="181"/>
        <v>16.6999999999985</v>
      </c>
      <c r="L1158" s="25">
        <f t="shared" si="184"/>
        <v>1</v>
      </c>
      <c r="M1158" s="13">
        <f t="shared" si="182"/>
        <v>1</v>
      </c>
      <c r="N1158" s="26">
        <f t="shared" si="183"/>
        <v>-3</v>
      </c>
      <c r="O1158" s="27">
        <f t="shared" si="185"/>
        <v>3</v>
      </c>
      <c r="P1158" s="13">
        <f t="shared" si="186"/>
        <v>6</v>
      </c>
      <c r="Q1158" s="13">
        <f t="shared" si="187"/>
        <v>3</v>
      </c>
      <c r="R1158" s="28">
        <f t="shared" si="188"/>
        <v>1</v>
      </c>
      <c r="S1158" s="14">
        <f t="shared" si="189"/>
        <v>3</v>
      </c>
      <c r="T1158" s="14">
        <f t="shared" si="190"/>
        <v>0.5</v>
      </c>
    </row>
    <row r="1159" spans="10:20" x14ac:dyDescent="0.15">
      <c r="J1159">
        <v>1679.9999999998499</v>
      </c>
      <c r="K1159" s="14">
        <f t="shared" si="181"/>
        <v>16.799999999998498</v>
      </c>
      <c r="L1159" s="25">
        <f t="shared" si="184"/>
        <v>1</v>
      </c>
      <c r="M1159" s="13">
        <f t="shared" si="182"/>
        <v>1</v>
      </c>
      <c r="N1159" s="26">
        <f t="shared" si="183"/>
        <v>-3</v>
      </c>
      <c r="O1159" s="27">
        <f t="shared" si="185"/>
        <v>3</v>
      </c>
      <c r="P1159" s="13">
        <f t="shared" si="186"/>
        <v>6</v>
      </c>
      <c r="Q1159" s="13">
        <f t="shared" si="187"/>
        <v>3</v>
      </c>
      <c r="R1159" s="28">
        <f t="shared" si="188"/>
        <v>1</v>
      </c>
      <c r="S1159" s="14">
        <f t="shared" si="189"/>
        <v>3</v>
      </c>
      <c r="T1159" s="14">
        <f t="shared" si="190"/>
        <v>0.5</v>
      </c>
    </row>
    <row r="1160" spans="10:20" x14ac:dyDescent="0.15">
      <c r="J1160">
        <v>1689.9999999998399</v>
      </c>
      <c r="K1160" s="14">
        <f t="shared" si="181"/>
        <v>16.8999999999984</v>
      </c>
      <c r="L1160" s="25">
        <f t="shared" si="184"/>
        <v>1</v>
      </c>
      <c r="M1160" s="13">
        <f t="shared" si="182"/>
        <v>1</v>
      </c>
      <c r="N1160" s="26">
        <f t="shared" si="183"/>
        <v>-3</v>
      </c>
      <c r="O1160" s="27">
        <f t="shared" si="185"/>
        <v>3</v>
      </c>
      <c r="P1160" s="13">
        <f t="shared" si="186"/>
        <v>6</v>
      </c>
      <c r="Q1160" s="13">
        <f t="shared" si="187"/>
        <v>3</v>
      </c>
      <c r="R1160" s="28">
        <f t="shared" si="188"/>
        <v>1</v>
      </c>
      <c r="S1160" s="14">
        <f t="shared" si="189"/>
        <v>3</v>
      </c>
      <c r="T1160" s="14">
        <f t="shared" si="190"/>
        <v>0.5</v>
      </c>
    </row>
    <row r="1161" spans="10:20" x14ac:dyDescent="0.15">
      <c r="J1161">
        <v>1699.9999999998399</v>
      </c>
      <c r="K1161" s="14">
        <f t="shared" si="181"/>
        <v>16.999999999998398</v>
      </c>
      <c r="L1161" s="25">
        <f t="shared" si="184"/>
        <v>1</v>
      </c>
      <c r="M1161" s="13">
        <f t="shared" si="182"/>
        <v>1</v>
      </c>
      <c r="N1161" s="26">
        <f t="shared" si="183"/>
        <v>-3</v>
      </c>
      <c r="O1161" s="27">
        <f t="shared" si="185"/>
        <v>3</v>
      </c>
      <c r="P1161" s="13">
        <f t="shared" si="186"/>
        <v>6</v>
      </c>
      <c r="Q1161" s="13">
        <f t="shared" si="187"/>
        <v>3</v>
      </c>
      <c r="R1161" s="28">
        <f t="shared" si="188"/>
        <v>1</v>
      </c>
      <c r="S1161" s="14">
        <f t="shared" si="189"/>
        <v>3</v>
      </c>
      <c r="T1161" s="14">
        <f t="shared" si="190"/>
        <v>0.5</v>
      </c>
    </row>
    <row r="1162" spans="10:20" x14ac:dyDescent="0.15">
      <c r="J1162">
        <v>1709.9999999998399</v>
      </c>
      <c r="K1162" s="14">
        <f t="shared" si="181"/>
        <v>17.099999999998399</v>
      </c>
      <c r="L1162" s="25">
        <f t="shared" si="184"/>
        <v>1</v>
      </c>
      <c r="M1162" s="13">
        <f t="shared" si="182"/>
        <v>1</v>
      </c>
      <c r="N1162" s="26">
        <f t="shared" si="183"/>
        <v>-3</v>
      </c>
      <c r="O1162" s="27">
        <f t="shared" si="185"/>
        <v>3</v>
      </c>
      <c r="P1162" s="13">
        <f t="shared" si="186"/>
        <v>6</v>
      </c>
      <c r="Q1162" s="13">
        <f t="shared" si="187"/>
        <v>3</v>
      </c>
      <c r="R1162" s="28">
        <f t="shared" si="188"/>
        <v>1</v>
      </c>
      <c r="S1162" s="14">
        <f t="shared" si="189"/>
        <v>3</v>
      </c>
      <c r="T1162" s="14">
        <f t="shared" si="190"/>
        <v>0.5</v>
      </c>
    </row>
    <row r="1163" spans="10:20" x14ac:dyDescent="0.15">
      <c r="J1163">
        <v>1719.9999999998399</v>
      </c>
      <c r="K1163" s="14">
        <f t="shared" si="181"/>
        <v>17.199999999998401</v>
      </c>
      <c r="L1163" s="25">
        <f t="shared" si="184"/>
        <v>1</v>
      </c>
      <c r="M1163" s="13">
        <f t="shared" si="182"/>
        <v>1</v>
      </c>
      <c r="N1163" s="26">
        <f t="shared" si="183"/>
        <v>-3</v>
      </c>
      <c r="O1163" s="27">
        <f t="shared" si="185"/>
        <v>3</v>
      </c>
      <c r="P1163" s="13">
        <f t="shared" si="186"/>
        <v>6</v>
      </c>
      <c r="Q1163" s="13">
        <f t="shared" si="187"/>
        <v>3</v>
      </c>
      <c r="R1163" s="28">
        <f t="shared" si="188"/>
        <v>1</v>
      </c>
      <c r="S1163" s="14">
        <f t="shared" si="189"/>
        <v>3</v>
      </c>
      <c r="T1163" s="14">
        <f t="shared" si="190"/>
        <v>0.5</v>
      </c>
    </row>
    <row r="1164" spans="10:20" x14ac:dyDescent="0.15">
      <c r="J1164">
        <v>1729.9999999998399</v>
      </c>
      <c r="K1164" s="14">
        <f t="shared" si="181"/>
        <v>17.299999999998398</v>
      </c>
      <c r="L1164" s="25">
        <f t="shared" si="184"/>
        <v>1</v>
      </c>
      <c r="M1164" s="13">
        <f t="shared" si="182"/>
        <v>1</v>
      </c>
      <c r="N1164" s="26">
        <f t="shared" si="183"/>
        <v>-3</v>
      </c>
      <c r="O1164" s="27">
        <f t="shared" si="185"/>
        <v>3</v>
      </c>
      <c r="P1164" s="13">
        <f t="shared" si="186"/>
        <v>6</v>
      </c>
      <c r="Q1164" s="13">
        <f t="shared" si="187"/>
        <v>3</v>
      </c>
      <c r="R1164" s="28">
        <f t="shared" si="188"/>
        <v>1</v>
      </c>
      <c r="S1164" s="14">
        <f t="shared" si="189"/>
        <v>3</v>
      </c>
      <c r="T1164" s="14">
        <f t="shared" si="190"/>
        <v>0.5</v>
      </c>
    </row>
    <row r="1165" spans="10:20" x14ac:dyDescent="0.15">
      <c r="J1165">
        <v>1739.9999999998399</v>
      </c>
      <c r="K1165" s="14">
        <f t="shared" si="181"/>
        <v>17.3999999999984</v>
      </c>
      <c r="L1165" s="25">
        <f t="shared" si="184"/>
        <v>1</v>
      </c>
      <c r="M1165" s="13">
        <f t="shared" si="182"/>
        <v>1</v>
      </c>
      <c r="N1165" s="26">
        <f t="shared" si="183"/>
        <v>-3</v>
      </c>
      <c r="O1165" s="27">
        <f t="shared" si="185"/>
        <v>3</v>
      </c>
      <c r="P1165" s="13">
        <f t="shared" si="186"/>
        <v>6</v>
      </c>
      <c r="Q1165" s="13">
        <f t="shared" si="187"/>
        <v>3</v>
      </c>
      <c r="R1165" s="28">
        <f t="shared" si="188"/>
        <v>1</v>
      </c>
      <c r="S1165" s="14">
        <f t="shared" si="189"/>
        <v>3</v>
      </c>
      <c r="T1165" s="14">
        <f t="shared" si="190"/>
        <v>0.5</v>
      </c>
    </row>
    <row r="1166" spans="10:20" x14ac:dyDescent="0.15">
      <c r="J1166">
        <v>1749.9999999998399</v>
      </c>
      <c r="K1166" s="14">
        <f t="shared" si="181"/>
        <v>17.499999999998398</v>
      </c>
      <c r="L1166" s="25">
        <f t="shared" si="184"/>
        <v>1</v>
      </c>
      <c r="M1166" s="13">
        <f t="shared" si="182"/>
        <v>1</v>
      </c>
      <c r="N1166" s="26">
        <f t="shared" si="183"/>
        <v>-3</v>
      </c>
      <c r="O1166" s="27">
        <f t="shared" si="185"/>
        <v>3</v>
      </c>
      <c r="P1166" s="13">
        <f t="shared" si="186"/>
        <v>6</v>
      </c>
      <c r="Q1166" s="13">
        <f t="shared" si="187"/>
        <v>3</v>
      </c>
      <c r="R1166" s="28">
        <f t="shared" si="188"/>
        <v>1</v>
      </c>
      <c r="S1166" s="14">
        <f t="shared" si="189"/>
        <v>3</v>
      </c>
      <c r="T1166" s="14">
        <f t="shared" si="190"/>
        <v>0.5</v>
      </c>
    </row>
    <row r="1167" spans="10:20" x14ac:dyDescent="0.15">
      <c r="J1167">
        <v>1759.9999999998399</v>
      </c>
      <c r="K1167" s="14">
        <f t="shared" si="181"/>
        <v>17.599999999998399</v>
      </c>
      <c r="L1167" s="25">
        <f t="shared" si="184"/>
        <v>1</v>
      </c>
      <c r="M1167" s="13">
        <f t="shared" si="182"/>
        <v>1</v>
      </c>
      <c r="N1167" s="26">
        <f t="shared" si="183"/>
        <v>-3</v>
      </c>
      <c r="O1167" s="27">
        <f t="shared" si="185"/>
        <v>3</v>
      </c>
      <c r="P1167" s="13">
        <f t="shared" si="186"/>
        <v>6</v>
      </c>
      <c r="Q1167" s="13">
        <f t="shared" si="187"/>
        <v>3</v>
      </c>
      <c r="R1167" s="28">
        <f t="shared" si="188"/>
        <v>1</v>
      </c>
      <c r="S1167" s="14">
        <f t="shared" si="189"/>
        <v>3</v>
      </c>
      <c r="T1167" s="14">
        <f t="shared" si="190"/>
        <v>0.5</v>
      </c>
    </row>
    <row r="1168" spans="10:20" x14ac:dyDescent="0.15">
      <c r="J1168">
        <v>1769.9999999998399</v>
      </c>
      <c r="K1168" s="14">
        <f t="shared" si="181"/>
        <v>17.699999999998401</v>
      </c>
      <c r="L1168" s="25">
        <f t="shared" si="184"/>
        <v>1</v>
      </c>
      <c r="M1168" s="13">
        <f t="shared" si="182"/>
        <v>1</v>
      </c>
      <c r="N1168" s="26">
        <f t="shared" si="183"/>
        <v>-3</v>
      </c>
      <c r="O1168" s="27">
        <f t="shared" si="185"/>
        <v>3</v>
      </c>
      <c r="P1168" s="13">
        <f t="shared" si="186"/>
        <v>6</v>
      </c>
      <c r="Q1168" s="13">
        <f t="shared" si="187"/>
        <v>3</v>
      </c>
      <c r="R1168" s="28">
        <f t="shared" si="188"/>
        <v>1</v>
      </c>
      <c r="S1168" s="14">
        <f t="shared" si="189"/>
        <v>3</v>
      </c>
      <c r="T1168" s="14">
        <f t="shared" si="190"/>
        <v>0.5</v>
      </c>
    </row>
    <row r="1169" spans="10:20" x14ac:dyDescent="0.15">
      <c r="J1169">
        <v>1779.9999999998399</v>
      </c>
      <c r="K1169" s="14">
        <f t="shared" si="181"/>
        <v>17.799999999998398</v>
      </c>
      <c r="L1169" s="25">
        <f t="shared" si="184"/>
        <v>1</v>
      </c>
      <c r="M1169" s="13">
        <f t="shared" si="182"/>
        <v>1</v>
      </c>
      <c r="N1169" s="26">
        <f t="shared" si="183"/>
        <v>-3</v>
      </c>
      <c r="O1169" s="27">
        <f t="shared" si="185"/>
        <v>3</v>
      </c>
      <c r="P1169" s="13">
        <f t="shared" si="186"/>
        <v>6</v>
      </c>
      <c r="Q1169" s="13">
        <f t="shared" si="187"/>
        <v>3</v>
      </c>
      <c r="R1169" s="28">
        <f t="shared" si="188"/>
        <v>1</v>
      </c>
      <c r="S1169" s="14">
        <f t="shared" si="189"/>
        <v>3</v>
      </c>
      <c r="T1169" s="14">
        <f t="shared" si="190"/>
        <v>0.5</v>
      </c>
    </row>
    <row r="1170" spans="10:20" x14ac:dyDescent="0.15">
      <c r="J1170">
        <v>1789.9999999998299</v>
      </c>
      <c r="K1170" s="14">
        <f t="shared" si="181"/>
        <v>17.8999999999983</v>
      </c>
      <c r="L1170" s="25">
        <f t="shared" si="184"/>
        <v>1</v>
      </c>
      <c r="M1170" s="13">
        <f t="shared" si="182"/>
        <v>1</v>
      </c>
      <c r="N1170" s="26">
        <f t="shared" si="183"/>
        <v>-3</v>
      </c>
      <c r="O1170" s="27">
        <f t="shared" si="185"/>
        <v>3</v>
      </c>
      <c r="P1170" s="13">
        <f t="shared" si="186"/>
        <v>6</v>
      </c>
      <c r="Q1170" s="13">
        <f t="shared" si="187"/>
        <v>3</v>
      </c>
      <c r="R1170" s="28">
        <f t="shared" si="188"/>
        <v>1</v>
      </c>
      <c r="S1170" s="14">
        <f t="shared" si="189"/>
        <v>3</v>
      </c>
      <c r="T1170" s="14">
        <f t="shared" si="190"/>
        <v>0.5</v>
      </c>
    </row>
    <row r="1171" spans="10:20" x14ac:dyDescent="0.15">
      <c r="J1171">
        <v>1799.9999999998299</v>
      </c>
      <c r="K1171" s="14">
        <f t="shared" si="181"/>
        <v>17.999999999998298</v>
      </c>
      <c r="L1171" s="25">
        <f t="shared" si="184"/>
        <v>1</v>
      </c>
      <c r="M1171" s="13">
        <f t="shared" si="182"/>
        <v>1</v>
      </c>
      <c r="N1171" s="26">
        <f t="shared" si="183"/>
        <v>-3</v>
      </c>
      <c r="O1171" s="27">
        <f t="shared" si="185"/>
        <v>3</v>
      </c>
      <c r="P1171" s="13">
        <f t="shared" si="186"/>
        <v>6</v>
      </c>
      <c r="Q1171" s="13">
        <f t="shared" si="187"/>
        <v>3</v>
      </c>
      <c r="R1171" s="28">
        <f t="shared" si="188"/>
        <v>1</v>
      </c>
      <c r="S1171" s="14">
        <f t="shared" si="189"/>
        <v>3</v>
      </c>
      <c r="T1171" s="14">
        <f t="shared" si="190"/>
        <v>0.5</v>
      </c>
    </row>
    <row r="1172" spans="10:20" x14ac:dyDescent="0.15">
      <c r="J1172">
        <v>1809.9999999998299</v>
      </c>
      <c r="K1172" s="14">
        <f t="shared" si="181"/>
        <v>18.0999999999983</v>
      </c>
      <c r="L1172" s="25">
        <f t="shared" si="184"/>
        <v>1</v>
      </c>
      <c r="M1172" s="13">
        <f t="shared" si="182"/>
        <v>1</v>
      </c>
      <c r="N1172" s="26">
        <f t="shared" si="183"/>
        <v>-3</v>
      </c>
      <c r="O1172" s="27">
        <f t="shared" si="185"/>
        <v>3</v>
      </c>
      <c r="P1172" s="13">
        <f t="shared" si="186"/>
        <v>6</v>
      </c>
      <c r="Q1172" s="13">
        <f t="shared" si="187"/>
        <v>3</v>
      </c>
      <c r="R1172" s="28">
        <f t="shared" si="188"/>
        <v>1</v>
      </c>
      <c r="S1172" s="14">
        <f t="shared" si="189"/>
        <v>3</v>
      </c>
      <c r="T1172" s="14">
        <f t="shared" si="190"/>
        <v>0.5</v>
      </c>
    </row>
    <row r="1173" spans="10:20" x14ac:dyDescent="0.15">
      <c r="J1173">
        <v>1819.9999999998299</v>
      </c>
      <c r="K1173" s="14">
        <f t="shared" si="181"/>
        <v>18.199999999998298</v>
      </c>
      <c r="L1173" s="25">
        <f t="shared" si="184"/>
        <v>1</v>
      </c>
      <c r="M1173" s="13">
        <f t="shared" si="182"/>
        <v>1</v>
      </c>
      <c r="N1173" s="26">
        <f t="shared" si="183"/>
        <v>-3</v>
      </c>
      <c r="O1173" s="27">
        <f t="shared" si="185"/>
        <v>3</v>
      </c>
      <c r="P1173" s="13">
        <f t="shared" si="186"/>
        <v>6</v>
      </c>
      <c r="Q1173" s="13">
        <f t="shared" si="187"/>
        <v>3</v>
      </c>
      <c r="R1173" s="28">
        <f t="shared" si="188"/>
        <v>1</v>
      </c>
      <c r="S1173" s="14">
        <f t="shared" si="189"/>
        <v>3</v>
      </c>
      <c r="T1173" s="14">
        <f t="shared" si="190"/>
        <v>0.5</v>
      </c>
    </row>
    <row r="1174" spans="10:20" x14ac:dyDescent="0.15">
      <c r="J1174">
        <v>1829.9999999998299</v>
      </c>
      <c r="K1174" s="14">
        <f t="shared" si="181"/>
        <v>18.299999999998299</v>
      </c>
      <c r="L1174" s="25">
        <f t="shared" si="184"/>
        <v>1</v>
      </c>
      <c r="M1174" s="13">
        <f t="shared" si="182"/>
        <v>1</v>
      </c>
      <c r="N1174" s="26">
        <f t="shared" si="183"/>
        <v>-3</v>
      </c>
      <c r="O1174" s="27">
        <f t="shared" si="185"/>
        <v>3</v>
      </c>
      <c r="P1174" s="13">
        <f t="shared" si="186"/>
        <v>6</v>
      </c>
      <c r="Q1174" s="13">
        <f t="shared" si="187"/>
        <v>3</v>
      </c>
      <c r="R1174" s="28">
        <f t="shared" si="188"/>
        <v>1</v>
      </c>
      <c r="S1174" s="14">
        <f t="shared" si="189"/>
        <v>3</v>
      </c>
      <c r="T1174" s="14">
        <f t="shared" si="190"/>
        <v>0.5</v>
      </c>
    </row>
    <row r="1175" spans="10:20" x14ac:dyDescent="0.15">
      <c r="J1175">
        <v>1839.9999999998299</v>
      </c>
      <c r="K1175" s="14">
        <f t="shared" si="181"/>
        <v>18.3999999999983</v>
      </c>
      <c r="L1175" s="25">
        <f t="shared" si="184"/>
        <v>1</v>
      </c>
      <c r="M1175" s="13">
        <f t="shared" si="182"/>
        <v>1</v>
      </c>
      <c r="N1175" s="26">
        <f t="shared" si="183"/>
        <v>-3</v>
      </c>
      <c r="O1175" s="27">
        <f t="shared" si="185"/>
        <v>3</v>
      </c>
      <c r="P1175" s="13">
        <f t="shared" si="186"/>
        <v>6</v>
      </c>
      <c r="Q1175" s="13">
        <f t="shared" si="187"/>
        <v>3</v>
      </c>
      <c r="R1175" s="28">
        <f t="shared" si="188"/>
        <v>1</v>
      </c>
      <c r="S1175" s="14">
        <f t="shared" si="189"/>
        <v>3</v>
      </c>
      <c r="T1175" s="14">
        <f t="shared" si="190"/>
        <v>0.5</v>
      </c>
    </row>
    <row r="1176" spans="10:20" x14ac:dyDescent="0.15">
      <c r="J1176">
        <v>1849.9999999998299</v>
      </c>
      <c r="K1176" s="14">
        <f t="shared" si="181"/>
        <v>18.499999999998298</v>
      </c>
      <c r="L1176" s="25">
        <f t="shared" si="184"/>
        <v>1</v>
      </c>
      <c r="M1176" s="13">
        <f t="shared" si="182"/>
        <v>1</v>
      </c>
      <c r="N1176" s="26">
        <f t="shared" si="183"/>
        <v>-3</v>
      </c>
      <c r="O1176" s="27">
        <f t="shared" si="185"/>
        <v>3</v>
      </c>
      <c r="P1176" s="13">
        <f t="shared" si="186"/>
        <v>6</v>
      </c>
      <c r="Q1176" s="13">
        <f t="shared" si="187"/>
        <v>3</v>
      </c>
      <c r="R1176" s="28">
        <f t="shared" si="188"/>
        <v>1</v>
      </c>
      <c r="S1176" s="14">
        <f t="shared" si="189"/>
        <v>3</v>
      </c>
      <c r="T1176" s="14">
        <f t="shared" si="190"/>
        <v>0.5</v>
      </c>
    </row>
    <row r="1177" spans="10:20" x14ac:dyDescent="0.15">
      <c r="J1177">
        <v>1859.9999999998299</v>
      </c>
      <c r="K1177" s="14">
        <f t="shared" si="181"/>
        <v>18.5999999999983</v>
      </c>
      <c r="L1177" s="25">
        <f t="shared" si="184"/>
        <v>1</v>
      </c>
      <c r="M1177" s="13">
        <f t="shared" si="182"/>
        <v>1</v>
      </c>
      <c r="N1177" s="26">
        <f t="shared" si="183"/>
        <v>-3</v>
      </c>
      <c r="O1177" s="27">
        <f t="shared" si="185"/>
        <v>3</v>
      </c>
      <c r="P1177" s="13">
        <f t="shared" si="186"/>
        <v>6</v>
      </c>
      <c r="Q1177" s="13">
        <f t="shared" si="187"/>
        <v>3</v>
      </c>
      <c r="R1177" s="28">
        <f t="shared" si="188"/>
        <v>1</v>
      </c>
      <c r="S1177" s="14">
        <f t="shared" si="189"/>
        <v>3</v>
      </c>
      <c r="T1177" s="14">
        <f t="shared" si="190"/>
        <v>0.5</v>
      </c>
    </row>
    <row r="1178" spans="10:20" x14ac:dyDescent="0.15">
      <c r="J1178">
        <v>1869.9999999998299</v>
      </c>
      <c r="K1178" s="14">
        <f t="shared" si="181"/>
        <v>18.699999999998298</v>
      </c>
      <c r="L1178" s="25">
        <f t="shared" si="184"/>
        <v>1</v>
      </c>
      <c r="M1178" s="13">
        <f t="shared" si="182"/>
        <v>1</v>
      </c>
      <c r="N1178" s="26">
        <f t="shared" si="183"/>
        <v>-3</v>
      </c>
      <c r="O1178" s="27">
        <f t="shared" si="185"/>
        <v>3</v>
      </c>
      <c r="P1178" s="13">
        <f t="shared" si="186"/>
        <v>6</v>
      </c>
      <c r="Q1178" s="13">
        <f t="shared" si="187"/>
        <v>3</v>
      </c>
      <c r="R1178" s="28">
        <f t="shared" si="188"/>
        <v>1</v>
      </c>
      <c r="S1178" s="14">
        <f t="shared" si="189"/>
        <v>3</v>
      </c>
      <c r="T1178" s="14">
        <f t="shared" si="190"/>
        <v>0.5</v>
      </c>
    </row>
    <row r="1179" spans="10:20" x14ac:dyDescent="0.15">
      <c r="J1179">
        <v>1879.9999999998299</v>
      </c>
      <c r="K1179" s="14">
        <f t="shared" si="181"/>
        <v>18.799999999998299</v>
      </c>
      <c r="L1179" s="25">
        <f t="shared" si="184"/>
        <v>1</v>
      </c>
      <c r="M1179" s="13">
        <f t="shared" si="182"/>
        <v>1</v>
      </c>
      <c r="N1179" s="26">
        <f t="shared" si="183"/>
        <v>-3</v>
      </c>
      <c r="O1179" s="27">
        <f t="shared" si="185"/>
        <v>3</v>
      </c>
      <c r="P1179" s="13">
        <f t="shared" si="186"/>
        <v>6</v>
      </c>
      <c r="Q1179" s="13">
        <f t="shared" si="187"/>
        <v>3</v>
      </c>
      <c r="R1179" s="28">
        <f t="shared" si="188"/>
        <v>1</v>
      </c>
      <c r="S1179" s="14">
        <f t="shared" si="189"/>
        <v>3</v>
      </c>
      <c r="T1179" s="14">
        <f t="shared" si="190"/>
        <v>0.5</v>
      </c>
    </row>
    <row r="1180" spans="10:20" x14ac:dyDescent="0.15">
      <c r="J1180">
        <v>1889.9999999998299</v>
      </c>
      <c r="K1180" s="14">
        <f t="shared" si="181"/>
        <v>18.8999999999983</v>
      </c>
      <c r="L1180" s="25">
        <f t="shared" si="184"/>
        <v>1</v>
      </c>
      <c r="M1180" s="13">
        <f t="shared" si="182"/>
        <v>1</v>
      </c>
      <c r="N1180" s="26">
        <f t="shared" si="183"/>
        <v>-3</v>
      </c>
      <c r="O1180" s="27">
        <f t="shared" si="185"/>
        <v>3</v>
      </c>
      <c r="P1180" s="13">
        <f t="shared" si="186"/>
        <v>6</v>
      </c>
      <c r="Q1180" s="13">
        <f t="shared" si="187"/>
        <v>3</v>
      </c>
      <c r="R1180" s="28">
        <f t="shared" si="188"/>
        <v>1</v>
      </c>
      <c r="S1180" s="14">
        <f t="shared" si="189"/>
        <v>3</v>
      </c>
      <c r="T1180" s="14">
        <f t="shared" si="190"/>
        <v>0.5</v>
      </c>
    </row>
    <row r="1181" spans="10:20" x14ac:dyDescent="0.15">
      <c r="J1181">
        <v>1899.9999999998199</v>
      </c>
      <c r="K1181" s="14">
        <f t="shared" si="181"/>
        <v>18.999999999998199</v>
      </c>
      <c r="L1181" s="25">
        <f t="shared" si="184"/>
        <v>1</v>
      </c>
      <c r="M1181" s="13">
        <f t="shared" si="182"/>
        <v>1</v>
      </c>
      <c r="N1181" s="26">
        <f t="shared" si="183"/>
        <v>-3</v>
      </c>
      <c r="O1181" s="27">
        <f t="shared" si="185"/>
        <v>3</v>
      </c>
      <c r="P1181" s="13">
        <f t="shared" si="186"/>
        <v>6</v>
      </c>
      <c r="Q1181" s="13">
        <f t="shared" si="187"/>
        <v>3</v>
      </c>
      <c r="R1181" s="28">
        <f t="shared" si="188"/>
        <v>1</v>
      </c>
      <c r="S1181" s="14">
        <f t="shared" si="189"/>
        <v>3</v>
      </c>
      <c r="T1181" s="14">
        <f t="shared" si="190"/>
        <v>0.5</v>
      </c>
    </row>
    <row r="1182" spans="10:20" x14ac:dyDescent="0.15">
      <c r="J1182">
        <v>1909.9999999998199</v>
      </c>
      <c r="K1182" s="14">
        <f t="shared" si="181"/>
        <v>19.0999999999982</v>
      </c>
      <c r="L1182" s="25">
        <f t="shared" si="184"/>
        <v>1</v>
      </c>
      <c r="M1182" s="13">
        <f t="shared" si="182"/>
        <v>1</v>
      </c>
      <c r="N1182" s="26">
        <f t="shared" si="183"/>
        <v>-3</v>
      </c>
      <c r="O1182" s="27">
        <f t="shared" si="185"/>
        <v>3</v>
      </c>
      <c r="P1182" s="13">
        <f t="shared" si="186"/>
        <v>6</v>
      </c>
      <c r="Q1182" s="13">
        <f t="shared" si="187"/>
        <v>3</v>
      </c>
      <c r="R1182" s="28">
        <f t="shared" si="188"/>
        <v>1</v>
      </c>
      <c r="S1182" s="14">
        <f t="shared" si="189"/>
        <v>3</v>
      </c>
      <c r="T1182" s="14">
        <f t="shared" si="190"/>
        <v>0.5</v>
      </c>
    </row>
    <row r="1183" spans="10:20" x14ac:dyDescent="0.15">
      <c r="J1183">
        <v>1919.9999999998199</v>
      </c>
      <c r="K1183" s="14">
        <f t="shared" si="181"/>
        <v>19.199999999998198</v>
      </c>
      <c r="L1183" s="25">
        <f t="shared" si="184"/>
        <v>1</v>
      </c>
      <c r="M1183" s="13">
        <f t="shared" si="182"/>
        <v>1</v>
      </c>
      <c r="N1183" s="26">
        <f t="shared" si="183"/>
        <v>-3</v>
      </c>
      <c r="O1183" s="27">
        <f t="shared" si="185"/>
        <v>3</v>
      </c>
      <c r="P1183" s="13">
        <f t="shared" si="186"/>
        <v>6</v>
      </c>
      <c r="Q1183" s="13">
        <f t="shared" si="187"/>
        <v>3</v>
      </c>
      <c r="R1183" s="28">
        <f t="shared" si="188"/>
        <v>1</v>
      </c>
      <c r="S1183" s="14">
        <f t="shared" si="189"/>
        <v>3</v>
      </c>
      <c r="T1183" s="14">
        <f t="shared" si="190"/>
        <v>0.5</v>
      </c>
    </row>
    <row r="1184" spans="10:20" x14ac:dyDescent="0.15">
      <c r="J1184">
        <v>1929.9999999998199</v>
      </c>
      <c r="K1184" s="14">
        <f t="shared" si="181"/>
        <v>19.299999999998199</v>
      </c>
      <c r="L1184" s="25">
        <f t="shared" si="184"/>
        <v>1</v>
      </c>
      <c r="M1184" s="13">
        <f t="shared" si="182"/>
        <v>1</v>
      </c>
      <c r="N1184" s="26">
        <f t="shared" si="183"/>
        <v>-3</v>
      </c>
      <c r="O1184" s="27">
        <f t="shared" si="185"/>
        <v>3</v>
      </c>
      <c r="P1184" s="13">
        <f t="shared" si="186"/>
        <v>6</v>
      </c>
      <c r="Q1184" s="13">
        <f t="shared" si="187"/>
        <v>3</v>
      </c>
      <c r="R1184" s="28">
        <f t="shared" si="188"/>
        <v>1</v>
      </c>
      <c r="S1184" s="14">
        <f t="shared" si="189"/>
        <v>3</v>
      </c>
      <c r="T1184" s="14">
        <f t="shared" si="190"/>
        <v>0.5</v>
      </c>
    </row>
    <row r="1185" spans="10:20" x14ac:dyDescent="0.15">
      <c r="J1185">
        <v>1939.9999999998199</v>
      </c>
      <c r="K1185" s="14">
        <f t="shared" si="181"/>
        <v>19.399999999998201</v>
      </c>
      <c r="L1185" s="25">
        <f t="shared" si="184"/>
        <v>1</v>
      </c>
      <c r="M1185" s="13">
        <f t="shared" si="182"/>
        <v>1</v>
      </c>
      <c r="N1185" s="26">
        <f t="shared" si="183"/>
        <v>-3</v>
      </c>
      <c r="O1185" s="27">
        <f t="shared" si="185"/>
        <v>3</v>
      </c>
      <c r="P1185" s="13">
        <f t="shared" si="186"/>
        <v>6</v>
      </c>
      <c r="Q1185" s="13">
        <f t="shared" si="187"/>
        <v>3</v>
      </c>
      <c r="R1185" s="28">
        <f t="shared" si="188"/>
        <v>1</v>
      </c>
      <c r="S1185" s="14">
        <f t="shared" si="189"/>
        <v>3</v>
      </c>
      <c r="T1185" s="14">
        <f t="shared" si="190"/>
        <v>0.5</v>
      </c>
    </row>
    <row r="1186" spans="10:20" x14ac:dyDescent="0.15">
      <c r="J1186">
        <v>1949.9999999998199</v>
      </c>
      <c r="K1186" s="14">
        <f t="shared" si="181"/>
        <v>19.499999999998199</v>
      </c>
      <c r="L1186" s="25">
        <f t="shared" si="184"/>
        <v>1</v>
      </c>
      <c r="M1186" s="13">
        <f t="shared" si="182"/>
        <v>1</v>
      </c>
      <c r="N1186" s="26">
        <f t="shared" si="183"/>
        <v>-3</v>
      </c>
      <c r="O1186" s="27">
        <f t="shared" si="185"/>
        <v>3</v>
      </c>
      <c r="P1186" s="13">
        <f t="shared" si="186"/>
        <v>6</v>
      </c>
      <c r="Q1186" s="13">
        <f t="shared" si="187"/>
        <v>3</v>
      </c>
      <c r="R1186" s="28">
        <f t="shared" si="188"/>
        <v>1</v>
      </c>
      <c r="S1186" s="14">
        <f t="shared" si="189"/>
        <v>3</v>
      </c>
      <c r="T1186" s="14">
        <f t="shared" si="190"/>
        <v>0.5</v>
      </c>
    </row>
    <row r="1187" spans="10:20" x14ac:dyDescent="0.15">
      <c r="J1187">
        <v>1959.9999999998199</v>
      </c>
      <c r="K1187" s="14">
        <f t="shared" si="181"/>
        <v>19.5999999999982</v>
      </c>
      <c r="L1187" s="25">
        <f t="shared" si="184"/>
        <v>1</v>
      </c>
      <c r="M1187" s="13">
        <f t="shared" si="182"/>
        <v>1</v>
      </c>
      <c r="N1187" s="26">
        <f t="shared" si="183"/>
        <v>-3</v>
      </c>
      <c r="O1187" s="27">
        <f t="shared" si="185"/>
        <v>3</v>
      </c>
      <c r="P1187" s="13">
        <f t="shared" si="186"/>
        <v>6</v>
      </c>
      <c r="Q1187" s="13">
        <f t="shared" si="187"/>
        <v>3</v>
      </c>
      <c r="R1187" s="28">
        <f t="shared" si="188"/>
        <v>1</v>
      </c>
      <c r="S1187" s="14">
        <f t="shared" si="189"/>
        <v>3</v>
      </c>
      <c r="T1187" s="14">
        <f t="shared" si="190"/>
        <v>0.5</v>
      </c>
    </row>
    <row r="1188" spans="10:20" x14ac:dyDescent="0.15">
      <c r="J1188">
        <v>1969.9999999998199</v>
      </c>
      <c r="K1188" s="14">
        <f t="shared" si="181"/>
        <v>19.699999999998198</v>
      </c>
      <c r="L1188" s="25">
        <f t="shared" si="184"/>
        <v>1</v>
      </c>
      <c r="M1188" s="13">
        <f t="shared" si="182"/>
        <v>1</v>
      </c>
      <c r="N1188" s="26">
        <f t="shared" si="183"/>
        <v>-3</v>
      </c>
      <c r="O1188" s="27">
        <f t="shared" si="185"/>
        <v>3</v>
      </c>
      <c r="P1188" s="13">
        <f t="shared" si="186"/>
        <v>6</v>
      </c>
      <c r="Q1188" s="13">
        <f t="shared" si="187"/>
        <v>3</v>
      </c>
      <c r="R1188" s="28">
        <f t="shared" si="188"/>
        <v>1</v>
      </c>
      <c r="S1188" s="14">
        <f t="shared" si="189"/>
        <v>3</v>
      </c>
      <c r="T1188" s="14">
        <f t="shared" si="190"/>
        <v>0.5</v>
      </c>
    </row>
    <row r="1189" spans="10:20" x14ac:dyDescent="0.15">
      <c r="J1189">
        <v>1979.9999999998199</v>
      </c>
      <c r="K1189" s="14">
        <f t="shared" si="181"/>
        <v>19.799999999998199</v>
      </c>
      <c r="L1189" s="25">
        <f t="shared" si="184"/>
        <v>1</v>
      </c>
      <c r="M1189" s="13">
        <f t="shared" si="182"/>
        <v>1</v>
      </c>
      <c r="N1189" s="26">
        <f t="shared" si="183"/>
        <v>-3</v>
      </c>
      <c r="O1189" s="27">
        <f t="shared" si="185"/>
        <v>3</v>
      </c>
      <c r="P1189" s="13">
        <f t="shared" si="186"/>
        <v>6</v>
      </c>
      <c r="Q1189" s="13">
        <f t="shared" si="187"/>
        <v>3</v>
      </c>
      <c r="R1189" s="28">
        <f t="shared" si="188"/>
        <v>1</v>
      </c>
      <c r="S1189" s="14">
        <f t="shared" si="189"/>
        <v>3</v>
      </c>
      <c r="T1189" s="14">
        <f t="shared" si="190"/>
        <v>0.5</v>
      </c>
    </row>
    <row r="1190" spans="10:20" x14ac:dyDescent="0.15">
      <c r="J1190">
        <v>1989.9999999998199</v>
      </c>
      <c r="K1190" s="14">
        <f t="shared" si="181"/>
        <v>19.899999999998201</v>
      </c>
      <c r="L1190" s="25">
        <f t="shared" si="184"/>
        <v>1</v>
      </c>
      <c r="M1190" s="13">
        <f t="shared" si="182"/>
        <v>1</v>
      </c>
      <c r="N1190" s="26">
        <f t="shared" si="183"/>
        <v>-3</v>
      </c>
      <c r="O1190" s="27">
        <f t="shared" si="185"/>
        <v>3</v>
      </c>
      <c r="P1190" s="13">
        <f t="shared" si="186"/>
        <v>6</v>
      </c>
      <c r="Q1190" s="13">
        <f t="shared" si="187"/>
        <v>3</v>
      </c>
      <c r="R1190" s="28">
        <f t="shared" si="188"/>
        <v>1</v>
      </c>
      <c r="S1190" s="14">
        <f t="shared" si="189"/>
        <v>3</v>
      </c>
      <c r="T1190" s="14">
        <f t="shared" si="190"/>
        <v>0.5</v>
      </c>
    </row>
    <row r="1191" spans="10:20" x14ac:dyDescent="0.15">
      <c r="J1191">
        <v>1999.9999999998099</v>
      </c>
      <c r="K1191" s="14">
        <f t="shared" si="181"/>
        <v>19.999999999998099</v>
      </c>
      <c r="L1191" s="25">
        <f t="shared" si="184"/>
        <v>1</v>
      </c>
      <c r="M1191" s="13">
        <f t="shared" si="182"/>
        <v>1</v>
      </c>
      <c r="N1191" s="26">
        <f t="shared" si="183"/>
        <v>-3</v>
      </c>
      <c r="O1191" s="27">
        <f t="shared" si="185"/>
        <v>3</v>
      </c>
      <c r="P1191" s="13">
        <f t="shared" si="186"/>
        <v>6</v>
      </c>
      <c r="Q1191" s="13">
        <f t="shared" si="187"/>
        <v>3</v>
      </c>
      <c r="R1191" s="28">
        <f t="shared" si="188"/>
        <v>1</v>
      </c>
      <c r="S1191" s="14">
        <f t="shared" si="189"/>
        <v>3</v>
      </c>
      <c r="T1191" s="14">
        <f t="shared" si="190"/>
        <v>0.5</v>
      </c>
    </row>
    <row r="1192" spans="10:20" x14ac:dyDescent="0.15">
      <c r="J1192">
        <v>2009.9999999998099</v>
      </c>
      <c r="K1192" s="14">
        <f t="shared" si="181"/>
        <v>20.099999999998101</v>
      </c>
      <c r="L1192" s="25">
        <f t="shared" si="184"/>
        <v>1</v>
      </c>
      <c r="M1192" s="13">
        <f t="shared" si="182"/>
        <v>1</v>
      </c>
      <c r="N1192" s="26">
        <f t="shared" si="183"/>
        <v>-3</v>
      </c>
      <c r="O1192" s="27">
        <f t="shared" si="185"/>
        <v>3</v>
      </c>
      <c r="P1192" s="13">
        <f t="shared" si="186"/>
        <v>6</v>
      </c>
      <c r="Q1192" s="13">
        <f t="shared" si="187"/>
        <v>3</v>
      </c>
      <c r="R1192" s="28">
        <f t="shared" si="188"/>
        <v>1</v>
      </c>
      <c r="S1192" s="14">
        <f t="shared" si="189"/>
        <v>3</v>
      </c>
      <c r="T1192" s="14">
        <f t="shared" si="190"/>
        <v>0.5</v>
      </c>
    </row>
    <row r="1193" spans="10:20" x14ac:dyDescent="0.15">
      <c r="J1193">
        <v>2019.9999999998099</v>
      </c>
      <c r="K1193" s="14">
        <f t="shared" si="181"/>
        <v>20.199999999998099</v>
      </c>
      <c r="L1193" s="25">
        <f t="shared" si="184"/>
        <v>1</v>
      </c>
      <c r="M1193" s="13">
        <f t="shared" si="182"/>
        <v>1</v>
      </c>
      <c r="N1193" s="26">
        <f t="shared" si="183"/>
        <v>-3</v>
      </c>
      <c r="O1193" s="27">
        <f t="shared" si="185"/>
        <v>3</v>
      </c>
      <c r="P1193" s="13">
        <f t="shared" si="186"/>
        <v>6</v>
      </c>
      <c r="Q1193" s="13">
        <f t="shared" si="187"/>
        <v>3</v>
      </c>
      <c r="R1193" s="28">
        <f t="shared" si="188"/>
        <v>1</v>
      </c>
      <c r="S1193" s="14">
        <f t="shared" si="189"/>
        <v>3</v>
      </c>
      <c r="T1193" s="14">
        <f t="shared" si="190"/>
        <v>0.5</v>
      </c>
    </row>
    <row r="1194" spans="10:20" x14ac:dyDescent="0.15">
      <c r="J1194">
        <v>2029.9999999998099</v>
      </c>
      <c r="K1194" s="14">
        <f t="shared" si="181"/>
        <v>20.2999999999981</v>
      </c>
      <c r="L1194" s="25">
        <f t="shared" si="184"/>
        <v>1</v>
      </c>
      <c r="M1194" s="13">
        <f t="shared" si="182"/>
        <v>1</v>
      </c>
      <c r="N1194" s="26">
        <f t="shared" si="183"/>
        <v>-3</v>
      </c>
      <c r="O1194" s="27">
        <f t="shared" si="185"/>
        <v>3</v>
      </c>
      <c r="P1194" s="13">
        <f t="shared" si="186"/>
        <v>6</v>
      </c>
      <c r="Q1194" s="13">
        <f t="shared" si="187"/>
        <v>3</v>
      </c>
      <c r="R1194" s="28">
        <f t="shared" si="188"/>
        <v>1</v>
      </c>
      <c r="S1194" s="14">
        <f t="shared" si="189"/>
        <v>3</v>
      </c>
      <c r="T1194" s="14">
        <f t="shared" si="190"/>
        <v>0.5</v>
      </c>
    </row>
    <row r="1195" spans="10:20" x14ac:dyDescent="0.15">
      <c r="J1195">
        <v>2039.9999999998099</v>
      </c>
      <c r="K1195" s="14">
        <f t="shared" si="181"/>
        <v>20.399999999998098</v>
      </c>
      <c r="L1195" s="25">
        <f t="shared" si="184"/>
        <v>1</v>
      </c>
      <c r="M1195" s="13">
        <f t="shared" si="182"/>
        <v>1</v>
      </c>
      <c r="N1195" s="26">
        <f t="shared" si="183"/>
        <v>-3</v>
      </c>
      <c r="O1195" s="27">
        <f t="shared" si="185"/>
        <v>3</v>
      </c>
      <c r="P1195" s="13">
        <f t="shared" si="186"/>
        <v>6</v>
      </c>
      <c r="Q1195" s="13">
        <f t="shared" si="187"/>
        <v>3</v>
      </c>
      <c r="R1195" s="28">
        <f t="shared" si="188"/>
        <v>1</v>
      </c>
      <c r="S1195" s="14">
        <f t="shared" si="189"/>
        <v>3</v>
      </c>
      <c r="T1195" s="14">
        <f t="shared" si="190"/>
        <v>0.5</v>
      </c>
    </row>
    <row r="1196" spans="10:20" x14ac:dyDescent="0.15">
      <c r="J1196">
        <v>2049.9999999998099</v>
      </c>
      <c r="K1196" s="14">
        <f t="shared" si="181"/>
        <v>20.499999999998099</v>
      </c>
      <c r="L1196" s="25">
        <f t="shared" si="184"/>
        <v>1</v>
      </c>
      <c r="M1196" s="13">
        <f t="shared" si="182"/>
        <v>1</v>
      </c>
      <c r="N1196" s="26">
        <f t="shared" si="183"/>
        <v>-3</v>
      </c>
      <c r="O1196" s="27">
        <f t="shared" si="185"/>
        <v>3</v>
      </c>
      <c r="P1196" s="13">
        <f t="shared" si="186"/>
        <v>6</v>
      </c>
      <c r="Q1196" s="13">
        <f t="shared" si="187"/>
        <v>3</v>
      </c>
      <c r="R1196" s="28">
        <f t="shared" si="188"/>
        <v>1</v>
      </c>
      <c r="S1196" s="14">
        <f t="shared" si="189"/>
        <v>3</v>
      </c>
      <c r="T1196" s="14">
        <f t="shared" si="190"/>
        <v>0.5</v>
      </c>
    </row>
    <row r="1197" spans="10:20" x14ac:dyDescent="0.15">
      <c r="J1197">
        <v>2059.9999999998099</v>
      </c>
      <c r="K1197" s="14">
        <f t="shared" si="181"/>
        <v>20.599999999998101</v>
      </c>
      <c r="L1197" s="25">
        <f t="shared" si="184"/>
        <v>1</v>
      </c>
      <c r="M1197" s="13">
        <f t="shared" si="182"/>
        <v>1</v>
      </c>
      <c r="N1197" s="26">
        <f t="shared" si="183"/>
        <v>-3</v>
      </c>
      <c r="O1197" s="27">
        <f t="shared" si="185"/>
        <v>3</v>
      </c>
      <c r="P1197" s="13">
        <f t="shared" si="186"/>
        <v>6</v>
      </c>
      <c r="Q1197" s="13">
        <f t="shared" si="187"/>
        <v>3</v>
      </c>
      <c r="R1197" s="28">
        <f t="shared" si="188"/>
        <v>1</v>
      </c>
      <c r="S1197" s="14">
        <f t="shared" si="189"/>
        <v>3</v>
      </c>
      <c r="T1197" s="14">
        <f t="shared" si="190"/>
        <v>0.5</v>
      </c>
    </row>
    <row r="1198" spans="10:20" x14ac:dyDescent="0.15">
      <c r="J1198">
        <v>2069.9999999998099</v>
      </c>
      <c r="K1198" s="14">
        <f t="shared" si="181"/>
        <v>20.699999999998099</v>
      </c>
      <c r="L1198" s="25">
        <f t="shared" si="184"/>
        <v>1</v>
      </c>
      <c r="M1198" s="13">
        <f t="shared" si="182"/>
        <v>1</v>
      </c>
      <c r="N1198" s="26">
        <f t="shared" si="183"/>
        <v>-3</v>
      </c>
      <c r="O1198" s="27">
        <f t="shared" si="185"/>
        <v>3</v>
      </c>
      <c r="P1198" s="13">
        <f t="shared" si="186"/>
        <v>6</v>
      </c>
      <c r="Q1198" s="13">
        <f t="shared" si="187"/>
        <v>3</v>
      </c>
      <c r="R1198" s="28">
        <f t="shared" si="188"/>
        <v>1</v>
      </c>
      <c r="S1198" s="14">
        <f t="shared" si="189"/>
        <v>3</v>
      </c>
      <c r="T1198" s="14">
        <f t="shared" si="190"/>
        <v>0.5</v>
      </c>
    </row>
    <row r="1199" spans="10:20" x14ac:dyDescent="0.15">
      <c r="J1199">
        <v>2079.9999999998099</v>
      </c>
      <c r="K1199" s="14">
        <f t="shared" si="181"/>
        <v>20.7999999999981</v>
      </c>
      <c r="L1199" s="25">
        <f t="shared" si="184"/>
        <v>1</v>
      </c>
      <c r="M1199" s="13">
        <f t="shared" si="182"/>
        <v>1</v>
      </c>
      <c r="N1199" s="26">
        <f t="shared" si="183"/>
        <v>-3</v>
      </c>
      <c r="O1199" s="27">
        <f t="shared" si="185"/>
        <v>3</v>
      </c>
      <c r="P1199" s="13">
        <f t="shared" si="186"/>
        <v>6</v>
      </c>
      <c r="Q1199" s="13">
        <f t="shared" si="187"/>
        <v>3</v>
      </c>
      <c r="R1199" s="28">
        <f t="shared" si="188"/>
        <v>1</v>
      </c>
      <c r="S1199" s="14">
        <f t="shared" si="189"/>
        <v>3</v>
      </c>
      <c r="T1199" s="14">
        <f t="shared" si="190"/>
        <v>0.5</v>
      </c>
    </row>
    <row r="1200" spans="10:20" x14ac:dyDescent="0.15">
      <c r="J1200">
        <v>2089.9999999998099</v>
      </c>
      <c r="K1200" s="14">
        <f t="shared" si="181"/>
        <v>20.899999999998098</v>
      </c>
      <c r="L1200" s="25">
        <f t="shared" si="184"/>
        <v>1</v>
      </c>
      <c r="M1200" s="13">
        <f t="shared" si="182"/>
        <v>1</v>
      </c>
      <c r="N1200" s="26">
        <f t="shared" si="183"/>
        <v>-3</v>
      </c>
      <c r="O1200" s="27">
        <f t="shared" si="185"/>
        <v>3</v>
      </c>
      <c r="P1200" s="13">
        <f t="shared" si="186"/>
        <v>6</v>
      </c>
      <c r="Q1200" s="13">
        <f t="shared" si="187"/>
        <v>3</v>
      </c>
      <c r="R1200" s="28">
        <f t="shared" si="188"/>
        <v>1</v>
      </c>
      <c r="S1200" s="14">
        <f t="shared" si="189"/>
        <v>3</v>
      </c>
      <c r="T1200" s="14">
        <f t="shared" si="190"/>
        <v>0.5</v>
      </c>
    </row>
    <row r="1201" spans="10:20" x14ac:dyDescent="0.15">
      <c r="J1201">
        <v>2099.9999999998099</v>
      </c>
      <c r="K1201" s="14">
        <f t="shared" si="181"/>
        <v>20.999999999998099</v>
      </c>
      <c r="L1201" s="25">
        <f t="shared" si="184"/>
        <v>1</v>
      </c>
      <c r="M1201" s="13">
        <f t="shared" si="182"/>
        <v>1</v>
      </c>
      <c r="N1201" s="26">
        <f t="shared" si="183"/>
        <v>-3</v>
      </c>
      <c r="O1201" s="27">
        <f t="shared" si="185"/>
        <v>3</v>
      </c>
      <c r="P1201" s="13">
        <f t="shared" si="186"/>
        <v>6</v>
      </c>
      <c r="Q1201" s="13">
        <f t="shared" si="187"/>
        <v>3</v>
      </c>
      <c r="R1201" s="28">
        <f t="shared" si="188"/>
        <v>1</v>
      </c>
      <c r="S1201" s="14">
        <f t="shared" si="189"/>
        <v>3</v>
      </c>
      <c r="T1201" s="14">
        <f t="shared" si="190"/>
        <v>0.5</v>
      </c>
    </row>
    <row r="1202" spans="10:20" x14ac:dyDescent="0.15">
      <c r="J1202">
        <v>2109.9999999997999</v>
      </c>
      <c r="K1202" s="14">
        <f t="shared" si="181"/>
        <v>21.099999999997998</v>
      </c>
      <c r="L1202" s="25">
        <f t="shared" si="184"/>
        <v>1</v>
      </c>
      <c r="M1202" s="13">
        <f t="shared" si="182"/>
        <v>1</v>
      </c>
      <c r="N1202" s="26">
        <f t="shared" si="183"/>
        <v>-3</v>
      </c>
      <c r="O1202" s="27">
        <f t="shared" si="185"/>
        <v>3</v>
      </c>
      <c r="P1202" s="13">
        <f t="shared" si="186"/>
        <v>6</v>
      </c>
      <c r="Q1202" s="13">
        <f t="shared" si="187"/>
        <v>3</v>
      </c>
      <c r="R1202" s="28">
        <f t="shared" si="188"/>
        <v>1</v>
      </c>
      <c r="S1202" s="14">
        <f t="shared" si="189"/>
        <v>3</v>
      </c>
      <c r="T1202" s="14">
        <f t="shared" si="190"/>
        <v>0.5</v>
      </c>
    </row>
    <row r="1203" spans="10:20" x14ac:dyDescent="0.15">
      <c r="J1203">
        <v>2119.9999999997999</v>
      </c>
      <c r="K1203" s="14">
        <f t="shared" si="181"/>
        <v>21.199999999997999</v>
      </c>
      <c r="L1203" s="25">
        <f t="shared" si="184"/>
        <v>1</v>
      </c>
      <c r="M1203" s="13">
        <f t="shared" si="182"/>
        <v>1</v>
      </c>
      <c r="N1203" s="26">
        <f t="shared" si="183"/>
        <v>-3</v>
      </c>
      <c r="O1203" s="27">
        <f t="shared" si="185"/>
        <v>3</v>
      </c>
      <c r="P1203" s="13">
        <f t="shared" si="186"/>
        <v>6</v>
      </c>
      <c r="Q1203" s="13">
        <f t="shared" si="187"/>
        <v>3</v>
      </c>
      <c r="R1203" s="28">
        <f t="shared" si="188"/>
        <v>1</v>
      </c>
      <c r="S1203" s="14">
        <f t="shared" si="189"/>
        <v>3</v>
      </c>
      <c r="T1203" s="14">
        <f t="shared" si="190"/>
        <v>0.5</v>
      </c>
    </row>
    <row r="1204" spans="10:20" x14ac:dyDescent="0.15">
      <c r="J1204">
        <v>2129.9999999997999</v>
      </c>
      <c r="K1204" s="14">
        <f t="shared" si="181"/>
        <v>21.299999999998001</v>
      </c>
      <c r="L1204" s="25">
        <f t="shared" si="184"/>
        <v>1</v>
      </c>
      <c r="M1204" s="13">
        <f t="shared" si="182"/>
        <v>1</v>
      </c>
      <c r="N1204" s="26">
        <f t="shared" si="183"/>
        <v>-3</v>
      </c>
      <c r="O1204" s="27">
        <f t="shared" si="185"/>
        <v>3</v>
      </c>
      <c r="P1204" s="13">
        <f t="shared" si="186"/>
        <v>6</v>
      </c>
      <c r="Q1204" s="13">
        <f t="shared" si="187"/>
        <v>3</v>
      </c>
      <c r="R1204" s="28">
        <f t="shared" si="188"/>
        <v>1</v>
      </c>
      <c r="S1204" s="14">
        <f t="shared" si="189"/>
        <v>3</v>
      </c>
      <c r="T1204" s="14">
        <f t="shared" si="190"/>
        <v>0.5</v>
      </c>
    </row>
    <row r="1205" spans="10:20" x14ac:dyDescent="0.15">
      <c r="J1205">
        <v>2139.9999999997999</v>
      </c>
      <c r="K1205" s="14">
        <f t="shared" si="181"/>
        <v>21.399999999997998</v>
      </c>
      <c r="L1205" s="25">
        <f t="shared" si="184"/>
        <v>1</v>
      </c>
      <c r="M1205" s="13">
        <f t="shared" si="182"/>
        <v>1</v>
      </c>
      <c r="N1205" s="26">
        <f t="shared" si="183"/>
        <v>-3</v>
      </c>
      <c r="O1205" s="27">
        <f t="shared" si="185"/>
        <v>3</v>
      </c>
      <c r="P1205" s="13">
        <f t="shared" si="186"/>
        <v>6</v>
      </c>
      <c r="Q1205" s="13">
        <f t="shared" si="187"/>
        <v>3</v>
      </c>
      <c r="R1205" s="28">
        <f t="shared" si="188"/>
        <v>1</v>
      </c>
      <c r="S1205" s="14">
        <f t="shared" si="189"/>
        <v>3</v>
      </c>
      <c r="T1205" s="14">
        <f t="shared" si="190"/>
        <v>0.5</v>
      </c>
    </row>
    <row r="1206" spans="10:20" x14ac:dyDescent="0.15">
      <c r="J1206">
        <v>2149.9999999997999</v>
      </c>
      <c r="K1206" s="14">
        <f t="shared" si="181"/>
        <v>21.499999999998</v>
      </c>
      <c r="L1206" s="25">
        <f t="shared" si="184"/>
        <v>1</v>
      </c>
      <c r="M1206" s="13">
        <f t="shared" si="182"/>
        <v>1</v>
      </c>
      <c r="N1206" s="26">
        <f t="shared" si="183"/>
        <v>-3</v>
      </c>
      <c r="O1206" s="27">
        <f t="shared" si="185"/>
        <v>3</v>
      </c>
      <c r="P1206" s="13">
        <f t="shared" si="186"/>
        <v>6</v>
      </c>
      <c r="Q1206" s="13">
        <f t="shared" si="187"/>
        <v>3</v>
      </c>
      <c r="R1206" s="28">
        <f t="shared" si="188"/>
        <v>1</v>
      </c>
      <c r="S1206" s="14">
        <f t="shared" si="189"/>
        <v>3</v>
      </c>
      <c r="T1206" s="14">
        <f t="shared" si="190"/>
        <v>0.5</v>
      </c>
    </row>
    <row r="1207" spans="10:20" x14ac:dyDescent="0.15">
      <c r="J1207">
        <v>2159.9999999997999</v>
      </c>
      <c r="K1207" s="14">
        <f t="shared" si="181"/>
        <v>21.599999999997998</v>
      </c>
      <c r="L1207" s="25">
        <f t="shared" si="184"/>
        <v>1</v>
      </c>
      <c r="M1207" s="13">
        <f t="shared" si="182"/>
        <v>1</v>
      </c>
      <c r="N1207" s="26">
        <f t="shared" si="183"/>
        <v>-3</v>
      </c>
      <c r="O1207" s="27">
        <f t="shared" si="185"/>
        <v>3</v>
      </c>
      <c r="P1207" s="13">
        <f t="shared" si="186"/>
        <v>6</v>
      </c>
      <c r="Q1207" s="13">
        <f t="shared" si="187"/>
        <v>3</v>
      </c>
      <c r="R1207" s="28">
        <f t="shared" si="188"/>
        <v>1</v>
      </c>
      <c r="S1207" s="14">
        <f t="shared" si="189"/>
        <v>3</v>
      </c>
      <c r="T1207" s="14">
        <f t="shared" si="190"/>
        <v>0.5</v>
      </c>
    </row>
    <row r="1208" spans="10:20" x14ac:dyDescent="0.15">
      <c r="J1208">
        <v>2169.9999999997999</v>
      </c>
      <c r="K1208" s="14">
        <f t="shared" si="181"/>
        <v>21.699999999997999</v>
      </c>
      <c r="L1208" s="25">
        <f t="shared" si="184"/>
        <v>1</v>
      </c>
      <c r="M1208" s="13">
        <f t="shared" si="182"/>
        <v>1</v>
      </c>
      <c r="N1208" s="26">
        <f t="shared" si="183"/>
        <v>-3</v>
      </c>
      <c r="O1208" s="27">
        <f t="shared" si="185"/>
        <v>3</v>
      </c>
      <c r="P1208" s="13">
        <f t="shared" si="186"/>
        <v>6</v>
      </c>
      <c r="Q1208" s="13">
        <f t="shared" si="187"/>
        <v>3</v>
      </c>
      <c r="R1208" s="28">
        <f t="shared" si="188"/>
        <v>1</v>
      </c>
      <c r="S1208" s="14">
        <f t="shared" si="189"/>
        <v>3</v>
      </c>
      <c r="T1208" s="14">
        <f t="shared" si="190"/>
        <v>0.5</v>
      </c>
    </row>
    <row r="1209" spans="10:20" x14ac:dyDescent="0.15">
      <c r="J1209">
        <v>2179.9999999997999</v>
      </c>
      <c r="K1209" s="14">
        <f t="shared" si="181"/>
        <v>21.799999999998001</v>
      </c>
      <c r="L1209" s="25">
        <f t="shared" si="184"/>
        <v>1</v>
      </c>
      <c r="M1209" s="13">
        <f t="shared" si="182"/>
        <v>1</v>
      </c>
      <c r="N1209" s="26">
        <f t="shared" si="183"/>
        <v>-3</v>
      </c>
      <c r="O1209" s="27">
        <f t="shared" si="185"/>
        <v>3</v>
      </c>
      <c r="P1209" s="13">
        <f t="shared" si="186"/>
        <v>6</v>
      </c>
      <c r="Q1209" s="13">
        <f t="shared" si="187"/>
        <v>3</v>
      </c>
      <c r="R1209" s="28">
        <f t="shared" si="188"/>
        <v>1</v>
      </c>
      <c r="S1209" s="14">
        <f t="shared" si="189"/>
        <v>3</v>
      </c>
      <c r="T1209" s="14">
        <f t="shared" si="190"/>
        <v>0.5</v>
      </c>
    </row>
    <row r="1210" spans="10:20" x14ac:dyDescent="0.15">
      <c r="J1210">
        <v>2189.9999999997999</v>
      </c>
      <c r="K1210" s="14">
        <f t="shared" si="181"/>
        <v>21.899999999997998</v>
      </c>
      <c r="L1210" s="25">
        <f t="shared" si="184"/>
        <v>1</v>
      </c>
      <c r="M1210" s="13">
        <f t="shared" si="182"/>
        <v>1</v>
      </c>
      <c r="N1210" s="26">
        <f t="shared" si="183"/>
        <v>-3</v>
      </c>
      <c r="O1210" s="27">
        <f t="shared" si="185"/>
        <v>3</v>
      </c>
      <c r="P1210" s="13">
        <f t="shared" si="186"/>
        <v>6</v>
      </c>
      <c r="Q1210" s="13">
        <f t="shared" si="187"/>
        <v>3</v>
      </c>
      <c r="R1210" s="28">
        <f t="shared" si="188"/>
        <v>1</v>
      </c>
      <c r="S1210" s="14">
        <f t="shared" si="189"/>
        <v>3</v>
      </c>
      <c r="T1210" s="14">
        <f t="shared" si="190"/>
        <v>0.5</v>
      </c>
    </row>
    <row r="1211" spans="10:20" x14ac:dyDescent="0.15">
      <c r="J1211">
        <v>2199.9999999997999</v>
      </c>
      <c r="K1211" s="14">
        <f t="shared" si="181"/>
        <v>21.999999999998</v>
      </c>
      <c r="L1211" s="25">
        <f t="shared" si="184"/>
        <v>1</v>
      </c>
      <c r="M1211" s="13">
        <f t="shared" si="182"/>
        <v>1</v>
      </c>
      <c r="N1211" s="26">
        <f t="shared" si="183"/>
        <v>-3</v>
      </c>
      <c r="O1211" s="27">
        <f t="shared" si="185"/>
        <v>3</v>
      </c>
      <c r="P1211" s="13">
        <f t="shared" si="186"/>
        <v>6</v>
      </c>
      <c r="Q1211" s="13">
        <f t="shared" si="187"/>
        <v>3</v>
      </c>
      <c r="R1211" s="28">
        <f t="shared" si="188"/>
        <v>1</v>
      </c>
      <c r="S1211" s="14">
        <f t="shared" si="189"/>
        <v>3</v>
      </c>
      <c r="T1211" s="14">
        <f t="shared" si="190"/>
        <v>0.5</v>
      </c>
    </row>
    <row r="1212" spans="10:20" x14ac:dyDescent="0.15">
      <c r="J1212">
        <v>2209.9999999997899</v>
      </c>
      <c r="K1212" s="14">
        <f t="shared" si="181"/>
        <v>22.099999999997898</v>
      </c>
      <c r="L1212" s="25">
        <f t="shared" si="184"/>
        <v>1</v>
      </c>
      <c r="M1212" s="13">
        <f t="shared" si="182"/>
        <v>1</v>
      </c>
      <c r="N1212" s="26">
        <f t="shared" si="183"/>
        <v>-3</v>
      </c>
      <c r="O1212" s="27">
        <f t="shared" si="185"/>
        <v>3</v>
      </c>
      <c r="P1212" s="13">
        <f t="shared" si="186"/>
        <v>6</v>
      </c>
      <c r="Q1212" s="13">
        <f t="shared" si="187"/>
        <v>3</v>
      </c>
      <c r="R1212" s="28">
        <f t="shared" si="188"/>
        <v>1</v>
      </c>
      <c r="S1212" s="14">
        <f t="shared" si="189"/>
        <v>3</v>
      </c>
      <c r="T1212" s="14">
        <f t="shared" si="190"/>
        <v>0.5</v>
      </c>
    </row>
    <row r="1213" spans="10:20" x14ac:dyDescent="0.15">
      <c r="J1213">
        <v>2219.9999999997899</v>
      </c>
      <c r="K1213" s="14">
        <f t="shared" si="181"/>
        <v>22.1999999999979</v>
      </c>
      <c r="L1213" s="25">
        <f t="shared" si="184"/>
        <v>1</v>
      </c>
      <c r="M1213" s="13">
        <f t="shared" si="182"/>
        <v>1</v>
      </c>
      <c r="N1213" s="26">
        <f t="shared" si="183"/>
        <v>-3</v>
      </c>
      <c r="O1213" s="27">
        <f t="shared" si="185"/>
        <v>3</v>
      </c>
      <c r="P1213" s="13">
        <f t="shared" si="186"/>
        <v>6</v>
      </c>
      <c r="Q1213" s="13">
        <f t="shared" si="187"/>
        <v>3</v>
      </c>
      <c r="R1213" s="28">
        <f t="shared" si="188"/>
        <v>1</v>
      </c>
      <c r="S1213" s="14">
        <f t="shared" si="189"/>
        <v>3</v>
      </c>
      <c r="T1213" s="14">
        <f t="shared" si="190"/>
        <v>0.5</v>
      </c>
    </row>
    <row r="1214" spans="10:20" x14ac:dyDescent="0.15">
      <c r="J1214">
        <v>2229.9999999997899</v>
      </c>
      <c r="K1214" s="14">
        <f t="shared" si="181"/>
        <v>22.299999999997898</v>
      </c>
      <c r="L1214" s="25">
        <f t="shared" si="184"/>
        <v>1</v>
      </c>
      <c r="M1214" s="13">
        <f t="shared" si="182"/>
        <v>1</v>
      </c>
      <c r="N1214" s="26">
        <f t="shared" si="183"/>
        <v>-3</v>
      </c>
      <c r="O1214" s="27">
        <f t="shared" si="185"/>
        <v>3</v>
      </c>
      <c r="P1214" s="13">
        <f t="shared" si="186"/>
        <v>6</v>
      </c>
      <c r="Q1214" s="13">
        <f t="shared" si="187"/>
        <v>3</v>
      </c>
      <c r="R1214" s="28">
        <f t="shared" si="188"/>
        <v>1</v>
      </c>
      <c r="S1214" s="14">
        <f t="shared" si="189"/>
        <v>3</v>
      </c>
      <c r="T1214" s="14">
        <f t="shared" si="190"/>
        <v>0.5</v>
      </c>
    </row>
    <row r="1215" spans="10:20" x14ac:dyDescent="0.15">
      <c r="J1215">
        <v>2239.9999999997899</v>
      </c>
      <c r="K1215" s="14">
        <f t="shared" si="181"/>
        <v>22.399999999997899</v>
      </c>
      <c r="L1215" s="25">
        <f t="shared" si="184"/>
        <v>1</v>
      </c>
      <c r="M1215" s="13">
        <f t="shared" si="182"/>
        <v>1</v>
      </c>
      <c r="N1215" s="26">
        <f t="shared" si="183"/>
        <v>-3</v>
      </c>
      <c r="O1215" s="27">
        <f t="shared" si="185"/>
        <v>3</v>
      </c>
      <c r="P1215" s="13">
        <f t="shared" si="186"/>
        <v>6</v>
      </c>
      <c r="Q1215" s="13">
        <f t="shared" si="187"/>
        <v>3</v>
      </c>
      <c r="R1215" s="28">
        <f t="shared" si="188"/>
        <v>1</v>
      </c>
      <c r="S1215" s="14">
        <f t="shared" si="189"/>
        <v>3</v>
      </c>
      <c r="T1215" s="14">
        <f t="shared" si="190"/>
        <v>0.5</v>
      </c>
    </row>
    <row r="1216" spans="10:20" x14ac:dyDescent="0.15">
      <c r="J1216">
        <v>2249.9999999997899</v>
      </c>
      <c r="K1216" s="14">
        <f t="shared" si="181"/>
        <v>22.4999999999979</v>
      </c>
      <c r="L1216" s="25">
        <f t="shared" si="184"/>
        <v>1</v>
      </c>
      <c r="M1216" s="13">
        <f t="shared" si="182"/>
        <v>1</v>
      </c>
      <c r="N1216" s="26">
        <f t="shared" si="183"/>
        <v>-3</v>
      </c>
      <c r="O1216" s="27">
        <f t="shared" si="185"/>
        <v>3</v>
      </c>
      <c r="P1216" s="13">
        <f t="shared" si="186"/>
        <v>6</v>
      </c>
      <c r="Q1216" s="13">
        <f t="shared" si="187"/>
        <v>3</v>
      </c>
      <c r="R1216" s="28">
        <f t="shared" si="188"/>
        <v>1</v>
      </c>
      <c r="S1216" s="14">
        <f t="shared" si="189"/>
        <v>3</v>
      </c>
      <c r="T1216" s="14">
        <f t="shared" si="190"/>
        <v>0.5</v>
      </c>
    </row>
    <row r="1217" spans="10:20" x14ac:dyDescent="0.15">
      <c r="J1217">
        <v>2259.9999999997899</v>
      </c>
      <c r="K1217" s="14">
        <f t="shared" si="181"/>
        <v>22.599999999997898</v>
      </c>
      <c r="L1217" s="25">
        <f t="shared" si="184"/>
        <v>1</v>
      </c>
      <c r="M1217" s="13">
        <f t="shared" si="182"/>
        <v>1</v>
      </c>
      <c r="N1217" s="26">
        <f t="shared" si="183"/>
        <v>-3</v>
      </c>
      <c r="O1217" s="27">
        <f t="shared" si="185"/>
        <v>3</v>
      </c>
      <c r="P1217" s="13">
        <f t="shared" si="186"/>
        <v>6</v>
      </c>
      <c r="Q1217" s="13">
        <f t="shared" si="187"/>
        <v>3</v>
      </c>
      <c r="R1217" s="28">
        <f t="shared" si="188"/>
        <v>1</v>
      </c>
      <c r="S1217" s="14">
        <f t="shared" si="189"/>
        <v>3</v>
      </c>
      <c r="T1217" s="14">
        <f t="shared" si="190"/>
        <v>0.5</v>
      </c>
    </row>
    <row r="1218" spans="10:20" x14ac:dyDescent="0.15">
      <c r="J1218">
        <v>2269.9999999997899</v>
      </c>
      <c r="K1218" s="14">
        <f t="shared" ref="K1218:K1281" si="191">J1218/$C$2</f>
        <v>22.6999999999979</v>
      </c>
      <c r="L1218" s="25">
        <f t="shared" si="184"/>
        <v>1</v>
      </c>
      <c r="M1218" s="13">
        <f t="shared" ref="M1218:M1281" si="192">ROUNDUP($C$2/(J1218*$D$6),0)</f>
        <v>1</v>
      </c>
      <c r="N1218" s="26">
        <f t="shared" ref="N1218:N1281" si="193">M1218/L1218-$C$6/$D$6</f>
        <v>-3</v>
      </c>
      <c r="O1218" s="27">
        <f t="shared" si="185"/>
        <v>3</v>
      </c>
      <c r="P1218" s="13">
        <f t="shared" si="186"/>
        <v>6</v>
      </c>
      <c r="Q1218" s="13">
        <f t="shared" si="187"/>
        <v>3</v>
      </c>
      <c r="R1218" s="28">
        <f t="shared" si="188"/>
        <v>1</v>
      </c>
      <c r="S1218" s="14">
        <f t="shared" si="189"/>
        <v>3</v>
      </c>
      <c r="T1218" s="14">
        <f t="shared" si="190"/>
        <v>0.5</v>
      </c>
    </row>
    <row r="1219" spans="10:20" x14ac:dyDescent="0.15">
      <c r="J1219">
        <v>2279.9999999997899</v>
      </c>
      <c r="K1219" s="14">
        <f t="shared" si="191"/>
        <v>22.799999999997898</v>
      </c>
      <c r="L1219" s="25">
        <f t="shared" ref="L1219:L1282" si="194">ROUNDUP($C$2/(J1219*$C$6),0)</f>
        <v>1</v>
      </c>
      <c r="M1219" s="13">
        <f t="shared" si="192"/>
        <v>1</v>
      </c>
      <c r="N1219" s="26">
        <f t="shared" si="193"/>
        <v>-3</v>
      </c>
      <c r="O1219" s="27">
        <f t="shared" ref="O1219:O1282" si="195">$C$1*L1219</f>
        <v>3</v>
      </c>
      <c r="P1219" s="13">
        <f t="shared" ref="P1219:P1282" si="196">L1219*(1+$C$1)*$C$1/2</f>
        <v>6</v>
      </c>
      <c r="Q1219" s="13">
        <f t="shared" ref="Q1219:Q1282" si="197">$C$1*M1219</f>
        <v>3</v>
      </c>
      <c r="R1219" s="28">
        <f t="shared" ref="R1219:R1282" si="198">L1219/M1219</f>
        <v>1</v>
      </c>
      <c r="S1219" s="14">
        <f t="shared" ref="S1219:S1282" si="199">O1219/M1219</f>
        <v>3</v>
      </c>
      <c r="T1219" s="14">
        <f t="shared" ref="T1219:T1282" si="200">Q1219/P1219</f>
        <v>0.5</v>
      </c>
    </row>
    <row r="1220" spans="10:20" x14ac:dyDescent="0.15">
      <c r="J1220">
        <v>2289.9999999997899</v>
      </c>
      <c r="K1220" s="14">
        <f t="shared" si="191"/>
        <v>22.899999999997899</v>
      </c>
      <c r="L1220" s="25">
        <f t="shared" si="194"/>
        <v>1</v>
      </c>
      <c r="M1220" s="13">
        <f t="shared" si="192"/>
        <v>1</v>
      </c>
      <c r="N1220" s="26">
        <f t="shared" si="193"/>
        <v>-3</v>
      </c>
      <c r="O1220" s="27">
        <f t="shared" si="195"/>
        <v>3</v>
      </c>
      <c r="P1220" s="13">
        <f t="shared" si="196"/>
        <v>6</v>
      </c>
      <c r="Q1220" s="13">
        <f t="shared" si="197"/>
        <v>3</v>
      </c>
      <c r="R1220" s="28">
        <f t="shared" si="198"/>
        <v>1</v>
      </c>
      <c r="S1220" s="14">
        <f t="shared" si="199"/>
        <v>3</v>
      </c>
      <c r="T1220" s="14">
        <f t="shared" si="200"/>
        <v>0.5</v>
      </c>
    </row>
    <row r="1221" spans="10:20" x14ac:dyDescent="0.15">
      <c r="J1221">
        <v>2299.9999999997899</v>
      </c>
      <c r="K1221" s="14">
        <f t="shared" si="191"/>
        <v>22.9999999999979</v>
      </c>
      <c r="L1221" s="25">
        <f t="shared" si="194"/>
        <v>1</v>
      </c>
      <c r="M1221" s="13">
        <f t="shared" si="192"/>
        <v>1</v>
      </c>
      <c r="N1221" s="26">
        <f t="shared" si="193"/>
        <v>-3</v>
      </c>
      <c r="O1221" s="27">
        <f t="shared" si="195"/>
        <v>3</v>
      </c>
      <c r="P1221" s="13">
        <f t="shared" si="196"/>
        <v>6</v>
      </c>
      <c r="Q1221" s="13">
        <f t="shared" si="197"/>
        <v>3</v>
      </c>
      <c r="R1221" s="28">
        <f t="shared" si="198"/>
        <v>1</v>
      </c>
      <c r="S1221" s="14">
        <f t="shared" si="199"/>
        <v>3</v>
      </c>
      <c r="T1221" s="14">
        <f t="shared" si="200"/>
        <v>0.5</v>
      </c>
    </row>
    <row r="1222" spans="10:20" x14ac:dyDescent="0.15">
      <c r="J1222">
        <v>2309.9999999997799</v>
      </c>
      <c r="K1222" s="14">
        <f t="shared" si="191"/>
        <v>23.099999999997799</v>
      </c>
      <c r="L1222" s="25">
        <f t="shared" si="194"/>
        <v>1</v>
      </c>
      <c r="M1222" s="13">
        <f t="shared" si="192"/>
        <v>1</v>
      </c>
      <c r="N1222" s="26">
        <f t="shared" si="193"/>
        <v>-3</v>
      </c>
      <c r="O1222" s="27">
        <f t="shared" si="195"/>
        <v>3</v>
      </c>
      <c r="P1222" s="13">
        <f t="shared" si="196"/>
        <v>6</v>
      </c>
      <c r="Q1222" s="13">
        <f t="shared" si="197"/>
        <v>3</v>
      </c>
      <c r="R1222" s="28">
        <f t="shared" si="198"/>
        <v>1</v>
      </c>
      <c r="S1222" s="14">
        <f t="shared" si="199"/>
        <v>3</v>
      </c>
      <c r="T1222" s="14">
        <f t="shared" si="200"/>
        <v>0.5</v>
      </c>
    </row>
    <row r="1223" spans="10:20" x14ac:dyDescent="0.15">
      <c r="J1223">
        <v>2319.9999999997799</v>
      </c>
      <c r="K1223" s="14">
        <f t="shared" si="191"/>
        <v>23.1999999999978</v>
      </c>
      <c r="L1223" s="25">
        <f t="shared" si="194"/>
        <v>1</v>
      </c>
      <c r="M1223" s="13">
        <f t="shared" si="192"/>
        <v>1</v>
      </c>
      <c r="N1223" s="26">
        <f t="shared" si="193"/>
        <v>-3</v>
      </c>
      <c r="O1223" s="27">
        <f t="shared" si="195"/>
        <v>3</v>
      </c>
      <c r="P1223" s="13">
        <f t="shared" si="196"/>
        <v>6</v>
      </c>
      <c r="Q1223" s="13">
        <f t="shared" si="197"/>
        <v>3</v>
      </c>
      <c r="R1223" s="28">
        <f t="shared" si="198"/>
        <v>1</v>
      </c>
      <c r="S1223" s="14">
        <f t="shared" si="199"/>
        <v>3</v>
      </c>
      <c r="T1223" s="14">
        <f t="shared" si="200"/>
        <v>0.5</v>
      </c>
    </row>
    <row r="1224" spans="10:20" x14ac:dyDescent="0.15">
      <c r="J1224">
        <v>2329.9999999997799</v>
      </c>
      <c r="K1224" s="14">
        <f t="shared" si="191"/>
        <v>23.299999999997798</v>
      </c>
      <c r="L1224" s="25">
        <f t="shared" si="194"/>
        <v>1</v>
      </c>
      <c r="M1224" s="13">
        <f t="shared" si="192"/>
        <v>1</v>
      </c>
      <c r="N1224" s="26">
        <f t="shared" si="193"/>
        <v>-3</v>
      </c>
      <c r="O1224" s="27">
        <f t="shared" si="195"/>
        <v>3</v>
      </c>
      <c r="P1224" s="13">
        <f t="shared" si="196"/>
        <v>6</v>
      </c>
      <c r="Q1224" s="13">
        <f t="shared" si="197"/>
        <v>3</v>
      </c>
      <c r="R1224" s="28">
        <f t="shared" si="198"/>
        <v>1</v>
      </c>
      <c r="S1224" s="14">
        <f t="shared" si="199"/>
        <v>3</v>
      </c>
      <c r="T1224" s="14">
        <f t="shared" si="200"/>
        <v>0.5</v>
      </c>
    </row>
    <row r="1225" spans="10:20" x14ac:dyDescent="0.15">
      <c r="J1225">
        <v>2339.9999999997799</v>
      </c>
      <c r="K1225" s="14">
        <f t="shared" si="191"/>
        <v>23.399999999997799</v>
      </c>
      <c r="L1225" s="25">
        <f t="shared" si="194"/>
        <v>1</v>
      </c>
      <c r="M1225" s="13">
        <f t="shared" si="192"/>
        <v>1</v>
      </c>
      <c r="N1225" s="26">
        <f t="shared" si="193"/>
        <v>-3</v>
      </c>
      <c r="O1225" s="27">
        <f t="shared" si="195"/>
        <v>3</v>
      </c>
      <c r="P1225" s="13">
        <f t="shared" si="196"/>
        <v>6</v>
      </c>
      <c r="Q1225" s="13">
        <f t="shared" si="197"/>
        <v>3</v>
      </c>
      <c r="R1225" s="28">
        <f t="shared" si="198"/>
        <v>1</v>
      </c>
      <c r="S1225" s="14">
        <f t="shared" si="199"/>
        <v>3</v>
      </c>
      <c r="T1225" s="14">
        <f t="shared" si="200"/>
        <v>0.5</v>
      </c>
    </row>
    <row r="1226" spans="10:20" x14ac:dyDescent="0.15">
      <c r="J1226">
        <v>2349.9999999997799</v>
      </c>
      <c r="K1226" s="14">
        <f t="shared" si="191"/>
        <v>23.499999999997797</v>
      </c>
      <c r="L1226" s="25">
        <f t="shared" si="194"/>
        <v>1</v>
      </c>
      <c r="M1226" s="13">
        <f t="shared" si="192"/>
        <v>1</v>
      </c>
      <c r="N1226" s="26">
        <f t="shared" si="193"/>
        <v>-3</v>
      </c>
      <c r="O1226" s="27">
        <f t="shared" si="195"/>
        <v>3</v>
      </c>
      <c r="P1226" s="13">
        <f t="shared" si="196"/>
        <v>6</v>
      </c>
      <c r="Q1226" s="13">
        <f t="shared" si="197"/>
        <v>3</v>
      </c>
      <c r="R1226" s="28">
        <f t="shared" si="198"/>
        <v>1</v>
      </c>
      <c r="S1226" s="14">
        <f t="shared" si="199"/>
        <v>3</v>
      </c>
      <c r="T1226" s="14">
        <f t="shared" si="200"/>
        <v>0.5</v>
      </c>
    </row>
    <row r="1227" spans="10:20" x14ac:dyDescent="0.15">
      <c r="J1227">
        <v>2359.9999999997799</v>
      </c>
      <c r="K1227" s="14">
        <f t="shared" si="191"/>
        <v>23.599999999997799</v>
      </c>
      <c r="L1227" s="25">
        <f t="shared" si="194"/>
        <v>1</v>
      </c>
      <c r="M1227" s="13">
        <f t="shared" si="192"/>
        <v>1</v>
      </c>
      <c r="N1227" s="26">
        <f t="shared" si="193"/>
        <v>-3</v>
      </c>
      <c r="O1227" s="27">
        <f t="shared" si="195"/>
        <v>3</v>
      </c>
      <c r="P1227" s="13">
        <f t="shared" si="196"/>
        <v>6</v>
      </c>
      <c r="Q1227" s="13">
        <f t="shared" si="197"/>
        <v>3</v>
      </c>
      <c r="R1227" s="28">
        <f t="shared" si="198"/>
        <v>1</v>
      </c>
      <c r="S1227" s="14">
        <f t="shared" si="199"/>
        <v>3</v>
      </c>
      <c r="T1227" s="14">
        <f t="shared" si="200"/>
        <v>0.5</v>
      </c>
    </row>
    <row r="1228" spans="10:20" x14ac:dyDescent="0.15">
      <c r="J1228">
        <v>2369.9999999997799</v>
      </c>
      <c r="K1228" s="14">
        <f t="shared" si="191"/>
        <v>23.6999999999978</v>
      </c>
      <c r="L1228" s="25">
        <f t="shared" si="194"/>
        <v>1</v>
      </c>
      <c r="M1228" s="13">
        <f t="shared" si="192"/>
        <v>1</v>
      </c>
      <c r="N1228" s="26">
        <f t="shared" si="193"/>
        <v>-3</v>
      </c>
      <c r="O1228" s="27">
        <f t="shared" si="195"/>
        <v>3</v>
      </c>
      <c r="P1228" s="13">
        <f t="shared" si="196"/>
        <v>6</v>
      </c>
      <c r="Q1228" s="13">
        <f t="shared" si="197"/>
        <v>3</v>
      </c>
      <c r="R1228" s="28">
        <f t="shared" si="198"/>
        <v>1</v>
      </c>
      <c r="S1228" s="14">
        <f t="shared" si="199"/>
        <v>3</v>
      </c>
      <c r="T1228" s="14">
        <f t="shared" si="200"/>
        <v>0.5</v>
      </c>
    </row>
    <row r="1229" spans="10:20" x14ac:dyDescent="0.15">
      <c r="J1229">
        <v>2379.9999999997799</v>
      </c>
      <c r="K1229" s="14">
        <f t="shared" si="191"/>
        <v>23.799999999997798</v>
      </c>
      <c r="L1229" s="25">
        <f t="shared" si="194"/>
        <v>1</v>
      </c>
      <c r="M1229" s="13">
        <f t="shared" si="192"/>
        <v>1</v>
      </c>
      <c r="N1229" s="26">
        <f t="shared" si="193"/>
        <v>-3</v>
      </c>
      <c r="O1229" s="27">
        <f t="shared" si="195"/>
        <v>3</v>
      </c>
      <c r="P1229" s="13">
        <f t="shared" si="196"/>
        <v>6</v>
      </c>
      <c r="Q1229" s="13">
        <f t="shared" si="197"/>
        <v>3</v>
      </c>
      <c r="R1229" s="28">
        <f t="shared" si="198"/>
        <v>1</v>
      </c>
      <c r="S1229" s="14">
        <f t="shared" si="199"/>
        <v>3</v>
      </c>
      <c r="T1229" s="14">
        <f t="shared" si="200"/>
        <v>0.5</v>
      </c>
    </row>
    <row r="1230" spans="10:20" x14ac:dyDescent="0.15">
      <c r="J1230">
        <v>2389.9999999997799</v>
      </c>
      <c r="K1230" s="14">
        <f t="shared" si="191"/>
        <v>23.899999999997799</v>
      </c>
      <c r="L1230" s="25">
        <f t="shared" si="194"/>
        <v>1</v>
      </c>
      <c r="M1230" s="13">
        <f t="shared" si="192"/>
        <v>1</v>
      </c>
      <c r="N1230" s="26">
        <f t="shared" si="193"/>
        <v>-3</v>
      </c>
      <c r="O1230" s="27">
        <f t="shared" si="195"/>
        <v>3</v>
      </c>
      <c r="P1230" s="13">
        <f t="shared" si="196"/>
        <v>6</v>
      </c>
      <c r="Q1230" s="13">
        <f t="shared" si="197"/>
        <v>3</v>
      </c>
      <c r="R1230" s="28">
        <f t="shared" si="198"/>
        <v>1</v>
      </c>
      <c r="S1230" s="14">
        <f t="shared" si="199"/>
        <v>3</v>
      </c>
      <c r="T1230" s="14">
        <f t="shared" si="200"/>
        <v>0.5</v>
      </c>
    </row>
    <row r="1231" spans="10:20" x14ac:dyDescent="0.15">
      <c r="J1231">
        <v>2399.9999999997799</v>
      </c>
      <c r="K1231" s="14">
        <f t="shared" si="191"/>
        <v>23.999999999997797</v>
      </c>
      <c r="L1231" s="25">
        <f t="shared" si="194"/>
        <v>1</v>
      </c>
      <c r="M1231" s="13">
        <f t="shared" si="192"/>
        <v>1</v>
      </c>
      <c r="N1231" s="26">
        <f t="shared" si="193"/>
        <v>-3</v>
      </c>
      <c r="O1231" s="27">
        <f t="shared" si="195"/>
        <v>3</v>
      </c>
      <c r="P1231" s="13">
        <f t="shared" si="196"/>
        <v>6</v>
      </c>
      <c r="Q1231" s="13">
        <f t="shared" si="197"/>
        <v>3</v>
      </c>
      <c r="R1231" s="28">
        <f t="shared" si="198"/>
        <v>1</v>
      </c>
      <c r="S1231" s="14">
        <f t="shared" si="199"/>
        <v>3</v>
      </c>
      <c r="T1231" s="14">
        <f t="shared" si="200"/>
        <v>0.5</v>
      </c>
    </row>
    <row r="1232" spans="10:20" x14ac:dyDescent="0.15">
      <c r="J1232">
        <v>2409.9999999997799</v>
      </c>
      <c r="K1232" s="14">
        <f t="shared" si="191"/>
        <v>24.099999999997799</v>
      </c>
      <c r="L1232" s="25">
        <f t="shared" si="194"/>
        <v>1</v>
      </c>
      <c r="M1232" s="13">
        <f t="shared" si="192"/>
        <v>1</v>
      </c>
      <c r="N1232" s="26">
        <f t="shared" si="193"/>
        <v>-3</v>
      </c>
      <c r="O1232" s="27">
        <f t="shared" si="195"/>
        <v>3</v>
      </c>
      <c r="P1232" s="13">
        <f t="shared" si="196"/>
        <v>6</v>
      </c>
      <c r="Q1232" s="13">
        <f t="shared" si="197"/>
        <v>3</v>
      </c>
      <c r="R1232" s="28">
        <f t="shared" si="198"/>
        <v>1</v>
      </c>
      <c r="S1232" s="14">
        <f t="shared" si="199"/>
        <v>3</v>
      </c>
      <c r="T1232" s="14">
        <f t="shared" si="200"/>
        <v>0.5</v>
      </c>
    </row>
    <row r="1233" spans="10:20" x14ac:dyDescent="0.15">
      <c r="J1233">
        <v>2419.9999999997699</v>
      </c>
      <c r="K1233" s="14">
        <f t="shared" si="191"/>
        <v>24.199999999997701</v>
      </c>
      <c r="L1233" s="25">
        <f t="shared" si="194"/>
        <v>1</v>
      </c>
      <c r="M1233" s="13">
        <f t="shared" si="192"/>
        <v>1</v>
      </c>
      <c r="N1233" s="26">
        <f t="shared" si="193"/>
        <v>-3</v>
      </c>
      <c r="O1233" s="27">
        <f t="shared" si="195"/>
        <v>3</v>
      </c>
      <c r="P1233" s="13">
        <f t="shared" si="196"/>
        <v>6</v>
      </c>
      <c r="Q1233" s="13">
        <f t="shared" si="197"/>
        <v>3</v>
      </c>
      <c r="R1233" s="28">
        <f t="shared" si="198"/>
        <v>1</v>
      </c>
      <c r="S1233" s="14">
        <f t="shared" si="199"/>
        <v>3</v>
      </c>
      <c r="T1233" s="14">
        <f t="shared" si="200"/>
        <v>0.5</v>
      </c>
    </row>
    <row r="1234" spans="10:20" x14ac:dyDescent="0.15">
      <c r="J1234">
        <v>2429.9999999997699</v>
      </c>
      <c r="K1234" s="14">
        <f t="shared" si="191"/>
        <v>24.299999999997699</v>
      </c>
      <c r="L1234" s="25">
        <f t="shared" si="194"/>
        <v>1</v>
      </c>
      <c r="M1234" s="13">
        <f t="shared" si="192"/>
        <v>1</v>
      </c>
      <c r="N1234" s="26">
        <f t="shared" si="193"/>
        <v>-3</v>
      </c>
      <c r="O1234" s="27">
        <f t="shared" si="195"/>
        <v>3</v>
      </c>
      <c r="P1234" s="13">
        <f t="shared" si="196"/>
        <v>6</v>
      </c>
      <c r="Q1234" s="13">
        <f t="shared" si="197"/>
        <v>3</v>
      </c>
      <c r="R1234" s="28">
        <f t="shared" si="198"/>
        <v>1</v>
      </c>
      <c r="S1234" s="14">
        <f t="shared" si="199"/>
        <v>3</v>
      </c>
      <c r="T1234" s="14">
        <f t="shared" si="200"/>
        <v>0.5</v>
      </c>
    </row>
    <row r="1235" spans="10:20" x14ac:dyDescent="0.15">
      <c r="J1235">
        <v>2439.9999999997699</v>
      </c>
      <c r="K1235" s="14">
        <f t="shared" si="191"/>
        <v>24.3999999999977</v>
      </c>
      <c r="L1235" s="25">
        <f t="shared" si="194"/>
        <v>1</v>
      </c>
      <c r="M1235" s="13">
        <f t="shared" si="192"/>
        <v>1</v>
      </c>
      <c r="N1235" s="26">
        <f t="shared" si="193"/>
        <v>-3</v>
      </c>
      <c r="O1235" s="27">
        <f t="shared" si="195"/>
        <v>3</v>
      </c>
      <c r="P1235" s="13">
        <f t="shared" si="196"/>
        <v>6</v>
      </c>
      <c r="Q1235" s="13">
        <f t="shared" si="197"/>
        <v>3</v>
      </c>
      <c r="R1235" s="28">
        <f t="shared" si="198"/>
        <v>1</v>
      </c>
      <c r="S1235" s="14">
        <f t="shared" si="199"/>
        <v>3</v>
      </c>
      <c r="T1235" s="14">
        <f t="shared" si="200"/>
        <v>0.5</v>
      </c>
    </row>
    <row r="1236" spans="10:20" x14ac:dyDescent="0.15">
      <c r="J1236">
        <v>2449.9999999997699</v>
      </c>
      <c r="K1236" s="14">
        <f t="shared" si="191"/>
        <v>24.499999999997698</v>
      </c>
      <c r="L1236" s="25">
        <f t="shared" si="194"/>
        <v>1</v>
      </c>
      <c r="M1236" s="13">
        <f t="shared" si="192"/>
        <v>1</v>
      </c>
      <c r="N1236" s="26">
        <f t="shared" si="193"/>
        <v>-3</v>
      </c>
      <c r="O1236" s="27">
        <f t="shared" si="195"/>
        <v>3</v>
      </c>
      <c r="P1236" s="13">
        <f t="shared" si="196"/>
        <v>6</v>
      </c>
      <c r="Q1236" s="13">
        <f t="shared" si="197"/>
        <v>3</v>
      </c>
      <c r="R1236" s="28">
        <f t="shared" si="198"/>
        <v>1</v>
      </c>
      <c r="S1236" s="14">
        <f t="shared" si="199"/>
        <v>3</v>
      </c>
      <c r="T1236" s="14">
        <f t="shared" si="200"/>
        <v>0.5</v>
      </c>
    </row>
    <row r="1237" spans="10:20" x14ac:dyDescent="0.15">
      <c r="J1237">
        <v>2459.9999999997699</v>
      </c>
      <c r="K1237" s="14">
        <f t="shared" si="191"/>
        <v>24.599999999997699</v>
      </c>
      <c r="L1237" s="25">
        <f t="shared" si="194"/>
        <v>1</v>
      </c>
      <c r="M1237" s="13">
        <f t="shared" si="192"/>
        <v>1</v>
      </c>
      <c r="N1237" s="26">
        <f t="shared" si="193"/>
        <v>-3</v>
      </c>
      <c r="O1237" s="27">
        <f t="shared" si="195"/>
        <v>3</v>
      </c>
      <c r="P1237" s="13">
        <f t="shared" si="196"/>
        <v>6</v>
      </c>
      <c r="Q1237" s="13">
        <f t="shared" si="197"/>
        <v>3</v>
      </c>
      <c r="R1237" s="28">
        <f t="shared" si="198"/>
        <v>1</v>
      </c>
      <c r="S1237" s="14">
        <f t="shared" si="199"/>
        <v>3</v>
      </c>
      <c r="T1237" s="14">
        <f t="shared" si="200"/>
        <v>0.5</v>
      </c>
    </row>
    <row r="1238" spans="10:20" x14ac:dyDescent="0.15">
      <c r="J1238">
        <v>2469.9999999997699</v>
      </c>
      <c r="K1238" s="14">
        <f t="shared" si="191"/>
        <v>24.699999999997701</v>
      </c>
      <c r="L1238" s="25">
        <f t="shared" si="194"/>
        <v>1</v>
      </c>
      <c r="M1238" s="13">
        <f t="shared" si="192"/>
        <v>1</v>
      </c>
      <c r="N1238" s="26">
        <f t="shared" si="193"/>
        <v>-3</v>
      </c>
      <c r="O1238" s="27">
        <f t="shared" si="195"/>
        <v>3</v>
      </c>
      <c r="P1238" s="13">
        <f t="shared" si="196"/>
        <v>6</v>
      </c>
      <c r="Q1238" s="13">
        <f t="shared" si="197"/>
        <v>3</v>
      </c>
      <c r="R1238" s="28">
        <f t="shared" si="198"/>
        <v>1</v>
      </c>
      <c r="S1238" s="14">
        <f t="shared" si="199"/>
        <v>3</v>
      </c>
      <c r="T1238" s="14">
        <f t="shared" si="200"/>
        <v>0.5</v>
      </c>
    </row>
    <row r="1239" spans="10:20" x14ac:dyDescent="0.15">
      <c r="J1239">
        <v>2479.9999999997699</v>
      </c>
      <c r="K1239" s="14">
        <f t="shared" si="191"/>
        <v>24.799999999997699</v>
      </c>
      <c r="L1239" s="25">
        <f t="shared" si="194"/>
        <v>1</v>
      </c>
      <c r="M1239" s="13">
        <f t="shared" si="192"/>
        <v>1</v>
      </c>
      <c r="N1239" s="26">
        <f t="shared" si="193"/>
        <v>-3</v>
      </c>
      <c r="O1239" s="27">
        <f t="shared" si="195"/>
        <v>3</v>
      </c>
      <c r="P1239" s="13">
        <f t="shared" si="196"/>
        <v>6</v>
      </c>
      <c r="Q1239" s="13">
        <f t="shared" si="197"/>
        <v>3</v>
      </c>
      <c r="R1239" s="28">
        <f t="shared" si="198"/>
        <v>1</v>
      </c>
      <c r="S1239" s="14">
        <f t="shared" si="199"/>
        <v>3</v>
      </c>
      <c r="T1239" s="14">
        <f t="shared" si="200"/>
        <v>0.5</v>
      </c>
    </row>
    <row r="1240" spans="10:20" x14ac:dyDescent="0.15">
      <c r="J1240">
        <v>2489.9999999997699</v>
      </c>
      <c r="K1240" s="14">
        <f t="shared" si="191"/>
        <v>24.8999999999977</v>
      </c>
      <c r="L1240" s="25">
        <f t="shared" si="194"/>
        <v>1</v>
      </c>
      <c r="M1240" s="13">
        <f t="shared" si="192"/>
        <v>1</v>
      </c>
      <c r="N1240" s="26">
        <f t="shared" si="193"/>
        <v>-3</v>
      </c>
      <c r="O1240" s="27">
        <f t="shared" si="195"/>
        <v>3</v>
      </c>
      <c r="P1240" s="13">
        <f t="shared" si="196"/>
        <v>6</v>
      </c>
      <c r="Q1240" s="13">
        <f t="shared" si="197"/>
        <v>3</v>
      </c>
      <c r="R1240" s="28">
        <f t="shared" si="198"/>
        <v>1</v>
      </c>
      <c r="S1240" s="14">
        <f t="shared" si="199"/>
        <v>3</v>
      </c>
      <c r="T1240" s="14">
        <f t="shared" si="200"/>
        <v>0.5</v>
      </c>
    </row>
    <row r="1241" spans="10:20" x14ac:dyDescent="0.15">
      <c r="J1241">
        <v>2499.9999999997699</v>
      </c>
      <c r="K1241" s="14">
        <f t="shared" si="191"/>
        <v>24.999999999997698</v>
      </c>
      <c r="L1241" s="25">
        <f t="shared" si="194"/>
        <v>1</v>
      </c>
      <c r="M1241" s="13">
        <f t="shared" si="192"/>
        <v>1</v>
      </c>
      <c r="N1241" s="26">
        <f t="shared" si="193"/>
        <v>-3</v>
      </c>
      <c r="O1241" s="27">
        <f t="shared" si="195"/>
        <v>3</v>
      </c>
      <c r="P1241" s="13">
        <f t="shared" si="196"/>
        <v>6</v>
      </c>
      <c r="Q1241" s="13">
        <f t="shared" si="197"/>
        <v>3</v>
      </c>
      <c r="R1241" s="28">
        <f t="shared" si="198"/>
        <v>1</v>
      </c>
      <c r="S1241" s="14">
        <f t="shared" si="199"/>
        <v>3</v>
      </c>
      <c r="T1241" s="14">
        <f t="shared" si="200"/>
        <v>0.5</v>
      </c>
    </row>
    <row r="1242" spans="10:20" x14ac:dyDescent="0.15">
      <c r="J1242">
        <v>2509.9999999997699</v>
      </c>
      <c r="K1242" s="14">
        <f t="shared" si="191"/>
        <v>25.099999999997699</v>
      </c>
      <c r="L1242" s="25">
        <f t="shared" si="194"/>
        <v>1</v>
      </c>
      <c r="M1242" s="13">
        <f t="shared" si="192"/>
        <v>1</v>
      </c>
      <c r="N1242" s="26">
        <f t="shared" si="193"/>
        <v>-3</v>
      </c>
      <c r="O1242" s="27">
        <f t="shared" si="195"/>
        <v>3</v>
      </c>
      <c r="P1242" s="13">
        <f t="shared" si="196"/>
        <v>6</v>
      </c>
      <c r="Q1242" s="13">
        <f t="shared" si="197"/>
        <v>3</v>
      </c>
      <c r="R1242" s="28">
        <f t="shared" si="198"/>
        <v>1</v>
      </c>
      <c r="S1242" s="14">
        <f t="shared" si="199"/>
        <v>3</v>
      </c>
      <c r="T1242" s="14">
        <f t="shared" si="200"/>
        <v>0.5</v>
      </c>
    </row>
    <row r="1243" spans="10:20" x14ac:dyDescent="0.15">
      <c r="J1243">
        <v>2519.9999999997599</v>
      </c>
      <c r="K1243" s="14">
        <f t="shared" si="191"/>
        <v>25.199999999997598</v>
      </c>
      <c r="L1243" s="25">
        <f t="shared" si="194"/>
        <v>1</v>
      </c>
      <c r="M1243" s="13">
        <f t="shared" si="192"/>
        <v>1</v>
      </c>
      <c r="N1243" s="26">
        <f t="shared" si="193"/>
        <v>-3</v>
      </c>
      <c r="O1243" s="27">
        <f t="shared" si="195"/>
        <v>3</v>
      </c>
      <c r="P1243" s="13">
        <f t="shared" si="196"/>
        <v>6</v>
      </c>
      <c r="Q1243" s="13">
        <f t="shared" si="197"/>
        <v>3</v>
      </c>
      <c r="R1243" s="28">
        <f t="shared" si="198"/>
        <v>1</v>
      </c>
      <c r="S1243" s="14">
        <f t="shared" si="199"/>
        <v>3</v>
      </c>
      <c r="T1243" s="14">
        <f t="shared" si="200"/>
        <v>0.5</v>
      </c>
    </row>
    <row r="1244" spans="10:20" x14ac:dyDescent="0.15">
      <c r="J1244">
        <v>2529.9999999997599</v>
      </c>
      <c r="K1244" s="14">
        <f t="shared" si="191"/>
        <v>25.299999999997599</v>
      </c>
      <c r="L1244" s="25">
        <f t="shared" si="194"/>
        <v>1</v>
      </c>
      <c r="M1244" s="13">
        <f t="shared" si="192"/>
        <v>1</v>
      </c>
      <c r="N1244" s="26">
        <f t="shared" si="193"/>
        <v>-3</v>
      </c>
      <c r="O1244" s="27">
        <f t="shared" si="195"/>
        <v>3</v>
      </c>
      <c r="P1244" s="13">
        <f t="shared" si="196"/>
        <v>6</v>
      </c>
      <c r="Q1244" s="13">
        <f t="shared" si="197"/>
        <v>3</v>
      </c>
      <c r="R1244" s="28">
        <f t="shared" si="198"/>
        <v>1</v>
      </c>
      <c r="S1244" s="14">
        <f t="shared" si="199"/>
        <v>3</v>
      </c>
      <c r="T1244" s="14">
        <f t="shared" si="200"/>
        <v>0.5</v>
      </c>
    </row>
    <row r="1245" spans="10:20" x14ac:dyDescent="0.15">
      <c r="J1245">
        <v>2539.9999999997599</v>
      </c>
      <c r="K1245" s="14">
        <f t="shared" si="191"/>
        <v>25.3999999999976</v>
      </c>
      <c r="L1245" s="25">
        <f t="shared" si="194"/>
        <v>1</v>
      </c>
      <c r="M1245" s="13">
        <f t="shared" si="192"/>
        <v>1</v>
      </c>
      <c r="N1245" s="26">
        <f t="shared" si="193"/>
        <v>-3</v>
      </c>
      <c r="O1245" s="27">
        <f t="shared" si="195"/>
        <v>3</v>
      </c>
      <c r="P1245" s="13">
        <f t="shared" si="196"/>
        <v>6</v>
      </c>
      <c r="Q1245" s="13">
        <f t="shared" si="197"/>
        <v>3</v>
      </c>
      <c r="R1245" s="28">
        <f t="shared" si="198"/>
        <v>1</v>
      </c>
      <c r="S1245" s="14">
        <f t="shared" si="199"/>
        <v>3</v>
      </c>
      <c r="T1245" s="14">
        <f t="shared" si="200"/>
        <v>0.5</v>
      </c>
    </row>
    <row r="1246" spans="10:20" x14ac:dyDescent="0.15">
      <c r="J1246">
        <v>2549.9999999997599</v>
      </c>
      <c r="K1246" s="14">
        <f t="shared" si="191"/>
        <v>25.499999999997598</v>
      </c>
      <c r="L1246" s="25">
        <f t="shared" si="194"/>
        <v>1</v>
      </c>
      <c r="M1246" s="13">
        <f t="shared" si="192"/>
        <v>1</v>
      </c>
      <c r="N1246" s="26">
        <f t="shared" si="193"/>
        <v>-3</v>
      </c>
      <c r="O1246" s="27">
        <f t="shared" si="195"/>
        <v>3</v>
      </c>
      <c r="P1246" s="13">
        <f t="shared" si="196"/>
        <v>6</v>
      </c>
      <c r="Q1246" s="13">
        <f t="shared" si="197"/>
        <v>3</v>
      </c>
      <c r="R1246" s="28">
        <f t="shared" si="198"/>
        <v>1</v>
      </c>
      <c r="S1246" s="14">
        <f t="shared" si="199"/>
        <v>3</v>
      </c>
      <c r="T1246" s="14">
        <f t="shared" si="200"/>
        <v>0.5</v>
      </c>
    </row>
    <row r="1247" spans="10:20" x14ac:dyDescent="0.15">
      <c r="J1247">
        <v>2559.9999999997599</v>
      </c>
      <c r="K1247" s="14">
        <f t="shared" si="191"/>
        <v>25.5999999999976</v>
      </c>
      <c r="L1247" s="25">
        <f t="shared" si="194"/>
        <v>1</v>
      </c>
      <c r="M1247" s="13">
        <f t="shared" si="192"/>
        <v>1</v>
      </c>
      <c r="N1247" s="26">
        <f t="shared" si="193"/>
        <v>-3</v>
      </c>
      <c r="O1247" s="27">
        <f t="shared" si="195"/>
        <v>3</v>
      </c>
      <c r="P1247" s="13">
        <f t="shared" si="196"/>
        <v>6</v>
      </c>
      <c r="Q1247" s="13">
        <f t="shared" si="197"/>
        <v>3</v>
      </c>
      <c r="R1247" s="28">
        <f t="shared" si="198"/>
        <v>1</v>
      </c>
      <c r="S1247" s="14">
        <f t="shared" si="199"/>
        <v>3</v>
      </c>
      <c r="T1247" s="14">
        <f t="shared" si="200"/>
        <v>0.5</v>
      </c>
    </row>
    <row r="1248" spans="10:20" x14ac:dyDescent="0.15">
      <c r="J1248">
        <v>2569.9999999997599</v>
      </c>
      <c r="K1248" s="14">
        <f t="shared" si="191"/>
        <v>25.699999999997598</v>
      </c>
      <c r="L1248" s="25">
        <f t="shared" si="194"/>
        <v>1</v>
      </c>
      <c r="M1248" s="13">
        <f t="shared" si="192"/>
        <v>1</v>
      </c>
      <c r="N1248" s="26">
        <f t="shared" si="193"/>
        <v>-3</v>
      </c>
      <c r="O1248" s="27">
        <f t="shared" si="195"/>
        <v>3</v>
      </c>
      <c r="P1248" s="13">
        <f t="shared" si="196"/>
        <v>6</v>
      </c>
      <c r="Q1248" s="13">
        <f t="shared" si="197"/>
        <v>3</v>
      </c>
      <c r="R1248" s="28">
        <f t="shared" si="198"/>
        <v>1</v>
      </c>
      <c r="S1248" s="14">
        <f t="shared" si="199"/>
        <v>3</v>
      </c>
      <c r="T1248" s="14">
        <f t="shared" si="200"/>
        <v>0.5</v>
      </c>
    </row>
    <row r="1249" spans="10:20" x14ac:dyDescent="0.15">
      <c r="J1249">
        <v>2579.9999999997599</v>
      </c>
      <c r="K1249" s="14">
        <f t="shared" si="191"/>
        <v>25.799999999997599</v>
      </c>
      <c r="L1249" s="25">
        <f t="shared" si="194"/>
        <v>1</v>
      </c>
      <c r="M1249" s="13">
        <f t="shared" si="192"/>
        <v>1</v>
      </c>
      <c r="N1249" s="26">
        <f t="shared" si="193"/>
        <v>-3</v>
      </c>
      <c r="O1249" s="27">
        <f t="shared" si="195"/>
        <v>3</v>
      </c>
      <c r="P1249" s="13">
        <f t="shared" si="196"/>
        <v>6</v>
      </c>
      <c r="Q1249" s="13">
        <f t="shared" si="197"/>
        <v>3</v>
      </c>
      <c r="R1249" s="28">
        <f t="shared" si="198"/>
        <v>1</v>
      </c>
      <c r="S1249" s="14">
        <f t="shared" si="199"/>
        <v>3</v>
      </c>
      <c r="T1249" s="14">
        <f t="shared" si="200"/>
        <v>0.5</v>
      </c>
    </row>
    <row r="1250" spans="10:20" x14ac:dyDescent="0.15">
      <c r="J1250">
        <v>2589.9999999997599</v>
      </c>
      <c r="K1250" s="14">
        <f t="shared" si="191"/>
        <v>25.8999999999976</v>
      </c>
      <c r="L1250" s="25">
        <f t="shared" si="194"/>
        <v>1</v>
      </c>
      <c r="M1250" s="13">
        <f t="shared" si="192"/>
        <v>1</v>
      </c>
      <c r="N1250" s="26">
        <f t="shared" si="193"/>
        <v>-3</v>
      </c>
      <c r="O1250" s="27">
        <f t="shared" si="195"/>
        <v>3</v>
      </c>
      <c r="P1250" s="13">
        <f t="shared" si="196"/>
        <v>6</v>
      </c>
      <c r="Q1250" s="13">
        <f t="shared" si="197"/>
        <v>3</v>
      </c>
      <c r="R1250" s="28">
        <f t="shared" si="198"/>
        <v>1</v>
      </c>
      <c r="S1250" s="14">
        <f t="shared" si="199"/>
        <v>3</v>
      </c>
      <c r="T1250" s="14">
        <f t="shared" si="200"/>
        <v>0.5</v>
      </c>
    </row>
    <row r="1251" spans="10:20" x14ac:dyDescent="0.15">
      <c r="J1251">
        <v>2599.9999999997599</v>
      </c>
      <c r="K1251" s="14">
        <f t="shared" si="191"/>
        <v>25.999999999997598</v>
      </c>
      <c r="L1251" s="25">
        <f t="shared" si="194"/>
        <v>1</v>
      </c>
      <c r="M1251" s="13">
        <f t="shared" si="192"/>
        <v>1</v>
      </c>
      <c r="N1251" s="26">
        <f t="shared" si="193"/>
        <v>-3</v>
      </c>
      <c r="O1251" s="27">
        <f t="shared" si="195"/>
        <v>3</v>
      </c>
      <c r="P1251" s="13">
        <f t="shared" si="196"/>
        <v>6</v>
      </c>
      <c r="Q1251" s="13">
        <f t="shared" si="197"/>
        <v>3</v>
      </c>
      <c r="R1251" s="28">
        <f t="shared" si="198"/>
        <v>1</v>
      </c>
      <c r="S1251" s="14">
        <f t="shared" si="199"/>
        <v>3</v>
      </c>
      <c r="T1251" s="14">
        <f t="shared" si="200"/>
        <v>0.5</v>
      </c>
    </row>
    <row r="1252" spans="10:20" x14ac:dyDescent="0.15">
      <c r="J1252">
        <v>2609.9999999997599</v>
      </c>
      <c r="K1252" s="14">
        <f t="shared" si="191"/>
        <v>26.0999999999976</v>
      </c>
      <c r="L1252" s="25">
        <f t="shared" si="194"/>
        <v>1</v>
      </c>
      <c r="M1252" s="13">
        <f t="shared" si="192"/>
        <v>1</v>
      </c>
      <c r="N1252" s="26">
        <f t="shared" si="193"/>
        <v>-3</v>
      </c>
      <c r="O1252" s="27">
        <f t="shared" si="195"/>
        <v>3</v>
      </c>
      <c r="P1252" s="13">
        <f t="shared" si="196"/>
        <v>6</v>
      </c>
      <c r="Q1252" s="13">
        <f t="shared" si="197"/>
        <v>3</v>
      </c>
      <c r="R1252" s="28">
        <f t="shared" si="198"/>
        <v>1</v>
      </c>
      <c r="S1252" s="14">
        <f t="shared" si="199"/>
        <v>3</v>
      </c>
      <c r="T1252" s="14">
        <f t="shared" si="200"/>
        <v>0.5</v>
      </c>
    </row>
    <row r="1253" spans="10:20" x14ac:dyDescent="0.15">
      <c r="J1253">
        <v>2619.9999999997499</v>
      </c>
      <c r="K1253" s="14">
        <f t="shared" si="191"/>
        <v>26.199999999997498</v>
      </c>
      <c r="L1253" s="25">
        <f t="shared" si="194"/>
        <v>1</v>
      </c>
      <c r="M1253" s="13">
        <f t="shared" si="192"/>
        <v>1</v>
      </c>
      <c r="N1253" s="26">
        <f t="shared" si="193"/>
        <v>-3</v>
      </c>
      <c r="O1253" s="27">
        <f t="shared" si="195"/>
        <v>3</v>
      </c>
      <c r="P1253" s="13">
        <f t="shared" si="196"/>
        <v>6</v>
      </c>
      <c r="Q1253" s="13">
        <f t="shared" si="197"/>
        <v>3</v>
      </c>
      <c r="R1253" s="28">
        <f t="shared" si="198"/>
        <v>1</v>
      </c>
      <c r="S1253" s="14">
        <f t="shared" si="199"/>
        <v>3</v>
      </c>
      <c r="T1253" s="14">
        <f t="shared" si="200"/>
        <v>0.5</v>
      </c>
    </row>
    <row r="1254" spans="10:20" x14ac:dyDescent="0.15">
      <c r="J1254">
        <v>2629.9999999997499</v>
      </c>
      <c r="K1254" s="14">
        <f t="shared" si="191"/>
        <v>26.2999999999975</v>
      </c>
      <c r="L1254" s="25">
        <f t="shared" si="194"/>
        <v>1</v>
      </c>
      <c r="M1254" s="13">
        <f t="shared" si="192"/>
        <v>1</v>
      </c>
      <c r="N1254" s="26">
        <f t="shared" si="193"/>
        <v>-3</v>
      </c>
      <c r="O1254" s="27">
        <f t="shared" si="195"/>
        <v>3</v>
      </c>
      <c r="P1254" s="13">
        <f t="shared" si="196"/>
        <v>6</v>
      </c>
      <c r="Q1254" s="13">
        <f t="shared" si="197"/>
        <v>3</v>
      </c>
      <c r="R1254" s="28">
        <f t="shared" si="198"/>
        <v>1</v>
      </c>
      <c r="S1254" s="14">
        <f t="shared" si="199"/>
        <v>3</v>
      </c>
      <c r="T1254" s="14">
        <f t="shared" si="200"/>
        <v>0.5</v>
      </c>
    </row>
    <row r="1255" spans="10:20" x14ac:dyDescent="0.15">
      <c r="J1255">
        <v>2639.9999999997499</v>
      </c>
      <c r="K1255" s="14">
        <f t="shared" si="191"/>
        <v>26.399999999997497</v>
      </c>
      <c r="L1255" s="25">
        <f t="shared" si="194"/>
        <v>1</v>
      </c>
      <c r="M1255" s="13">
        <f t="shared" si="192"/>
        <v>1</v>
      </c>
      <c r="N1255" s="26">
        <f t="shared" si="193"/>
        <v>-3</v>
      </c>
      <c r="O1255" s="27">
        <f t="shared" si="195"/>
        <v>3</v>
      </c>
      <c r="P1255" s="13">
        <f t="shared" si="196"/>
        <v>6</v>
      </c>
      <c r="Q1255" s="13">
        <f t="shared" si="197"/>
        <v>3</v>
      </c>
      <c r="R1255" s="28">
        <f t="shared" si="198"/>
        <v>1</v>
      </c>
      <c r="S1255" s="14">
        <f t="shared" si="199"/>
        <v>3</v>
      </c>
      <c r="T1255" s="14">
        <f t="shared" si="200"/>
        <v>0.5</v>
      </c>
    </row>
    <row r="1256" spans="10:20" x14ac:dyDescent="0.15">
      <c r="J1256">
        <v>2649.9999999997499</v>
      </c>
      <c r="K1256" s="14">
        <f t="shared" si="191"/>
        <v>26.499999999997499</v>
      </c>
      <c r="L1256" s="25">
        <f t="shared" si="194"/>
        <v>1</v>
      </c>
      <c r="M1256" s="13">
        <f t="shared" si="192"/>
        <v>1</v>
      </c>
      <c r="N1256" s="26">
        <f t="shared" si="193"/>
        <v>-3</v>
      </c>
      <c r="O1256" s="27">
        <f t="shared" si="195"/>
        <v>3</v>
      </c>
      <c r="P1256" s="13">
        <f t="shared" si="196"/>
        <v>6</v>
      </c>
      <c r="Q1256" s="13">
        <f t="shared" si="197"/>
        <v>3</v>
      </c>
      <c r="R1256" s="28">
        <f t="shared" si="198"/>
        <v>1</v>
      </c>
      <c r="S1256" s="14">
        <f t="shared" si="199"/>
        <v>3</v>
      </c>
      <c r="T1256" s="14">
        <f t="shared" si="200"/>
        <v>0.5</v>
      </c>
    </row>
    <row r="1257" spans="10:20" x14ac:dyDescent="0.15">
      <c r="J1257">
        <v>2659.9999999997499</v>
      </c>
      <c r="K1257" s="14">
        <f t="shared" si="191"/>
        <v>26.5999999999975</v>
      </c>
      <c r="L1257" s="25">
        <f t="shared" si="194"/>
        <v>1</v>
      </c>
      <c r="M1257" s="13">
        <f t="shared" si="192"/>
        <v>1</v>
      </c>
      <c r="N1257" s="26">
        <f t="shared" si="193"/>
        <v>-3</v>
      </c>
      <c r="O1257" s="27">
        <f t="shared" si="195"/>
        <v>3</v>
      </c>
      <c r="P1257" s="13">
        <f t="shared" si="196"/>
        <v>6</v>
      </c>
      <c r="Q1257" s="13">
        <f t="shared" si="197"/>
        <v>3</v>
      </c>
      <c r="R1257" s="28">
        <f t="shared" si="198"/>
        <v>1</v>
      </c>
      <c r="S1257" s="14">
        <f t="shared" si="199"/>
        <v>3</v>
      </c>
      <c r="T1257" s="14">
        <f t="shared" si="200"/>
        <v>0.5</v>
      </c>
    </row>
    <row r="1258" spans="10:20" x14ac:dyDescent="0.15">
      <c r="J1258">
        <v>2669.9999999997499</v>
      </c>
      <c r="K1258" s="14">
        <f t="shared" si="191"/>
        <v>26.699999999997498</v>
      </c>
      <c r="L1258" s="25">
        <f t="shared" si="194"/>
        <v>1</v>
      </c>
      <c r="M1258" s="13">
        <f t="shared" si="192"/>
        <v>1</v>
      </c>
      <c r="N1258" s="26">
        <f t="shared" si="193"/>
        <v>-3</v>
      </c>
      <c r="O1258" s="27">
        <f t="shared" si="195"/>
        <v>3</v>
      </c>
      <c r="P1258" s="13">
        <f t="shared" si="196"/>
        <v>6</v>
      </c>
      <c r="Q1258" s="13">
        <f t="shared" si="197"/>
        <v>3</v>
      </c>
      <c r="R1258" s="28">
        <f t="shared" si="198"/>
        <v>1</v>
      </c>
      <c r="S1258" s="14">
        <f t="shared" si="199"/>
        <v>3</v>
      </c>
      <c r="T1258" s="14">
        <f t="shared" si="200"/>
        <v>0.5</v>
      </c>
    </row>
    <row r="1259" spans="10:20" x14ac:dyDescent="0.15">
      <c r="J1259">
        <v>2679.9999999997499</v>
      </c>
      <c r="K1259" s="14">
        <f t="shared" si="191"/>
        <v>26.7999999999975</v>
      </c>
      <c r="L1259" s="25">
        <f t="shared" si="194"/>
        <v>1</v>
      </c>
      <c r="M1259" s="13">
        <f t="shared" si="192"/>
        <v>1</v>
      </c>
      <c r="N1259" s="26">
        <f t="shared" si="193"/>
        <v>-3</v>
      </c>
      <c r="O1259" s="27">
        <f t="shared" si="195"/>
        <v>3</v>
      </c>
      <c r="P1259" s="13">
        <f t="shared" si="196"/>
        <v>6</v>
      </c>
      <c r="Q1259" s="13">
        <f t="shared" si="197"/>
        <v>3</v>
      </c>
      <c r="R1259" s="28">
        <f t="shared" si="198"/>
        <v>1</v>
      </c>
      <c r="S1259" s="14">
        <f t="shared" si="199"/>
        <v>3</v>
      </c>
      <c r="T1259" s="14">
        <f t="shared" si="200"/>
        <v>0.5</v>
      </c>
    </row>
    <row r="1260" spans="10:20" x14ac:dyDescent="0.15">
      <c r="J1260">
        <v>2689.9999999997499</v>
      </c>
      <c r="K1260" s="14">
        <f t="shared" si="191"/>
        <v>26.899999999997497</v>
      </c>
      <c r="L1260" s="25">
        <f t="shared" si="194"/>
        <v>1</v>
      </c>
      <c r="M1260" s="13">
        <f t="shared" si="192"/>
        <v>1</v>
      </c>
      <c r="N1260" s="26">
        <f t="shared" si="193"/>
        <v>-3</v>
      </c>
      <c r="O1260" s="27">
        <f t="shared" si="195"/>
        <v>3</v>
      </c>
      <c r="P1260" s="13">
        <f t="shared" si="196"/>
        <v>6</v>
      </c>
      <c r="Q1260" s="13">
        <f t="shared" si="197"/>
        <v>3</v>
      </c>
      <c r="R1260" s="28">
        <f t="shared" si="198"/>
        <v>1</v>
      </c>
      <c r="S1260" s="14">
        <f t="shared" si="199"/>
        <v>3</v>
      </c>
      <c r="T1260" s="14">
        <f t="shared" si="200"/>
        <v>0.5</v>
      </c>
    </row>
    <row r="1261" spans="10:20" x14ac:dyDescent="0.15">
      <c r="J1261">
        <v>2699.9999999997499</v>
      </c>
      <c r="K1261" s="14">
        <f t="shared" si="191"/>
        <v>26.999999999997499</v>
      </c>
      <c r="L1261" s="25">
        <f t="shared" si="194"/>
        <v>1</v>
      </c>
      <c r="M1261" s="13">
        <f t="shared" si="192"/>
        <v>1</v>
      </c>
      <c r="N1261" s="26">
        <f t="shared" si="193"/>
        <v>-3</v>
      </c>
      <c r="O1261" s="27">
        <f t="shared" si="195"/>
        <v>3</v>
      </c>
      <c r="P1261" s="13">
        <f t="shared" si="196"/>
        <v>6</v>
      </c>
      <c r="Q1261" s="13">
        <f t="shared" si="197"/>
        <v>3</v>
      </c>
      <c r="R1261" s="28">
        <f t="shared" si="198"/>
        <v>1</v>
      </c>
      <c r="S1261" s="14">
        <f t="shared" si="199"/>
        <v>3</v>
      </c>
      <c r="T1261" s="14">
        <f t="shared" si="200"/>
        <v>0.5</v>
      </c>
    </row>
    <row r="1262" spans="10:20" x14ac:dyDescent="0.15">
      <c r="J1262">
        <v>2709.9999999997499</v>
      </c>
      <c r="K1262" s="14">
        <f t="shared" si="191"/>
        <v>27.0999999999975</v>
      </c>
      <c r="L1262" s="25">
        <f t="shared" si="194"/>
        <v>1</v>
      </c>
      <c r="M1262" s="13">
        <f t="shared" si="192"/>
        <v>1</v>
      </c>
      <c r="N1262" s="26">
        <f t="shared" si="193"/>
        <v>-3</v>
      </c>
      <c r="O1262" s="27">
        <f t="shared" si="195"/>
        <v>3</v>
      </c>
      <c r="P1262" s="13">
        <f t="shared" si="196"/>
        <v>6</v>
      </c>
      <c r="Q1262" s="13">
        <f t="shared" si="197"/>
        <v>3</v>
      </c>
      <c r="R1262" s="28">
        <f t="shared" si="198"/>
        <v>1</v>
      </c>
      <c r="S1262" s="14">
        <f t="shared" si="199"/>
        <v>3</v>
      </c>
      <c r="T1262" s="14">
        <f t="shared" si="200"/>
        <v>0.5</v>
      </c>
    </row>
    <row r="1263" spans="10:20" x14ac:dyDescent="0.15">
      <c r="J1263">
        <v>2719.9999999997499</v>
      </c>
      <c r="K1263" s="14">
        <f t="shared" si="191"/>
        <v>27.199999999997498</v>
      </c>
      <c r="L1263" s="25">
        <f t="shared" si="194"/>
        <v>1</v>
      </c>
      <c r="M1263" s="13">
        <f t="shared" si="192"/>
        <v>1</v>
      </c>
      <c r="N1263" s="26">
        <f t="shared" si="193"/>
        <v>-3</v>
      </c>
      <c r="O1263" s="27">
        <f t="shared" si="195"/>
        <v>3</v>
      </c>
      <c r="P1263" s="13">
        <f t="shared" si="196"/>
        <v>6</v>
      </c>
      <c r="Q1263" s="13">
        <f t="shared" si="197"/>
        <v>3</v>
      </c>
      <c r="R1263" s="28">
        <f t="shared" si="198"/>
        <v>1</v>
      </c>
      <c r="S1263" s="14">
        <f t="shared" si="199"/>
        <v>3</v>
      </c>
      <c r="T1263" s="14">
        <f t="shared" si="200"/>
        <v>0.5</v>
      </c>
    </row>
    <row r="1264" spans="10:20" x14ac:dyDescent="0.15">
      <c r="J1264">
        <v>2729.9999999997399</v>
      </c>
      <c r="K1264" s="14">
        <f t="shared" si="191"/>
        <v>27.2999999999974</v>
      </c>
      <c r="L1264" s="25">
        <f t="shared" si="194"/>
        <v>1</v>
      </c>
      <c r="M1264" s="13">
        <f t="shared" si="192"/>
        <v>1</v>
      </c>
      <c r="N1264" s="26">
        <f t="shared" si="193"/>
        <v>-3</v>
      </c>
      <c r="O1264" s="27">
        <f t="shared" si="195"/>
        <v>3</v>
      </c>
      <c r="P1264" s="13">
        <f t="shared" si="196"/>
        <v>6</v>
      </c>
      <c r="Q1264" s="13">
        <f t="shared" si="197"/>
        <v>3</v>
      </c>
      <c r="R1264" s="28">
        <f t="shared" si="198"/>
        <v>1</v>
      </c>
      <c r="S1264" s="14">
        <f t="shared" si="199"/>
        <v>3</v>
      </c>
      <c r="T1264" s="14">
        <f t="shared" si="200"/>
        <v>0.5</v>
      </c>
    </row>
    <row r="1265" spans="10:20" x14ac:dyDescent="0.15">
      <c r="J1265">
        <v>2739.9999999997399</v>
      </c>
      <c r="K1265" s="14">
        <f t="shared" si="191"/>
        <v>27.399999999997398</v>
      </c>
      <c r="L1265" s="25">
        <f t="shared" si="194"/>
        <v>1</v>
      </c>
      <c r="M1265" s="13">
        <f t="shared" si="192"/>
        <v>1</v>
      </c>
      <c r="N1265" s="26">
        <f t="shared" si="193"/>
        <v>-3</v>
      </c>
      <c r="O1265" s="27">
        <f t="shared" si="195"/>
        <v>3</v>
      </c>
      <c r="P1265" s="13">
        <f t="shared" si="196"/>
        <v>6</v>
      </c>
      <c r="Q1265" s="13">
        <f t="shared" si="197"/>
        <v>3</v>
      </c>
      <c r="R1265" s="28">
        <f t="shared" si="198"/>
        <v>1</v>
      </c>
      <c r="S1265" s="14">
        <f t="shared" si="199"/>
        <v>3</v>
      </c>
      <c r="T1265" s="14">
        <f t="shared" si="200"/>
        <v>0.5</v>
      </c>
    </row>
    <row r="1266" spans="10:20" x14ac:dyDescent="0.15">
      <c r="J1266">
        <v>2749.9999999997399</v>
      </c>
      <c r="K1266" s="14">
        <f t="shared" si="191"/>
        <v>27.499999999997399</v>
      </c>
      <c r="L1266" s="25">
        <f t="shared" si="194"/>
        <v>1</v>
      </c>
      <c r="M1266" s="13">
        <f t="shared" si="192"/>
        <v>1</v>
      </c>
      <c r="N1266" s="26">
        <f t="shared" si="193"/>
        <v>-3</v>
      </c>
      <c r="O1266" s="27">
        <f t="shared" si="195"/>
        <v>3</v>
      </c>
      <c r="P1266" s="13">
        <f t="shared" si="196"/>
        <v>6</v>
      </c>
      <c r="Q1266" s="13">
        <f t="shared" si="197"/>
        <v>3</v>
      </c>
      <c r="R1266" s="28">
        <f t="shared" si="198"/>
        <v>1</v>
      </c>
      <c r="S1266" s="14">
        <f t="shared" si="199"/>
        <v>3</v>
      </c>
      <c r="T1266" s="14">
        <f t="shared" si="200"/>
        <v>0.5</v>
      </c>
    </row>
    <row r="1267" spans="10:20" x14ac:dyDescent="0.15">
      <c r="J1267">
        <v>2759.9999999997399</v>
      </c>
      <c r="K1267" s="14">
        <f t="shared" si="191"/>
        <v>27.599999999997397</v>
      </c>
      <c r="L1267" s="25">
        <f t="shared" si="194"/>
        <v>1</v>
      </c>
      <c r="M1267" s="13">
        <f t="shared" si="192"/>
        <v>1</v>
      </c>
      <c r="N1267" s="26">
        <f t="shared" si="193"/>
        <v>-3</v>
      </c>
      <c r="O1267" s="27">
        <f t="shared" si="195"/>
        <v>3</v>
      </c>
      <c r="P1267" s="13">
        <f t="shared" si="196"/>
        <v>6</v>
      </c>
      <c r="Q1267" s="13">
        <f t="shared" si="197"/>
        <v>3</v>
      </c>
      <c r="R1267" s="28">
        <f t="shared" si="198"/>
        <v>1</v>
      </c>
      <c r="S1267" s="14">
        <f t="shared" si="199"/>
        <v>3</v>
      </c>
      <c r="T1267" s="14">
        <f t="shared" si="200"/>
        <v>0.5</v>
      </c>
    </row>
    <row r="1268" spans="10:20" x14ac:dyDescent="0.15">
      <c r="J1268">
        <v>2769.9999999997399</v>
      </c>
      <c r="K1268" s="14">
        <f t="shared" si="191"/>
        <v>27.699999999997399</v>
      </c>
      <c r="L1268" s="25">
        <f t="shared" si="194"/>
        <v>1</v>
      </c>
      <c r="M1268" s="13">
        <f t="shared" si="192"/>
        <v>1</v>
      </c>
      <c r="N1268" s="26">
        <f t="shared" si="193"/>
        <v>-3</v>
      </c>
      <c r="O1268" s="27">
        <f t="shared" si="195"/>
        <v>3</v>
      </c>
      <c r="P1268" s="13">
        <f t="shared" si="196"/>
        <v>6</v>
      </c>
      <c r="Q1268" s="13">
        <f t="shared" si="197"/>
        <v>3</v>
      </c>
      <c r="R1268" s="28">
        <f t="shared" si="198"/>
        <v>1</v>
      </c>
      <c r="S1268" s="14">
        <f t="shared" si="199"/>
        <v>3</v>
      </c>
      <c r="T1268" s="14">
        <f t="shared" si="200"/>
        <v>0.5</v>
      </c>
    </row>
    <row r="1269" spans="10:20" x14ac:dyDescent="0.15">
      <c r="J1269">
        <v>2779.9999999997399</v>
      </c>
      <c r="K1269" s="14">
        <f t="shared" si="191"/>
        <v>27.7999999999974</v>
      </c>
      <c r="L1269" s="25">
        <f t="shared" si="194"/>
        <v>1</v>
      </c>
      <c r="M1269" s="13">
        <f t="shared" si="192"/>
        <v>1</v>
      </c>
      <c r="N1269" s="26">
        <f t="shared" si="193"/>
        <v>-3</v>
      </c>
      <c r="O1269" s="27">
        <f t="shared" si="195"/>
        <v>3</v>
      </c>
      <c r="P1269" s="13">
        <f t="shared" si="196"/>
        <v>6</v>
      </c>
      <c r="Q1269" s="13">
        <f t="shared" si="197"/>
        <v>3</v>
      </c>
      <c r="R1269" s="28">
        <f t="shared" si="198"/>
        <v>1</v>
      </c>
      <c r="S1269" s="14">
        <f t="shared" si="199"/>
        <v>3</v>
      </c>
      <c r="T1269" s="14">
        <f t="shared" si="200"/>
        <v>0.5</v>
      </c>
    </row>
    <row r="1270" spans="10:20" x14ac:dyDescent="0.15">
      <c r="J1270">
        <v>2789.9999999997399</v>
      </c>
      <c r="K1270" s="14">
        <f t="shared" si="191"/>
        <v>27.899999999997398</v>
      </c>
      <c r="L1270" s="25">
        <f t="shared" si="194"/>
        <v>1</v>
      </c>
      <c r="M1270" s="13">
        <f t="shared" si="192"/>
        <v>1</v>
      </c>
      <c r="N1270" s="26">
        <f t="shared" si="193"/>
        <v>-3</v>
      </c>
      <c r="O1270" s="27">
        <f t="shared" si="195"/>
        <v>3</v>
      </c>
      <c r="P1270" s="13">
        <f t="shared" si="196"/>
        <v>6</v>
      </c>
      <c r="Q1270" s="13">
        <f t="shared" si="197"/>
        <v>3</v>
      </c>
      <c r="R1270" s="28">
        <f t="shared" si="198"/>
        <v>1</v>
      </c>
      <c r="S1270" s="14">
        <f t="shared" si="199"/>
        <v>3</v>
      </c>
      <c r="T1270" s="14">
        <f t="shared" si="200"/>
        <v>0.5</v>
      </c>
    </row>
    <row r="1271" spans="10:20" x14ac:dyDescent="0.15">
      <c r="J1271">
        <v>2799.9999999997399</v>
      </c>
      <c r="K1271" s="14">
        <f t="shared" si="191"/>
        <v>27.999999999997399</v>
      </c>
      <c r="L1271" s="25">
        <f t="shared" si="194"/>
        <v>1</v>
      </c>
      <c r="M1271" s="13">
        <f t="shared" si="192"/>
        <v>1</v>
      </c>
      <c r="N1271" s="26">
        <f t="shared" si="193"/>
        <v>-3</v>
      </c>
      <c r="O1271" s="27">
        <f t="shared" si="195"/>
        <v>3</v>
      </c>
      <c r="P1271" s="13">
        <f t="shared" si="196"/>
        <v>6</v>
      </c>
      <c r="Q1271" s="13">
        <f t="shared" si="197"/>
        <v>3</v>
      </c>
      <c r="R1271" s="28">
        <f t="shared" si="198"/>
        <v>1</v>
      </c>
      <c r="S1271" s="14">
        <f t="shared" si="199"/>
        <v>3</v>
      </c>
      <c r="T1271" s="14">
        <f t="shared" si="200"/>
        <v>0.5</v>
      </c>
    </row>
    <row r="1272" spans="10:20" x14ac:dyDescent="0.15">
      <c r="J1272">
        <v>2809.9999999997399</v>
      </c>
      <c r="K1272" s="14">
        <f t="shared" si="191"/>
        <v>28.099999999997397</v>
      </c>
      <c r="L1272" s="25">
        <f t="shared" si="194"/>
        <v>1</v>
      </c>
      <c r="M1272" s="13">
        <f t="shared" si="192"/>
        <v>1</v>
      </c>
      <c r="N1272" s="26">
        <f t="shared" si="193"/>
        <v>-3</v>
      </c>
      <c r="O1272" s="27">
        <f t="shared" si="195"/>
        <v>3</v>
      </c>
      <c r="P1272" s="13">
        <f t="shared" si="196"/>
        <v>6</v>
      </c>
      <c r="Q1272" s="13">
        <f t="shared" si="197"/>
        <v>3</v>
      </c>
      <c r="R1272" s="28">
        <f t="shared" si="198"/>
        <v>1</v>
      </c>
      <c r="S1272" s="14">
        <f t="shared" si="199"/>
        <v>3</v>
      </c>
      <c r="T1272" s="14">
        <f t="shared" si="200"/>
        <v>0.5</v>
      </c>
    </row>
    <row r="1273" spans="10:20" x14ac:dyDescent="0.15">
      <c r="J1273">
        <v>2819.9999999997399</v>
      </c>
      <c r="K1273" s="14">
        <f t="shared" si="191"/>
        <v>28.199999999997399</v>
      </c>
      <c r="L1273" s="25">
        <f t="shared" si="194"/>
        <v>1</v>
      </c>
      <c r="M1273" s="13">
        <f t="shared" si="192"/>
        <v>1</v>
      </c>
      <c r="N1273" s="26">
        <f t="shared" si="193"/>
        <v>-3</v>
      </c>
      <c r="O1273" s="27">
        <f t="shared" si="195"/>
        <v>3</v>
      </c>
      <c r="P1273" s="13">
        <f t="shared" si="196"/>
        <v>6</v>
      </c>
      <c r="Q1273" s="13">
        <f t="shared" si="197"/>
        <v>3</v>
      </c>
      <c r="R1273" s="28">
        <f t="shared" si="198"/>
        <v>1</v>
      </c>
      <c r="S1273" s="14">
        <f t="shared" si="199"/>
        <v>3</v>
      </c>
      <c r="T1273" s="14">
        <f t="shared" si="200"/>
        <v>0.5</v>
      </c>
    </row>
    <row r="1274" spans="10:20" x14ac:dyDescent="0.15">
      <c r="J1274">
        <v>2829.9999999997299</v>
      </c>
      <c r="K1274" s="14">
        <f t="shared" si="191"/>
        <v>28.299999999997297</v>
      </c>
      <c r="L1274" s="25">
        <f t="shared" si="194"/>
        <v>1</v>
      </c>
      <c r="M1274" s="13">
        <f t="shared" si="192"/>
        <v>1</v>
      </c>
      <c r="N1274" s="26">
        <f t="shared" si="193"/>
        <v>-3</v>
      </c>
      <c r="O1274" s="27">
        <f t="shared" si="195"/>
        <v>3</v>
      </c>
      <c r="P1274" s="13">
        <f t="shared" si="196"/>
        <v>6</v>
      </c>
      <c r="Q1274" s="13">
        <f t="shared" si="197"/>
        <v>3</v>
      </c>
      <c r="R1274" s="28">
        <f t="shared" si="198"/>
        <v>1</v>
      </c>
      <c r="S1274" s="14">
        <f t="shared" si="199"/>
        <v>3</v>
      </c>
      <c r="T1274" s="14">
        <f t="shared" si="200"/>
        <v>0.5</v>
      </c>
    </row>
    <row r="1275" spans="10:20" x14ac:dyDescent="0.15">
      <c r="J1275">
        <v>2839.9999999997299</v>
      </c>
      <c r="K1275" s="14">
        <f t="shared" si="191"/>
        <v>28.399999999997299</v>
      </c>
      <c r="L1275" s="25">
        <f t="shared" si="194"/>
        <v>1</v>
      </c>
      <c r="M1275" s="13">
        <f t="shared" si="192"/>
        <v>1</v>
      </c>
      <c r="N1275" s="26">
        <f t="shared" si="193"/>
        <v>-3</v>
      </c>
      <c r="O1275" s="27">
        <f t="shared" si="195"/>
        <v>3</v>
      </c>
      <c r="P1275" s="13">
        <f t="shared" si="196"/>
        <v>6</v>
      </c>
      <c r="Q1275" s="13">
        <f t="shared" si="197"/>
        <v>3</v>
      </c>
      <c r="R1275" s="28">
        <f t="shared" si="198"/>
        <v>1</v>
      </c>
      <c r="S1275" s="14">
        <f t="shared" si="199"/>
        <v>3</v>
      </c>
      <c r="T1275" s="14">
        <f t="shared" si="200"/>
        <v>0.5</v>
      </c>
    </row>
    <row r="1276" spans="10:20" x14ac:dyDescent="0.15">
      <c r="J1276">
        <v>2849.9999999997299</v>
      </c>
      <c r="K1276" s="14">
        <f t="shared" si="191"/>
        <v>28.4999999999973</v>
      </c>
      <c r="L1276" s="25">
        <f t="shared" si="194"/>
        <v>1</v>
      </c>
      <c r="M1276" s="13">
        <f t="shared" si="192"/>
        <v>1</v>
      </c>
      <c r="N1276" s="26">
        <f t="shared" si="193"/>
        <v>-3</v>
      </c>
      <c r="O1276" s="27">
        <f t="shared" si="195"/>
        <v>3</v>
      </c>
      <c r="P1276" s="13">
        <f t="shared" si="196"/>
        <v>6</v>
      </c>
      <c r="Q1276" s="13">
        <f t="shared" si="197"/>
        <v>3</v>
      </c>
      <c r="R1276" s="28">
        <f t="shared" si="198"/>
        <v>1</v>
      </c>
      <c r="S1276" s="14">
        <f t="shared" si="199"/>
        <v>3</v>
      </c>
      <c r="T1276" s="14">
        <f t="shared" si="200"/>
        <v>0.5</v>
      </c>
    </row>
    <row r="1277" spans="10:20" x14ac:dyDescent="0.15">
      <c r="J1277">
        <v>2859.9999999997299</v>
      </c>
      <c r="K1277" s="14">
        <f t="shared" si="191"/>
        <v>28.599999999997298</v>
      </c>
      <c r="L1277" s="25">
        <f t="shared" si="194"/>
        <v>1</v>
      </c>
      <c r="M1277" s="13">
        <f t="shared" si="192"/>
        <v>1</v>
      </c>
      <c r="N1277" s="26">
        <f t="shared" si="193"/>
        <v>-3</v>
      </c>
      <c r="O1277" s="27">
        <f t="shared" si="195"/>
        <v>3</v>
      </c>
      <c r="P1277" s="13">
        <f t="shared" si="196"/>
        <v>6</v>
      </c>
      <c r="Q1277" s="13">
        <f t="shared" si="197"/>
        <v>3</v>
      </c>
      <c r="R1277" s="28">
        <f t="shared" si="198"/>
        <v>1</v>
      </c>
      <c r="S1277" s="14">
        <f t="shared" si="199"/>
        <v>3</v>
      </c>
      <c r="T1277" s="14">
        <f t="shared" si="200"/>
        <v>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怪物基础属性表</vt:lpstr>
      <vt:lpstr>怪物技能表</vt:lpstr>
      <vt:lpstr>怪物AI对应</vt:lpstr>
      <vt:lpstr>dps与hp关系</vt:lpstr>
      <vt:lpstr>自用</vt:lpstr>
      <vt:lpstr>dps与HP比例限制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2015-05-07T02:22:54Z</dcterms:created>
  <dcterms:modified xsi:type="dcterms:W3CDTF">2015-05-09T08:34:26Z</dcterms:modified>
</cp:coreProperties>
</file>