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01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4/"/>
    </mc:Choice>
  </mc:AlternateContent>
  <bookViews>
    <workbookView xWindow="3020" yWindow="460" windowWidth="34500" windowHeight="19580" tabRatio="500" activeTab="1"/>
  </bookViews>
  <sheets>
    <sheet name="里程碑4" sheetId="1" r:id="rId1"/>
    <sheet name="策划工作" sheetId="6" r:id="rId2"/>
    <sheet name="程序工作" sheetId="7" r:id="rId3"/>
    <sheet name="测试工作" sheetId="8" r:id="rId4"/>
    <sheet name="美术外包详细时间表" sheetId="5" r:id="rId5"/>
    <sheet name="美术原画时间计算" sheetId="4" r:id="rId6"/>
    <sheet name="问题记录" sheetId="2" r:id="rId7"/>
    <sheet name="任务细分" sheetId="3" r:id="rId8"/>
    <sheet name="玩家测试" sheetId="9" r:id="rId9"/>
  </sheets>
  <definedNames>
    <definedName name="_xlnm._FilterDatabase" localSheetId="0" hidden="1">里程碑4!$A$13:$AR$91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6" l="1"/>
  <c r="C72" i="6"/>
  <c r="C27" i="6"/>
  <c r="C89" i="6"/>
  <c r="E14" i="4"/>
  <c r="E15" i="4"/>
  <c r="E16" i="4"/>
  <c r="E9" i="4"/>
  <c r="E10" i="4"/>
  <c r="E11" i="4"/>
  <c r="E12" i="4"/>
  <c r="E4" i="4"/>
  <c r="E5" i="4"/>
  <c r="E6" i="4"/>
  <c r="E7" i="4"/>
  <c r="AC81" i="1"/>
  <c r="AB81" i="1"/>
  <c r="Z81" i="1"/>
  <c r="AA81" i="1"/>
  <c r="T81" i="1"/>
  <c r="V81" i="1"/>
  <c r="N81" i="1"/>
  <c r="D13" i="3"/>
  <c r="F13" i="3"/>
  <c r="R81" i="1"/>
  <c r="Q81" i="1"/>
  <c r="P81" i="1"/>
</calcChain>
</file>

<file path=xl/sharedStrings.xml><?xml version="1.0" encoding="utf-8"?>
<sst xmlns="http://schemas.openxmlformats.org/spreadsheetml/2006/main" count="1069" uniqueCount="698">
  <si>
    <t>分类</t>
    <phoneticPr fontId="7" type="noConversion"/>
  </si>
  <si>
    <t>模块</t>
    <phoneticPr fontId="6" type="noConversion"/>
  </si>
  <si>
    <t>任务名称</t>
    <phoneticPr fontId="7" type="noConversion"/>
  </si>
  <si>
    <t>优先级</t>
    <phoneticPr fontId="7" type="noConversion"/>
  </si>
  <si>
    <t>状态</t>
    <phoneticPr fontId="7" type="noConversion"/>
  </si>
  <si>
    <t>里程碑完成度</t>
    <phoneticPr fontId="6" type="noConversion"/>
  </si>
  <si>
    <t>策划分工</t>
    <phoneticPr fontId="7" type="noConversion"/>
  </si>
  <si>
    <t>文档反馈</t>
    <phoneticPr fontId="7" type="noConversion"/>
  </si>
  <si>
    <t>文档分析</t>
    <phoneticPr fontId="7" type="noConversion"/>
  </si>
  <si>
    <t>数值</t>
    <phoneticPr fontId="7" type="noConversion"/>
  </si>
  <si>
    <t>数值反馈</t>
    <phoneticPr fontId="7" type="noConversion"/>
  </si>
  <si>
    <t>客户端缩减后</t>
    <phoneticPr fontId="7" type="noConversion"/>
  </si>
  <si>
    <t>客户端分工</t>
    <phoneticPr fontId="7" type="noConversion"/>
  </si>
  <si>
    <t>服务器缩减后</t>
    <phoneticPr fontId="7" type="noConversion"/>
  </si>
  <si>
    <t>服务器分工</t>
    <phoneticPr fontId="7" type="noConversion"/>
  </si>
  <si>
    <t>开发备注</t>
    <phoneticPr fontId="7" type="noConversion"/>
  </si>
  <si>
    <t>配置</t>
    <phoneticPr fontId="6" type="noConversion"/>
  </si>
  <si>
    <t>策划配置缩减后</t>
    <phoneticPr fontId="7" type="noConversion"/>
  </si>
  <si>
    <t>配置bug修复</t>
    <phoneticPr fontId="7" type="noConversion"/>
  </si>
  <si>
    <t>用例</t>
    <phoneticPr fontId="7" type="noConversion"/>
  </si>
  <si>
    <t>测试</t>
    <phoneticPr fontId="7" type="noConversion"/>
  </si>
  <si>
    <t>测试分工</t>
    <phoneticPr fontId="7" type="noConversion"/>
  </si>
  <si>
    <t>QA备注</t>
    <phoneticPr fontId="7" type="noConversion"/>
  </si>
  <si>
    <t>UI</t>
    <phoneticPr fontId="6" type="noConversion"/>
  </si>
  <si>
    <t>模型</t>
    <phoneticPr fontId="6" type="noConversion"/>
  </si>
  <si>
    <t>特效</t>
    <phoneticPr fontId="6" type="noConversion"/>
  </si>
  <si>
    <t>音乐音效</t>
    <phoneticPr fontId="6" type="noConversion"/>
  </si>
  <si>
    <t>里程碑完成度</t>
    <phoneticPr fontId="7" type="noConversion"/>
  </si>
  <si>
    <t>详细描述</t>
    <phoneticPr fontId="7" type="noConversion"/>
  </si>
  <si>
    <t>功能项</t>
    <phoneticPr fontId="9" type="noConversion"/>
  </si>
  <si>
    <t>功能项</t>
    <phoneticPr fontId="7" type="noConversion"/>
  </si>
  <si>
    <t>副本</t>
    <phoneticPr fontId="6" type="noConversion"/>
  </si>
  <si>
    <t>副本</t>
    <phoneticPr fontId="7" type="noConversion"/>
  </si>
  <si>
    <t>功能项</t>
    <phoneticPr fontId="6" type="noConversion"/>
  </si>
  <si>
    <t>人天*1.5，debug时间，和很多不确定因素，包括一些卡点，未知的文档，以及文档反馈修改</t>
    <phoneticPr fontId="7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</si>
  <si>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7" type="noConversion"/>
  </si>
  <si>
    <t>QA测试</t>
    <phoneticPr fontId="6" type="noConversion"/>
  </si>
  <si>
    <t>其他</t>
    <phoneticPr fontId="6" type="noConversion"/>
  </si>
  <si>
    <t>序号</t>
    <phoneticPr fontId="6" type="noConversion"/>
  </si>
  <si>
    <t>备注</t>
    <phoneticPr fontId="6" type="noConversion"/>
  </si>
  <si>
    <t>参考内容</t>
    <phoneticPr fontId="6" type="noConversion"/>
  </si>
  <si>
    <t>雪姬</t>
    <phoneticPr fontId="6" type="noConversion"/>
  </si>
  <si>
    <t>文档/配置</t>
    <phoneticPr fontId="6" type="noConversion"/>
  </si>
  <si>
    <t>程序开发</t>
    <phoneticPr fontId="6" type="noConversion"/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</si>
  <si>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</si>
  <si>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</si>
  <si>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</si>
  <si>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</si>
  <si>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</si>
  <si>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</si>
  <si>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</si>
  <si>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</si>
  <si>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</si>
  <si>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第一次开三方之后开始进行</t>
    <phoneticPr fontId="6" type="noConversion"/>
  </si>
  <si>
    <t>5、美术需求需要开三方，拆分任务，时间预估</t>
    <phoneticPr fontId="6" type="noConversion"/>
  </si>
  <si>
    <t>2、三方，任务细分，时间预估</t>
    <phoneticPr fontId="6" type="noConversion"/>
  </si>
  <si>
    <t xml:space="preserve"> 1）策划是否可以直接查看代码？提交权限限制到资源和配置？</t>
    <phoneticPr fontId="6" type="noConversion"/>
  </si>
  <si>
    <t>策划需要修改内容，提交需要遵循第7条规则</t>
    <phoneticPr fontId="6" type="noConversion"/>
  </si>
  <si>
    <t xml:space="preserve">必须完成 </t>
    <phoneticPr fontId="7" type="noConversion"/>
  </si>
  <si>
    <t>内容</t>
    <phoneticPr fontId="7" type="noConversion"/>
  </si>
  <si>
    <t>底线目标</t>
    <phoneticPr fontId="7" type="noConversion"/>
  </si>
  <si>
    <t>功能</t>
    <phoneticPr fontId="7" type="noConversion"/>
  </si>
  <si>
    <t>文档</t>
    <phoneticPr fontId="7" type="noConversion"/>
  </si>
  <si>
    <t xml:space="preserve">美术 </t>
    <phoneticPr fontId="7" type="noConversion"/>
  </si>
  <si>
    <t>超额任务</t>
    <phoneticPr fontId="7" type="noConversion"/>
  </si>
  <si>
    <t>功能</t>
    <phoneticPr fontId="7" type="noConversion"/>
  </si>
  <si>
    <t>完成级别说明</t>
    <phoneticPr fontId="6" type="noConversion"/>
  </si>
  <si>
    <t>封文档</t>
    <phoneticPr fontId="7" type="noConversion"/>
  </si>
  <si>
    <t>策划验收</t>
    <phoneticPr fontId="7" type="noConversion"/>
  </si>
  <si>
    <t>负责策划验收， 保证一致性和完整性，策划内部体验，有配置内容的功能，产出配置说明和测试数据， 意见收集。</t>
    <phoneticPr fontId="7" type="noConversion"/>
  </si>
  <si>
    <t>QA测试</t>
    <phoneticPr fontId="7" type="noConversion"/>
  </si>
  <si>
    <t>按原来需求主要Bug解决</t>
    <phoneticPr fontId="7" type="noConversion"/>
  </si>
  <si>
    <t>集体测试</t>
    <phoneticPr fontId="7" type="noConversion"/>
  </si>
  <si>
    <t>策划文档</t>
    <rPh sb="0" eb="1">
      <t>ce'hua</t>
    </rPh>
    <rPh sb="2" eb="3">
      <t>wen'dang</t>
    </rPh>
    <phoneticPr fontId="7" type="noConversion"/>
  </si>
  <si>
    <t>三方前</t>
    <rPh sb="0" eb="1">
      <t>san'fang</t>
    </rPh>
    <rPh sb="2" eb="3">
      <t>qian</t>
    </rPh>
    <phoneticPr fontId="7" type="noConversion"/>
  </si>
  <si>
    <t>程序开发</t>
    <rPh sb="0" eb="1">
      <t>cheng'xu</t>
    </rPh>
    <rPh sb="2" eb="3">
      <t>kai'fa</t>
    </rPh>
    <phoneticPr fontId="7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</si>
  <si>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7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</si>
  <si>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7" type="noConversion"/>
  </si>
  <si>
    <t>道具</t>
    <rPh sb="0" eb="1">
      <t>dao'ju</t>
    </rPh>
    <phoneticPr fontId="9" type="noConversion"/>
  </si>
  <si>
    <t>预估时间</t>
    <rPh sb="0" eb="1">
      <t>yu'gu</t>
    </rPh>
    <rPh sb="2" eb="3">
      <t>shi'jian</t>
    </rPh>
    <phoneticPr fontId="9" type="noConversion"/>
  </si>
  <si>
    <t>总计划预估时间</t>
    <rPh sb="0" eb="1">
      <t>zong</t>
    </rPh>
    <rPh sb="1" eb="2">
      <t>ji'hua</t>
    </rPh>
    <rPh sb="3" eb="4">
      <t>yu'gu</t>
    </rPh>
    <rPh sb="5" eb="6">
      <t>shi'jian</t>
    </rPh>
    <phoneticPr fontId="9" type="noConversion"/>
  </si>
  <si>
    <t>备注</t>
    <rPh sb="0" eb="1">
      <t>bei'zhu</t>
    </rPh>
    <phoneticPr fontId="9" type="noConversion"/>
  </si>
  <si>
    <t>client</t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</si>
  <si>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</si>
  <si>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</si>
  <si>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</si>
  <si>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</si>
  <si>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</si>
  <si>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9" type="noConversion"/>
  </si>
  <si>
    <t>装备比较功能</t>
  </si>
  <si>
    <t>道具操作界面按钮功能</t>
  </si>
  <si>
    <t>置灰内容不做后统计时间</t>
    <phoneticPr fontId="9" type="noConversion"/>
  </si>
  <si>
    <t>总计</t>
    <rPh sb="0" eb="1">
      <t>zong'ji</t>
    </rPh>
    <phoneticPr fontId="9" type="noConversion"/>
  </si>
  <si>
    <t>server</t>
  </si>
  <si>
    <t>道具系统-基础框架，包括装备，包括货币，消耗道具（宝箱、钥匙，体力，双倍等）</t>
  </si>
  <si>
    <t>已完成</t>
    <rPh sb="0" eb="1">
      <t>yi'wan'cheng</t>
    </rPh>
    <phoneticPr fontId="9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</si>
  <si>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</si>
  <si>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</si>
  <si>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</si>
  <si>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9" type="noConversion"/>
  </si>
  <si>
    <t>模块</t>
    <rPh sb="0" eb="1">
      <t>mo'kuai</t>
    </rPh>
    <phoneticPr fontId="6" type="noConversion"/>
  </si>
  <si>
    <t>任务</t>
    <rPh sb="0" eb="1">
      <t>ren'wu</t>
    </rPh>
    <phoneticPr fontId="6" type="noConversion"/>
  </si>
  <si>
    <t>分类</t>
    <rPh sb="0" eb="1">
      <t>fen'lei</t>
    </rPh>
    <phoneticPr fontId="6" type="noConversion"/>
  </si>
  <si>
    <t>道具链接到相关界面功能</t>
    <phoneticPr fontId="6" type="noConversion"/>
  </si>
  <si>
    <t>任务</t>
    <rPh sb="0" eb="1">
      <t>ren'wu</t>
    </rPh>
    <phoneticPr fontId="9" type="noConversion"/>
  </si>
  <si>
    <t>里程碑3目标</t>
    <phoneticPr fontId="6" type="noConversion"/>
  </si>
  <si>
    <t>其他</t>
    <rPh sb="0" eb="1">
      <t>qi't</t>
    </rPh>
    <phoneticPr fontId="6" type="noConversion"/>
  </si>
  <si>
    <t>功能项</t>
    <rPh sb="0" eb="1">
      <t>gong'neng</t>
    </rPh>
    <rPh sb="2" eb="3">
      <t>xiang</t>
    </rPh>
    <phoneticPr fontId="6" type="noConversion"/>
  </si>
  <si>
    <t>标准项</t>
    <rPh sb="2" eb="3">
      <t>xiang'mu</t>
    </rPh>
    <phoneticPr fontId="6" type="noConversion"/>
  </si>
  <si>
    <t>程序文档</t>
    <rPh sb="0" eb="1">
      <t>cheng'xu</t>
    </rPh>
    <rPh sb="2" eb="3">
      <t>wen'dang</t>
    </rPh>
    <phoneticPr fontId="7" type="noConversion"/>
  </si>
  <si>
    <t>策划文档</t>
    <rPh sb="0" eb="1">
      <t>ce'hua</t>
    </rPh>
    <rPh sb="2" eb="3">
      <t>wen'dang</t>
    </rPh>
    <phoneticPr fontId="6" type="noConversion"/>
  </si>
  <si>
    <t>开发流程广播，明确</t>
    <rPh sb="0" eb="1">
      <t>kai'fa</t>
    </rPh>
    <rPh sb="2" eb="3">
      <t>liu'cheng</t>
    </rPh>
    <rPh sb="4" eb="5">
      <t>guang'bo</t>
    </rPh>
    <rPh sb="7" eb="8">
      <t>ming'que</t>
    </rPh>
    <phoneticPr fontId="6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</si>
  <si>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  <phoneticPr fontId="6" type="noConversion"/>
  </si>
  <si>
    <t>关于任务审核，各组Leader的方式和执行力度把控，问题由下游组进行反馈</t>
    <rPh sb="0" eb="1">
      <t>guan'yu</t>
    </rPh>
    <rPh sb="2" eb="3">
      <t>ren'wu</t>
    </rPh>
    <rPh sb="4" eb="5">
      <t>shen'he</t>
    </rPh>
    <rPh sb="7" eb="8">
      <t>ge'zu</t>
    </rPh>
    <rPh sb="15" eb="16">
      <t>de</t>
    </rPh>
    <rPh sb="16" eb="17">
      <t>fang'shi</t>
    </rPh>
    <rPh sb="18" eb="19">
      <t>he</t>
    </rPh>
    <rPh sb="19" eb="20">
      <t>zhi'xing</t>
    </rPh>
    <rPh sb="21" eb="22">
      <t>li'du</t>
    </rPh>
    <rPh sb="23" eb="24">
      <t>ba'kong</t>
    </rPh>
    <rPh sb="26" eb="27">
      <t>wen'ti</t>
    </rPh>
    <rPh sb="28" eb="29">
      <t>you</t>
    </rPh>
    <rPh sb="29" eb="30">
      <t>xia'you</t>
    </rPh>
    <rPh sb="31" eb="32">
      <t>zu</t>
    </rPh>
    <rPh sb="32" eb="33">
      <t>jin'xing</t>
    </rPh>
    <rPh sb="34" eb="35">
      <t>fan'kui</t>
    </rPh>
    <phoneticPr fontId="6" type="noConversion"/>
  </si>
  <si>
    <t>对于任务分配时间以及完成标准，需要组员和leader之间多沟通以达到高效高质量完成任务的目标</t>
    <rPh sb="0" eb="1">
      <t>dui'yu</t>
    </rPh>
    <rPh sb="2" eb="3">
      <t>ren'wu</t>
    </rPh>
    <rPh sb="4" eb="5">
      <t>fen'pei</t>
    </rPh>
    <rPh sb="6" eb="7">
      <t>shi'jian</t>
    </rPh>
    <rPh sb="8" eb="9">
      <t>yi'ji</t>
    </rPh>
    <rPh sb="10" eb="11">
      <t>wan'cheng</t>
    </rPh>
    <rPh sb="12" eb="13">
      <t>biao'zhun</t>
    </rPh>
    <rPh sb="15" eb="16">
      <t>xu'yao</t>
    </rPh>
    <rPh sb="17" eb="18">
      <t>zu'yuan</t>
    </rPh>
    <rPh sb="19" eb="20">
      <t>he</t>
    </rPh>
    <rPh sb="26" eb="27">
      <t>zhi'jian</t>
    </rPh>
    <rPh sb="28" eb="29">
      <t>duo</t>
    </rPh>
    <rPh sb="29" eb="30">
      <t>gou'tong</t>
    </rPh>
    <rPh sb="31" eb="32">
      <t>yi'da'dao</t>
    </rPh>
    <rPh sb="34" eb="35">
      <t>gao'xiao</t>
    </rPh>
    <rPh sb="36" eb="37">
      <t>gao'zhi'liang</t>
    </rPh>
    <rPh sb="39" eb="40">
      <t>wan'cheng</t>
    </rPh>
    <rPh sb="41" eb="42">
      <t>ren'wu</t>
    </rPh>
    <rPh sb="43" eb="44">
      <t>de</t>
    </rPh>
    <rPh sb="44" eb="45">
      <t>mu'b</t>
    </rPh>
    <phoneticPr fontId="6" type="noConversion"/>
  </si>
  <si>
    <t>里程碑2问题总结：</t>
    <rPh sb="0" eb="1">
      <t>li'cheng'bei</t>
    </rPh>
    <rPh sb="4" eb="5">
      <t>wen'ti</t>
    </rPh>
    <rPh sb="6" eb="7">
      <t>zong'jie</t>
    </rPh>
    <phoneticPr fontId="6" type="noConversion"/>
  </si>
  <si>
    <t>里程碑1总结问题回顾：</t>
    <rPh sb="0" eb="1">
      <t>li'cheng'bei</t>
    </rPh>
    <rPh sb="4" eb="5">
      <t>zong'j</t>
    </rPh>
    <rPh sb="6" eb="7">
      <t>wen'ti</t>
    </rPh>
    <rPh sb="8" eb="9">
      <t>hui'gu</t>
    </rPh>
    <phoneticPr fontId="6" type="noConversion"/>
  </si>
  <si>
    <t>有部分执行了，需要继续监管（Leader）</t>
  </si>
  <si>
    <t>7、svn提交内容需要有对应的任务或bug单号</t>
    <phoneticPr fontId="6" type="noConversion"/>
  </si>
  <si>
    <t>服务器端完成工作道具系统、任务系统。客户端和服务器已经联调角色，登录，宠物部分。</t>
    <rPh sb="0" eb="1">
      <t>fu'wu'qi</t>
    </rPh>
    <rPh sb="3" eb="4">
      <t>duan</t>
    </rPh>
    <rPh sb="4" eb="5">
      <t>wan'cheng</t>
    </rPh>
    <rPh sb="6" eb="7">
      <t>gong'zuo</t>
    </rPh>
    <rPh sb="8" eb="9">
      <t>dao'ju</t>
    </rPh>
    <rPh sb="10" eb="11">
      <t>xi't</t>
    </rPh>
    <rPh sb="18" eb="19">
      <t>ke'hu'duan</t>
    </rPh>
    <rPh sb="21" eb="22">
      <t>he</t>
    </rPh>
    <rPh sb="22" eb="23">
      <t>fu'w'q</t>
    </rPh>
    <rPh sb="25" eb="26">
      <t>yi'jing</t>
    </rPh>
    <rPh sb="27" eb="28">
      <t>lian'tiao</t>
    </rPh>
    <rPh sb="29" eb="30">
      <t>jue'se</t>
    </rPh>
    <rPh sb="32" eb="33">
      <t>deng'lu</t>
    </rPh>
    <rPh sb="35" eb="36">
      <t>chong'wu</t>
    </rPh>
    <rPh sb="37" eb="38">
      <t>bu'fen</t>
    </rPh>
    <phoneticPr fontId="6" type="noConversion"/>
  </si>
  <si>
    <t>里程碑2完成了对局、技能功能的完善，对局中除摸摸功能暂停外，其他均按原计划完成，包括：对局流程，AI，UI</t>
    <rPh sb="0" eb="1">
      <t>li'cheng'bei</t>
    </rPh>
    <rPh sb="4" eb="5">
      <t>wan'cheng</t>
    </rPh>
    <rPh sb="6" eb="7">
      <t>l</t>
    </rPh>
    <rPh sb="7" eb="8">
      <t>dui'ju</t>
    </rPh>
    <rPh sb="10" eb="11">
      <t>ji'neng</t>
    </rPh>
    <rPh sb="12" eb="13">
      <t>gong'neng</t>
    </rPh>
    <rPh sb="14" eb="15">
      <t>de</t>
    </rPh>
    <rPh sb="15" eb="16">
      <t>wan'shan</t>
    </rPh>
    <rPh sb="18" eb="19">
      <t>dui'ju</t>
    </rPh>
    <rPh sb="20" eb="21">
      <t>zhong</t>
    </rPh>
    <rPh sb="21" eb="22">
      <t>chu</t>
    </rPh>
    <rPh sb="22" eb="23">
      <t>mo'mo</t>
    </rPh>
    <rPh sb="24" eb="25">
      <t>gong'neng</t>
    </rPh>
    <rPh sb="26" eb="27">
      <t>zan'ting</t>
    </rPh>
    <rPh sb="28" eb="29">
      <t>wai</t>
    </rPh>
    <rPh sb="30" eb="31">
      <t>qi'ta</t>
    </rPh>
    <rPh sb="32" eb="33">
      <t>jun</t>
    </rPh>
    <rPh sb="33" eb="34">
      <t>an</t>
    </rPh>
    <rPh sb="34" eb="35">
      <t>yuan'ji'hua</t>
    </rPh>
    <rPh sb="37" eb="38">
      <t>wan'cheng</t>
    </rPh>
    <rPh sb="40" eb="41">
      <t>bao'kuo</t>
    </rPh>
    <rPh sb="43" eb="44">
      <t>dui'ju</t>
    </rPh>
    <rPh sb="45" eb="46">
      <t>liu'cheng</t>
    </rPh>
    <phoneticPr fontId="6" type="noConversion"/>
  </si>
  <si>
    <t>新增v0.2版本对局设计*3，用于集体体验v0.2版本的游戏内容。</t>
    <rPh sb="0" eb="1">
      <t>xiz'neng</t>
    </rPh>
    <rPh sb="6" eb="7">
      <t>ban'b</t>
    </rPh>
    <rPh sb="8" eb="9">
      <t>dui'ju</t>
    </rPh>
    <rPh sb="10" eb="11">
      <t>she'ji</t>
    </rPh>
    <rPh sb="15" eb="16">
      <t>yong'yu</t>
    </rPh>
    <rPh sb="17" eb="18">
      <t>ji'ti</t>
    </rPh>
    <rPh sb="19" eb="20">
      <t>ti'yan</t>
    </rPh>
    <rPh sb="25" eb="26">
      <t>ban'b</t>
    </rPh>
    <rPh sb="27" eb="28">
      <t>d</t>
    </rPh>
    <rPh sb="28" eb="29">
      <t>you'xi</t>
    </rPh>
    <rPh sb="30" eb="31">
      <t>nei'rong</t>
    </rPh>
    <phoneticPr fontId="6" type="noConversion"/>
  </si>
  <si>
    <t>里程碑2完成情况：</t>
    <rPh sb="0" eb="1">
      <t>li'cheng'bei</t>
    </rPh>
    <rPh sb="4" eb="5">
      <t>wan'cheng</t>
    </rPh>
    <rPh sb="6" eb="7">
      <t>qing'k</t>
    </rPh>
    <phoneticPr fontId="6" type="noConversion"/>
  </si>
  <si>
    <t>问题总结：</t>
    <rPh sb="0" eb="1">
      <t>wen'ti</t>
    </rPh>
    <rPh sb="2" eb="3">
      <t>zong'jie</t>
    </rPh>
    <phoneticPr fontId="6" type="noConversion"/>
  </si>
  <si>
    <t xml:space="preserve">9、 有关项目进展的情况，可以随时广播给大家 </t>
    <phoneticPr fontId="6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</si>
  <si>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7" type="noConversion"/>
  </si>
  <si>
    <t>xw</t>
    <phoneticPr fontId="6" type="noConversion"/>
  </si>
  <si>
    <t>胖子</t>
    <phoneticPr fontId="6" type="noConversion"/>
  </si>
  <si>
    <t>对局</t>
    <rPh sb="0" eb="1">
      <t>dui'ju</t>
    </rPh>
    <phoneticPr fontId="6" type="noConversion"/>
  </si>
  <si>
    <t>技能</t>
    <rPh sb="0" eb="1">
      <t>ji'neng</t>
    </rPh>
    <phoneticPr fontId="6" type="noConversion"/>
  </si>
  <si>
    <t>封文档</t>
    <rPh sb="0" eb="1">
      <t>feng'wen'dang</t>
    </rPh>
    <phoneticPr fontId="6" type="noConversion"/>
  </si>
  <si>
    <t>内容项</t>
    <rPh sb="0" eb="1">
      <t>nei'rong</t>
    </rPh>
    <rPh sb="2" eb="3">
      <t>xiang'mu</t>
    </rPh>
    <phoneticPr fontId="6" type="noConversion"/>
  </si>
  <si>
    <t>功能项</t>
    <rPh sb="0" eb="1">
      <t>gong'neng'xiang</t>
    </rPh>
    <phoneticPr fontId="6" type="noConversion"/>
  </si>
  <si>
    <t>雪姬</t>
    <rPh sb="0" eb="1">
      <t>xue'ji</t>
    </rPh>
    <phoneticPr fontId="6" type="noConversion"/>
  </si>
  <si>
    <t>全员测试，Bug解决，收集反馈意见， 解决明显阻外， V0.7拿出手。</t>
    <rPh sb="31" eb="32">
      <t>na'chu'shou</t>
    </rPh>
    <phoneticPr fontId="7" type="noConversion"/>
  </si>
  <si>
    <t>zz</t>
    <phoneticPr fontId="6" type="noConversion"/>
  </si>
  <si>
    <t>文生</t>
    <rPh sb="0" eb="1">
      <t>wen'sheng</t>
    </rPh>
    <phoneticPr fontId="6" type="noConversion"/>
  </si>
  <si>
    <t>由于项目方向变更，导致美术风格、游戏内容部分工作阻碍，所以原计划的5*3个对局制作（包括美术资源）全部取消。</t>
    <rPh sb="0" eb="1">
      <t>you'yu</t>
    </rPh>
    <rPh sb="2" eb="3">
      <t>xiang'mu</t>
    </rPh>
    <rPh sb="4" eb="5">
      <t>fang'xiang</t>
    </rPh>
    <rPh sb="6" eb="7">
      <t>bian'geng</t>
    </rPh>
    <rPh sb="9" eb="10">
      <t>dao'zhi</t>
    </rPh>
    <rPh sb="11" eb="12">
      <t>mei'shu</t>
    </rPh>
    <rPh sb="13" eb="14">
      <t>feng'ge</t>
    </rPh>
    <rPh sb="16" eb="17">
      <t>you'xi</t>
    </rPh>
    <rPh sb="18" eb="19">
      <t>nei'rong</t>
    </rPh>
    <rPh sb="20" eb="21">
      <t>bu'fen</t>
    </rPh>
    <rPh sb="22" eb="23">
      <t>gong'zuo</t>
    </rPh>
    <rPh sb="24" eb="25">
      <t>zu'ai</t>
    </rPh>
    <rPh sb="27" eb="28">
      <t>suo'yi</t>
    </rPh>
    <rPh sb="29" eb="30">
      <t>yuan'ji'hua</t>
    </rPh>
    <rPh sb="32" eb="33">
      <t>de</t>
    </rPh>
    <rPh sb="36" eb="37">
      <t>g</t>
    </rPh>
    <rPh sb="37" eb="38">
      <t>dui'ju</t>
    </rPh>
    <rPh sb="39" eb="40">
      <t>zhi'zuo</t>
    </rPh>
    <rPh sb="42" eb="43">
      <t>bao'kuo</t>
    </rPh>
    <rPh sb="44" eb="45">
      <t>mei'shu</t>
    </rPh>
    <rPh sb="46" eb="47">
      <t>zi'yuan</t>
    </rPh>
    <rPh sb="49" eb="50">
      <t>quan'bu</t>
    </rPh>
    <rPh sb="51" eb="52">
      <t>qu'xiao</t>
    </rPh>
    <phoneticPr fontId="6" type="noConversion"/>
  </si>
  <si>
    <t>另外阻碍的内容还有游戏原型设计，商业模型设计，部分统设计文档，如：背包，宠物，邮箱，好友，疲劳值等</t>
    <rPh sb="45" eb="46">
      <t>pi'lao'zhi</t>
    </rPh>
    <rPh sb="48" eb="49">
      <t>deng</t>
    </rPh>
    <phoneticPr fontId="6" type="noConversion"/>
  </si>
  <si>
    <t>超额任务副本基础功能已达到三方前状态，程序初步估时完成，该功能取消故相关工作取消。</t>
    <rPh sb="0" eb="1">
      <t>chao'e</t>
    </rPh>
    <rPh sb="2" eb="3">
      <t>ren'wu</t>
    </rPh>
    <rPh sb="4" eb="5">
      <t>fu'b</t>
    </rPh>
    <rPh sb="6" eb="7">
      <t>ji'chu</t>
    </rPh>
    <rPh sb="8" eb="9">
      <t>gong'neng</t>
    </rPh>
    <rPh sb="10" eb="11">
      <t>yi'da'dao</t>
    </rPh>
    <rPh sb="13" eb="14">
      <t>san'fang</t>
    </rPh>
    <rPh sb="15" eb="16">
      <t>qian</t>
    </rPh>
    <rPh sb="16" eb="17">
      <t>zhuang't</t>
    </rPh>
    <rPh sb="19" eb="20">
      <t>cheng'xu</t>
    </rPh>
    <rPh sb="21" eb="22">
      <t>chu'bu</t>
    </rPh>
    <rPh sb="23" eb="24">
      <t>gu'shi</t>
    </rPh>
    <rPh sb="25" eb="26">
      <t>wan</t>
    </rPh>
    <rPh sb="26" eb="27">
      <t>cheng</t>
    </rPh>
    <rPh sb="28" eb="29">
      <t>gai</t>
    </rPh>
    <rPh sb="29" eb="30">
      <t>gong'neng</t>
    </rPh>
    <rPh sb="31" eb="32">
      <t>qu'xiao</t>
    </rPh>
    <rPh sb="33" eb="34">
      <t>gu</t>
    </rPh>
    <rPh sb="34" eb="35">
      <t>xiang'g</t>
    </rPh>
    <rPh sb="36" eb="37">
      <t>gong'zuo</t>
    </rPh>
    <rPh sb="38" eb="39">
      <t>qu'xiao</t>
    </rPh>
    <phoneticPr fontId="6" type="noConversion"/>
  </si>
  <si>
    <t>已经完成的功能在完成度和质量方面还是相对比较好的，测试发现的问题基本均已修复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phoneticPr fontId="6" type="noConversion"/>
  </si>
  <si>
    <t>里程碑2计划任务共67个，已完成35个，完成率52%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6" type="noConversion"/>
  </si>
  <si>
    <t>优先级为1的任务工30个，已完成19个，完成率63%，未完成工作包括摸摸，游戏原型，动作状态机自动生成，美术资源。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4" eb="35">
      <t>mo'mo</t>
    </rPh>
    <rPh sb="37" eb="38">
      <t>you'xi</t>
    </rPh>
    <rPh sb="39" eb="40">
      <t>yuan'xing</t>
    </rPh>
    <rPh sb="52" eb="53">
      <t>mei'shu</t>
    </rPh>
    <rPh sb="54" eb="55">
      <t>zi'yuan</t>
    </rPh>
    <phoneticPr fontId="6" type="noConversion"/>
  </si>
  <si>
    <t>优先级为2、3的任务工37个，已完成16个，完成率43%，未完成工作包括副本等序开发工作7个及策划数值和文档相关工作14个。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6" eb="37">
      <t>fu'b</t>
    </rPh>
    <rPh sb="38" eb="39">
      <t>deng</t>
    </rPh>
    <rPh sb="40" eb="41">
      <t>kaf'ia</t>
    </rPh>
    <rPh sb="42" eb="43">
      <t>gong'zuo</t>
    </rPh>
    <rPh sb="45" eb="46">
      <t>g</t>
    </rPh>
    <rPh sb="47" eb="48">
      <t>ce'hua</t>
    </rPh>
    <rPh sb="49" eb="50">
      <t>shu'zhi</t>
    </rPh>
    <rPh sb="51" eb="52">
      <t>he</t>
    </rPh>
    <rPh sb="52" eb="53">
      <t>wen'dang</t>
    </rPh>
    <rPh sb="54" eb="55">
      <t>xiang'g</t>
    </rPh>
    <rPh sb="56" eb="57">
      <t>gong'zuo</t>
    </rPh>
    <rPh sb="60" eb="61">
      <t>g</t>
    </rPh>
    <phoneticPr fontId="6" type="noConversion"/>
  </si>
  <si>
    <t>任务整体完成率并不是很好，一方面由于项目转方向导致部分工作阻碍，另一方面也体现出工作计划规划还是有很大偏差，对于任务制作时间预估偏理想，策划验收跟进部分时间未预留充分。</t>
    <rPh sb="4" eb="5">
      <t>wan'cheng'lv</t>
    </rPh>
    <rPh sb="7" eb="8">
      <t>bing</t>
    </rPh>
    <rPh sb="8" eb="9">
      <t>bu'shi</t>
    </rPh>
    <rPh sb="10" eb="11">
      <t>hen'hao</t>
    </rPh>
    <rPh sb="13" eb="14">
      <t>yi'fan'b'm</t>
    </rPh>
    <rPh sb="14" eb="15">
      <t>fang'mian</t>
    </rPh>
    <rPh sb="16" eb="17">
      <t>you'yu</t>
    </rPh>
    <rPh sb="18" eb="19">
      <t>xiang'mu</t>
    </rPh>
    <rPh sb="20" eb="21">
      <t>zhuan</t>
    </rPh>
    <rPh sb="21" eb="22">
      <t>fang'xiang</t>
    </rPh>
    <rPh sb="23" eb="24">
      <t>dao'zhi</t>
    </rPh>
    <rPh sb="25" eb="26">
      <t>bu'fen</t>
    </rPh>
    <rPh sb="27" eb="28">
      <t>gogn'zuo</t>
    </rPh>
    <rPh sb="29" eb="30">
      <t>zu'ai</t>
    </rPh>
    <rPh sb="32" eb="33">
      <t>ling'yi'fang'mian</t>
    </rPh>
    <rPh sb="36" eb="37">
      <t>ye</t>
    </rPh>
    <rPh sb="37" eb="38">
      <t>ti'xian</t>
    </rPh>
    <rPh sb="39" eb="40">
      <t>chu</t>
    </rPh>
    <rPh sb="40" eb="41">
      <t>gong'zuo</t>
    </rPh>
    <rPh sb="42" eb="43">
      <t>ji'hua</t>
    </rPh>
    <rPh sb="44" eb="45">
      <t>gui'hua</t>
    </rPh>
    <rPh sb="46" eb="47">
      <t>hai'shi</t>
    </rPh>
    <rPh sb="48" eb="49">
      <t>you</t>
    </rPh>
    <rPh sb="49" eb="50">
      <t>hen'da</t>
    </rPh>
    <rPh sb="51" eb="52">
      <t>pian'cha'lv</t>
    </rPh>
    <rPh sb="54" eb="55">
      <t>dui'yu</t>
    </rPh>
    <rPh sb="56" eb="57">
      <t>ren'wu</t>
    </rPh>
    <rPh sb="58" eb="59">
      <t>zhi'zuo</t>
    </rPh>
    <rPh sb="60" eb="61">
      <t>shi'jian</t>
    </rPh>
    <rPh sb="62" eb="63">
      <t>yu'gu</t>
    </rPh>
    <rPh sb="64" eb="65">
      <t>pian</t>
    </rPh>
    <rPh sb="65" eb="66">
      <t>li'xiang</t>
    </rPh>
    <rPh sb="68" eb="69">
      <t>ce'hua</t>
    </rPh>
    <rPh sb="70" eb="71">
      <t>yan'shou</t>
    </rPh>
    <rPh sb="72" eb="73">
      <t>gen'jin</t>
    </rPh>
    <rPh sb="74" eb="75">
      <t>bu'fen</t>
    </rPh>
    <rPh sb="76" eb="77">
      <t>shi'jian</t>
    </rPh>
    <rPh sb="78" eb="79">
      <t>wei</t>
    </rPh>
    <rPh sb="79" eb="80">
      <t>yu'liu</t>
    </rPh>
    <rPh sb="81" eb="82">
      <t>chong'fen</t>
    </rPh>
    <phoneticPr fontId="6" type="noConversion"/>
  </si>
  <si>
    <t>关于早会：如果Leader请假，Leader远程安排好组员工作，组员在微信群通报任务接进度，以便Leader把控任务进展</t>
    <rPh sb="0" eb="1">
      <t>guan'yu</t>
    </rPh>
    <rPh sb="2" eb="3">
      <t>zao'hui</t>
    </rPh>
    <rPh sb="5" eb="6">
      <t>ru'guo</t>
    </rPh>
    <rPh sb="13" eb="14">
      <t>qing'jia</t>
    </rPh>
    <rPh sb="22" eb="23">
      <t>yuan'cheng</t>
    </rPh>
    <rPh sb="24" eb="25">
      <t>an'pai</t>
    </rPh>
    <rPh sb="26" eb="27">
      <t>hao</t>
    </rPh>
    <rPh sb="27" eb="28">
      <t>zu'yuan</t>
    </rPh>
    <rPh sb="29" eb="30">
      <t>gong'zuo</t>
    </rPh>
    <rPh sb="32" eb="33">
      <t>zu'yuan</t>
    </rPh>
    <rPh sb="34" eb="35">
      <t>zai</t>
    </rPh>
    <rPh sb="35" eb="36">
      <t>wei'xin'qun</t>
    </rPh>
    <rPh sb="38" eb="39">
      <t>tong'bao'ren'wu</t>
    </rPh>
    <rPh sb="42" eb="43">
      <t>j'jin'du</t>
    </rPh>
    <rPh sb="43" eb="44">
      <t>jin'du</t>
    </rPh>
    <rPh sb="46" eb="47">
      <t>yi'bian</t>
    </rPh>
    <rPh sb="54" eb="55">
      <t>ba'kong</t>
    </rPh>
    <rPh sb="56" eb="57">
      <t>ren'wu</t>
    </rPh>
    <rPh sb="58" eb="59">
      <t>jin'zhan</t>
    </rPh>
    <phoneticPr fontId="6" type="noConversion"/>
  </si>
  <si>
    <t>Jira任务单新增220个，其中201个已完成，剩余19个，完成率91%</t>
    <rPh sb="4" eb="5">
      <t>ren'wu</t>
    </rPh>
    <rPh sb="6" eb="7">
      <t>dan</t>
    </rPh>
    <rPh sb="30" eb="31">
      <t>wan'cheng'lv</t>
    </rPh>
    <phoneticPr fontId="6" type="noConversion"/>
  </si>
  <si>
    <t>Jira Bug新增130个，其中126个已修复，剩余4个，修复率97%</t>
    <rPh sb="30" eb="31">
      <t>xiu'fu</t>
    </rPh>
    <rPh sb="32" eb="33">
      <t>lv</t>
    </rPh>
    <phoneticPr fontId="6" type="noConversion"/>
  </si>
  <si>
    <t>各位Leader及时跟进组员的工作进展，站会前提前收集问题和任务状态，站会后问题及时跟进解决</t>
    <rPh sb="0" eb="1">
      <t>ge'wei</t>
    </rPh>
    <rPh sb="8" eb="9">
      <t>ji'shi</t>
    </rPh>
    <rPh sb="10" eb="11">
      <t>gen'jin</t>
    </rPh>
    <rPh sb="12" eb="13">
      <t>zu'yuan</t>
    </rPh>
    <rPh sb="14" eb="15">
      <t>de</t>
    </rPh>
    <rPh sb="15" eb="16">
      <t>gong'zuo</t>
    </rPh>
    <rPh sb="17" eb="18">
      <t>jin'zhan</t>
    </rPh>
    <rPh sb="20" eb="21">
      <t>zhan'hui</t>
    </rPh>
    <rPh sb="22" eb="23">
      <t>qian</t>
    </rPh>
    <rPh sb="23" eb="24">
      <t>ti'qian</t>
    </rPh>
    <rPh sb="25" eb="26">
      <t>shou'ji</t>
    </rPh>
    <rPh sb="27" eb="28">
      <t>wen'ti</t>
    </rPh>
    <rPh sb="29" eb="30">
      <t>he</t>
    </rPh>
    <rPh sb="30" eb="31">
      <t>ren'wu</t>
    </rPh>
    <rPh sb="32" eb="33">
      <t>zhuang't</t>
    </rPh>
    <rPh sb="35" eb="36">
      <t>zhan'hui</t>
    </rPh>
    <rPh sb="37" eb="38">
      <t>hou</t>
    </rPh>
    <rPh sb="38" eb="39">
      <t>wen'ti</t>
    </rPh>
    <rPh sb="40" eb="41">
      <t>ji'shi</t>
    </rPh>
    <rPh sb="42" eb="43">
      <t>gen'jin</t>
    </rPh>
    <rPh sb="44" eb="45">
      <t>jie'jue</t>
    </rPh>
    <phoneticPr fontId="6" type="noConversion"/>
  </si>
  <si>
    <t>主要了解周版本流程，功能开发流程</t>
    <rPh sb="0" eb="1">
      <t>zhu'yao</t>
    </rPh>
    <rPh sb="2" eb="3">
      <t>liao'jie</t>
    </rPh>
    <rPh sb="4" eb="5">
      <t>zhou'ban'b</t>
    </rPh>
    <rPh sb="7" eb="8">
      <t>liu'cheng</t>
    </rPh>
    <rPh sb="10" eb="11">
      <t>gogn'neng</t>
    </rPh>
    <rPh sb="12" eb="13">
      <t>kai'fa</t>
    </rPh>
    <rPh sb="14" eb="15">
      <t>liu'cheng</t>
    </rPh>
    <phoneticPr fontId="6" type="noConversion"/>
  </si>
  <si>
    <t>美术资源流程确认，svn提交权限明确（会议中大概浏览一下原流程，会后讨论我们自己的流程）</t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hui'yi'zhong</t>
    </rPh>
    <rPh sb="22" eb="23">
      <t>da'gai</t>
    </rPh>
    <rPh sb="24" eb="25">
      <t>liu'lan</t>
    </rPh>
    <rPh sb="26" eb="27">
      <t>yi'xia</t>
    </rPh>
    <rPh sb="28" eb="29">
      <t>yuan</t>
    </rPh>
    <rPh sb="29" eb="30">
      <t>liu'cheng</t>
    </rPh>
    <rPh sb="32" eb="33">
      <t>hui</t>
    </rPh>
    <rPh sb="33" eb="34">
      <t>hou</t>
    </rPh>
    <rPh sb="34" eb="35">
      <t>tao'lun</t>
    </rPh>
    <rPh sb="36" eb="37">
      <t>wo'men</t>
    </rPh>
    <rPh sb="38" eb="39">
      <t>zi'ji</t>
    </rPh>
    <rPh sb="40" eb="41">
      <t>de</t>
    </rPh>
    <rPh sb="41" eb="42">
      <t>liu'cheng</t>
    </rPh>
    <phoneticPr fontId="6" type="noConversion"/>
  </si>
  <si>
    <t>Jira养成操作习惯，很多”死板的工作“就可以省略，也可以节约一些沟通成本</t>
    <rPh sb="4" eb="5">
      <t>yang'cheng</t>
    </rPh>
    <rPh sb="6" eb="7">
      <t>cao'zuo</t>
    </rPh>
    <rPh sb="8" eb="9">
      <t>xi'guan</t>
    </rPh>
    <rPh sb="11" eb="12">
      <t>hen'duo</t>
    </rPh>
    <rPh sb="14" eb="15">
      <t>si'ban</t>
    </rPh>
    <rPh sb="16" eb="17">
      <t>de</t>
    </rPh>
    <rPh sb="17" eb="18">
      <t>gong'zuo</t>
    </rPh>
    <rPh sb="20" eb="21">
      <t>jiu</t>
    </rPh>
    <rPh sb="21" eb="22">
      <t>k'yi</t>
    </rPh>
    <rPh sb="23" eb="24">
      <t>sheng'lue</t>
    </rPh>
    <rPh sb="26" eb="27">
      <t>ye'ke'yi</t>
    </rPh>
    <rPh sb="29" eb="30">
      <t>jie'yue</t>
    </rPh>
    <rPh sb="31" eb="32">
      <t>yi'xie</t>
    </rPh>
    <rPh sb="33" eb="34">
      <t>gou'tong</t>
    </rPh>
    <rPh sb="35" eb="36">
      <t>cheng'ben</t>
    </rPh>
    <phoneticPr fontId="6" type="noConversion"/>
  </si>
  <si>
    <t>（Jira任务数据和里程碑任务数据偏差还是有一些，如果任务按里程碑发偏差会小一些？）</t>
    <rPh sb="5" eb="6">
      <t>ren'wu'shu'ju'he</t>
    </rPh>
    <rPh sb="10" eb="11">
      <t>li'cheng'bei</t>
    </rPh>
    <rPh sb="13" eb="14">
      <t>ren'wu'shu</t>
    </rPh>
    <rPh sb="17" eb="18">
      <t>pian'cha</t>
    </rPh>
    <rPh sb="19" eb="20">
      <t>hai'shi</t>
    </rPh>
    <rPh sb="21" eb="22">
      <t>you</t>
    </rPh>
    <rPh sb="22" eb="23">
      <t>yi'xie</t>
    </rPh>
    <rPh sb="25" eb="26">
      <t>ru'guo</t>
    </rPh>
    <rPh sb="27" eb="28">
      <t>ren'wu</t>
    </rPh>
    <rPh sb="29" eb="30">
      <t>an</t>
    </rPh>
    <rPh sb="30" eb="31">
      <t>li'cheng'bei</t>
    </rPh>
    <rPh sb="33" eb="34">
      <t>fa</t>
    </rPh>
    <rPh sb="34" eb="35">
      <t>pian'cha</t>
    </rPh>
    <rPh sb="36" eb="37">
      <t>hui</t>
    </rPh>
    <rPh sb="37" eb="38">
      <t>xiao</t>
    </rPh>
    <rPh sb="38" eb="39">
      <t>yi'xie</t>
    </rPh>
    <phoneticPr fontId="6" type="noConversion"/>
  </si>
  <si>
    <t>里程碑的进度永远不会比黑板上的快</t>
    <phoneticPr fontId="6" type="noConversion"/>
  </si>
  <si>
    <t>其他问题：</t>
    <rPh sb="0" eb="1">
      <t>qi't</t>
    </rPh>
    <rPh sb="2" eb="3">
      <t>wen't</t>
    </rPh>
    <phoneticPr fontId="6" type="noConversion"/>
  </si>
  <si>
    <t>开会填表格太多</t>
  </si>
  <si>
    <t>周版本内任务无法完成的，周末加班补上</t>
    <phoneticPr fontId="6" type="noConversion"/>
  </si>
  <si>
    <t>已讨论</t>
    <rPh sb="0" eb="1">
      <t>yi</t>
    </rPh>
    <rPh sb="1" eb="2">
      <t>tao'lun</t>
    </rPh>
    <phoneticPr fontId="6" type="noConversion"/>
  </si>
  <si>
    <r>
      <t>三方后问题解决，Leader级别同意，</t>
    </r>
    <r>
      <rPr>
        <sz val="10"/>
        <color rgb="FF0432FF"/>
        <rFont val="微软雅黑"/>
        <family val="2"/>
        <charset val="134"/>
      </rPr>
      <t>各制作方工期估算且MT审批通过</t>
    </r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7" type="noConversion"/>
  </si>
  <si>
    <t>美术风格确认-UI</t>
    <rPh sb="0" eb="1">
      <t>mei'shu</t>
    </rPh>
    <rPh sb="2" eb="3">
      <t>feng'ge</t>
    </rPh>
    <rPh sb="4" eb="5">
      <t>que'ren</t>
    </rPh>
    <phoneticPr fontId="6" type="noConversion"/>
  </si>
  <si>
    <t>8月5日</t>
    <rPh sb="1" eb="2">
      <t>yue</t>
    </rPh>
    <rPh sb="3" eb="4">
      <t>ri</t>
    </rPh>
    <phoneticPr fontId="6" type="noConversion"/>
  </si>
  <si>
    <t>8月12日</t>
    <rPh sb="1" eb="2">
      <t>yue</t>
    </rPh>
    <rPh sb="4" eb="5">
      <t>ri</t>
    </rPh>
    <phoneticPr fontId="6" type="noConversion"/>
  </si>
  <si>
    <t>8月19日</t>
    <rPh sb="1" eb="2">
      <t>yue</t>
    </rPh>
    <rPh sb="4" eb="5">
      <t>ri</t>
    </rPh>
    <phoneticPr fontId="6" type="noConversion"/>
  </si>
  <si>
    <t>8月26日</t>
    <rPh sb="1" eb="2">
      <t>yue</t>
    </rPh>
    <rPh sb="4" eb="5">
      <t>ri</t>
    </rPh>
    <phoneticPr fontId="6" type="noConversion"/>
  </si>
  <si>
    <t>9月2日</t>
    <rPh sb="1" eb="2">
      <t>yue</t>
    </rPh>
    <rPh sb="3" eb="4">
      <t>ri</t>
    </rPh>
    <phoneticPr fontId="6" type="noConversion"/>
  </si>
  <si>
    <t>4W1</t>
    <phoneticPr fontId="6" type="noConversion"/>
  </si>
  <si>
    <t>4W2</t>
  </si>
  <si>
    <t>4W3</t>
  </si>
  <si>
    <t>4W4</t>
  </si>
  <si>
    <t>4W5</t>
  </si>
  <si>
    <t>副本</t>
    <rPh sb="0" eb="1">
      <t>f'b</t>
    </rPh>
    <phoneticPr fontId="6" type="noConversion"/>
  </si>
  <si>
    <t>UI制作-其他？</t>
    <rPh sb="2" eb="3">
      <t>zhi'zuo</t>
    </rPh>
    <rPh sb="5" eb="6">
      <t>qi't</t>
    </rPh>
    <phoneticPr fontId="6" type="noConversion"/>
  </si>
  <si>
    <t>美术</t>
    <rPh sb="0" eb="1">
      <t>mei'shu</t>
    </rPh>
    <phoneticPr fontId="6" type="noConversion"/>
  </si>
  <si>
    <t>美术资源提交流程</t>
    <rPh sb="0" eb="1">
      <t>mei'shu</t>
    </rPh>
    <rPh sb="2" eb="3">
      <t>zi'yuan</t>
    </rPh>
    <rPh sb="4" eb="5">
      <t>ti'jiao</t>
    </rPh>
    <rPh sb="6" eb="7">
      <t>liu'cheng</t>
    </rPh>
    <phoneticPr fontId="6" type="noConversion"/>
  </si>
  <si>
    <t>副本结算</t>
    <rPh sb="0" eb="1">
      <t>fu'b</t>
    </rPh>
    <rPh sb="2" eb="3">
      <t>jie'suan</t>
    </rPh>
    <phoneticPr fontId="6" type="noConversion"/>
  </si>
  <si>
    <t>宠物</t>
    <rPh sb="0" eb="1">
      <t>chogn'wu</t>
    </rPh>
    <phoneticPr fontId="6" type="noConversion"/>
  </si>
  <si>
    <t>内容项</t>
    <rPh sb="0" eb="1">
      <t>nei'rogn</t>
    </rPh>
    <rPh sb="2" eb="3">
      <t>xiang'mu</t>
    </rPh>
    <phoneticPr fontId="6" type="noConversion"/>
  </si>
  <si>
    <t>玩家测试环境准备（如：宠物属性、技能配置之类）</t>
    <rPh sb="0" eb="1">
      <t>wan'jia</t>
    </rPh>
    <rPh sb="2" eb="3">
      <t>c's</t>
    </rPh>
    <rPh sb="4" eb="5">
      <t>huan'jing</t>
    </rPh>
    <rPh sb="6" eb="7">
      <t>zhun'b</t>
    </rPh>
    <rPh sb="9" eb="10">
      <t>ru</t>
    </rPh>
    <rPh sb="11" eb="12">
      <t>chong'wu</t>
    </rPh>
    <rPh sb="13" eb="14">
      <t>shu'xing</t>
    </rPh>
    <rPh sb="16" eb="17">
      <t>ji'neng</t>
    </rPh>
    <rPh sb="18" eb="19">
      <t>pei'zhi</t>
    </rPh>
    <rPh sb="20" eb="21">
      <t>zhi'lei</t>
    </rPh>
    <phoneticPr fontId="6" type="noConversion"/>
  </si>
  <si>
    <r>
      <t>需要再尝试，确认这个问题。多问一下其他项目</t>
    </r>
    <r>
      <rPr>
        <sz val="12"/>
        <color rgb="FF0432FF"/>
        <rFont val="微软雅黑"/>
        <family val="2"/>
        <charset val="134"/>
      </rPr>
      <t>（小飞项目是禁止提交无关资源的）</t>
    </r>
    <rPh sb="22" eb="23">
      <t>xiao'fei</t>
    </rPh>
    <rPh sb="24" eb="25">
      <t>xiang'mu</t>
    </rPh>
    <rPh sb="26" eb="27">
      <t>shi</t>
    </rPh>
    <rPh sb="27" eb="28">
      <t>jin'zhi</t>
    </rPh>
    <rPh sb="29" eb="30">
      <t>ti'jiao</t>
    </rPh>
    <rPh sb="31" eb="32">
      <t>wu'guan</t>
    </rPh>
    <rPh sb="33" eb="34">
      <t>zi'yuan</t>
    </rPh>
    <rPh sb="35" eb="36">
      <t>d</t>
    </rPh>
    <phoneticPr fontId="6" type="noConversion"/>
  </si>
  <si>
    <r>
      <t>ts、zz讨论确认谁负责提交的审核-</t>
    </r>
    <r>
      <rPr>
        <sz val="12"/>
        <color rgb="FF0432FF"/>
        <rFont val="微软雅黑"/>
        <family val="2"/>
        <charset val="134"/>
      </rPr>
      <t>zz负责审核和提交</t>
    </r>
    <rPh sb="20" eb="21">
      <t>fu'ze</t>
    </rPh>
    <rPh sb="22" eb="23">
      <t>shen'he</t>
    </rPh>
    <rPh sb="24" eb="25">
      <t>he</t>
    </rPh>
    <rPh sb="25" eb="26">
      <t>ti'jiao</t>
    </rPh>
    <phoneticPr fontId="6" type="noConversion"/>
  </si>
  <si>
    <t>对局-UI资源</t>
    <rPh sb="0" eb="1">
      <t>dui'ju</t>
    </rPh>
    <rPh sb="5" eb="6">
      <t>zi'yaun</t>
    </rPh>
    <phoneticPr fontId="6" type="noConversion"/>
  </si>
  <si>
    <t>特效</t>
    <rPh sb="0" eb="1">
      <t>te'x</t>
    </rPh>
    <phoneticPr fontId="6" type="noConversion"/>
  </si>
  <si>
    <t>其他</t>
    <phoneticPr fontId="6" type="noConversion"/>
  </si>
  <si>
    <t>原型文字版</t>
    <phoneticPr fontId="6" type="noConversion"/>
  </si>
  <si>
    <t>原型演示版</t>
    <phoneticPr fontId="6" type="noConversion"/>
  </si>
  <si>
    <t>魔灵分析报告</t>
    <phoneticPr fontId="6" type="noConversion"/>
  </si>
  <si>
    <t>Day2</t>
    <phoneticPr fontId="6" type="noConversion"/>
  </si>
  <si>
    <t>第3章副本设计</t>
    <rPh sb="0" eb="1">
      <t>di</t>
    </rPh>
    <rPh sb="2" eb="3">
      <t>zhang</t>
    </rPh>
    <rPh sb="3" eb="4">
      <t>fu'b</t>
    </rPh>
    <rPh sb="6" eb="7">
      <t>wen'dangpei'zhicheng'xuce'shi</t>
    </rPh>
    <phoneticPr fontId="6" type="noConversion"/>
  </si>
  <si>
    <t>第7章副本设计</t>
    <rPh sb="0" eb="1">
      <t>di</t>
    </rPh>
    <rPh sb="2" eb="3">
      <t>zhang</t>
    </rPh>
    <rPh sb="3" eb="4">
      <t>fu'b</t>
    </rPh>
    <phoneticPr fontId="6" type="noConversion"/>
  </si>
  <si>
    <t>状态机生成工具</t>
    <phoneticPr fontId="6" type="noConversion"/>
  </si>
  <si>
    <t>Day3</t>
    <phoneticPr fontId="6" type="noConversion"/>
  </si>
  <si>
    <t>小星</t>
    <phoneticPr fontId="6" type="noConversion"/>
  </si>
  <si>
    <t>小星</t>
    <rPh sb="0" eb="1">
      <t>xue'ji</t>
    </rPh>
    <phoneticPr fontId="6" type="noConversion"/>
  </si>
  <si>
    <t>6+3</t>
    <phoneticPr fontId="6" type="noConversion"/>
  </si>
  <si>
    <t>xw</t>
    <rPh sb="0" eb="1">
      <t>xue'ji</t>
    </rPh>
    <phoneticPr fontId="6" type="noConversion"/>
  </si>
  <si>
    <t>副本配置，7-1~7-3</t>
    <phoneticPr fontId="6" type="noConversion"/>
  </si>
  <si>
    <t>副本配置，7-5~7-7</t>
    <phoneticPr fontId="6" type="noConversion"/>
  </si>
  <si>
    <t>宠物界面-装备基础界面</t>
    <rPh sb="0" eb="1">
      <t>chong'wu</t>
    </rPh>
    <rPh sb="2" eb="3">
      <t>jie'm</t>
    </rPh>
    <phoneticPr fontId="6" type="noConversion"/>
  </si>
  <si>
    <t>宠物UI-装备强化界面</t>
    <phoneticPr fontId="6" type="noConversion"/>
  </si>
  <si>
    <t>宠物UI-装备宝石界面/镶嵌界面</t>
    <phoneticPr fontId="6" type="noConversion"/>
  </si>
  <si>
    <t>宠物界面评审及反馈</t>
    <phoneticPr fontId="6" type="noConversion"/>
  </si>
  <si>
    <t>道具宝石合成界面</t>
    <phoneticPr fontId="6" type="noConversion"/>
  </si>
  <si>
    <t>道具合成界面评审及反馈</t>
    <phoneticPr fontId="6" type="noConversion"/>
  </si>
  <si>
    <t>“时光之穴”（暂名）玩法设计</t>
    <phoneticPr fontId="6" type="noConversion"/>
  </si>
  <si>
    <t>属性，技能战力比定义，技能价值定义</t>
    <phoneticPr fontId="6" type="noConversion"/>
  </si>
  <si>
    <t>体验数值设计-普通本（数值模拟）</t>
    <phoneticPr fontId="6" type="noConversion"/>
  </si>
  <si>
    <t>体验数值设计-boss（数值模拟）</t>
    <phoneticPr fontId="6" type="noConversion"/>
  </si>
  <si>
    <t>时光之穴-经验/金钱数值模型设计（选取动态或者静态模型）</t>
    <phoneticPr fontId="6" type="noConversion"/>
  </si>
  <si>
    <t>投放数值计算</t>
    <phoneticPr fontId="6" type="noConversion"/>
  </si>
  <si>
    <t>技能</t>
    <phoneticPr fontId="6" type="noConversion"/>
  </si>
  <si>
    <t>投放模型设计</t>
    <phoneticPr fontId="6" type="noConversion"/>
  </si>
  <si>
    <t>Day3</t>
    <phoneticPr fontId="6" type="noConversion"/>
  </si>
  <si>
    <t>Day6</t>
    <phoneticPr fontId="6" type="noConversion"/>
  </si>
  <si>
    <t>Day3</t>
    <phoneticPr fontId="6" type="noConversion"/>
  </si>
  <si>
    <r>
      <t>D</t>
    </r>
    <r>
      <rPr>
        <sz val="10"/>
        <color theme="1"/>
        <rFont val="微软雅黑"/>
        <family val="2"/>
        <charset val="134"/>
      </rPr>
      <t>ay3</t>
    </r>
    <phoneticPr fontId="6" type="noConversion"/>
  </si>
  <si>
    <r>
      <t>D</t>
    </r>
    <r>
      <rPr>
        <sz val="10"/>
        <color theme="1"/>
        <rFont val="微软雅黑"/>
        <family val="2"/>
        <charset val="134"/>
      </rPr>
      <t>ay4</t>
    </r>
    <phoneticPr fontId="6" type="noConversion"/>
  </si>
  <si>
    <t>副本体验</t>
    <phoneticPr fontId="6" type="noConversion"/>
  </si>
  <si>
    <t>全策</t>
    <phoneticPr fontId="6" type="noConversion"/>
  </si>
  <si>
    <t>Day1，封文档</t>
    <phoneticPr fontId="6" type="noConversion"/>
  </si>
  <si>
    <t>Day3，封文档</t>
    <phoneticPr fontId="6" type="noConversion"/>
  </si>
  <si>
    <t>Day3，封文档</t>
    <phoneticPr fontId="6" type="noConversion"/>
  </si>
  <si>
    <t>功能项</t>
    <phoneticPr fontId="6" type="noConversion"/>
  </si>
  <si>
    <t>道具</t>
    <phoneticPr fontId="6" type="noConversion"/>
  </si>
  <si>
    <t>封文档</t>
    <phoneticPr fontId="6" type="noConversion"/>
  </si>
  <si>
    <t>策划文档</t>
    <phoneticPr fontId="6" type="noConversion"/>
  </si>
  <si>
    <t>策划文档</t>
    <phoneticPr fontId="6" type="noConversion"/>
  </si>
  <si>
    <t>程序开发</t>
    <phoneticPr fontId="6" type="noConversion"/>
  </si>
  <si>
    <t>功能项</t>
    <phoneticPr fontId="6" type="noConversion"/>
  </si>
  <si>
    <t>道具</t>
    <phoneticPr fontId="6" type="noConversion"/>
  </si>
  <si>
    <t>策划文档</t>
    <rPh sb="2" eb="3">
      <t>ce'shi</t>
    </rPh>
    <phoneticPr fontId="6" type="noConversion"/>
  </si>
  <si>
    <t>策划文档</t>
    <rPh sb="0" eb="1">
      <t>cheng'xu</t>
    </rPh>
    <rPh sb="2" eb="3">
      <t>kai'fa</t>
    </rPh>
    <phoneticPr fontId="6" type="noConversion"/>
  </si>
  <si>
    <t>森林</t>
    <phoneticPr fontId="6" type="noConversion"/>
  </si>
  <si>
    <t>冥河</t>
    <phoneticPr fontId="6" type="noConversion"/>
  </si>
  <si>
    <t>森林</t>
    <phoneticPr fontId="6" type="noConversion"/>
  </si>
  <si>
    <t>冥河</t>
    <phoneticPr fontId="6" type="noConversion"/>
  </si>
  <si>
    <t>场景性能测试</t>
    <phoneticPr fontId="6" type="noConversion"/>
  </si>
  <si>
    <t>3D</t>
    <phoneticPr fontId="6" type="noConversion"/>
  </si>
  <si>
    <t>UI</t>
    <phoneticPr fontId="6" type="noConversion"/>
  </si>
  <si>
    <t>3D+动作</t>
    <phoneticPr fontId="6" type="noConversion"/>
  </si>
  <si>
    <t>3周</t>
    <phoneticPr fontId="6" type="noConversion"/>
  </si>
  <si>
    <t>风格</t>
    <phoneticPr fontId="6" type="noConversion"/>
  </si>
  <si>
    <t>对局UI</t>
    <phoneticPr fontId="6" type="noConversion"/>
  </si>
  <si>
    <t>排一下能做几个</t>
    <phoneticPr fontId="6" type="noConversion"/>
  </si>
  <si>
    <t>对局外界面</t>
    <phoneticPr fontId="6" type="noConversion"/>
  </si>
  <si>
    <t>角色</t>
  </si>
  <si>
    <t>场景</t>
  </si>
  <si>
    <t>确认哪周能给多少美术资源</t>
    <phoneticPr fontId="6" type="noConversion"/>
  </si>
  <si>
    <t>封文档</t>
    <phoneticPr fontId="6" type="noConversion"/>
  </si>
  <si>
    <r>
      <t>Q</t>
    </r>
    <r>
      <rPr>
        <sz val="10"/>
        <color theme="1"/>
        <rFont val="微软雅黑"/>
        <family val="2"/>
        <charset val="134"/>
      </rPr>
      <t>A测试</t>
    </r>
    <phoneticPr fontId="6" type="noConversion"/>
  </si>
  <si>
    <t>策划验收</t>
    <phoneticPr fontId="6" type="noConversion"/>
  </si>
  <si>
    <r>
      <t>对局-照妖镜剩余内容，</t>
    </r>
    <r>
      <rPr>
        <sz val="10"/>
        <color theme="1"/>
        <rFont val="微软雅黑"/>
        <family val="2"/>
        <charset val="134"/>
      </rPr>
      <t>UI</t>
    </r>
    <r>
      <rPr>
        <sz val="10"/>
        <color theme="1"/>
        <rFont val="微软雅黑"/>
        <family val="2"/>
        <charset val="134"/>
      </rPr>
      <t>配置及调试</t>
    </r>
    <r>
      <rPr>
        <sz val="10"/>
        <color theme="1"/>
        <rFont val="微软雅黑"/>
        <family val="2"/>
        <charset val="134"/>
      </rPr>
      <t>/</t>
    </r>
    <r>
      <rPr>
        <sz val="10"/>
        <color theme="1"/>
        <rFont val="微软雅黑"/>
        <family val="2"/>
        <charset val="134"/>
      </rPr>
      <t>弱点通用特效配置</t>
    </r>
    <rPh sb="0" eb="1">
      <t>dui'ju</t>
    </rPh>
    <rPh sb="3" eb="4">
      <t>zhao'yao'jing</t>
    </rPh>
    <rPh sb="6" eb="7">
      <t>sheng'yu</t>
    </rPh>
    <rPh sb="8" eb="9">
      <t>nei'rong</t>
    </rPh>
    <phoneticPr fontId="6" type="noConversion"/>
  </si>
  <si>
    <r>
      <t>对局-UI配置（血条，大招，主</t>
    </r>
    <r>
      <rPr>
        <sz val="10"/>
        <color theme="1"/>
        <rFont val="微软雅黑"/>
        <family val="2"/>
        <charset val="134"/>
      </rPr>
      <t>UI，伤害数字）</t>
    </r>
    <rPh sb="0" eb="1">
      <t>dui'ju</t>
    </rPh>
    <rPh sb="5" eb="6">
      <t>pei'zhi</t>
    </rPh>
    <phoneticPr fontId="6" type="noConversion"/>
  </si>
  <si>
    <t>雪姬</t>
    <phoneticPr fontId="6" type="noConversion"/>
  </si>
  <si>
    <t>装备基础界面评审</t>
    <phoneticPr fontId="6" type="noConversion"/>
  </si>
  <si>
    <t>玩法</t>
    <phoneticPr fontId="6" type="noConversion"/>
  </si>
  <si>
    <t>特效制作</t>
    <rPh sb="0" eb="1">
      <t>te'xiao</t>
    </rPh>
    <phoneticPr fontId="6" type="noConversion"/>
  </si>
  <si>
    <t>美术需求</t>
    <phoneticPr fontId="6" type="noConversion"/>
  </si>
  <si>
    <t>Day1，封文档</t>
    <phoneticPr fontId="6" type="noConversion"/>
  </si>
  <si>
    <t>小星</t>
    <phoneticPr fontId="6" type="noConversion"/>
  </si>
  <si>
    <t>宠物UI-装备装备界面（装备穿脱，不含指引）</t>
    <phoneticPr fontId="6" type="noConversion"/>
  </si>
  <si>
    <t>装备数据结构，icon，tips</t>
    <phoneticPr fontId="6" type="noConversion"/>
  </si>
  <si>
    <t>Day3，封文档</t>
    <phoneticPr fontId="6" type="noConversion"/>
  </si>
  <si>
    <t>程序开发</t>
    <phoneticPr fontId="6" type="noConversion"/>
  </si>
  <si>
    <t>对局-大招、换怪冲突问题</t>
    <phoneticPr fontId="6" type="noConversion"/>
  </si>
  <si>
    <t>大招-法阵表现形式优化</t>
    <phoneticPr fontId="6" type="noConversion"/>
  </si>
  <si>
    <t>QA测试</t>
    <phoneticPr fontId="6" type="noConversion"/>
  </si>
  <si>
    <t>Day3，封文档</t>
    <phoneticPr fontId="6" type="noConversion"/>
  </si>
  <si>
    <t>功能项</t>
    <phoneticPr fontId="6" type="noConversion"/>
  </si>
  <si>
    <t>对局</t>
    <phoneticPr fontId="6" type="noConversion"/>
  </si>
  <si>
    <t>程序开发</t>
    <phoneticPr fontId="6" type="noConversion"/>
  </si>
  <si>
    <t>程序开发</t>
    <phoneticPr fontId="6" type="noConversion"/>
  </si>
  <si>
    <t>程序开发</t>
    <phoneticPr fontId="6" type="noConversion"/>
  </si>
  <si>
    <t>技能-驱散；被动技能-开场释放被动技能；
区分对局一开始释放一次被动，换上阵不释放；
增加buff伤害反应</t>
    <rPh sb="0" eb="1">
      <t>ji'neng</t>
    </rPh>
    <rPh sb="3" eb="4">
      <t>bei'dong</t>
    </rPh>
    <rPh sb="5" eb="6">
      <t>ji'neng</t>
    </rPh>
    <phoneticPr fontId="6" type="noConversion"/>
  </si>
  <si>
    <t>技能-被动技能-buff并存、替代规则；
血量置数；
嘲讽；
吸收护盾UI表现，伤害公式，3D受击表现</t>
    <rPh sb="0" eb="1">
      <t>ji'neng</t>
    </rPh>
    <rPh sb="3" eb="4">
      <t>bei'dong</t>
    </rPh>
    <rPh sb="5" eb="6">
      <t>ji'neng</t>
    </rPh>
    <phoneticPr fontId="6" type="noConversion"/>
  </si>
  <si>
    <t>技能-被动技能-减伤护盾；
击晕，打断，表现；
触发条件配置表；</t>
    <rPh sb="0" eb="1">
      <t>ji'neng</t>
    </rPh>
    <rPh sb="3" eb="4">
      <t>bei'dong</t>
    </rPh>
    <rPh sb="5" eb="6">
      <t>ji'neng</t>
    </rPh>
    <phoneticPr fontId="6" type="noConversion"/>
  </si>
  <si>
    <t>QA测试</t>
    <phoneticPr fontId="6" type="noConversion"/>
  </si>
  <si>
    <t>其他</t>
    <phoneticPr fontId="6" type="noConversion"/>
  </si>
  <si>
    <t>内容项</t>
    <phoneticPr fontId="6" type="noConversion"/>
  </si>
  <si>
    <t>功能项</t>
    <phoneticPr fontId="6" type="noConversion"/>
  </si>
  <si>
    <t>对局</t>
    <phoneticPr fontId="6" type="noConversion"/>
  </si>
  <si>
    <t>标准项</t>
    <phoneticPr fontId="6" type="noConversion"/>
  </si>
  <si>
    <t>程序测试</t>
    <phoneticPr fontId="6" type="noConversion"/>
  </si>
  <si>
    <t>对局</t>
    <phoneticPr fontId="6" type="noConversion"/>
  </si>
  <si>
    <t>内容项</t>
    <phoneticPr fontId="6" type="noConversion"/>
  </si>
  <si>
    <t>技能</t>
    <phoneticPr fontId="6" type="noConversion"/>
  </si>
  <si>
    <t>封文档</t>
    <phoneticPr fontId="6" type="noConversion"/>
  </si>
  <si>
    <t>内容项</t>
    <phoneticPr fontId="9" type="noConversion"/>
  </si>
  <si>
    <t>美术</t>
    <phoneticPr fontId="9" type="noConversion"/>
  </si>
  <si>
    <t>策划验收</t>
    <phoneticPr fontId="6" type="noConversion"/>
  </si>
  <si>
    <t>功能项</t>
    <rPh sb="0" eb="1">
      <t>nei'rong</t>
    </rPh>
    <phoneticPr fontId="7" type="noConversion"/>
  </si>
  <si>
    <t>更新功能</t>
    <phoneticPr fontId="6" type="noConversion"/>
  </si>
  <si>
    <t>Loading界面</t>
    <phoneticPr fontId="6" type="noConversion"/>
  </si>
  <si>
    <t>更新服务器搭建</t>
    <phoneticPr fontId="6" type="noConversion"/>
  </si>
  <si>
    <t>推送功能研究</t>
  </si>
  <si>
    <t>程序开发</t>
    <rPh sb="0" eb="1">
      <t>ce'hua</t>
    </rPh>
    <rPh sb="2" eb="3">
      <t>wen'dang</t>
    </rPh>
    <phoneticPr fontId="6" type="noConversion"/>
  </si>
  <si>
    <t>程序开发</t>
    <rPh sb="0" eb="1">
      <t>cheng'xu</t>
    </rPh>
    <rPh sb="2" eb="3">
      <t>zi'zhu</t>
    </rPh>
    <phoneticPr fontId="6" type="noConversion"/>
  </si>
  <si>
    <t>程序开发</t>
    <phoneticPr fontId="6" type="noConversion"/>
  </si>
  <si>
    <t>程序开发</t>
    <phoneticPr fontId="6" type="noConversion"/>
  </si>
  <si>
    <t>邮箱-服务器</t>
    <phoneticPr fontId="6" type="noConversion"/>
  </si>
  <si>
    <t>程序开发</t>
    <phoneticPr fontId="6" type="noConversion"/>
  </si>
  <si>
    <t>程序</t>
    <phoneticPr fontId="6" type="noConversion"/>
  </si>
  <si>
    <t>热更新功能</t>
    <phoneticPr fontId="6" type="noConversion"/>
  </si>
  <si>
    <t>程序开发</t>
    <phoneticPr fontId="6" type="noConversion"/>
  </si>
  <si>
    <t>FaceBookSDK学习</t>
    <phoneticPr fontId="6" type="noConversion"/>
  </si>
  <si>
    <t>逻辑配置</t>
    <phoneticPr fontId="6" type="noConversion"/>
  </si>
  <si>
    <t>技能tips，boss技能，被动技能tips显示规则</t>
    <phoneticPr fontId="6" type="noConversion"/>
  </si>
  <si>
    <t>策划配置</t>
    <phoneticPr fontId="6" type="noConversion"/>
  </si>
  <si>
    <t>QA测试</t>
    <phoneticPr fontId="6" type="noConversion"/>
  </si>
  <si>
    <t>动作</t>
    <phoneticPr fontId="6" type="noConversion"/>
  </si>
  <si>
    <t>3D-模型</t>
  </si>
  <si>
    <t>3D-模型</t>
    <phoneticPr fontId="6" type="noConversion"/>
  </si>
  <si>
    <t>3D-贴图</t>
    <phoneticPr fontId="6" type="noConversion"/>
  </si>
  <si>
    <t>3D-模型</t>
    <phoneticPr fontId="6" type="noConversion"/>
  </si>
  <si>
    <t>动作</t>
    <phoneticPr fontId="6" type="noConversion"/>
  </si>
  <si>
    <t>w1</t>
    <phoneticPr fontId="6" type="noConversion"/>
  </si>
  <si>
    <t>w2</t>
  </si>
  <si>
    <t>w3</t>
  </si>
  <si>
    <t>w4</t>
  </si>
  <si>
    <t>7.30</t>
    <phoneticPr fontId="6" type="noConversion"/>
  </si>
  <si>
    <t>美杜莎，冥河娃娃</t>
    <phoneticPr fontId="6" type="noConversion"/>
  </si>
  <si>
    <t>8.5</t>
    <phoneticPr fontId="6" type="noConversion"/>
  </si>
  <si>
    <t>动作（24日）</t>
    <phoneticPr fontId="6" type="noConversion"/>
  </si>
  <si>
    <t>Boss：落新妇，凯瑞斯</t>
    <phoneticPr fontId="6" type="noConversion"/>
  </si>
  <si>
    <t>Boss：美杜莎，冥河娃娃</t>
    <phoneticPr fontId="6" type="noConversion"/>
  </si>
  <si>
    <t>小怪：苗娃，Momo</t>
    <phoneticPr fontId="6" type="noConversion"/>
  </si>
  <si>
    <t>8.8</t>
    <phoneticPr fontId="6" type="noConversion"/>
  </si>
  <si>
    <t>8.10</t>
    <phoneticPr fontId="6" type="noConversion"/>
  </si>
  <si>
    <t>场景：冥河-第四关</t>
    <phoneticPr fontId="6" type="noConversion"/>
  </si>
  <si>
    <t>3D-模型</t>
    <phoneticPr fontId="6" type="noConversion"/>
  </si>
  <si>
    <t>8.12</t>
    <phoneticPr fontId="6" type="noConversion"/>
  </si>
  <si>
    <t>小怪：狼人，阿穆特，蜥蜴人，安普沙</t>
    <phoneticPr fontId="6" type="noConversion"/>
  </si>
  <si>
    <t>动作（8月31日）</t>
    <phoneticPr fontId="6" type="noConversion"/>
  </si>
  <si>
    <t>内容</t>
    <phoneticPr fontId="6" type="noConversion"/>
  </si>
  <si>
    <t>UI</t>
    <phoneticPr fontId="6" type="noConversion"/>
  </si>
  <si>
    <t>提交规范确认</t>
    <phoneticPr fontId="6" type="noConversion"/>
  </si>
  <si>
    <t>小怪：牙仙，潘神，河童</t>
    <phoneticPr fontId="6" type="noConversion"/>
  </si>
  <si>
    <t>对局UI资源（8.16）</t>
    <phoneticPr fontId="6" type="noConversion"/>
  </si>
  <si>
    <t>小怪：水中少女</t>
    <phoneticPr fontId="6" type="noConversion"/>
  </si>
  <si>
    <t>豆豆</t>
    <phoneticPr fontId="6" type="noConversion"/>
  </si>
  <si>
    <t>sf</t>
    <phoneticPr fontId="6" type="noConversion"/>
  </si>
  <si>
    <t>8.15</t>
    <phoneticPr fontId="6" type="noConversion"/>
  </si>
  <si>
    <t>苗娃，Momo，牙仙</t>
    <phoneticPr fontId="6" type="noConversion"/>
  </si>
  <si>
    <t>哈皮</t>
    <phoneticPr fontId="6" type="noConversion"/>
  </si>
  <si>
    <t>冥河-第四关（8.10），潘神，河童（8.12）</t>
    <phoneticPr fontId="6" type="noConversion"/>
  </si>
  <si>
    <t>水中少女，温迪戈</t>
    <phoneticPr fontId="6" type="noConversion"/>
  </si>
  <si>
    <t>8.19</t>
    <phoneticPr fontId="6" type="noConversion"/>
  </si>
  <si>
    <t>提交规范</t>
    <phoneticPr fontId="6" type="noConversion"/>
  </si>
  <si>
    <t>8.22</t>
    <phoneticPr fontId="6" type="noConversion"/>
  </si>
  <si>
    <t>皮影，女妖-头</t>
    <phoneticPr fontId="6" type="noConversion"/>
  </si>
  <si>
    <t>女妖-身，冰岩</t>
    <phoneticPr fontId="6" type="noConversion"/>
  </si>
  <si>
    <t>UI风格</t>
    <phoneticPr fontId="6" type="noConversion"/>
  </si>
  <si>
    <t>动作</t>
    <phoneticPr fontId="6" type="noConversion"/>
  </si>
  <si>
    <t>特效</t>
    <phoneticPr fontId="6" type="noConversion"/>
  </si>
  <si>
    <t>数量</t>
    <phoneticPr fontId="6" type="noConversion"/>
  </si>
  <si>
    <t>时间</t>
    <phoneticPr fontId="6" type="noConversion"/>
  </si>
  <si>
    <t>原画/发包时间</t>
    <phoneticPr fontId="6" type="noConversion"/>
  </si>
  <si>
    <t>Boss：落新妇，凯瑞斯</t>
    <phoneticPr fontId="6" type="noConversion"/>
  </si>
  <si>
    <t>3D-贴图</t>
    <phoneticPr fontId="6" type="noConversion"/>
  </si>
  <si>
    <t>小怪：狼人，阿穆特，蜥蜴人，安普沙</t>
    <phoneticPr fontId="6" type="noConversion"/>
  </si>
  <si>
    <t>Boss：美杜莎，冥河娃娃</t>
    <phoneticPr fontId="6" type="noConversion"/>
  </si>
  <si>
    <t>动作（24日）</t>
    <phoneticPr fontId="6" type="noConversion"/>
  </si>
  <si>
    <t>动作（8月31日）</t>
    <phoneticPr fontId="6" type="noConversion"/>
  </si>
  <si>
    <t>小怪：水中少女</t>
    <phoneticPr fontId="6" type="noConversion"/>
  </si>
  <si>
    <t>小怪：皮影，女妖，冰岩</t>
    <phoneticPr fontId="6" type="noConversion"/>
  </si>
  <si>
    <t>场景：冥河-第四关</t>
    <phoneticPr fontId="6" type="noConversion"/>
  </si>
  <si>
    <t>场景：森林-第四关</t>
    <phoneticPr fontId="6" type="noConversion"/>
  </si>
  <si>
    <t>场景：森林-第四关</t>
    <phoneticPr fontId="6" type="noConversion"/>
  </si>
  <si>
    <t>原画</t>
    <phoneticPr fontId="6" type="noConversion"/>
  </si>
  <si>
    <r>
      <t>3</t>
    </r>
    <r>
      <rPr>
        <sz val="10"/>
        <color theme="1"/>
        <rFont val="微软雅黑"/>
        <family val="2"/>
        <charset val="134"/>
      </rPr>
      <t>D-测试版</t>
    </r>
    <phoneticPr fontId="6" type="noConversion"/>
  </si>
  <si>
    <t>资源</t>
    <phoneticPr fontId="6" type="noConversion"/>
  </si>
  <si>
    <t>美术资源</t>
    <phoneticPr fontId="6" type="noConversion"/>
  </si>
  <si>
    <t>美术资源</t>
    <phoneticPr fontId="6" type="noConversion"/>
  </si>
  <si>
    <t>W1</t>
    <phoneticPr fontId="31" type="noConversion"/>
  </si>
  <si>
    <t>W2</t>
    <phoneticPr fontId="31" type="noConversion"/>
  </si>
  <si>
    <t>W3</t>
    <phoneticPr fontId="31" type="noConversion"/>
  </si>
  <si>
    <t>W4</t>
    <phoneticPr fontId="31" type="noConversion"/>
  </si>
  <si>
    <t>W5</t>
    <phoneticPr fontId="31" type="noConversion"/>
  </si>
  <si>
    <t>辛</t>
    <phoneticPr fontId="31" type="noConversion"/>
  </si>
  <si>
    <t>副本玩法设计范围</t>
    <phoneticPr fontId="31" type="noConversion"/>
  </si>
  <si>
    <t>副本设计范围分享</t>
    <phoneticPr fontId="31" type="noConversion"/>
  </si>
  <si>
    <t>原型文字版</t>
    <phoneticPr fontId="31" type="noConversion"/>
  </si>
  <si>
    <t>副本具体内容设计</t>
    <phoneticPr fontId="31" type="noConversion"/>
  </si>
  <si>
    <t>魔灵产出分析</t>
    <phoneticPr fontId="31" type="noConversion"/>
  </si>
  <si>
    <t>战斗AI设计</t>
    <phoneticPr fontId="31" type="noConversion"/>
  </si>
  <si>
    <t>大招、换怪冲突解决</t>
    <phoneticPr fontId="31" type="noConversion"/>
  </si>
  <si>
    <t>原型演示版</t>
    <phoneticPr fontId="31" type="noConversion"/>
  </si>
  <si>
    <t>状态机生成工具验收</t>
    <phoneticPr fontId="31" type="noConversion"/>
  </si>
  <si>
    <t>副本配置，boss-络新妇</t>
    <phoneticPr fontId="31" type="noConversion"/>
  </si>
  <si>
    <t>副本配置，boss-络新妇（逻辑）</t>
    <phoneticPr fontId="31" type="noConversion"/>
  </si>
  <si>
    <t>副本debug，boss络新妇</t>
    <phoneticPr fontId="31" type="noConversion"/>
  </si>
  <si>
    <t>副本配置，3-1~3-3</t>
    <phoneticPr fontId="31" type="noConversion"/>
  </si>
  <si>
    <t>副本配置，3-1~3-3（逻辑）</t>
    <phoneticPr fontId="31" type="noConversion"/>
  </si>
  <si>
    <t>副本配置，3-1~3-3（表现）</t>
    <phoneticPr fontId="31" type="noConversion"/>
  </si>
  <si>
    <t>副本debug，3-1~3-3</t>
    <phoneticPr fontId="31" type="noConversion"/>
  </si>
  <si>
    <t>胖</t>
    <phoneticPr fontId="31" type="noConversion"/>
  </si>
  <si>
    <t>音乐音效逻辑</t>
    <phoneticPr fontId="31" type="noConversion"/>
  </si>
  <si>
    <t>音乐音效逻辑验收</t>
    <phoneticPr fontId="31" type="noConversion"/>
  </si>
  <si>
    <t>目录结构，资源存放规则，提交流程</t>
  </si>
  <si>
    <t>宠物UI-装备基础界面</t>
    <phoneticPr fontId="31" type="noConversion"/>
  </si>
  <si>
    <t>宠物UI-装备基础界面，评审</t>
    <phoneticPr fontId="31" type="noConversion"/>
  </si>
  <si>
    <t>宠物UI-装备基础界面，装备界面封文档</t>
    <phoneticPr fontId="31" type="noConversion"/>
  </si>
  <si>
    <t>宠物UI-装备装备界面（装备穿脱）</t>
    <phoneticPr fontId="31" type="noConversion"/>
  </si>
  <si>
    <t>宠物UI-装备装备界面（装备穿脱），评审</t>
    <phoneticPr fontId="31" type="noConversion"/>
  </si>
  <si>
    <t>宠物UI-装备强化界面</t>
    <phoneticPr fontId="31" type="noConversion"/>
  </si>
  <si>
    <t>宠物UI-装备强化界面，评审</t>
    <phoneticPr fontId="31" type="noConversion"/>
  </si>
  <si>
    <t>宠物UI-装备强化，镶嵌宝石封文档</t>
    <phoneticPr fontId="31" type="noConversion"/>
  </si>
  <si>
    <t>宠物UI-装备宝石界面/镶嵌界面</t>
    <phoneticPr fontId="31" type="noConversion"/>
  </si>
  <si>
    <t>宠物UI-装备宝石界面/镶嵌界面，评审</t>
    <phoneticPr fontId="31" type="noConversion"/>
  </si>
  <si>
    <t>宠物界面评审及反馈</t>
    <phoneticPr fontId="31" type="noConversion"/>
  </si>
  <si>
    <t>道具合成界面</t>
    <phoneticPr fontId="31" type="noConversion"/>
  </si>
  <si>
    <t>道具合成界面及反馈</t>
    <phoneticPr fontId="31" type="noConversion"/>
  </si>
  <si>
    <t>副本配置，boss-美杜莎</t>
    <phoneticPr fontId="31" type="noConversion"/>
  </si>
  <si>
    <t>副本配置，boss-美杜莎（逻辑）</t>
    <phoneticPr fontId="31" type="noConversion"/>
  </si>
  <si>
    <t>副本配置，boss-美杜莎（表现）</t>
    <phoneticPr fontId="31" type="noConversion"/>
  </si>
  <si>
    <t>副本debug，boss美杜莎</t>
    <phoneticPr fontId="31" type="noConversion"/>
  </si>
  <si>
    <t>副本配置，3-5~3-7</t>
    <phoneticPr fontId="31" type="noConversion"/>
  </si>
  <si>
    <t>副本配置，3-5~3-7（逻辑）</t>
    <phoneticPr fontId="31" type="noConversion"/>
  </si>
  <si>
    <t>副本配置，3-5~3-7（表现）</t>
    <phoneticPr fontId="31" type="noConversion"/>
  </si>
  <si>
    <t>副本debug，3-5~3-7</t>
    <phoneticPr fontId="31" type="noConversion"/>
  </si>
  <si>
    <t>对局UI配置（新资源）</t>
    <phoneticPr fontId="31" type="noConversion"/>
  </si>
  <si>
    <t>对局UIDebug</t>
    <phoneticPr fontId="31" type="noConversion"/>
  </si>
  <si>
    <t>副本体验调试</t>
    <phoneticPr fontId="31" type="noConversion"/>
  </si>
  <si>
    <t>后续副本设计</t>
    <phoneticPr fontId="31" type="noConversion"/>
  </si>
  <si>
    <t>雪</t>
    <phoneticPr fontId="31" type="noConversion"/>
  </si>
  <si>
    <t>副本配置-boss-冥河娃娃（逻辑）</t>
    <phoneticPr fontId="31" type="noConversion"/>
  </si>
  <si>
    <t>副本配置-boss-冥河娃娃（表现）</t>
    <phoneticPr fontId="31" type="noConversion"/>
  </si>
  <si>
    <t>副本debug，boss冥河娃娃</t>
    <phoneticPr fontId="31" type="noConversion"/>
  </si>
  <si>
    <t>副本配置，7-5~7-7（逻辑）</t>
    <phoneticPr fontId="31" type="noConversion"/>
  </si>
  <si>
    <t>副本配置，7-5~7-7（表现）</t>
    <phoneticPr fontId="31" type="noConversion"/>
  </si>
  <si>
    <t>副本debug，7-5~7-7</t>
    <phoneticPr fontId="31" type="noConversion"/>
  </si>
  <si>
    <t>副本配置，boss-阿穆特</t>
    <phoneticPr fontId="31" type="noConversion"/>
  </si>
  <si>
    <t>副本debug，boss阿穆特</t>
    <phoneticPr fontId="31" type="noConversion"/>
  </si>
  <si>
    <t>副本配置，boss-阿穆特（表现）</t>
    <phoneticPr fontId="31" type="noConversion"/>
  </si>
  <si>
    <t>时光之穴玩法预研</t>
    <phoneticPr fontId="31" type="noConversion"/>
  </si>
  <si>
    <t>时光之穴玩法文档</t>
    <phoneticPr fontId="31" type="noConversion"/>
  </si>
  <si>
    <t>时光之穴玩法文档反馈</t>
    <phoneticPr fontId="31" type="noConversion"/>
  </si>
  <si>
    <t>时光之穴副本内容设计</t>
    <phoneticPr fontId="31" type="noConversion"/>
  </si>
  <si>
    <t>boss降临玩法（考虑社交）</t>
    <phoneticPr fontId="31" type="noConversion"/>
  </si>
  <si>
    <t>boss降临玩法内容设计3~5boss</t>
    <phoneticPr fontId="31" type="noConversion"/>
  </si>
  <si>
    <t>星</t>
    <phoneticPr fontId="31" type="noConversion"/>
  </si>
  <si>
    <t>日常活动时间分布</t>
    <phoneticPr fontId="31" type="noConversion"/>
  </si>
  <si>
    <t>属性，技能战力比定义，技能价值定义</t>
    <phoneticPr fontId="31" type="noConversion"/>
  </si>
  <si>
    <t>属性成长数值拆分/战力定义</t>
    <phoneticPr fontId="31" type="noConversion"/>
  </si>
  <si>
    <t>装备-icon，tips</t>
    <phoneticPr fontId="31" type="noConversion"/>
  </si>
  <si>
    <t>装备文档封文档</t>
    <phoneticPr fontId="31" type="noConversion"/>
  </si>
  <si>
    <t>体验数值设计-普通本（数值模拟）</t>
    <phoneticPr fontId="31" type="noConversion"/>
  </si>
  <si>
    <t>体验数值设计-boss（数值模拟）</t>
    <phoneticPr fontId="31" type="noConversion"/>
  </si>
  <si>
    <t>测试数据配置</t>
    <phoneticPr fontId="31" type="noConversion"/>
  </si>
  <si>
    <t>时光之穴-经验/金钱数值模型设计（选取动态或者静态模型）</t>
    <phoneticPr fontId="31" type="noConversion"/>
  </si>
  <si>
    <t>投放数值计算</t>
    <phoneticPr fontId="31" type="noConversion"/>
  </si>
  <si>
    <t>被动技能验收</t>
    <phoneticPr fontId="31" type="noConversion"/>
  </si>
  <si>
    <t>副本配置，7-1~7-3</t>
    <phoneticPr fontId="31" type="noConversion"/>
  </si>
  <si>
    <t>副本debug，7-1~7-3</t>
    <phoneticPr fontId="31" type="noConversion"/>
  </si>
  <si>
    <t>技能tips，boss技能，被动技能tips显示规则</t>
  </si>
  <si>
    <t>备注：</t>
    <phoneticPr fontId="31" type="noConversion"/>
  </si>
  <si>
    <t>M4W1</t>
    <phoneticPr fontId="9" type="noConversion"/>
  </si>
  <si>
    <t>M4W2</t>
  </si>
  <si>
    <t>M4W3</t>
  </si>
  <si>
    <t>M4W4</t>
  </si>
  <si>
    <t>M4W5</t>
  </si>
  <si>
    <t>zz</t>
    <phoneticPr fontId="9" type="noConversion"/>
  </si>
  <si>
    <t>被动技能</t>
    <phoneticPr fontId="9" type="noConversion"/>
  </si>
  <si>
    <t>大招、换怪冲突</t>
    <phoneticPr fontId="9" type="noConversion"/>
  </si>
  <si>
    <t>热更新研究</t>
    <phoneticPr fontId="9" type="noConversion"/>
  </si>
  <si>
    <t>热更新制作</t>
    <phoneticPr fontId="9" type="noConversion"/>
  </si>
  <si>
    <t>被动技能debug</t>
    <phoneticPr fontId="9" type="noConversion"/>
  </si>
  <si>
    <t>小飞</t>
    <phoneticPr fontId="9" type="noConversion"/>
  </si>
  <si>
    <t>音乐音效</t>
    <phoneticPr fontId="9" type="noConversion"/>
  </si>
  <si>
    <t>师叔</t>
    <phoneticPr fontId="9" type="noConversion"/>
  </si>
  <si>
    <t>更新功能</t>
    <phoneticPr fontId="9" type="noConversion"/>
  </si>
  <si>
    <t>照妖镜</t>
    <phoneticPr fontId="9" type="noConversion"/>
  </si>
  <si>
    <t>技能tips，boss、被动技能tips</t>
    <phoneticPr fontId="9" type="noConversion"/>
  </si>
  <si>
    <t>技能tipsDebug</t>
    <phoneticPr fontId="9" type="noConversion"/>
  </si>
  <si>
    <t>FaceBookSDK学习</t>
    <phoneticPr fontId="9" type="noConversion"/>
  </si>
  <si>
    <t>战斗AIDebug</t>
    <phoneticPr fontId="9" type="noConversion"/>
  </si>
  <si>
    <t>充值接口研究（GooglePlay，IOS）</t>
    <phoneticPr fontId="9" type="noConversion"/>
  </si>
  <si>
    <t>小龙</t>
    <phoneticPr fontId="9" type="noConversion"/>
  </si>
  <si>
    <t>宠物装备三方</t>
  </si>
  <si>
    <t>装备tips，icon</t>
    <phoneticPr fontId="9" type="noConversion"/>
  </si>
  <si>
    <t>宠物界面-装备相关Debug</t>
    <phoneticPr fontId="9" type="noConversion"/>
  </si>
  <si>
    <t>Loading界面</t>
    <phoneticPr fontId="9" type="noConversion"/>
  </si>
  <si>
    <t>宠物装备强化，宝石镶嵌三方</t>
    <phoneticPr fontId="9" type="noConversion"/>
  </si>
  <si>
    <t>宠物界面-装备强化，进阶</t>
    <phoneticPr fontId="9" type="noConversion"/>
  </si>
  <si>
    <t>宠物界面-装备基础1.5</t>
    <phoneticPr fontId="9" type="noConversion"/>
  </si>
  <si>
    <t>宠物界面-宝石镶嵌</t>
    <phoneticPr fontId="9" type="noConversion"/>
  </si>
  <si>
    <t>宠物界面-装备穿脱</t>
    <phoneticPr fontId="9" type="noConversion"/>
  </si>
  <si>
    <t>帅帅</t>
    <phoneticPr fontId="9" type="noConversion"/>
  </si>
  <si>
    <t>宠物界面debug</t>
    <phoneticPr fontId="9" type="noConversion"/>
  </si>
  <si>
    <t>协助宠物界面开发</t>
    <phoneticPr fontId="9" type="noConversion"/>
  </si>
  <si>
    <t>更新服务器搭建</t>
    <phoneticPr fontId="9" type="noConversion"/>
  </si>
  <si>
    <t>邮箱服务器</t>
    <phoneticPr fontId="9" type="noConversion"/>
  </si>
  <si>
    <t>服务器-装备强化升级，进阶</t>
    <phoneticPr fontId="9" type="noConversion"/>
  </si>
  <si>
    <t>装备数据结构，配表更新</t>
    <phoneticPr fontId="9" type="noConversion"/>
  </si>
  <si>
    <t>服务器-装备强化升级，进阶数据结构，配置表</t>
    <phoneticPr fontId="9" type="noConversion"/>
  </si>
  <si>
    <t>小珍</t>
    <phoneticPr fontId="9" type="noConversion"/>
  </si>
  <si>
    <t>推送功能研究</t>
    <phoneticPr fontId="9" type="noConversion"/>
  </si>
  <si>
    <t>服务器-宠物界面-装备基础</t>
    <phoneticPr fontId="9" type="noConversion"/>
  </si>
  <si>
    <t>宝石数据结构，配表</t>
  </si>
  <si>
    <t>服务器-宠物界面-装备穿脱</t>
    <phoneticPr fontId="9" type="noConversion"/>
  </si>
  <si>
    <t>总计</t>
    <phoneticPr fontId="6" type="noConversion"/>
  </si>
  <si>
    <t>w5</t>
  </si>
  <si>
    <t>M4W1</t>
    <phoneticPr fontId="6" type="noConversion"/>
  </si>
  <si>
    <t>M3W5</t>
    <phoneticPr fontId="6" type="noConversion"/>
  </si>
  <si>
    <t>小怪：哈皮，哇鬼</t>
    <phoneticPr fontId="6" type="noConversion"/>
  </si>
  <si>
    <t>小怪：皮影，女妖，冰岩</t>
    <phoneticPr fontId="6" type="noConversion"/>
  </si>
  <si>
    <t>小怪：温迪戈，狸，梦魇</t>
    <phoneticPr fontId="6" type="noConversion"/>
  </si>
  <si>
    <t>哇鬼</t>
    <phoneticPr fontId="6" type="noConversion"/>
  </si>
  <si>
    <t>对局UI（8.16），狸，梦魇</t>
    <phoneticPr fontId="6" type="noConversion"/>
  </si>
  <si>
    <t>副本配置，boss-络新妇（表现）</t>
    <phoneticPr fontId="31" type="noConversion"/>
  </si>
  <si>
    <t>逻辑配置</t>
    <phoneticPr fontId="6" type="noConversion"/>
  </si>
  <si>
    <t>逻辑配置</t>
    <phoneticPr fontId="6" type="noConversion"/>
  </si>
  <si>
    <t>表现配置</t>
    <phoneticPr fontId="6" type="noConversion"/>
  </si>
  <si>
    <t>表现配置</t>
    <phoneticPr fontId="6" type="noConversion"/>
  </si>
  <si>
    <t>ts</t>
    <phoneticPr fontId="6" type="noConversion"/>
  </si>
  <si>
    <t>雷神</t>
    <phoneticPr fontId="6" type="noConversion"/>
  </si>
  <si>
    <t>被动技能验收</t>
    <phoneticPr fontId="6" type="noConversion"/>
  </si>
  <si>
    <t>程序开发，用例设计</t>
    <phoneticPr fontId="6" type="noConversion"/>
  </si>
  <si>
    <t>用例设计</t>
    <phoneticPr fontId="6" type="noConversion"/>
  </si>
  <si>
    <t>程序开发（待需求确认），用例设计</t>
    <phoneticPr fontId="6" type="noConversion"/>
  </si>
  <si>
    <t>宠物界面-装备基础界面文档分析</t>
    <rPh sb="0" eb="1">
      <t>chong'wu</t>
    </rPh>
    <rPh sb="2" eb="3">
      <t>jie'm</t>
    </rPh>
    <phoneticPr fontId="6" type="noConversion"/>
  </si>
  <si>
    <t>宠物UI-装备装备界面文档分析</t>
    <phoneticPr fontId="6" type="noConversion"/>
  </si>
  <si>
    <t>技能-驱散；被动技能-开场释放被动技能；
区分对局一开始释放一次被动，换上阵不释放；
增加buff伤害反应
功能测试</t>
    <phoneticPr fontId="6" type="noConversion"/>
  </si>
  <si>
    <t>音乐音效逻辑文档分析</t>
    <phoneticPr fontId="6" type="noConversion"/>
  </si>
  <si>
    <t>音乐音效逻辑用例设计（回归）</t>
    <phoneticPr fontId="6" type="noConversion"/>
  </si>
  <si>
    <t>对局-照妖镜剩余内容用例修改</t>
    <phoneticPr fontId="6" type="noConversion"/>
  </si>
  <si>
    <t>装备数据结构，icon，tips文档分析</t>
    <phoneticPr fontId="6" type="noConversion"/>
  </si>
  <si>
    <t>宠物UI-装备强化界面文档分析</t>
    <phoneticPr fontId="6" type="noConversion"/>
  </si>
  <si>
    <t>宠物UI-装备宝石界面/镶嵌界面文档分析</t>
    <phoneticPr fontId="6" type="noConversion"/>
  </si>
  <si>
    <t>战斗AI设计</t>
    <phoneticPr fontId="6" type="noConversion"/>
  </si>
  <si>
    <t>战斗AI设计文档分析</t>
    <phoneticPr fontId="6" type="noConversion"/>
  </si>
  <si>
    <t>技能-被动技能-buff并存、替代规则；
血量置数；
嘲讽；
吸收护盾UI表现，伤害公式，3D受击
功能测试</t>
    <phoneticPr fontId="6" type="noConversion"/>
  </si>
  <si>
    <t>技能tips，boss技能，被动技能tips显示规则文档分析</t>
    <phoneticPr fontId="6" type="noConversion"/>
  </si>
  <si>
    <t>对局-照妖镜剩余内容功能测试</t>
    <phoneticPr fontId="6" type="noConversion"/>
  </si>
  <si>
    <t>对局-大招、换怪冲突问题文档分析</t>
    <phoneticPr fontId="6" type="noConversion"/>
  </si>
  <si>
    <t>宠物界面-装备基础界面用例设计</t>
    <rPh sb="0" eb="1">
      <t>chong'wu</t>
    </rPh>
    <rPh sb="2" eb="3">
      <t>jie'm</t>
    </rPh>
    <phoneticPr fontId="6" type="noConversion"/>
  </si>
  <si>
    <t>宠物UI-装备装备界面用例设计</t>
    <phoneticPr fontId="6" type="noConversion"/>
  </si>
  <si>
    <t>装备数据结构，icon，tips用例设计</t>
    <phoneticPr fontId="6" type="noConversion"/>
  </si>
  <si>
    <t>技能-被动技能-减伤护盾；
击晕，打断，表现；
触发条件配置表；
功能测试</t>
    <phoneticPr fontId="6" type="noConversion"/>
  </si>
  <si>
    <t>第7章副本设计文档分析</t>
    <phoneticPr fontId="6" type="noConversion"/>
  </si>
  <si>
    <t>第3章副本设计文档分析</t>
    <phoneticPr fontId="6" type="noConversion"/>
  </si>
  <si>
    <t>第3章副本用例设计</t>
    <phoneticPr fontId="6" type="noConversion"/>
  </si>
  <si>
    <t>第7章副本用例设计</t>
    <phoneticPr fontId="6" type="noConversion"/>
  </si>
  <si>
    <t>宠物界面-装备基础界面功能测试</t>
    <rPh sb="0" eb="1">
      <t>chong'wu</t>
    </rPh>
    <rPh sb="2" eb="3">
      <t>jie'm</t>
    </rPh>
    <phoneticPr fontId="6" type="noConversion"/>
  </si>
  <si>
    <t>宠物UI-装备装备界面功能测试</t>
    <phoneticPr fontId="6" type="noConversion"/>
  </si>
  <si>
    <t>装备数据结构，icon，tips功能测试</t>
    <phoneticPr fontId="6" type="noConversion"/>
  </si>
  <si>
    <t>宠物UI-装备强化界面用例设计</t>
    <phoneticPr fontId="6" type="noConversion"/>
  </si>
  <si>
    <t>宠物UI-装备宝石界面/镶嵌界面用例设计</t>
    <phoneticPr fontId="6" type="noConversion"/>
  </si>
  <si>
    <t>技能tips，boss技能，被动技能tips显示规则功能测试</t>
    <phoneticPr fontId="6" type="noConversion"/>
  </si>
  <si>
    <t>对局-UI配置（血条，大招，主UI，伤害数字）功能测试</t>
    <phoneticPr fontId="6" type="noConversion"/>
  </si>
  <si>
    <t>宠物UI-装备强化界面功能测试</t>
    <phoneticPr fontId="6" type="noConversion"/>
  </si>
  <si>
    <t>宠物UI-装备宝石界面/镶嵌界面功能测试</t>
    <phoneticPr fontId="6" type="noConversion"/>
  </si>
  <si>
    <t>副本配置，3-1~3-3(逻辑配置前置状态机/表现配置前置美术资源，下同）</t>
    <phoneticPr fontId="6" type="noConversion"/>
  </si>
  <si>
    <t>副本配置，boss-络新妇</t>
    <phoneticPr fontId="6" type="noConversion"/>
  </si>
  <si>
    <t>副本配置，boss-络新妇逻辑测试</t>
    <phoneticPr fontId="6" type="noConversion"/>
  </si>
  <si>
    <t>副本配置-boss-冥河娃娃</t>
    <phoneticPr fontId="6" type="noConversion"/>
  </si>
  <si>
    <t>副本配置-boss-冥河娃娃逻辑测试</t>
    <phoneticPr fontId="6" type="noConversion"/>
  </si>
  <si>
    <t>副本配置，3-5~3-7</t>
    <phoneticPr fontId="6" type="noConversion"/>
  </si>
  <si>
    <t>副本配置，boss-美杜莎</t>
    <phoneticPr fontId="6" type="noConversion"/>
  </si>
  <si>
    <t>副本配置，boss-阿穆特</t>
    <phoneticPr fontId="6" type="noConversion"/>
  </si>
  <si>
    <t>副本配置，boss-美杜莎表现测试</t>
    <phoneticPr fontId="6" type="noConversion"/>
  </si>
  <si>
    <t>副本配置-boss-冥河娃娃表现测试</t>
    <phoneticPr fontId="6" type="noConversion"/>
  </si>
  <si>
    <t>副本内容用例模板设计</t>
    <phoneticPr fontId="6" type="noConversion"/>
  </si>
  <si>
    <t>android兼容性测试</t>
    <phoneticPr fontId="6" type="noConversion"/>
  </si>
  <si>
    <t>ios兼容性测试</t>
    <phoneticPr fontId="6" type="noConversion"/>
  </si>
  <si>
    <t>战前布怪策略乐趣</t>
    <phoneticPr fontId="6" type="noConversion"/>
  </si>
  <si>
    <t>战中策略：</t>
    <phoneticPr fontId="6" type="noConversion"/>
  </si>
  <si>
    <t>对应敌方属性</t>
    <phoneticPr fontId="6" type="noConversion"/>
  </si>
  <si>
    <t>对应敌方技能</t>
    <phoneticPr fontId="6" type="noConversion"/>
  </si>
  <si>
    <t>看时机使用自己技能：大招，被动</t>
    <phoneticPr fontId="6" type="noConversion"/>
  </si>
  <si>
    <t>打断大招：集火打断，物理大招</t>
    <phoneticPr fontId="6" type="noConversion"/>
  </si>
  <si>
    <t>搜索隐藏要点：隐藏怪，隐藏弱点</t>
    <phoneticPr fontId="6" type="noConversion"/>
  </si>
  <si>
    <t>Boss打法研究：优先rushboss还是击破弱点，体现boss的丰富性</t>
    <phoneticPr fontId="6" type="noConversion"/>
  </si>
  <si>
    <t>两种</t>
    <phoneticPr fontId="6" type="noConversion"/>
  </si>
  <si>
    <t>副本节奏：大中小三种boss时间玩家感受测试</t>
    <phoneticPr fontId="6" type="noConversion"/>
  </si>
  <si>
    <t>测试内容：</t>
    <phoneticPr fontId="6" type="noConversion"/>
  </si>
  <si>
    <t>体现乐趣：</t>
    <phoneticPr fontId="6" type="noConversion"/>
  </si>
  <si>
    <t xml:space="preserve">其他测试需求： </t>
    <phoneticPr fontId="6" type="noConversion"/>
  </si>
  <si>
    <t>对局操作体验：照妖镜，集火，大招，换怪</t>
    <phoneticPr fontId="6" type="noConversion"/>
  </si>
  <si>
    <t>配2个小怪副本（怪物动作等资源回来后配置）</t>
    <phoneticPr fontId="6" type="noConversion"/>
  </si>
  <si>
    <t>配2个小怪副本（怪物动作等资源回来后配置）</t>
    <phoneticPr fontId="6" type="noConversion"/>
  </si>
  <si>
    <t>协助宠物界面开发</t>
    <phoneticPr fontId="6" type="noConversion"/>
  </si>
  <si>
    <t>副本结算（w3）</t>
    <phoneticPr fontId="6" type="noConversion"/>
  </si>
  <si>
    <t>IM</t>
    <phoneticPr fontId="6" type="noConversion"/>
  </si>
  <si>
    <t>邮箱</t>
    <phoneticPr fontId="6" type="noConversion"/>
  </si>
  <si>
    <t>命名规范</t>
    <phoneticPr fontId="6" type="noConversion"/>
  </si>
  <si>
    <t>命名规范</t>
    <phoneticPr fontId="6" type="noConversion"/>
  </si>
  <si>
    <t>背包</t>
    <phoneticPr fontId="6" type="noConversion"/>
  </si>
  <si>
    <t>副本表现配置验收</t>
    <phoneticPr fontId="31" type="noConversion"/>
  </si>
  <si>
    <t>好友文档</t>
    <phoneticPr fontId="6" type="noConversion"/>
  </si>
  <si>
    <t>邮箱文档提qc+评审</t>
    <phoneticPr fontId="6" type="noConversion"/>
  </si>
  <si>
    <t>文档</t>
    <phoneticPr fontId="6" type="noConversion"/>
  </si>
  <si>
    <t>封文档</t>
    <phoneticPr fontId="6" type="noConversion"/>
  </si>
  <si>
    <t>邮箱</t>
    <phoneticPr fontId="6" type="noConversion"/>
  </si>
  <si>
    <t>邮箱三方</t>
    <phoneticPr fontId="6" type="noConversion"/>
  </si>
  <si>
    <t>三方前</t>
    <phoneticPr fontId="6" type="noConversion"/>
  </si>
  <si>
    <t>三方前</t>
    <phoneticPr fontId="6" type="noConversion"/>
  </si>
  <si>
    <t>邮箱文档分析</t>
    <phoneticPr fontId="6" type="noConversion"/>
  </si>
  <si>
    <t>结算文档分析</t>
    <phoneticPr fontId="6" type="noConversion"/>
  </si>
  <si>
    <t>背包文档分析</t>
    <phoneticPr fontId="6" type="noConversion"/>
  </si>
  <si>
    <t>2个小怪副本表现测试</t>
    <phoneticPr fontId="6" type="noConversion"/>
  </si>
  <si>
    <t>2个小怪副本逻辑测试</t>
    <phoneticPr fontId="6" type="noConversion"/>
  </si>
  <si>
    <t>副本debug</t>
    <phoneticPr fontId="6" type="noConversion"/>
  </si>
  <si>
    <t>宠物界面-列表，详细信息，技能升级，进阶</t>
    <rPh sb="0" eb="1">
      <t>chong'wu</t>
    </rPh>
    <rPh sb="2" eb="3">
      <t>jie'm</t>
    </rPh>
    <rPh sb="5" eb="6">
      <t>lie'biao</t>
    </rPh>
    <rPh sb="8" eb="9">
      <t>xiang'xi</t>
    </rPh>
    <rPh sb="10" eb="11">
      <t>xin'xi</t>
    </rPh>
    <rPh sb="13" eb="14">
      <t>ji'neng's</t>
    </rPh>
    <rPh sb="15" eb="16">
      <t>sheng'ji</t>
    </rPh>
    <rPh sb="18" eb="19">
      <t>jin'jie</t>
    </rPh>
    <phoneticPr fontId="6" type="noConversion"/>
  </si>
  <si>
    <t>程序配置跟进</t>
  </si>
  <si>
    <t>程序配置跟进(每周跟进）</t>
    <rPh sb="7" eb="8">
      <t>mei'zhou</t>
    </rPh>
    <rPh sb="9" eb="10">
      <t>gen'jin</t>
    </rPh>
    <phoneticPr fontId="6" type="noConversion"/>
  </si>
  <si>
    <t>待排期</t>
    <rPh sb="0" eb="1">
      <t>dai</t>
    </rPh>
    <rPh sb="1" eb="2">
      <t>pai'qi</t>
    </rPh>
    <phoneticPr fontId="6" type="noConversion"/>
  </si>
  <si>
    <t>确定风格</t>
    <rPh sb="0" eb="1">
      <t>que'ding</t>
    </rPh>
    <rPh sb="2" eb="3">
      <t>feng'ge</t>
    </rPh>
    <phoneticPr fontId="6" type="noConversion"/>
  </si>
  <si>
    <t>配2个小怪副本（剩余内容）</t>
    <rPh sb="8" eb="9">
      <t>sheng'yu</t>
    </rPh>
    <rPh sb="10" eb="11">
      <t>nei'rong</t>
    </rPh>
    <phoneticPr fontId="6" type="noConversion"/>
  </si>
  <si>
    <t>QA测试</t>
    <rPh sb="2" eb="3">
      <t>ce'shi</t>
    </rPh>
    <phoneticPr fontId="6" type="noConversion"/>
  </si>
  <si>
    <t>程序开发</t>
    <rPh sb="0" eb="1">
      <t>cheng'xu</t>
    </rPh>
    <rPh sb="2" eb="3">
      <t>kai'fa</t>
    </rPh>
    <phoneticPr fontId="6" type="noConversion"/>
  </si>
  <si>
    <t>道具</t>
    <rPh sb="0" eb="1">
      <t>dao'ju</t>
    </rPh>
    <phoneticPr fontId="6" type="noConversion"/>
  </si>
  <si>
    <t>社交</t>
    <rPh sb="0" eb="1">
      <t>she'jiao</t>
    </rPh>
    <phoneticPr fontId="6" type="noConversion"/>
  </si>
  <si>
    <t>服务器接口研究</t>
    <rPh sb="0" eb="1">
      <t>fu'w'q</t>
    </rPh>
    <rPh sb="3" eb="4">
      <t>jie'kou</t>
    </rPh>
    <rPh sb="5" eb="6">
      <t>yan'jiu</t>
    </rPh>
    <phoneticPr fontId="6" type="noConversion"/>
  </si>
  <si>
    <t>逻辑配置</t>
  </si>
  <si>
    <t>表现配置</t>
    <phoneticPr fontId="6" type="noConversion"/>
  </si>
  <si>
    <t>逻辑配置，表现配置</t>
    <phoneticPr fontId="6" type="noConversion"/>
  </si>
  <si>
    <t>策划验收</t>
    <rPh sb="0" eb="1">
      <t>ce'hua</t>
    </rPh>
    <rPh sb="2" eb="3">
      <t>yan'shou</t>
    </rPh>
    <phoneticPr fontId="6" type="noConversion"/>
  </si>
  <si>
    <t>内容</t>
    <rPh sb="0" eb="1">
      <t>nei'rong</t>
    </rPh>
    <phoneticPr fontId="7" type="noConversion"/>
  </si>
  <si>
    <t>邮箱文档，副本结算文档，背包文档</t>
    <rPh sb="0" eb="1">
      <t>you'xiang</t>
    </rPh>
    <rPh sb="2" eb="3">
      <t>wen'dang</t>
    </rPh>
    <rPh sb="5" eb="6">
      <t>fu'b</t>
    </rPh>
    <rPh sb="7" eb="8">
      <t>jie'suan</t>
    </rPh>
    <rPh sb="9" eb="10">
      <t>wen'dang</t>
    </rPh>
    <rPh sb="12" eb="13">
      <t>bei'bao</t>
    </rPh>
    <rPh sb="14" eb="15">
      <t>wen'dang</t>
    </rPh>
    <phoneticPr fontId="6" type="noConversion"/>
  </si>
  <si>
    <t>UI风格定案，场景制作方法定案。两章副本美术资源（所有角色+两个场景）</t>
    <rPh sb="2" eb="3">
      <t>feng'g</t>
    </rPh>
    <rPh sb="4" eb="5">
      <t>ding'an</t>
    </rPh>
    <rPh sb="7" eb="8">
      <t>chang'jign</t>
    </rPh>
    <rPh sb="16" eb="17">
      <t>liang'zhang</t>
    </rPh>
    <rPh sb="17" eb="18">
      <t>zhang</t>
    </rPh>
    <rPh sb="18" eb="19">
      <t>fu'b</t>
    </rPh>
    <rPh sb="20" eb="21">
      <t>mei'shu</t>
    </rPh>
    <rPh sb="22" eb="23">
      <t>zi'yuan</t>
    </rPh>
    <rPh sb="25" eb="26">
      <t>suo'you</t>
    </rPh>
    <rPh sb="27" eb="28">
      <t>jue'se</t>
    </rPh>
    <rPh sb="30" eb="31">
      <t>liang'g</t>
    </rPh>
    <rPh sb="32" eb="33">
      <t>chang'jing</t>
    </rPh>
    <phoneticPr fontId="6" type="noConversion"/>
  </si>
  <si>
    <t>游戏原型（文字版），副本数值，投放数值</t>
    <rPh sb="0" eb="1">
      <t>you'xi'yuan'xing</t>
    </rPh>
    <rPh sb="5" eb="6">
      <t>wen'zi'ban</t>
    </rPh>
    <rPh sb="10" eb="11">
      <t>fu'b</t>
    </rPh>
    <rPh sb="12" eb="13">
      <t>shu'zhi</t>
    </rPh>
    <rPh sb="15" eb="16">
      <t>tou'fang</t>
    </rPh>
    <rPh sb="17" eb="18">
      <t>shu'zhi</t>
    </rPh>
    <phoneticPr fontId="6" type="noConversion"/>
  </si>
  <si>
    <t>策划配置</t>
    <rPh sb="0" eb="1">
      <t>ce'hua</t>
    </rPh>
    <rPh sb="2" eb="3">
      <t>pei'zhi</t>
    </rPh>
    <phoneticPr fontId="6" type="noConversion"/>
  </si>
  <si>
    <r>
      <t>音乐音效逻辑（背景音乐，事件音效，U</t>
    </r>
    <r>
      <rPr>
        <sz val="10"/>
        <color theme="1"/>
        <rFont val="微软雅黑"/>
        <family val="2"/>
        <charset val="134"/>
      </rPr>
      <t>I音效）</t>
    </r>
    <phoneticPr fontId="6" type="noConversion"/>
  </si>
  <si>
    <t>属性成长数值拆分/战力定义</t>
    <phoneticPr fontId="6" type="noConversion"/>
  </si>
  <si>
    <t>充值接口研究（GooglePlay，IOS）</t>
    <phoneticPr fontId="6" type="noConversion"/>
  </si>
  <si>
    <t>命名规范</t>
    <phoneticPr fontId="6" type="noConversion"/>
  </si>
  <si>
    <t>目录结构，资源存放规则，提交流程</t>
    <phoneticPr fontId="6" type="noConversion"/>
  </si>
  <si>
    <t>属性、战力分配审核</t>
    <rPh sb="7" eb="8">
      <t>shen'he</t>
    </rPh>
    <phoneticPr fontId="6" type="noConversion"/>
  </si>
  <si>
    <t>结算审核</t>
    <rPh sb="2" eb="3">
      <t>shen'he</t>
    </rPh>
    <phoneticPr fontId="6" type="noConversion"/>
  </si>
  <si>
    <t>副本配置-boss-冥河娃娃（逻辑）</t>
    <phoneticPr fontId="31" type="noConversion"/>
  </si>
  <si>
    <t>文档</t>
    <rPh sb="0" eb="1">
      <t>wen'dang</t>
    </rPh>
    <phoneticPr fontId="6" type="noConversion"/>
  </si>
  <si>
    <t>宠物界面交接（列表，详情，技能，进阶）</t>
    <phoneticPr fontId="9" type="noConversion"/>
  </si>
  <si>
    <t>被动技能用例设计</t>
    <phoneticPr fontId="6" type="noConversion"/>
  </si>
  <si>
    <t>宠物界面-技能升级，进阶测试，复查bug</t>
    <rPh sb="12" eb="13">
      <t>ce'shi</t>
    </rPh>
    <rPh sb="15" eb="16">
      <t>fu'cha</t>
    </rPh>
    <phoneticPr fontId="6" type="noConversion"/>
  </si>
  <si>
    <t>美术资源测试跟进</t>
    <rPh sb="0" eb="1">
      <t>mei'shu</t>
    </rPh>
    <rPh sb="2" eb="3">
      <t>zi'yuan</t>
    </rPh>
    <rPh sb="4" eb="5">
      <t>ce'shi</t>
    </rPh>
    <rPh sb="6" eb="7">
      <t>gen'jin</t>
    </rPh>
    <phoneticPr fontId="9" type="noConversion"/>
  </si>
  <si>
    <t>对局-照妖镜剩余内容文档分析</t>
    <phoneticPr fontId="6" type="noConversion"/>
  </si>
  <si>
    <t>照妖镜三方</t>
    <rPh sb="0" eb="1">
      <t>zhao'yao'jing</t>
    </rPh>
    <rPh sb="3" eb="4">
      <t>san'fang</t>
    </rPh>
    <phoneticPr fontId="6" type="noConversion"/>
  </si>
  <si>
    <t>音乐音效三方</t>
    <rPh sb="0" eb="1">
      <t>yin'yue</t>
    </rPh>
    <rPh sb="2" eb="3">
      <t>yin'xiao</t>
    </rPh>
    <rPh sb="4" eb="5">
      <t>san'fang</t>
    </rPh>
    <phoneticPr fontId="6" type="noConversion"/>
  </si>
  <si>
    <t>投放模型设计</t>
    <phoneticPr fontId="31" type="noConversion"/>
  </si>
  <si>
    <t>投放数值审核</t>
    <rPh sb="4" eb="5">
      <t>shen'he</t>
    </rPh>
    <phoneticPr fontId="6" type="noConversion"/>
  </si>
  <si>
    <t>副本数值审核</t>
    <rPh sb="4" eb="5">
      <t>shen'he</t>
    </rPh>
    <phoneticPr fontId="6" type="noConversion"/>
  </si>
  <si>
    <t>Day1</t>
    <phoneticPr fontId="6" type="noConversion"/>
  </si>
  <si>
    <t>特效-第1批</t>
    <rPh sb="0" eb="1">
      <t>te'xiao</t>
    </rPh>
    <rPh sb="3" eb="4">
      <t>di</t>
    </rPh>
    <rPh sb="5" eb="6">
      <t>pi</t>
    </rPh>
    <phoneticPr fontId="6" type="noConversion"/>
  </si>
  <si>
    <t>特效-第2批</t>
    <rPh sb="0" eb="1">
      <t>te'xiao</t>
    </rPh>
    <rPh sb="3" eb="4">
      <t>di</t>
    </rPh>
    <rPh sb="5" eb="6">
      <t>pi</t>
    </rPh>
    <phoneticPr fontId="6" type="noConversion"/>
  </si>
  <si>
    <t>特效-第3批</t>
    <rPh sb="0" eb="1">
      <t>te'xiao</t>
    </rPh>
    <rPh sb="3" eb="4">
      <t>di</t>
    </rPh>
    <rPh sb="5" eb="6">
      <t>pi</t>
    </rPh>
    <phoneticPr fontId="6" type="noConversion"/>
  </si>
  <si>
    <t>2个小怪副本逻辑测试</t>
    <phoneticPr fontId="6" type="noConversion"/>
  </si>
  <si>
    <t>战斗AI设计</t>
    <phoneticPr fontId="31" type="noConversion"/>
  </si>
  <si>
    <t>大招、换怪冲突解决</t>
    <phoneticPr fontId="31" type="noConversion"/>
  </si>
  <si>
    <t>背包审核</t>
    <rPh sb="2" eb="3">
      <t>shen'he</t>
    </rPh>
    <phoneticPr fontId="6" type="noConversion"/>
  </si>
  <si>
    <t>背包（w2）</t>
    <phoneticPr fontId="6" type="noConversion"/>
  </si>
  <si>
    <t>背包文档提qc</t>
    <rPh sb="2" eb="3">
      <t>wen'dang</t>
    </rPh>
    <phoneticPr fontId="6" type="noConversion"/>
  </si>
  <si>
    <t>结算界面文档，评审</t>
    <rPh sb="4" eb="5">
      <t>wen'dang</t>
    </rPh>
    <phoneticPr fontId="6" type="noConversion"/>
  </si>
  <si>
    <t>音乐音效逻辑验收</t>
    <phoneticPr fontId="31" type="noConversion"/>
  </si>
  <si>
    <t>照妖镜验收，界面配置</t>
    <rPh sb="3" eb="4">
      <t>yan'shou</t>
    </rPh>
    <phoneticPr fontId="31" type="noConversion"/>
  </si>
  <si>
    <t>副本配置，boss-阿穆特（逻辑）</t>
    <phoneticPr fontId="31" type="noConversion"/>
  </si>
  <si>
    <t>副本配置：4个boss局+6个小怪局</t>
    <phoneticPr fontId="31" type="noConversion"/>
  </si>
  <si>
    <t>照妖镜Debug</t>
    <phoneticPr fontId="9" type="noConversion"/>
  </si>
  <si>
    <t>配2个小怪副本（怪物动作等资源回来后配置）</t>
    <phoneticPr fontId="6" type="noConversion"/>
  </si>
  <si>
    <t>副本配置，boss-阿穆特逻辑测试</t>
    <phoneticPr fontId="6" type="noConversion"/>
  </si>
  <si>
    <t>技能tips，boss技能，被动技能tips显示规则（D3），封文档</t>
    <rPh sb="31" eb="32">
      <t>feng'wen'dang</t>
    </rPh>
    <phoneticPr fontId="31" type="noConversion"/>
  </si>
  <si>
    <t>副本表现配置验收</t>
  </si>
  <si>
    <t>村落和/或宠物展现形式</t>
    <phoneticPr fontId="6" type="noConversion"/>
  </si>
  <si>
    <t>宠物UI-装备基础界面，装备界面验收</t>
    <phoneticPr fontId="31" type="noConversion"/>
  </si>
  <si>
    <t>三方前</t>
    <rPh sb="0" eb="1">
      <t>san'fan'qian</t>
    </rPh>
    <rPh sb="1" eb="2">
      <t>fang</t>
    </rPh>
    <rPh sb="2" eb="3">
      <t>qian</t>
    </rPh>
    <phoneticPr fontId="6" type="noConversion"/>
  </si>
  <si>
    <t>评审，三方前</t>
    <phoneticPr fontId="6" type="noConversion"/>
  </si>
  <si>
    <t>战斗AI调整</t>
    <phoneticPr fontId="9" type="noConversion"/>
  </si>
  <si>
    <t>副本配置，boss-美杜莎逻辑测试</t>
    <phoneticPr fontId="6" type="noConversion"/>
  </si>
  <si>
    <t>战斗AI用例设计</t>
    <rPh sb="0" eb="1">
      <t>zhan'dou</t>
    </rPh>
    <rPh sb="4" eb="5">
      <t>yong'li</t>
    </rPh>
    <rPh sb="6" eb="7">
      <t>she'ji</t>
    </rPh>
    <phoneticPr fontId="6" type="noConversion"/>
  </si>
  <si>
    <t>副本结算文档回归跟进</t>
    <rPh sb="0" eb="1">
      <t>fu'b</t>
    </rPh>
    <rPh sb="2" eb="3">
      <t>jie'suan</t>
    </rPh>
    <rPh sb="4" eb="5">
      <t>wen'dang</t>
    </rPh>
    <rPh sb="6" eb="7">
      <t>hui'gui</t>
    </rPh>
    <rPh sb="8" eb="9">
      <t>gen'n'jin</t>
    </rPh>
    <rPh sb="9" eb="10">
      <t>jin</t>
    </rPh>
    <phoneticPr fontId="6" type="noConversion"/>
  </si>
  <si>
    <t>背包文档回归跟进</t>
    <rPh sb="0" eb="1">
      <t>bei'bao</t>
    </rPh>
    <rPh sb="2" eb="3">
      <t>wen'dang</t>
    </rPh>
    <rPh sb="4" eb="5">
      <t>hui'gui</t>
    </rPh>
    <rPh sb="6" eb="7">
      <t>gen'jin</t>
    </rPh>
    <phoneticPr fontId="6" type="noConversion"/>
  </si>
  <si>
    <t>副本配置，boss-络新妇表现测试</t>
    <phoneticPr fontId="6" type="noConversion"/>
  </si>
  <si>
    <t>副本配置，boss-阿穆特表现测试</t>
    <phoneticPr fontId="6" type="noConversion"/>
  </si>
  <si>
    <t>战斗AI测试</t>
    <rPh sb="4" eb="5">
      <t>ce'shi</t>
    </rPh>
    <phoneticPr fontId="6" type="noConversion"/>
  </si>
  <si>
    <t>技能tips，boss技能，被动技能tips显示规则功能用例</t>
    <rPh sb="28" eb="29">
      <t>yong'li</t>
    </rPh>
    <phoneticPr fontId="6" type="noConversion"/>
  </si>
  <si>
    <t>被动技能复查bug</t>
    <rPh sb="0" eb="1">
      <t>bei'dong</t>
    </rPh>
    <rPh sb="2" eb="3">
      <t>ji'neng</t>
    </rPh>
    <rPh sb="4" eb="5">
      <t>fu'cha</t>
    </rPh>
    <phoneticPr fontId="6" type="noConversion"/>
  </si>
  <si>
    <t>对局-大招、换怪冲突问题用例修改</t>
    <phoneticPr fontId="6" type="noConversion"/>
  </si>
  <si>
    <t>对局-大招、换怪冲突问题测试</t>
    <rPh sb="12" eb="13">
      <t>ce'shi</t>
    </rPh>
    <phoneticPr fontId="6" type="noConversion"/>
  </si>
  <si>
    <t>特效整理发包</t>
    <phoneticPr fontId="9" type="noConversion"/>
  </si>
  <si>
    <t>副本配置debug</t>
    <rPh sb="2" eb="3">
      <t>pei'zh</t>
    </rPh>
    <phoneticPr fontId="6" type="noConversion"/>
  </si>
  <si>
    <t>邮箱界面？</t>
    <rPh sb="0" eb="1">
      <t>you'xiang</t>
    </rPh>
    <rPh sb="2" eb="3">
      <t>jie'mian</t>
    </rPh>
    <phoneticPr fontId="6" type="noConversion"/>
  </si>
  <si>
    <t>FaceBookSDK学习</t>
    <phoneticPr fontId="9" type="noConversion"/>
  </si>
  <si>
    <t>大招、换怪冲突解决验收</t>
    <rPh sb="9" eb="10">
      <t>yan'shou</t>
    </rPh>
    <phoneticPr fontId="31" type="noConversion"/>
  </si>
  <si>
    <t>战斗AI验收</t>
    <rPh sb="0" eb="1">
      <t>zhan'dou</t>
    </rPh>
    <rPh sb="4" eb="5">
      <t>yan'shou</t>
    </rPh>
    <phoneticPr fontId="6" type="noConversion"/>
  </si>
  <si>
    <t>技能tips验收</t>
    <rPh sb="0" eb="1">
      <t>ji'neng</t>
    </rPh>
    <rPh sb="6" eb="7">
      <t>yan'shou</t>
    </rPh>
    <phoneticPr fontId="6" type="noConversion"/>
  </si>
  <si>
    <t>照妖镜Debug</t>
    <rPh sb="0" eb="1">
      <t>zhao'yao'jing</t>
    </rPh>
    <phoneticPr fontId="6" type="noConversion"/>
  </si>
  <si>
    <t>宠物UI-装备强化，镶嵌宝石验收</t>
    <phoneticPr fontId="31" type="noConversion"/>
  </si>
  <si>
    <t>副本debug，boss冥河娃娃</t>
    <phoneticPr fontId="31" type="noConversion"/>
  </si>
  <si>
    <t>宠物UI-装备icon，tips验收</t>
    <rPh sb="16" eb="17">
      <t>yan'shou</t>
    </rPh>
    <phoneticPr fontId="31" type="noConversion"/>
  </si>
  <si>
    <t>村落和/或宠物展现形式（至少两种方案，策划讨论）</t>
    <rPh sb="12" eb="13">
      <t>zhi'shao</t>
    </rPh>
    <rPh sb="14" eb="15">
      <t>liang'zhong</t>
    </rPh>
    <rPh sb="16" eb="17">
      <t>fang'an</t>
    </rPh>
    <rPh sb="19" eb="20">
      <t>ce'hua</t>
    </rPh>
    <rPh sb="21" eb="22">
      <t>tao'lun</t>
    </rPh>
    <phoneticPr fontId="6" type="noConversion"/>
  </si>
  <si>
    <t>原型文字版（经济系统流图，各个坑简要描述）</t>
    <rPh sb="6" eb="7">
      <t>j'j'x't</t>
    </rPh>
    <rPh sb="8" eb="9">
      <t>xi'tong</t>
    </rPh>
    <rPh sb="10" eb="11">
      <t>liu'tu</t>
    </rPh>
    <rPh sb="13" eb="14">
      <t>ge'ge</t>
    </rPh>
    <rPh sb="15" eb="16">
      <t>keng</t>
    </rPh>
    <rPh sb="16" eb="17">
      <t>jian'yao</t>
    </rPh>
    <rPh sb="18" eb="19">
      <t>miao'shu</t>
    </rPh>
    <phoneticPr fontId="31" type="noConversion"/>
  </si>
  <si>
    <t>投放模型设计（经济系统投放控制范围）</t>
    <rPh sb="7" eb="8">
      <t>jing'ji</t>
    </rPh>
    <rPh sb="9" eb="10">
      <t>xi'tong</t>
    </rPh>
    <rPh sb="11" eb="12">
      <t>tou'fang</t>
    </rPh>
    <rPh sb="13" eb="14">
      <t>kong'zhi</t>
    </rPh>
    <rPh sb="15" eb="16">
      <t>fan'wei</t>
    </rPh>
    <phoneticPr fontId="31" type="noConversion"/>
  </si>
  <si>
    <t>玩法预期及产出投入模型设计（玩法1，大冒险，boss，任务-周期投放）</t>
    <rPh sb="27" eb="28">
      <t>ren'wu</t>
    </rPh>
    <rPh sb="32" eb="33">
      <t>to'fang</t>
    </rPh>
    <phoneticPr fontId="6" type="noConversion"/>
  </si>
  <si>
    <t>副本配置方法、资源对应关系，标准讲解</t>
    <rPh sb="0" eb="1">
      <t>f'b</t>
    </rPh>
    <rPh sb="2" eb="3">
      <t>pei'zhi</t>
    </rPh>
    <rPh sb="4" eb="5">
      <t>fang'fa</t>
    </rPh>
    <rPh sb="14" eb="15">
      <t>biao'zhun</t>
    </rPh>
    <rPh sb="16" eb="17">
      <t>jiang'jie</t>
    </rPh>
    <phoneticPr fontId="6" type="noConversion"/>
  </si>
  <si>
    <t>副本具体内容设计（第3,7章）</t>
    <phoneticPr fontId="31" type="noConversion"/>
  </si>
  <si>
    <t>测试副本完成（音乐音效？），做玩家体验</t>
    <rPh sb="0" eb="1">
      <t>ce's</t>
    </rPh>
    <rPh sb="2" eb="3">
      <t>fu'b</t>
    </rPh>
    <rPh sb="4" eb="5">
      <t>wan'cheng</t>
    </rPh>
    <rPh sb="7" eb="8">
      <t>yin'yue</t>
    </rPh>
    <rPh sb="9" eb="10">
      <t>yin'xiao</t>
    </rPh>
    <rPh sb="14" eb="15">
      <t>zuo</t>
    </rPh>
    <rPh sb="15" eb="16">
      <t>wan'jia</t>
    </rPh>
    <rPh sb="17" eb="18">
      <t>ti'yan</t>
    </rPh>
    <phoneticPr fontId="7" type="noConversion"/>
  </si>
  <si>
    <t>宠物界面-装备相关，热更新</t>
    <rPh sb="10" eb="11">
      <t>re'geng'x</t>
    </rPh>
    <phoneticPr fontId="6" type="noConversion"/>
  </si>
  <si>
    <t>副本对局数据存储，道具装备，游戏更新</t>
    <rPh sb="0" eb="1">
      <t>fu'b</t>
    </rPh>
    <rPh sb="2" eb="3">
      <t>dui'ju</t>
    </rPh>
    <rPh sb="4" eb="5">
      <t>shu'ju</t>
    </rPh>
    <rPh sb="6" eb="7">
      <t>cun'chu</t>
    </rPh>
    <rPh sb="9" eb="10">
      <t>dao'ju</t>
    </rPh>
    <rPh sb="11" eb="12">
      <t>zhuagn'b</t>
    </rPh>
    <phoneticPr fontId="6" type="noConversion"/>
  </si>
  <si>
    <t>场景性能测试（等美术资源）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</si>
</sst>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2"/>
      <color theme="1"/>
      <name val="Microsoft YaHei"/>
      <family val="2"/>
      <charset val="134"/>
    </font>
    <font>
      <b/>
      <sz val="12"/>
      <color theme="1"/>
      <name val="Microsoft YaHei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432FF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0" tint="-0.34998626667073579"/>
      <name val="微软雅黑"/>
      <family val="2"/>
      <charset val="134"/>
    </font>
    <font>
      <sz val="12"/>
      <color rgb="FF0432FF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432FF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71">
    <xf numFmtId="0" fontId="0" fillId="0" borderId="0"/>
    <xf numFmtId="0" fontId="8" fillId="0" borderId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6" fillId="0" borderId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" fillId="0" borderId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27">
    <xf numFmtId="0" fontId="0" fillId="0" borderId="0" xfId="0"/>
    <xf numFmtId="0" fontId="8" fillId="0" borderId="0" xfId="0" applyFont="1" applyAlignment="1">
      <alignment vertical="center"/>
    </xf>
    <xf numFmtId="0" fontId="13" fillId="0" borderId="0" xfId="1" applyFont="1" applyAlignment="1"/>
    <xf numFmtId="0" fontId="8" fillId="0" borderId="0" xfId="1" applyAlignment="1"/>
    <xf numFmtId="0" fontId="0" fillId="0" borderId="0" xfId="0" applyAlignment="1">
      <alignment vertical="center"/>
    </xf>
    <xf numFmtId="0" fontId="12" fillId="0" borderId="0" xfId="1" applyFont="1" applyAlignment="1"/>
    <xf numFmtId="0" fontId="12" fillId="3" borderId="0" xfId="1" applyFont="1" applyFill="1" applyAlignme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0" xfId="1" applyFont="1" applyAlignme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8" fillId="0" borderId="0" xfId="0" applyFont="1" applyBorder="1" applyAlignment="1"/>
    <xf numFmtId="0" fontId="18" fillId="0" borderId="0" xfId="0" applyFont="1" applyBorder="1" applyAlignment="1">
      <alignment wrapText="1"/>
    </xf>
    <xf numFmtId="0" fontId="15" fillId="0" borderId="0" xfId="0" applyFont="1" applyAlignment="1">
      <alignment horizontal="center"/>
    </xf>
    <xf numFmtId="0" fontId="20" fillId="0" borderId="0" xfId="0" applyFont="1" applyBorder="1" applyAlignment="1">
      <alignment wrapText="1"/>
    </xf>
    <xf numFmtId="0" fontId="21" fillId="0" borderId="0" xfId="0" applyFont="1"/>
    <xf numFmtId="0" fontId="8" fillId="0" borderId="0" xfId="1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8" fillId="0" borderId="1" xfId="1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0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1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0" fontId="21" fillId="0" borderId="1" xfId="1" applyFont="1" applyFill="1" applyBorder="1" applyAlignment="1">
      <alignment horizontal="left" vertical="center" wrapText="1"/>
    </xf>
    <xf numFmtId="0" fontId="18" fillId="0" borderId="1" xfId="1" applyFont="1" applyFill="1" applyBorder="1" applyAlignment="1">
      <alignment horizontal="center" wrapText="1"/>
    </xf>
    <xf numFmtId="0" fontId="17" fillId="0" borderId="1" xfId="0" applyFont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0" fontId="21" fillId="0" borderId="1" xfId="1" applyFont="1" applyFill="1" applyBorder="1" applyAlignment="1">
      <alignment wrapText="1"/>
    </xf>
    <xf numFmtId="0" fontId="23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1" applyFont="1" applyFill="1" applyBorder="1" applyAlignment="1">
      <alignment horizontal="left" wrapText="1"/>
    </xf>
    <xf numFmtId="0" fontId="24" fillId="0" borderId="1" xfId="0" applyFont="1" applyFill="1" applyBorder="1" applyAlignment="1">
      <alignment horizontal="center" vertic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1" xfId="1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center" vertical="center"/>
    </xf>
    <xf numFmtId="0" fontId="28" fillId="0" borderId="1" xfId="1" applyFont="1" applyFill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top"/>
    </xf>
    <xf numFmtId="0" fontId="21" fillId="0" borderId="0" xfId="0" applyFont="1" applyFill="1" applyBorder="1" applyAlignment="1">
      <alignment horizontal="center" vertical="center"/>
    </xf>
    <xf numFmtId="0" fontId="29" fillId="0" borderId="0" xfId="0" applyFont="1"/>
    <xf numFmtId="0" fontId="18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0" fillId="0" borderId="0" xfId="0" applyFont="1" applyAlignment="1"/>
    <xf numFmtId="49" fontId="0" fillId="0" borderId="0" xfId="0" applyNumberFormat="1"/>
    <xf numFmtId="0" fontId="28" fillId="0" borderId="1" xfId="1" applyFont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30" fillId="0" borderId="0" xfId="0" applyFont="1"/>
    <xf numFmtId="0" fontId="14" fillId="0" borderId="0" xfId="0" applyFont="1"/>
    <xf numFmtId="0" fontId="30" fillId="0" borderId="0" xfId="0" applyFont="1" applyAlignment="1">
      <alignment vertical="center"/>
    </xf>
    <xf numFmtId="0" fontId="32" fillId="0" borderId="0" xfId="0" applyFont="1"/>
    <xf numFmtId="49" fontId="0" fillId="0" borderId="0" xfId="0" applyNumberFormat="1" applyFont="1"/>
    <xf numFmtId="0" fontId="30" fillId="0" borderId="5" xfId="0" applyFont="1" applyBorder="1" applyAlignment="1">
      <alignment horizontal="center"/>
    </xf>
    <xf numFmtId="49" fontId="30" fillId="0" borderId="6" xfId="0" applyNumberFormat="1" applyFont="1" applyBorder="1" applyAlignment="1">
      <alignment horizontal="center"/>
    </xf>
    <xf numFmtId="0" fontId="30" fillId="0" borderId="6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58" fontId="33" fillId="0" borderId="10" xfId="0" applyNumberFormat="1" applyFont="1" applyBorder="1" applyAlignment="1">
      <alignment horizontal="center" vertical="center"/>
    </xf>
    <xf numFmtId="58" fontId="33" fillId="0" borderId="11" xfId="0" applyNumberFormat="1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58" fontId="33" fillId="0" borderId="12" xfId="0" applyNumberFormat="1" applyFont="1" applyBorder="1" applyAlignment="1">
      <alignment horizontal="center" vertical="center"/>
    </xf>
    <xf numFmtId="0" fontId="14" fillId="0" borderId="8" xfId="0" applyFont="1" applyBorder="1"/>
    <xf numFmtId="49" fontId="14" fillId="0" borderId="0" xfId="0" applyNumberFormat="1" applyFont="1" applyBorder="1"/>
    <xf numFmtId="0" fontId="14" fillId="0" borderId="0" xfId="0" applyFont="1" applyBorder="1"/>
    <xf numFmtId="0" fontId="14" fillId="0" borderId="9" xfId="0" applyFont="1" applyBorder="1"/>
    <xf numFmtId="0" fontId="14" fillId="0" borderId="10" xfId="0" applyFont="1" applyBorder="1"/>
    <xf numFmtId="49" fontId="14" fillId="0" borderId="11" xfId="0" applyNumberFormat="1" applyFont="1" applyBorder="1"/>
    <xf numFmtId="0" fontId="14" fillId="0" borderId="11" xfId="0" applyFont="1" applyBorder="1"/>
    <xf numFmtId="0" fontId="14" fillId="0" borderId="12" xfId="0" applyFont="1" applyBorder="1"/>
    <xf numFmtId="49" fontId="14" fillId="0" borderId="0" xfId="0" applyNumberFormat="1" applyFont="1"/>
    <xf numFmtId="0" fontId="0" fillId="0" borderId="0" xfId="0" applyAlignment="1">
      <alignment wrapText="1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21" fillId="0" borderId="1" xfId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30" fillId="3" borderId="0" xfId="0" applyFont="1" applyFill="1"/>
    <xf numFmtId="0" fontId="14" fillId="3" borderId="0" xfId="0" applyFont="1" applyFill="1"/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vertical="center"/>
    </xf>
    <xf numFmtId="0" fontId="21" fillId="0" borderId="0" xfId="0" applyFont="1" applyAlignment="1"/>
    <xf numFmtId="0" fontId="34" fillId="0" borderId="11" xfId="0" applyFont="1" applyBorder="1"/>
    <xf numFmtId="0" fontId="2" fillId="0" borderId="0" xfId="0" applyFont="1"/>
    <xf numFmtId="0" fontId="34" fillId="0" borderId="0" xfId="0" applyFont="1"/>
    <xf numFmtId="0" fontId="2" fillId="0" borderId="0" xfId="0" applyFont="1" applyAlignment="1">
      <alignment vertical="center"/>
    </xf>
    <xf numFmtId="0" fontId="35" fillId="0" borderId="0" xfId="0" applyFont="1" applyAlignment="1"/>
    <xf numFmtId="0" fontId="2" fillId="0" borderId="8" xfId="0" applyFont="1" applyBorder="1"/>
    <xf numFmtId="0" fontId="21" fillId="2" borderId="1" xfId="0" applyFont="1" applyFill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29" fillId="4" borderId="0" xfId="0" applyFont="1" applyFill="1"/>
    <xf numFmtId="0" fontId="29" fillId="0" borderId="0" xfId="0" applyFont="1" applyAlignment="1">
      <alignment wrapText="1"/>
    </xf>
    <xf numFmtId="0" fontId="29" fillId="5" borderId="0" xfId="0" applyFont="1" applyFill="1"/>
    <xf numFmtId="0" fontId="29" fillId="0" borderId="0" xfId="0" applyFont="1" applyFill="1"/>
    <xf numFmtId="0" fontId="34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/>
  </cellXfs>
  <cellStyles count="271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常规" xfId="0" builtinId="0"/>
    <cellStyle name="常规 12" xfId="157"/>
    <cellStyle name="常规 2" xfId="1"/>
    <cellStyle name="常规 3" xfId="190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</cellStyles>
  <dxfs count="15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100</xdr:row>
      <xdr:rowOff>38100</xdr:rowOff>
    </xdr:from>
    <xdr:to>
      <xdr:col>7</xdr:col>
      <xdr:colOff>868940</xdr:colOff>
      <xdr:row>106</xdr:row>
      <xdr:rowOff>47466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17345025"/>
          <a:ext cx="10038096" cy="1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93</xdr:row>
      <xdr:rowOff>0</xdr:rowOff>
    </xdr:from>
    <xdr:to>
      <xdr:col>7</xdr:col>
      <xdr:colOff>887985</xdr:colOff>
      <xdr:row>99</xdr:row>
      <xdr:rowOff>171273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15840075"/>
          <a:ext cx="10076191" cy="1428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3"/>
  <sheetViews>
    <sheetView topLeftCell="A9" zoomScale="145" zoomScaleNormal="145" zoomScalePageLayoutView="145" workbookViewId="0">
      <selection activeCell="D7" sqref="D7"/>
    </sheetView>
  </sheetViews>
  <sheetFormatPr baseColWidth="10" defaultColWidth="8.7109375" defaultRowHeight="18" x14ac:dyDescent="0.25"/>
  <cols>
    <col min="1" max="1" width="4.28515625" style="17" bestFit="1" customWidth="1"/>
    <col min="2" max="2" width="6.85546875" style="18" customWidth="1"/>
    <col min="3" max="3" width="6" style="18" customWidth="1"/>
    <col min="4" max="4" width="32.140625" style="17" customWidth="1"/>
    <col min="5" max="5" width="5.7109375" style="17" bestFit="1" customWidth="1"/>
    <col min="6" max="6" width="8.7109375" style="17"/>
    <col min="7" max="7" width="8.7109375" style="17" bestFit="1" customWidth="1"/>
    <col min="8" max="8" width="16.7109375" style="17" customWidth="1"/>
    <col min="9" max="9" width="14.7109375" style="17" bestFit="1" customWidth="1"/>
    <col min="10" max="11" width="18" style="17" customWidth="1"/>
    <col min="12" max="12" width="21.5703125" style="18" customWidth="1"/>
    <col min="13" max="13" width="17" style="17" customWidth="1"/>
    <col min="14" max="15" width="8.85546875" style="17" customWidth="1"/>
    <col min="16" max="17" width="8.7109375" style="17"/>
    <col min="18" max="27" width="8.85546875" style="17" customWidth="1"/>
    <col min="28" max="16384" width="8.7109375" style="17"/>
  </cols>
  <sheetData>
    <row r="1" spans="1:44" x14ac:dyDescent="0.25">
      <c r="F1" s="19"/>
      <c r="P1" s="20"/>
      <c r="Q1" s="20"/>
      <c r="R1" s="20"/>
      <c r="S1" s="20"/>
    </row>
    <row r="2" spans="1:44" s="9" customFormat="1" x14ac:dyDescent="0.25">
      <c r="B2" s="9" t="s">
        <v>105</v>
      </c>
      <c r="C2" s="21"/>
      <c r="F2" s="9" t="s">
        <v>66</v>
      </c>
      <c r="G2" s="11"/>
      <c r="H2" s="12"/>
      <c r="I2" s="11"/>
      <c r="L2" s="21"/>
      <c r="P2" s="22"/>
      <c r="Q2" s="22"/>
      <c r="R2" s="22"/>
      <c r="S2" s="22"/>
    </row>
    <row r="3" spans="1:44" x14ac:dyDescent="0.25">
      <c r="B3" s="23" t="s">
        <v>60</v>
      </c>
      <c r="C3" s="23" t="s">
        <v>617</v>
      </c>
      <c r="D3" s="110" t="s">
        <v>694</v>
      </c>
      <c r="F3" s="1"/>
      <c r="G3" s="23" t="s">
        <v>73</v>
      </c>
      <c r="H3" s="23" t="s">
        <v>76</v>
      </c>
      <c r="I3" s="1"/>
      <c r="P3" s="24"/>
      <c r="Q3" s="24"/>
      <c r="R3" s="24"/>
      <c r="S3" s="24"/>
    </row>
    <row r="4" spans="1:44" x14ac:dyDescent="0.25">
      <c r="C4" s="23"/>
      <c r="D4" s="23"/>
      <c r="F4" s="1"/>
      <c r="G4" s="23" t="s">
        <v>74</v>
      </c>
      <c r="H4" s="23" t="s">
        <v>125</v>
      </c>
      <c r="I4" s="1"/>
      <c r="P4" s="25"/>
      <c r="Q4" s="25"/>
      <c r="R4" s="25"/>
      <c r="S4" s="25"/>
    </row>
    <row r="5" spans="1:44" x14ac:dyDescent="0.25">
      <c r="B5" s="23" t="s">
        <v>58</v>
      </c>
      <c r="C5" s="23" t="s">
        <v>61</v>
      </c>
      <c r="D5" s="23" t="s">
        <v>696</v>
      </c>
      <c r="F5" s="1"/>
      <c r="G5" s="23" t="s">
        <v>67</v>
      </c>
      <c r="H5" s="23" t="s">
        <v>158</v>
      </c>
      <c r="I5" s="1"/>
      <c r="P5" s="25"/>
      <c r="Q5" s="25"/>
      <c r="R5" s="25"/>
      <c r="S5" s="25"/>
    </row>
    <row r="6" spans="1:44" x14ac:dyDescent="0.25">
      <c r="C6" s="23" t="s">
        <v>59</v>
      </c>
      <c r="D6" s="23" t="s">
        <v>620</v>
      </c>
      <c r="F6" s="1"/>
      <c r="G6" s="23" t="s">
        <v>75</v>
      </c>
      <c r="H6" s="23" t="s">
        <v>77</v>
      </c>
      <c r="I6" s="1"/>
      <c r="P6" s="25"/>
      <c r="Q6" s="25"/>
      <c r="R6" s="25"/>
      <c r="S6" s="25"/>
    </row>
    <row r="7" spans="1:44" x14ac:dyDescent="0.25">
      <c r="B7" s="23"/>
      <c r="C7" s="23" t="s">
        <v>62</v>
      </c>
      <c r="D7" s="23" t="s">
        <v>618</v>
      </c>
      <c r="F7" s="25"/>
      <c r="G7" s="23" t="s">
        <v>68</v>
      </c>
      <c r="H7" s="23" t="s">
        <v>69</v>
      </c>
      <c r="P7" s="25"/>
      <c r="Q7" s="25"/>
      <c r="R7" s="25"/>
      <c r="S7" s="25"/>
    </row>
    <row r="8" spans="1:44" x14ac:dyDescent="0.25">
      <c r="B8" s="23"/>
      <c r="C8" s="23" t="s">
        <v>63</v>
      </c>
      <c r="D8" s="23" t="s">
        <v>619</v>
      </c>
      <c r="F8" s="24"/>
      <c r="G8" s="23" t="s">
        <v>70</v>
      </c>
      <c r="H8" s="23" t="s">
        <v>71</v>
      </c>
      <c r="P8" s="24"/>
      <c r="Q8" s="24"/>
      <c r="R8" s="24"/>
      <c r="S8" s="24"/>
    </row>
    <row r="9" spans="1:44" x14ac:dyDescent="0.25">
      <c r="B9" s="23" t="s">
        <v>64</v>
      </c>
      <c r="C9" s="23" t="s">
        <v>65</v>
      </c>
      <c r="D9" s="23" t="s">
        <v>695</v>
      </c>
      <c r="F9" s="26"/>
      <c r="G9" s="23" t="s">
        <v>72</v>
      </c>
      <c r="H9" s="23" t="s">
        <v>134</v>
      </c>
      <c r="P9" s="26"/>
      <c r="Q9" s="26"/>
      <c r="R9" s="26"/>
      <c r="S9" s="26"/>
    </row>
    <row r="10" spans="1:44" x14ac:dyDescent="0.25">
      <c r="D10" s="23"/>
      <c r="F10" s="24"/>
      <c r="P10" s="24"/>
      <c r="Q10" s="24"/>
      <c r="R10" s="24"/>
      <c r="S10" s="24"/>
    </row>
    <row r="11" spans="1:44" x14ac:dyDescent="0.25">
      <c r="D11" s="18"/>
      <c r="F11" s="24"/>
      <c r="P11" s="24"/>
      <c r="Q11" s="24"/>
      <c r="R11" s="24"/>
      <c r="S11" s="24"/>
    </row>
    <row r="12" spans="1:44" x14ac:dyDescent="0.25">
      <c r="A12" s="27"/>
      <c r="B12" s="28"/>
      <c r="C12" s="28"/>
      <c r="D12" s="29"/>
      <c r="E12" s="27"/>
      <c r="F12" s="27"/>
      <c r="G12" s="27"/>
      <c r="H12" s="30" t="s">
        <v>160</v>
      </c>
      <c r="I12" s="30" t="s">
        <v>161</v>
      </c>
      <c r="J12" s="30" t="s">
        <v>162</v>
      </c>
      <c r="K12" s="30" t="s">
        <v>163</v>
      </c>
      <c r="L12" s="30" t="s">
        <v>164</v>
      </c>
      <c r="M12" s="30"/>
      <c r="N12" s="31" t="s">
        <v>40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3"/>
    </row>
    <row r="13" spans="1:44" s="18" customFormat="1" x14ac:dyDescent="0.25">
      <c r="A13" s="30" t="s">
        <v>38</v>
      </c>
      <c r="B13" s="30" t="s">
        <v>0</v>
      </c>
      <c r="C13" s="30" t="s">
        <v>1</v>
      </c>
      <c r="D13" s="30" t="s">
        <v>2</v>
      </c>
      <c r="E13" s="30" t="s">
        <v>3</v>
      </c>
      <c r="F13" s="30" t="s">
        <v>5</v>
      </c>
      <c r="G13" s="30" t="s">
        <v>4</v>
      </c>
      <c r="H13" s="34" t="s">
        <v>165</v>
      </c>
      <c r="I13" s="34" t="s">
        <v>166</v>
      </c>
      <c r="J13" s="34" t="s">
        <v>167</v>
      </c>
      <c r="K13" s="34" t="s">
        <v>168</v>
      </c>
      <c r="L13" s="34" t="s">
        <v>169</v>
      </c>
      <c r="M13" s="34" t="s">
        <v>39</v>
      </c>
      <c r="N13" s="30" t="s">
        <v>42</v>
      </c>
      <c r="O13" s="30" t="s">
        <v>6</v>
      </c>
      <c r="P13" s="30" t="s">
        <v>7</v>
      </c>
      <c r="Q13" s="30" t="s">
        <v>8</v>
      </c>
      <c r="R13" s="30" t="s">
        <v>9</v>
      </c>
      <c r="S13" s="30" t="s">
        <v>10</v>
      </c>
      <c r="T13" s="30" t="s">
        <v>11</v>
      </c>
      <c r="U13" s="30" t="s">
        <v>12</v>
      </c>
      <c r="V13" s="30" t="s">
        <v>13</v>
      </c>
      <c r="W13" s="30" t="s">
        <v>14</v>
      </c>
      <c r="X13" s="30" t="s">
        <v>15</v>
      </c>
      <c r="Y13" s="30" t="s">
        <v>16</v>
      </c>
      <c r="Z13" s="30" t="s">
        <v>17</v>
      </c>
      <c r="AA13" s="30" t="s">
        <v>18</v>
      </c>
      <c r="AB13" s="30" t="s">
        <v>19</v>
      </c>
      <c r="AC13" s="30" t="s">
        <v>20</v>
      </c>
      <c r="AD13" s="30" t="s">
        <v>21</v>
      </c>
      <c r="AE13" s="30" t="s">
        <v>22</v>
      </c>
      <c r="AF13" s="30" t="s">
        <v>23</v>
      </c>
      <c r="AG13" s="30" t="s">
        <v>24</v>
      </c>
      <c r="AH13" s="30" t="s">
        <v>25</v>
      </c>
      <c r="AI13" s="30" t="s">
        <v>26</v>
      </c>
      <c r="AJ13" s="30" t="s">
        <v>4</v>
      </c>
      <c r="AK13" s="30" t="s">
        <v>27</v>
      </c>
      <c r="AL13" s="35" t="s">
        <v>28</v>
      </c>
      <c r="AM13" s="17"/>
      <c r="AN13" s="17"/>
      <c r="AO13" s="17"/>
      <c r="AP13" s="17"/>
      <c r="AQ13" s="17"/>
      <c r="AR13" s="17"/>
    </row>
    <row r="14" spans="1:44" s="18" customFormat="1" x14ac:dyDescent="0.25">
      <c r="A14" s="13">
        <v>1</v>
      </c>
      <c r="B14" s="13" t="s">
        <v>277</v>
      </c>
      <c r="C14" s="13" t="s">
        <v>276</v>
      </c>
      <c r="D14" s="37" t="s">
        <v>183</v>
      </c>
      <c r="E14" s="13">
        <v>1</v>
      </c>
      <c r="F14" s="38" t="s">
        <v>224</v>
      </c>
      <c r="G14" s="30"/>
      <c r="H14" s="15" t="s">
        <v>186</v>
      </c>
      <c r="I14" s="15"/>
      <c r="J14" s="15"/>
      <c r="K14" s="15"/>
      <c r="L14" s="15"/>
      <c r="M14" s="15"/>
      <c r="N14" s="15">
        <v>1</v>
      </c>
      <c r="O14" s="15" t="s">
        <v>126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7"/>
      <c r="AN14" s="17"/>
      <c r="AO14" s="17"/>
      <c r="AP14" s="17"/>
      <c r="AQ14" s="17"/>
      <c r="AR14" s="17"/>
    </row>
    <row r="15" spans="1:44" s="18" customFormat="1" x14ac:dyDescent="0.25">
      <c r="A15" s="13">
        <v>2</v>
      </c>
      <c r="B15" s="13" t="s">
        <v>277</v>
      </c>
      <c r="C15" s="13" t="s">
        <v>276</v>
      </c>
      <c r="D15" s="58" t="s">
        <v>184</v>
      </c>
      <c r="E15" s="13">
        <v>2</v>
      </c>
      <c r="F15" s="38" t="s">
        <v>224</v>
      </c>
      <c r="G15" s="30"/>
      <c r="H15" s="15"/>
      <c r="I15" s="15"/>
      <c r="J15" s="15"/>
      <c r="K15" s="15"/>
      <c r="L15" s="15"/>
      <c r="M15" s="15"/>
      <c r="N15" s="15">
        <v>3</v>
      </c>
      <c r="O15" s="15" t="s">
        <v>126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7"/>
      <c r="AN15" s="17"/>
      <c r="AO15" s="17"/>
      <c r="AP15" s="17"/>
      <c r="AQ15" s="17"/>
      <c r="AR15" s="17"/>
    </row>
    <row r="16" spans="1:44" s="18" customFormat="1" x14ac:dyDescent="0.25">
      <c r="A16" s="13">
        <v>3</v>
      </c>
      <c r="B16" s="13" t="s">
        <v>278</v>
      </c>
      <c r="C16" s="13" t="s">
        <v>279</v>
      </c>
      <c r="D16" s="58" t="s">
        <v>189</v>
      </c>
      <c r="E16" s="13">
        <v>1</v>
      </c>
      <c r="F16" s="38" t="s">
        <v>226</v>
      </c>
      <c r="G16" s="30"/>
      <c r="H16" s="15" t="s">
        <v>249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7"/>
      <c r="AN16" s="17"/>
      <c r="AO16" s="17"/>
      <c r="AP16" s="17"/>
      <c r="AQ16" s="17"/>
      <c r="AR16" s="17"/>
    </row>
    <row r="17" spans="1:38" ht="48" x14ac:dyDescent="0.25">
      <c r="A17" s="13">
        <v>4</v>
      </c>
      <c r="B17" s="15" t="s">
        <v>107</v>
      </c>
      <c r="C17" s="15" t="s">
        <v>129</v>
      </c>
      <c r="D17" s="37" t="s">
        <v>272</v>
      </c>
      <c r="E17" s="38">
        <v>1</v>
      </c>
      <c r="F17" s="38" t="s">
        <v>275</v>
      </c>
      <c r="G17" s="38"/>
      <c r="H17" s="15" t="s">
        <v>269</v>
      </c>
      <c r="J17" s="15"/>
      <c r="K17" s="38" t="s">
        <v>36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</row>
    <row r="18" spans="1:38" ht="64" x14ac:dyDescent="0.25">
      <c r="A18" s="13">
        <v>5</v>
      </c>
      <c r="B18" s="15" t="s">
        <v>107</v>
      </c>
      <c r="C18" s="15" t="s">
        <v>129</v>
      </c>
      <c r="D18" s="37" t="s">
        <v>273</v>
      </c>
      <c r="E18" s="38">
        <v>1</v>
      </c>
      <c r="F18" s="38" t="s">
        <v>275</v>
      </c>
      <c r="G18" s="38"/>
      <c r="H18" s="15"/>
      <c r="I18" s="15" t="s">
        <v>270</v>
      </c>
      <c r="K18" s="38" t="s">
        <v>36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</row>
    <row r="19" spans="1:38" ht="48" x14ac:dyDescent="0.25">
      <c r="A19" s="13">
        <v>6</v>
      </c>
      <c r="B19" s="15" t="s">
        <v>107</v>
      </c>
      <c r="C19" s="15" t="s">
        <v>129</v>
      </c>
      <c r="D19" s="37" t="s">
        <v>274</v>
      </c>
      <c r="E19" s="38">
        <v>1</v>
      </c>
      <c r="F19" s="38" t="s">
        <v>275</v>
      </c>
      <c r="G19" s="38"/>
      <c r="H19" s="15"/>
      <c r="I19" s="15"/>
      <c r="J19" s="15" t="s">
        <v>271</v>
      </c>
      <c r="K19" s="38" t="s">
        <v>36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</row>
    <row r="20" spans="1:38" x14ac:dyDescent="0.25">
      <c r="A20" s="13">
        <v>7</v>
      </c>
      <c r="B20" s="15" t="s">
        <v>227</v>
      </c>
      <c r="C20" s="15" t="s">
        <v>209</v>
      </c>
      <c r="D20" s="37" t="s">
        <v>515</v>
      </c>
      <c r="E20" s="38">
        <v>1</v>
      </c>
      <c r="F20" s="38" t="s">
        <v>616</v>
      </c>
      <c r="G20" s="38"/>
      <c r="H20" s="15"/>
      <c r="I20" s="15"/>
      <c r="J20" s="15" t="s">
        <v>616</v>
      </c>
      <c r="K20" s="15"/>
      <c r="L20" s="15"/>
      <c r="M20" s="15"/>
      <c r="N20" s="15">
        <v>1.5</v>
      </c>
      <c r="O20" s="15" t="s">
        <v>191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</row>
    <row r="21" spans="1:38" x14ac:dyDescent="0.25">
      <c r="A21" s="13">
        <v>8</v>
      </c>
      <c r="B21" s="15" t="s">
        <v>33</v>
      </c>
      <c r="C21" s="15" t="s">
        <v>209</v>
      </c>
      <c r="D21" s="37" t="s">
        <v>305</v>
      </c>
      <c r="E21" s="38">
        <v>1</v>
      </c>
      <c r="F21" s="38" t="s">
        <v>36</v>
      </c>
      <c r="G21" s="38"/>
      <c r="H21" s="15"/>
      <c r="I21" s="15"/>
      <c r="J21" s="15" t="s">
        <v>261</v>
      </c>
      <c r="K21" s="15" t="s">
        <v>262</v>
      </c>
      <c r="L21" s="38" t="s">
        <v>36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</row>
    <row r="22" spans="1:38" x14ac:dyDescent="0.25">
      <c r="A22" s="13">
        <v>9</v>
      </c>
      <c r="B22" s="15" t="s">
        <v>107</v>
      </c>
      <c r="C22" s="15" t="s">
        <v>182</v>
      </c>
      <c r="D22" s="37" t="s">
        <v>622</v>
      </c>
      <c r="E22" s="38">
        <v>1</v>
      </c>
      <c r="F22" s="38" t="s">
        <v>36</v>
      </c>
      <c r="G22" s="38"/>
      <c r="H22" s="59" t="s">
        <v>218</v>
      </c>
      <c r="I22" s="39" t="s">
        <v>516</v>
      </c>
      <c r="J22" s="42"/>
      <c r="K22" s="38"/>
      <c r="L22" s="39"/>
      <c r="M22" s="15"/>
      <c r="N22" s="40">
        <v>1</v>
      </c>
      <c r="O22" s="40" t="s">
        <v>127</v>
      </c>
      <c r="P22" s="15"/>
      <c r="Q22" s="40"/>
      <c r="R22" s="40"/>
      <c r="S22" s="40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40"/>
      <c r="AF22" s="40"/>
      <c r="AG22" s="40"/>
      <c r="AH22" s="40"/>
      <c r="AI22" s="40"/>
      <c r="AJ22" s="40"/>
      <c r="AK22" s="40"/>
      <c r="AL22" s="40"/>
    </row>
    <row r="23" spans="1:38" x14ac:dyDescent="0.25">
      <c r="A23" s="13">
        <v>10</v>
      </c>
      <c r="B23" s="15" t="s">
        <v>277</v>
      </c>
      <c r="C23" s="13" t="s">
        <v>9</v>
      </c>
      <c r="D23" s="43" t="s">
        <v>623</v>
      </c>
      <c r="E23" s="38">
        <v>1</v>
      </c>
      <c r="F23" s="38" t="s">
        <v>110</v>
      </c>
      <c r="G23" s="38"/>
      <c r="H23" s="59" t="s">
        <v>212</v>
      </c>
      <c r="J23" s="38"/>
      <c r="K23" s="38"/>
      <c r="L23" s="38"/>
      <c r="M23" s="15"/>
      <c r="N23" s="15">
        <v>3</v>
      </c>
      <c r="O23" s="44" t="s">
        <v>191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45"/>
      <c r="AK23" s="14"/>
      <c r="AL23" s="40"/>
    </row>
    <row r="24" spans="1:38" x14ac:dyDescent="0.25">
      <c r="A24" s="13">
        <v>11</v>
      </c>
      <c r="B24" s="15" t="s">
        <v>286</v>
      </c>
      <c r="C24" s="13" t="s">
        <v>9</v>
      </c>
      <c r="D24" s="43" t="s">
        <v>204</v>
      </c>
      <c r="E24" s="38">
        <v>1</v>
      </c>
      <c r="F24" s="38" t="s">
        <v>225</v>
      </c>
      <c r="G24" s="38"/>
      <c r="H24" s="59" t="s">
        <v>213</v>
      </c>
      <c r="I24" s="38"/>
      <c r="J24" s="38"/>
      <c r="K24" s="27"/>
      <c r="L24" s="38"/>
      <c r="M24" s="15"/>
      <c r="N24" s="15">
        <v>3</v>
      </c>
      <c r="O24" s="44" t="s">
        <v>191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45"/>
      <c r="AK24" s="14"/>
      <c r="AL24" s="40"/>
    </row>
    <row r="25" spans="1:38" x14ac:dyDescent="0.25">
      <c r="A25" s="13">
        <v>12</v>
      </c>
      <c r="B25" s="15" t="s">
        <v>277</v>
      </c>
      <c r="C25" s="13" t="s">
        <v>9</v>
      </c>
      <c r="D25" s="60" t="s">
        <v>205</v>
      </c>
      <c r="E25" s="38">
        <v>1</v>
      </c>
      <c r="F25" s="38" t="s">
        <v>229</v>
      </c>
      <c r="G25" s="38"/>
      <c r="H25" s="38"/>
      <c r="J25" s="59" t="s">
        <v>211</v>
      </c>
      <c r="K25" s="38"/>
      <c r="L25" s="38"/>
      <c r="M25" s="15"/>
      <c r="N25" s="15">
        <v>2</v>
      </c>
      <c r="O25" s="44" t="s">
        <v>191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45"/>
      <c r="AK25" s="14"/>
      <c r="AL25" s="40"/>
    </row>
    <row r="26" spans="1:38" x14ac:dyDescent="0.25">
      <c r="A26" s="13">
        <v>13</v>
      </c>
      <c r="B26" s="15" t="s">
        <v>286</v>
      </c>
      <c r="C26" s="13" t="s">
        <v>9</v>
      </c>
      <c r="D26" s="60" t="s">
        <v>206</v>
      </c>
      <c r="E26" s="38">
        <v>1</v>
      </c>
      <c r="F26" s="38" t="s">
        <v>225</v>
      </c>
      <c r="G26" s="38"/>
      <c r="H26" s="38"/>
      <c r="I26" s="38"/>
      <c r="J26" s="59" t="s">
        <v>212</v>
      </c>
      <c r="K26" s="38"/>
      <c r="L26" s="38"/>
      <c r="M26" s="15"/>
      <c r="N26" s="15">
        <v>3</v>
      </c>
      <c r="O26" s="44" t="s">
        <v>191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45"/>
      <c r="AK26" s="14"/>
      <c r="AL26" s="40"/>
    </row>
    <row r="27" spans="1:38" x14ac:dyDescent="0.25">
      <c r="A27" s="13">
        <v>14</v>
      </c>
      <c r="B27" s="15" t="s">
        <v>131</v>
      </c>
      <c r="C27" s="15" t="s">
        <v>170</v>
      </c>
      <c r="D27" s="37" t="s">
        <v>187</v>
      </c>
      <c r="E27" s="38">
        <v>1</v>
      </c>
      <c r="F27" s="38" t="s">
        <v>36</v>
      </c>
      <c r="G27" s="38"/>
      <c r="H27" s="59" t="s">
        <v>219</v>
      </c>
      <c r="I27" s="39" t="s">
        <v>517</v>
      </c>
      <c r="J27" s="42"/>
      <c r="K27" s="38"/>
      <c r="L27" s="39"/>
      <c r="M27" s="15"/>
      <c r="N27" s="40">
        <v>0.5</v>
      </c>
      <c r="O27" s="40" t="s">
        <v>126</v>
      </c>
      <c r="P27" s="15"/>
      <c r="Q27" s="40"/>
      <c r="R27" s="40"/>
      <c r="S27" s="40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40"/>
      <c r="AF27" s="40"/>
      <c r="AG27" s="40"/>
      <c r="AH27" s="40"/>
      <c r="AI27" s="40"/>
      <c r="AJ27" s="40"/>
      <c r="AK27" s="40"/>
      <c r="AL27" s="40"/>
    </row>
    <row r="28" spans="1:38" ht="32" x14ac:dyDescent="0.25">
      <c r="A28" s="13">
        <v>15</v>
      </c>
      <c r="B28" s="15" t="s">
        <v>131</v>
      </c>
      <c r="C28" s="15" t="s">
        <v>170</v>
      </c>
      <c r="D28" s="37" t="s">
        <v>551</v>
      </c>
      <c r="E28" s="38">
        <v>1</v>
      </c>
      <c r="F28" s="38" t="s">
        <v>36</v>
      </c>
      <c r="G28" s="38"/>
      <c r="H28" s="59"/>
      <c r="I28" s="39" t="s">
        <v>509</v>
      </c>
      <c r="J28" s="42"/>
      <c r="K28" s="38" t="s">
        <v>511</v>
      </c>
      <c r="L28" s="38" t="s">
        <v>36</v>
      </c>
      <c r="M28" s="15"/>
      <c r="N28" s="40" t="s">
        <v>193</v>
      </c>
      <c r="O28" s="40" t="s">
        <v>126</v>
      </c>
      <c r="P28" s="15"/>
      <c r="Q28" s="40"/>
      <c r="R28" s="40"/>
      <c r="S28" s="40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40"/>
      <c r="AF28" s="40"/>
      <c r="AG28" s="40"/>
      <c r="AH28" s="40"/>
      <c r="AI28" s="40"/>
      <c r="AJ28" s="40"/>
      <c r="AK28" s="40"/>
      <c r="AL28" s="40"/>
    </row>
    <row r="29" spans="1:38" x14ac:dyDescent="0.25">
      <c r="A29" s="13">
        <v>16</v>
      </c>
      <c r="B29" s="15" t="s">
        <v>131</v>
      </c>
      <c r="C29" s="15" t="s">
        <v>170</v>
      </c>
      <c r="D29" s="37" t="s">
        <v>552</v>
      </c>
      <c r="E29" s="38">
        <v>1</v>
      </c>
      <c r="F29" s="38" t="s">
        <v>36</v>
      </c>
      <c r="G29" s="38"/>
      <c r="H29" s="59"/>
      <c r="I29" s="39" t="s">
        <v>510</v>
      </c>
      <c r="J29" s="42"/>
      <c r="K29" s="38" t="s">
        <v>512</v>
      </c>
      <c r="L29" s="38" t="s">
        <v>36</v>
      </c>
      <c r="M29" s="15"/>
      <c r="N29" s="40">
        <v>3</v>
      </c>
      <c r="O29" s="40" t="s">
        <v>126</v>
      </c>
      <c r="P29" s="15"/>
      <c r="Q29" s="40"/>
      <c r="R29" s="40"/>
      <c r="S29" s="40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40"/>
      <c r="AF29" s="40"/>
      <c r="AG29" s="40"/>
      <c r="AH29" s="40"/>
      <c r="AI29" s="40"/>
      <c r="AJ29" s="40"/>
      <c r="AK29" s="40"/>
      <c r="AL29" s="40"/>
    </row>
    <row r="30" spans="1:38" x14ac:dyDescent="0.25">
      <c r="A30" s="13">
        <v>17</v>
      </c>
      <c r="B30" s="15" t="s">
        <v>131</v>
      </c>
      <c r="C30" s="15" t="s">
        <v>170</v>
      </c>
      <c r="D30" s="37" t="s">
        <v>556</v>
      </c>
      <c r="E30" s="38">
        <v>1</v>
      </c>
      <c r="F30" s="38" t="s">
        <v>36</v>
      </c>
      <c r="G30" s="38"/>
      <c r="H30" s="59"/>
      <c r="I30" s="38" t="s">
        <v>509</v>
      </c>
      <c r="J30" s="42"/>
      <c r="K30" s="38" t="s">
        <v>511</v>
      </c>
      <c r="L30" s="38" t="s">
        <v>36</v>
      </c>
      <c r="M30" s="15"/>
      <c r="N30" s="40">
        <v>9</v>
      </c>
      <c r="O30" s="40" t="s">
        <v>127</v>
      </c>
      <c r="P30" s="15"/>
      <c r="Q30" s="40"/>
      <c r="R30" s="40"/>
      <c r="S30" s="40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40"/>
      <c r="AF30" s="40"/>
      <c r="AG30" s="40"/>
      <c r="AH30" s="40"/>
      <c r="AI30" s="40"/>
      <c r="AJ30" s="40"/>
      <c r="AK30" s="40"/>
      <c r="AL30" s="40"/>
    </row>
    <row r="31" spans="1:38" x14ac:dyDescent="0.25">
      <c r="A31" s="13">
        <v>18</v>
      </c>
      <c r="B31" s="15" t="s">
        <v>131</v>
      </c>
      <c r="C31" s="15" t="s">
        <v>170</v>
      </c>
      <c r="D31" s="37" t="s">
        <v>557</v>
      </c>
      <c r="E31" s="38">
        <v>1</v>
      </c>
      <c r="F31" s="38" t="s">
        <v>36</v>
      </c>
      <c r="G31" s="38"/>
      <c r="H31" s="59"/>
      <c r="I31" s="38"/>
      <c r="J31" s="38" t="s">
        <v>510</v>
      </c>
      <c r="K31" s="38" t="s">
        <v>512</v>
      </c>
      <c r="L31" s="38" t="s">
        <v>36</v>
      </c>
      <c r="M31" s="15"/>
      <c r="N31" s="40">
        <v>6</v>
      </c>
      <c r="O31" s="40" t="s">
        <v>127</v>
      </c>
      <c r="P31" s="15"/>
      <c r="Q31" s="40"/>
      <c r="R31" s="40"/>
      <c r="S31" s="40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40"/>
      <c r="AF31" s="40"/>
      <c r="AG31" s="40"/>
      <c r="AH31" s="40"/>
      <c r="AI31" s="40"/>
      <c r="AJ31" s="40"/>
      <c r="AK31" s="40"/>
      <c r="AL31" s="40"/>
    </row>
    <row r="32" spans="1:38" x14ac:dyDescent="0.25">
      <c r="A32" s="13">
        <v>19</v>
      </c>
      <c r="B32" s="15" t="s">
        <v>131</v>
      </c>
      <c r="C32" s="15" t="s">
        <v>170</v>
      </c>
      <c r="D32" s="58" t="s">
        <v>188</v>
      </c>
      <c r="E32" s="38">
        <v>1</v>
      </c>
      <c r="F32" s="38" t="s">
        <v>36</v>
      </c>
      <c r="G32" s="38"/>
      <c r="H32" s="59" t="s">
        <v>220</v>
      </c>
      <c r="I32" s="39" t="s">
        <v>517</v>
      </c>
      <c r="J32" s="38"/>
      <c r="K32" s="38"/>
      <c r="L32" s="39"/>
      <c r="M32" s="15"/>
      <c r="N32" s="40">
        <v>0.5</v>
      </c>
      <c r="O32" s="40" t="s">
        <v>194</v>
      </c>
      <c r="P32" s="15"/>
      <c r="Q32" s="40"/>
      <c r="R32" s="40"/>
      <c r="S32" s="40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40"/>
      <c r="AF32" s="40"/>
      <c r="AG32" s="40"/>
      <c r="AH32" s="40"/>
      <c r="AI32" s="40"/>
      <c r="AJ32" s="40"/>
      <c r="AK32" s="40"/>
      <c r="AL32" s="40"/>
    </row>
    <row r="33" spans="1:44" x14ac:dyDescent="0.25">
      <c r="A33" s="13">
        <v>20</v>
      </c>
      <c r="B33" s="15" t="s">
        <v>131</v>
      </c>
      <c r="C33" s="15" t="s">
        <v>170</v>
      </c>
      <c r="D33" s="58" t="s">
        <v>195</v>
      </c>
      <c r="E33" s="38">
        <v>1</v>
      </c>
      <c r="F33" s="38" t="s">
        <v>36</v>
      </c>
      <c r="G33" s="38"/>
      <c r="H33" s="59"/>
      <c r="I33" s="39" t="s">
        <v>613</v>
      </c>
      <c r="J33" s="42"/>
      <c r="K33" s="38" t="s">
        <v>614</v>
      </c>
      <c r="L33" s="38" t="s">
        <v>36</v>
      </c>
      <c r="M33" s="15"/>
      <c r="N33" s="40">
        <v>9</v>
      </c>
      <c r="O33" s="40" t="s">
        <v>192</v>
      </c>
      <c r="P33" s="15"/>
      <c r="Q33" s="40"/>
      <c r="R33" s="40"/>
      <c r="S33" s="40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40"/>
      <c r="AF33" s="40"/>
      <c r="AG33" s="40"/>
      <c r="AH33" s="40"/>
      <c r="AI33" s="40"/>
      <c r="AJ33" s="40"/>
      <c r="AK33" s="40"/>
      <c r="AL33" s="40"/>
    </row>
    <row r="34" spans="1:44" x14ac:dyDescent="0.25">
      <c r="A34" s="13">
        <v>21</v>
      </c>
      <c r="B34" s="15" t="s">
        <v>131</v>
      </c>
      <c r="C34" s="15" t="s">
        <v>170</v>
      </c>
      <c r="D34" s="37" t="s">
        <v>558</v>
      </c>
      <c r="E34" s="38">
        <v>1</v>
      </c>
      <c r="F34" s="38" t="s">
        <v>36</v>
      </c>
      <c r="G34" s="38"/>
      <c r="H34" s="59"/>
      <c r="J34" s="38" t="s">
        <v>510</v>
      </c>
      <c r="K34" s="38" t="s">
        <v>512</v>
      </c>
      <c r="L34" s="38" t="s">
        <v>36</v>
      </c>
      <c r="M34" s="15"/>
      <c r="N34" s="40">
        <v>3</v>
      </c>
      <c r="O34" s="40" t="s">
        <v>192</v>
      </c>
      <c r="P34" s="15"/>
      <c r="Q34" s="40"/>
      <c r="R34" s="40"/>
      <c r="S34" s="40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40"/>
      <c r="AF34" s="40"/>
      <c r="AG34" s="40"/>
      <c r="AH34" s="40"/>
      <c r="AI34" s="40"/>
      <c r="AJ34" s="40"/>
      <c r="AK34" s="40"/>
      <c r="AL34" s="40"/>
    </row>
    <row r="35" spans="1:44" x14ac:dyDescent="0.25">
      <c r="A35" s="13">
        <v>22</v>
      </c>
      <c r="B35" s="15" t="s">
        <v>131</v>
      </c>
      <c r="C35" s="15" t="s">
        <v>170</v>
      </c>
      <c r="D35" s="37" t="s">
        <v>196</v>
      </c>
      <c r="E35" s="38">
        <v>1</v>
      </c>
      <c r="F35" s="38" t="s">
        <v>36</v>
      </c>
      <c r="G35" s="38"/>
      <c r="H35" s="59"/>
      <c r="I35" s="38"/>
      <c r="J35" s="38" t="s">
        <v>615</v>
      </c>
      <c r="K35" s="38" t="s">
        <v>36</v>
      </c>
      <c r="L35" s="39"/>
      <c r="M35" s="15"/>
      <c r="N35" s="40">
        <v>9</v>
      </c>
      <c r="O35" s="40" t="s">
        <v>133</v>
      </c>
      <c r="P35" s="15"/>
      <c r="Q35" s="40"/>
      <c r="R35" s="40"/>
      <c r="S35" s="40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40"/>
      <c r="AF35" s="40"/>
      <c r="AG35" s="40"/>
      <c r="AH35" s="40"/>
      <c r="AI35" s="40"/>
      <c r="AJ35" s="40"/>
      <c r="AK35" s="40"/>
      <c r="AL35" s="40"/>
    </row>
    <row r="36" spans="1:44" x14ac:dyDescent="0.25">
      <c r="A36" s="13">
        <v>23</v>
      </c>
      <c r="B36" s="15" t="s">
        <v>131</v>
      </c>
      <c r="C36" s="15" t="s">
        <v>170</v>
      </c>
      <c r="D36" s="37" t="s">
        <v>554</v>
      </c>
      <c r="E36" s="38">
        <v>1</v>
      </c>
      <c r="F36" s="38" t="s">
        <v>36</v>
      </c>
      <c r="G36" s="38"/>
      <c r="I36" s="39" t="s">
        <v>304</v>
      </c>
      <c r="J36" s="39"/>
      <c r="K36" s="38" t="s">
        <v>512</v>
      </c>
      <c r="L36" s="38" t="s">
        <v>36</v>
      </c>
      <c r="M36" s="15"/>
      <c r="N36" s="40">
        <v>6</v>
      </c>
      <c r="O36" s="40" t="s">
        <v>41</v>
      </c>
      <c r="P36" s="15"/>
      <c r="Q36" s="40"/>
      <c r="R36" s="40"/>
      <c r="S36" s="40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40"/>
      <c r="AF36" s="40"/>
      <c r="AG36" s="40"/>
      <c r="AH36" s="40"/>
      <c r="AI36" s="40"/>
      <c r="AJ36" s="40"/>
      <c r="AK36" s="40"/>
      <c r="AL36" s="40"/>
    </row>
    <row r="37" spans="1:44" ht="32" x14ac:dyDescent="0.25">
      <c r="A37" s="13">
        <v>24</v>
      </c>
      <c r="B37" s="15" t="s">
        <v>29</v>
      </c>
      <c r="C37" s="15" t="s">
        <v>128</v>
      </c>
      <c r="D37" s="37" t="s">
        <v>250</v>
      </c>
      <c r="E37" s="38">
        <v>1</v>
      </c>
      <c r="F37" s="38" t="s">
        <v>36</v>
      </c>
      <c r="G37" s="38"/>
      <c r="H37" s="38" t="s">
        <v>223</v>
      </c>
      <c r="I37" s="38" t="s">
        <v>516</v>
      </c>
      <c r="J37" s="38" t="s">
        <v>36</v>
      </c>
      <c r="K37" s="38"/>
      <c r="L37" s="39"/>
      <c r="M37" s="15"/>
      <c r="N37" s="40">
        <v>0</v>
      </c>
      <c r="O37" s="40" t="s">
        <v>41</v>
      </c>
      <c r="P37" s="15"/>
      <c r="Q37" s="40"/>
      <c r="R37" s="40"/>
      <c r="S37" s="40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40"/>
      <c r="AF37" s="40"/>
      <c r="AG37" s="40"/>
      <c r="AH37" s="40"/>
      <c r="AI37" s="40"/>
      <c r="AJ37" s="40"/>
      <c r="AK37" s="40"/>
      <c r="AL37" s="40"/>
    </row>
    <row r="38" spans="1:44" x14ac:dyDescent="0.25">
      <c r="A38" s="13">
        <v>25</v>
      </c>
      <c r="B38" s="15" t="s">
        <v>267</v>
      </c>
      <c r="C38" s="15" t="s">
        <v>268</v>
      </c>
      <c r="D38" s="37" t="s">
        <v>263</v>
      </c>
      <c r="E38" s="38">
        <v>1</v>
      </c>
      <c r="F38" s="38" t="s">
        <v>265</v>
      </c>
      <c r="G38" s="38"/>
      <c r="H38" s="59"/>
      <c r="I38" s="59"/>
      <c r="J38" s="38" t="s">
        <v>266</v>
      </c>
      <c r="K38" s="15" t="s">
        <v>516</v>
      </c>
      <c r="L38" s="38" t="s">
        <v>36</v>
      </c>
      <c r="M38" s="15"/>
      <c r="N38" s="40"/>
      <c r="O38" s="40"/>
      <c r="P38" s="15"/>
      <c r="Q38" s="40"/>
      <c r="R38" s="40"/>
      <c r="S38" s="40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40"/>
      <c r="AF38" s="40"/>
      <c r="AG38" s="40"/>
      <c r="AH38" s="40"/>
      <c r="AI38" s="40"/>
      <c r="AJ38" s="40"/>
      <c r="AK38" s="40"/>
      <c r="AL38" s="40"/>
    </row>
    <row r="39" spans="1:44" x14ac:dyDescent="0.25">
      <c r="A39" s="13">
        <v>26</v>
      </c>
      <c r="B39" s="15" t="s">
        <v>176</v>
      </c>
      <c r="C39" s="15" t="s">
        <v>106</v>
      </c>
      <c r="D39" s="103" t="s">
        <v>177</v>
      </c>
      <c r="E39" s="38">
        <v>1</v>
      </c>
      <c r="F39" s="38" t="s">
        <v>36</v>
      </c>
      <c r="G39" s="38"/>
      <c r="H39" s="38"/>
      <c r="I39" s="39" t="s">
        <v>621</v>
      </c>
      <c r="J39" s="38"/>
      <c r="K39" s="38"/>
      <c r="L39" s="39"/>
      <c r="M39" s="15"/>
      <c r="N39" s="40"/>
      <c r="O39" s="40"/>
      <c r="P39" s="15"/>
      <c r="Q39" s="40"/>
      <c r="R39" s="40"/>
      <c r="S39" s="40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40"/>
      <c r="AF39" s="40"/>
      <c r="AG39" s="40"/>
      <c r="AH39" s="40"/>
      <c r="AI39" s="40"/>
      <c r="AJ39" s="40"/>
      <c r="AK39" s="40"/>
      <c r="AL39" s="40"/>
    </row>
    <row r="40" spans="1:44" x14ac:dyDescent="0.25">
      <c r="A40" s="13">
        <v>27</v>
      </c>
      <c r="B40" s="15" t="s">
        <v>131</v>
      </c>
      <c r="C40" s="15" t="s">
        <v>31</v>
      </c>
      <c r="D40" s="58" t="s">
        <v>216</v>
      </c>
      <c r="E40" s="38">
        <v>1</v>
      </c>
      <c r="F40" s="38" t="s">
        <v>36</v>
      </c>
      <c r="G40" s="38"/>
      <c r="H40" s="59"/>
      <c r="I40" s="39"/>
      <c r="J40" s="42"/>
      <c r="K40" s="38"/>
      <c r="L40" s="39"/>
      <c r="M40" s="15"/>
      <c r="N40" s="40">
        <v>6</v>
      </c>
      <c r="O40" s="40" t="s">
        <v>217</v>
      </c>
      <c r="P40" s="15"/>
      <c r="Q40" s="40"/>
      <c r="R40" s="40"/>
      <c r="S40" s="40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40"/>
      <c r="AF40" s="40"/>
      <c r="AG40" s="40"/>
      <c r="AH40" s="40"/>
      <c r="AI40" s="40"/>
      <c r="AJ40" s="40"/>
      <c r="AK40" s="40"/>
      <c r="AL40" s="40"/>
    </row>
    <row r="41" spans="1:44" ht="17" customHeight="1" x14ac:dyDescent="0.25">
      <c r="A41" s="13">
        <v>28</v>
      </c>
      <c r="B41" s="15" t="s">
        <v>172</v>
      </c>
      <c r="C41" s="13" t="s">
        <v>106</v>
      </c>
      <c r="D41" s="47" t="s">
        <v>159</v>
      </c>
      <c r="E41" s="39">
        <v>1</v>
      </c>
      <c r="F41" s="38" t="s">
        <v>288</v>
      </c>
      <c r="G41" s="38"/>
      <c r="H41" s="38"/>
      <c r="I41" s="38" t="s">
        <v>606</v>
      </c>
      <c r="K41" s="38"/>
      <c r="L41" s="38"/>
      <c r="M41" s="15"/>
      <c r="N41" s="15"/>
      <c r="O41" s="44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45"/>
      <c r="AK41" s="14"/>
      <c r="AL41" s="40"/>
    </row>
    <row r="42" spans="1:44" x14ac:dyDescent="0.25">
      <c r="A42" s="13">
        <v>29</v>
      </c>
      <c r="B42" s="15" t="s">
        <v>287</v>
      </c>
      <c r="C42" s="15" t="s">
        <v>128</v>
      </c>
      <c r="D42" s="37" t="s">
        <v>180</v>
      </c>
      <c r="E42" s="38">
        <v>1</v>
      </c>
      <c r="F42" s="38" t="s">
        <v>36</v>
      </c>
      <c r="G42" s="38"/>
      <c r="H42" s="38"/>
      <c r="I42" s="38"/>
      <c r="J42" s="38" t="s">
        <v>371</v>
      </c>
      <c r="K42" s="38"/>
      <c r="L42" s="38"/>
      <c r="M42" s="15"/>
      <c r="N42" s="15"/>
      <c r="O42" s="44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46"/>
      <c r="AF42" s="15"/>
      <c r="AG42" s="15"/>
      <c r="AH42" s="15"/>
      <c r="AI42" s="15"/>
      <c r="AJ42" s="45"/>
      <c r="AK42" s="14"/>
      <c r="AL42" s="40"/>
    </row>
    <row r="43" spans="1:44" x14ac:dyDescent="0.25">
      <c r="A43" s="13">
        <v>30</v>
      </c>
      <c r="B43" s="15" t="s">
        <v>29</v>
      </c>
      <c r="C43" s="15" t="s">
        <v>128</v>
      </c>
      <c r="D43" s="37" t="s">
        <v>251</v>
      </c>
      <c r="E43" s="38">
        <v>1</v>
      </c>
      <c r="F43" s="38" t="s">
        <v>36</v>
      </c>
      <c r="G43" s="38"/>
      <c r="H43" s="38"/>
      <c r="I43" s="42"/>
      <c r="J43" s="38"/>
      <c r="K43" s="38" t="s">
        <v>306</v>
      </c>
      <c r="L43" s="39" t="s">
        <v>307</v>
      </c>
      <c r="M43" s="15"/>
      <c r="N43" s="40">
        <v>2</v>
      </c>
      <c r="O43" s="40" t="s">
        <v>252</v>
      </c>
      <c r="P43" s="15"/>
      <c r="Q43" s="40"/>
      <c r="R43" s="40"/>
      <c r="S43" s="40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40"/>
      <c r="AF43" s="40"/>
      <c r="AG43" s="40"/>
      <c r="AH43" s="40"/>
      <c r="AI43" s="40"/>
      <c r="AJ43" s="40"/>
      <c r="AK43" s="40"/>
      <c r="AL43" s="40"/>
    </row>
    <row r="44" spans="1:44" s="18" customFormat="1" x14ac:dyDescent="0.25">
      <c r="A44" s="13">
        <v>31</v>
      </c>
      <c r="B44" s="13" t="s">
        <v>278</v>
      </c>
      <c r="C44" s="13" t="s">
        <v>282</v>
      </c>
      <c r="D44" s="37" t="s">
        <v>528</v>
      </c>
      <c r="E44" s="13">
        <v>1</v>
      </c>
      <c r="F44" s="59" t="s">
        <v>248</v>
      </c>
      <c r="G44" s="30"/>
      <c r="H44" s="15"/>
      <c r="I44" s="15" t="s">
        <v>190</v>
      </c>
      <c r="J44" s="15" t="s">
        <v>247</v>
      </c>
      <c r="K44" s="64" t="s">
        <v>518</v>
      </c>
      <c r="L44" s="15"/>
      <c r="M44" s="15"/>
      <c r="N44" s="15">
        <v>4</v>
      </c>
      <c r="O44" s="15" t="s">
        <v>126</v>
      </c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7"/>
      <c r="AN44" s="17"/>
      <c r="AO44" s="17"/>
      <c r="AP44" s="17"/>
      <c r="AQ44" s="17"/>
      <c r="AR44" s="17"/>
    </row>
    <row r="45" spans="1:44" x14ac:dyDescent="0.25">
      <c r="A45" s="13">
        <v>32</v>
      </c>
      <c r="B45" s="15" t="s">
        <v>172</v>
      </c>
      <c r="C45" s="76" t="s">
        <v>369</v>
      </c>
      <c r="D45" s="58" t="s">
        <v>356</v>
      </c>
      <c r="E45" s="13">
        <v>1</v>
      </c>
      <c r="F45" s="76" t="s">
        <v>370</v>
      </c>
      <c r="G45" s="58"/>
      <c r="H45" s="75" t="s">
        <v>357</v>
      </c>
      <c r="I45" s="75" t="s">
        <v>313</v>
      </c>
      <c r="K45" s="75"/>
      <c r="L45" s="75"/>
      <c r="M45" s="75"/>
      <c r="N45" s="75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</row>
    <row r="46" spans="1:44" x14ac:dyDescent="0.25">
      <c r="A46" s="13">
        <v>33</v>
      </c>
      <c r="B46" s="15" t="s">
        <v>172</v>
      </c>
      <c r="C46" s="76" t="s">
        <v>369</v>
      </c>
      <c r="D46" s="58" t="s">
        <v>358</v>
      </c>
      <c r="E46" s="13">
        <v>1</v>
      </c>
      <c r="F46" s="76" t="s">
        <v>370</v>
      </c>
      <c r="G46" s="58"/>
      <c r="H46" s="75" t="s">
        <v>328</v>
      </c>
      <c r="I46" s="75" t="s">
        <v>357</v>
      </c>
      <c r="J46" s="75" t="s">
        <v>313</v>
      </c>
      <c r="K46" s="75"/>
      <c r="L46" s="75"/>
      <c r="M46" s="75"/>
      <c r="N46" s="75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</row>
    <row r="47" spans="1:44" x14ac:dyDescent="0.25">
      <c r="A47" s="13">
        <v>34</v>
      </c>
      <c r="B47" s="15" t="s">
        <v>172</v>
      </c>
      <c r="C47" s="76" t="s">
        <v>369</v>
      </c>
      <c r="D47" s="37" t="s">
        <v>503</v>
      </c>
      <c r="E47" s="13">
        <v>1</v>
      </c>
      <c r="F47" s="76" t="s">
        <v>370</v>
      </c>
      <c r="G47" s="58"/>
      <c r="H47" s="75" t="s">
        <v>328</v>
      </c>
      <c r="I47" s="75" t="s">
        <v>357</v>
      </c>
      <c r="J47" s="75" t="s">
        <v>313</v>
      </c>
      <c r="K47" s="75"/>
      <c r="L47" s="75"/>
      <c r="M47" s="75"/>
      <c r="N47" s="75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</row>
    <row r="48" spans="1:44" x14ac:dyDescent="0.25">
      <c r="A48" s="13">
        <v>35</v>
      </c>
      <c r="B48" s="15" t="s">
        <v>172</v>
      </c>
      <c r="C48" s="76" t="s">
        <v>369</v>
      </c>
      <c r="D48" s="58" t="s">
        <v>359</v>
      </c>
      <c r="E48" s="13">
        <v>1</v>
      </c>
      <c r="F48" s="76" t="s">
        <v>370</v>
      </c>
      <c r="G48" s="58"/>
      <c r="H48" s="75"/>
      <c r="I48" s="75" t="s">
        <v>328</v>
      </c>
      <c r="J48" s="75" t="s">
        <v>357</v>
      </c>
      <c r="K48" s="75" t="s">
        <v>360</v>
      </c>
      <c r="L48" s="75"/>
      <c r="M48" s="75"/>
      <c r="N48" s="75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</row>
    <row r="49" spans="1:44" x14ac:dyDescent="0.25">
      <c r="A49" s="13">
        <v>36</v>
      </c>
      <c r="B49" s="15" t="s">
        <v>172</v>
      </c>
      <c r="C49" s="76" t="s">
        <v>369</v>
      </c>
      <c r="D49" s="58" t="s">
        <v>324</v>
      </c>
      <c r="E49" s="13">
        <v>1</v>
      </c>
      <c r="F49" s="76" t="s">
        <v>370</v>
      </c>
      <c r="G49" s="58"/>
      <c r="H49" s="75"/>
      <c r="I49" s="75" t="s">
        <v>328</v>
      </c>
      <c r="J49" s="75" t="s">
        <v>357</v>
      </c>
      <c r="K49" s="75" t="s">
        <v>360</v>
      </c>
      <c r="L49" s="75"/>
      <c r="M49" s="75"/>
      <c r="N49" s="75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</row>
    <row r="50" spans="1:44" x14ac:dyDescent="0.25">
      <c r="A50" s="13">
        <v>37</v>
      </c>
      <c r="B50" s="15" t="s">
        <v>172</v>
      </c>
      <c r="C50" s="76" t="s">
        <v>369</v>
      </c>
      <c r="D50" s="58" t="s">
        <v>335</v>
      </c>
      <c r="E50" s="13">
        <v>1</v>
      </c>
      <c r="F50" s="76" t="s">
        <v>370</v>
      </c>
      <c r="G50" s="58"/>
      <c r="H50" s="75"/>
      <c r="I50" s="75"/>
      <c r="J50" s="75" t="s">
        <v>328</v>
      </c>
      <c r="K50" s="75" t="s">
        <v>357</v>
      </c>
      <c r="L50" s="75" t="s">
        <v>361</v>
      </c>
      <c r="M50" s="75"/>
      <c r="N50" s="75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</row>
    <row r="51" spans="1:44" x14ac:dyDescent="0.25">
      <c r="A51" s="13">
        <v>38</v>
      </c>
      <c r="B51" s="15" t="s">
        <v>172</v>
      </c>
      <c r="C51" s="76" t="s">
        <v>369</v>
      </c>
      <c r="D51" s="58" t="s">
        <v>362</v>
      </c>
      <c r="E51" s="13">
        <v>1</v>
      </c>
      <c r="F51" s="76" t="s">
        <v>370</v>
      </c>
      <c r="G51" s="58"/>
      <c r="H51" s="75"/>
      <c r="I51" s="75"/>
      <c r="J51" s="75" t="s">
        <v>328</v>
      </c>
      <c r="K51" s="75" t="s">
        <v>357</v>
      </c>
      <c r="L51" s="75" t="s">
        <v>361</v>
      </c>
      <c r="M51" s="75"/>
      <c r="N51" s="75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</row>
    <row r="52" spans="1:44" x14ac:dyDescent="0.25">
      <c r="A52" s="13">
        <v>39</v>
      </c>
      <c r="B52" s="15" t="s">
        <v>172</v>
      </c>
      <c r="C52" s="76" t="s">
        <v>369</v>
      </c>
      <c r="D52" s="37" t="s">
        <v>505</v>
      </c>
      <c r="E52" s="13">
        <v>1</v>
      </c>
      <c r="F52" s="76" t="s">
        <v>370</v>
      </c>
      <c r="G52" s="58"/>
      <c r="H52" s="75"/>
      <c r="I52" s="75"/>
      <c r="J52" s="75"/>
      <c r="K52" s="75" t="s">
        <v>328</v>
      </c>
      <c r="L52" s="75" t="s">
        <v>357</v>
      </c>
      <c r="M52" s="75"/>
      <c r="N52" s="75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</row>
    <row r="53" spans="1:44" x14ac:dyDescent="0.25">
      <c r="A53" s="13">
        <v>40</v>
      </c>
      <c r="B53" s="15" t="s">
        <v>172</v>
      </c>
      <c r="C53" s="76" t="s">
        <v>369</v>
      </c>
      <c r="D53" s="58" t="s">
        <v>363</v>
      </c>
      <c r="E53" s="13">
        <v>1</v>
      </c>
      <c r="F53" s="76" t="s">
        <v>370</v>
      </c>
      <c r="G53" s="58"/>
      <c r="H53" s="75"/>
      <c r="I53" s="75"/>
      <c r="J53" s="75"/>
      <c r="K53" s="75" t="s">
        <v>328</v>
      </c>
      <c r="L53" s="75" t="s">
        <v>357</v>
      </c>
      <c r="M53" s="75"/>
      <c r="N53" s="75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</row>
    <row r="54" spans="1:44" x14ac:dyDescent="0.25">
      <c r="A54" s="13">
        <v>41</v>
      </c>
      <c r="B54" s="15" t="s">
        <v>172</v>
      </c>
      <c r="C54" s="76" t="s">
        <v>369</v>
      </c>
      <c r="D54" s="37" t="s">
        <v>366</v>
      </c>
      <c r="E54" s="13">
        <v>1</v>
      </c>
      <c r="F54" s="76" t="s">
        <v>370</v>
      </c>
      <c r="G54" s="58"/>
      <c r="H54" s="76" t="s">
        <v>368</v>
      </c>
      <c r="I54" s="75" t="s">
        <v>328</v>
      </c>
      <c r="J54" s="75"/>
      <c r="K54" s="75"/>
      <c r="L54" s="75"/>
      <c r="M54" s="75"/>
      <c r="N54" s="75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</row>
    <row r="55" spans="1:44" x14ac:dyDescent="0.25">
      <c r="A55" s="13">
        <v>42</v>
      </c>
      <c r="B55" s="15" t="s">
        <v>172</v>
      </c>
      <c r="C55" s="76" t="s">
        <v>369</v>
      </c>
      <c r="D55" s="58" t="s">
        <v>364</v>
      </c>
      <c r="E55" s="13">
        <v>1</v>
      </c>
      <c r="F55" s="76" t="s">
        <v>370</v>
      </c>
      <c r="G55" s="58"/>
      <c r="H55" s="75"/>
      <c r="I55" s="76" t="s">
        <v>367</v>
      </c>
      <c r="J55" s="75"/>
      <c r="K55" s="75"/>
      <c r="L55" s="75" t="s">
        <v>328</v>
      </c>
      <c r="M55" s="75"/>
      <c r="N55" s="75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</row>
    <row r="56" spans="1:44" x14ac:dyDescent="0.25">
      <c r="A56" s="13">
        <v>43</v>
      </c>
      <c r="B56" s="15" t="s">
        <v>172</v>
      </c>
      <c r="C56" s="15" t="s">
        <v>181</v>
      </c>
      <c r="D56" s="37" t="s">
        <v>255</v>
      </c>
      <c r="E56" s="38">
        <v>1</v>
      </c>
      <c r="F56" s="76" t="s">
        <v>370</v>
      </c>
      <c r="G56" s="38"/>
      <c r="H56" s="38" t="s">
        <v>256</v>
      </c>
      <c r="I56" s="38"/>
      <c r="J56" s="54"/>
      <c r="K56" s="38"/>
      <c r="L56" s="38"/>
      <c r="M56" s="15"/>
      <c r="N56" s="15"/>
      <c r="O56" s="44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45"/>
      <c r="AK56" s="14"/>
      <c r="AL56" s="40"/>
    </row>
    <row r="57" spans="1:44" x14ac:dyDescent="0.25">
      <c r="A57" s="13">
        <v>44</v>
      </c>
      <c r="B57" s="15" t="s">
        <v>280</v>
      </c>
      <c r="C57" s="15" t="s">
        <v>276</v>
      </c>
      <c r="D57" s="58" t="s">
        <v>235</v>
      </c>
      <c r="E57" s="38">
        <v>1</v>
      </c>
      <c r="F57" s="76" t="s">
        <v>370</v>
      </c>
      <c r="G57" s="38"/>
      <c r="I57" s="38" t="s">
        <v>281</v>
      </c>
      <c r="J57" s="54"/>
      <c r="K57" s="38"/>
      <c r="L57" s="38"/>
      <c r="M57" s="15"/>
      <c r="N57" s="15"/>
      <c r="O57" s="44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41"/>
      <c r="AE57" s="15"/>
      <c r="AF57" s="15"/>
      <c r="AG57" s="15"/>
      <c r="AH57" s="15"/>
      <c r="AI57" s="15"/>
      <c r="AJ57" s="45"/>
      <c r="AK57" s="14"/>
      <c r="AL57" s="40"/>
    </row>
    <row r="58" spans="1:44" s="18" customFormat="1" x14ac:dyDescent="0.25">
      <c r="A58" s="13">
        <v>45</v>
      </c>
      <c r="B58" s="13" t="s">
        <v>283</v>
      </c>
      <c r="C58" s="13" t="s">
        <v>276</v>
      </c>
      <c r="D58" s="58" t="s">
        <v>185</v>
      </c>
      <c r="E58" s="13">
        <v>1</v>
      </c>
      <c r="F58" s="38" t="s">
        <v>225</v>
      </c>
      <c r="G58" s="30"/>
      <c r="H58" s="15"/>
      <c r="I58" s="15" t="s">
        <v>630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7"/>
      <c r="AN58" s="17"/>
      <c r="AO58" s="17"/>
      <c r="AP58" s="17"/>
      <c r="AQ58" s="17"/>
      <c r="AR58" s="17"/>
    </row>
    <row r="59" spans="1:44" x14ac:dyDescent="0.25">
      <c r="A59" s="13">
        <v>46</v>
      </c>
      <c r="B59" s="15" t="s">
        <v>107</v>
      </c>
      <c r="C59" s="15" t="s">
        <v>175</v>
      </c>
      <c r="D59" s="37" t="s">
        <v>602</v>
      </c>
      <c r="E59" s="38">
        <v>2</v>
      </c>
      <c r="F59" s="38" t="s">
        <v>36</v>
      </c>
      <c r="G59" s="38"/>
      <c r="H59" s="38" t="s">
        <v>608</v>
      </c>
      <c r="I59" s="39"/>
      <c r="J59" s="39"/>
      <c r="K59" s="38"/>
      <c r="L59" s="39"/>
      <c r="M59" s="15"/>
      <c r="N59" s="40"/>
      <c r="O59" s="40"/>
      <c r="P59" s="15"/>
      <c r="Q59" s="40"/>
      <c r="R59" s="40"/>
      <c r="S59" s="40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40"/>
      <c r="AF59" s="40"/>
      <c r="AG59" s="40"/>
      <c r="AH59" s="40"/>
      <c r="AI59" s="40"/>
      <c r="AJ59" s="40"/>
      <c r="AK59" s="40"/>
      <c r="AL59" s="40"/>
    </row>
    <row r="60" spans="1:44" x14ac:dyDescent="0.25">
      <c r="A60" s="13">
        <v>47</v>
      </c>
      <c r="B60" s="15" t="s">
        <v>33</v>
      </c>
      <c r="C60" s="15" t="s">
        <v>228</v>
      </c>
      <c r="D60" s="37" t="s">
        <v>260</v>
      </c>
      <c r="E60" s="38">
        <v>2</v>
      </c>
      <c r="F60" s="38" t="s">
        <v>36</v>
      </c>
      <c r="G60" s="38"/>
      <c r="H60" s="38"/>
      <c r="I60" s="39" t="s">
        <v>257</v>
      </c>
      <c r="J60" s="39" t="s">
        <v>516</v>
      </c>
      <c r="L60" s="38" t="s">
        <v>36</v>
      </c>
      <c r="M60" s="15"/>
      <c r="N60" s="40">
        <v>0.5</v>
      </c>
      <c r="O60" s="40" t="s">
        <v>258</v>
      </c>
      <c r="P60" s="15"/>
      <c r="Q60" s="40"/>
      <c r="R60" s="40"/>
      <c r="S60" s="40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40"/>
      <c r="AF60" s="40"/>
      <c r="AG60" s="40"/>
      <c r="AH60" s="40"/>
      <c r="AI60" s="40"/>
      <c r="AJ60" s="40"/>
      <c r="AK60" s="40"/>
      <c r="AL60" s="40"/>
    </row>
    <row r="61" spans="1:44" x14ac:dyDescent="0.25">
      <c r="A61" s="13">
        <v>48</v>
      </c>
      <c r="B61" s="15" t="s">
        <v>107</v>
      </c>
      <c r="C61" s="15" t="s">
        <v>175</v>
      </c>
      <c r="D61" s="58" t="s">
        <v>197</v>
      </c>
      <c r="E61" s="38">
        <v>2</v>
      </c>
      <c r="F61" s="38" t="s">
        <v>609</v>
      </c>
      <c r="G61" s="38"/>
      <c r="H61" s="59" t="s">
        <v>214</v>
      </c>
      <c r="I61" s="39" t="s">
        <v>130</v>
      </c>
      <c r="J61" s="39" t="s">
        <v>516</v>
      </c>
      <c r="K61" s="38"/>
      <c r="L61" s="39"/>
      <c r="M61" s="15"/>
      <c r="N61" s="40">
        <v>1</v>
      </c>
      <c r="O61" s="40" t="s">
        <v>127</v>
      </c>
      <c r="P61" s="15"/>
      <c r="Q61" s="40"/>
      <c r="R61" s="40"/>
      <c r="S61" s="40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40"/>
      <c r="AF61" s="40"/>
      <c r="AG61" s="40"/>
      <c r="AH61" s="40"/>
      <c r="AI61" s="40"/>
      <c r="AJ61" s="40"/>
      <c r="AK61" s="40"/>
      <c r="AL61" s="40"/>
    </row>
    <row r="62" spans="1:44" x14ac:dyDescent="0.25">
      <c r="A62" s="13">
        <v>49</v>
      </c>
      <c r="B62" s="15" t="s">
        <v>107</v>
      </c>
      <c r="C62" s="15" t="s">
        <v>175</v>
      </c>
      <c r="D62" s="37" t="s">
        <v>259</v>
      </c>
      <c r="E62" s="38">
        <v>2</v>
      </c>
      <c r="F62" s="38" t="s">
        <v>609</v>
      </c>
      <c r="G62" s="38"/>
      <c r="H62" s="59" t="s">
        <v>215</v>
      </c>
      <c r="I62" s="39" t="s">
        <v>130</v>
      </c>
      <c r="J62" s="39" t="s">
        <v>516</v>
      </c>
      <c r="K62" s="38"/>
      <c r="L62" s="39"/>
      <c r="M62" s="15"/>
      <c r="N62" s="40">
        <v>2</v>
      </c>
      <c r="O62" s="40" t="s">
        <v>127</v>
      </c>
      <c r="P62" s="15"/>
      <c r="Q62" s="40"/>
      <c r="R62" s="40"/>
      <c r="S62" s="40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40"/>
      <c r="AF62" s="40"/>
      <c r="AG62" s="40"/>
      <c r="AH62" s="40"/>
      <c r="AI62" s="40"/>
      <c r="AJ62" s="40"/>
      <c r="AK62" s="40"/>
      <c r="AL62" s="40"/>
    </row>
    <row r="63" spans="1:44" x14ac:dyDescent="0.25">
      <c r="A63" s="13">
        <v>50</v>
      </c>
      <c r="B63" s="15" t="s">
        <v>107</v>
      </c>
      <c r="C63" s="15" t="s">
        <v>175</v>
      </c>
      <c r="D63" s="58" t="s">
        <v>253</v>
      </c>
      <c r="E63" s="38">
        <v>2</v>
      </c>
      <c r="F63" s="38" t="s">
        <v>285</v>
      </c>
      <c r="G63" s="38"/>
      <c r="H63" s="59"/>
      <c r="I63" s="39" t="s">
        <v>218</v>
      </c>
      <c r="J63" s="39"/>
      <c r="K63" s="38"/>
      <c r="L63" s="39"/>
      <c r="M63" s="15"/>
      <c r="N63" s="40"/>
      <c r="O63" s="40"/>
      <c r="P63" s="15"/>
      <c r="Q63" s="40"/>
      <c r="R63" s="40"/>
      <c r="S63" s="40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40"/>
      <c r="AF63" s="40"/>
      <c r="AG63" s="40"/>
      <c r="AH63" s="40"/>
      <c r="AI63" s="40"/>
      <c r="AJ63" s="40"/>
      <c r="AK63" s="40"/>
      <c r="AL63" s="40"/>
    </row>
    <row r="64" spans="1:44" x14ac:dyDescent="0.25">
      <c r="A64" s="13">
        <v>51</v>
      </c>
      <c r="B64" s="15" t="s">
        <v>107</v>
      </c>
      <c r="C64" s="15" t="s">
        <v>175</v>
      </c>
      <c r="D64" s="58" t="s">
        <v>198</v>
      </c>
      <c r="E64" s="38">
        <v>2</v>
      </c>
      <c r="F64" s="38" t="s">
        <v>609</v>
      </c>
      <c r="G64" s="38"/>
      <c r="H64" s="38"/>
      <c r="I64" s="117" t="s">
        <v>641</v>
      </c>
      <c r="J64" s="39" t="s">
        <v>130</v>
      </c>
      <c r="K64" s="39" t="s">
        <v>516</v>
      </c>
      <c r="L64" s="38"/>
      <c r="M64" s="15"/>
      <c r="N64" s="40">
        <v>1</v>
      </c>
      <c r="O64" s="40" t="s">
        <v>127</v>
      </c>
      <c r="P64" s="15"/>
      <c r="Q64" s="40"/>
      <c r="R64" s="40"/>
      <c r="S64" s="40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40"/>
      <c r="AF64" s="40"/>
      <c r="AG64" s="40"/>
      <c r="AH64" s="40"/>
      <c r="AI64" s="40"/>
      <c r="AJ64" s="40"/>
      <c r="AK64" s="40"/>
      <c r="AL64" s="40"/>
    </row>
    <row r="65" spans="1:38" x14ac:dyDescent="0.25">
      <c r="A65" s="13">
        <v>52</v>
      </c>
      <c r="B65" s="15" t="s">
        <v>107</v>
      </c>
      <c r="C65" s="15" t="s">
        <v>175</v>
      </c>
      <c r="D65" s="58" t="s">
        <v>199</v>
      </c>
      <c r="E65" s="38">
        <v>2</v>
      </c>
      <c r="F65" s="38" t="s">
        <v>609</v>
      </c>
      <c r="G65" s="38"/>
      <c r="H65" s="38"/>
      <c r="I65" s="61" t="s">
        <v>214</v>
      </c>
      <c r="J65" s="39" t="s">
        <v>130</v>
      </c>
      <c r="K65" s="39" t="s">
        <v>516</v>
      </c>
      <c r="L65" s="38"/>
      <c r="M65" s="15"/>
      <c r="N65" s="40">
        <v>2</v>
      </c>
      <c r="O65" s="40" t="s">
        <v>127</v>
      </c>
      <c r="P65" s="15"/>
      <c r="Q65" s="40"/>
      <c r="R65" s="40"/>
      <c r="S65" s="40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40"/>
      <c r="AF65" s="40"/>
      <c r="AG65" s="40"/>
      <c r="AH65" s="40"/>
      <c r="AI65" s="40"/>
      <c r="AJ65" s="40"/>
      <c r="AK65" s="40"/>
      <c r="AL65" s="40"/>
    </row>
    <row r="66" spans="1:38" x14ac:dyDescent="0.25">
      <c r="A66" s="13">
        <v>53</v>
      </c>
      <c r="B66" s="15" t="s">
        <v>107</v>
      </c>
      <c r="C66" s="15" t="s">
        <v>175</v>
      </c>
      <c r="D66" s="58" t="s">
        <v>200</v>
      </c>
      <c r="E66" s="38">
        <v>2</v>
      </c>
      <c r="F66" s="38" t="s">
        <v>285</v>
      </c>
      <c r="G66" s="38"/>
      <c r="H66" s="38"/>
      <c r="I66" s="38"/>
      <c r="J66" s="39" t="s">
        <v>218</v>
      </c>
      <c r="K66" s="38"/>
      <c r="L66" s="39"/>
      <c r="M66" s="15"/>
      <c r="N66" s="40">
        <v>2</v>
      </c>
      <c r="O66" s="40" t="s">
        <v>127</v>
      </c>
      <c r="P66" s="15"/>
      <c r="Q66" s="40"/>
      <c r="R66" s="40"/>
      <c r="S66" s="40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40"/>
      <c r="AF66" s="40"/>
      <c r="AG66" s="40"/>
      <c r="AH66" s="40"/>
      <c r="AI66" s="40"/>
      <c r="AJ66" s="40"/>
      <c r="AK66" s="40"/>
      <c r="AL66" s="40"/>
    </row>
    <row r="67" spans="1:38" x14ac:dyDescent="0.25">
      <c r="A67" s="13">
        <v>54</v>
      </c>
      <c r="B67" s="15" t="s">
        <v>132</v>
      </c>
      <c r="C67" s="15" t="s">
        <v>611</v>
      </c>
      <c r="D67" s="43" t="s">
        <v>592</v>
      </c>
      <c r="E67" s="38">
        <v>2</v>
      </c>
      <c r="F67" s="38" t="s">
        <v>591</v>
      </c>
      <c r="G67" s="38"/>
      <c r="H67" s="38" t="s">
        <v>590</v>
      </c>
      <c r="I67" s="39" t="s">
        <v>591</v>
      </c>
      <c r="J67" s="39"/>
      <c r="K67" s="38"/>
      <c r="L67" s="39"/>
      <c r="M67" s="15"/>
      <c r="N67" s="40"/>
      <c r="O67" s="40"/>
      <c r="P67" s="15"/>
      <c r="Q67" s="40"/>
      <c r="R67" s="40"/>
      <c r="S67" s="40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40"/>
      <c r="AF67" s="40"/>
      <c r="AG67" s="40"/>
      <c r="AH67" s="40"/>
      <c r="AI67" s="40"/>
      <c r="AJ67" s="40"/>
      <c r="AK67" s="40"/>
      <c r="AL67" s="40"/>
    </row>
    <row r="68" spans="1:38" x14ac:dyDescent="0.25">
      <c r="A68" s="13">
        <v>55</v>
      </c>
      <c r="B68" s="15" t="s">
        <v>107</v>
      </c>
      <c r="C68" s="15" t="s">
        <v>170</v>
      </c>
      <c r="D68" s="43" t="s">
        <v>174</v>
      </c>
      <c r="E68" s="38">
        <v>2</v>
      </c>
      <c r="F68" s="38" t="s">
        <v>594</v>
      </c>
      <c r="G68" s="38"/>
      <c r="H68" s="38"/>
      <c r="I68" s="39"/>
      <c r="J68" s="39" t="s">
        <v>590</v>
      </c>
      <c r="K68" s="38" t="s">
        <v>595</v>
      </c>
      <c r="L68" s="39"/>
      <c r="M68" s="15"/>
      <c r="N68" s="40">
        <v>0.5</v>
      </c>
      <c r="O68" s="40" t="s">
        <v>126</v>
      </c>
      <c r="P68" s="15"/>
      <c r="Q68" s="40"/>
      <c r="R68" s="40"/>
      <c r="S68" s="40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40"/>
      <c r="AF68" s="40"/>
      <c r="AG68" s="40"/>
      <c r="AH68" s="40"/>
      <c r="AI68" s="40"/>
      <c r="AJ68" s="40"/>
      <c r="AK68" s="40"/>
      <c r="AL68" s="40"/>
    </row>
    <row r="69" spans="1:38" x14ac:dyDescent="0.25">
      <c r="A69" s="13">
        <v>56</v>
      </c>
      <c r="B69" s="15" t="s">
        <v>132</v>
      </c>
      <c r="C69" s="15" t="s">
        <v>610</v>
      </c>
      <c r="D69" s="43" t="s">
        <v>586</v>
      </c>
      <c r="E69" s="38">
        <v>2</v>
      </c>
      <c r="F69" s="38" t="s">
        <v>594</v>
      </c>
      <c r="G69" s="38"/>
      <c r="H69" s="38"/>
      <c r="I69" s="39"/>
      <c r="J69" s="39" t="s">
        <v>590</v>
      </c>
      <c r="K69" s="38" t="s">
        <v>595</v>
      </c>
      <c r="L69" s="39"/>
      <c r="M69" s="15"/>
      <c r="N69" s="40"/>
      <c r="O69" s="40"/>
      <c r="P69" s="15"/>
      <c r="Q69" s="40"/>
      <c r="R69" s="40"/>
      <c r="S69" s="40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40"/>
      <c r="AF69" s="40"/>
      <c r="AG69" s="40"/>
      <c r="AH69" s="40"/>
      <c r="AI69" s="40"/>
      <c r="AJ69" s="40"/>
      <c r="AK69" s="40"/>
      <c r="AL69" s="40"/>
    </row>
    <row r="70" spans="1:38" x14ac:dyDescent="0.25">
      <c r="A70" s="13">
        <v>57</v>
      </c>
      <c r="B70" s="15" t="s">
        <v>277</v>
      </c>
      <c r="C70" s="13" t="s">
        <v>9</v>
      </c>
      <c r="D70" s="60" t="s">
        <v>210</v>
      </c>
      <c r="E70" s="38">
        <v>2</v>
      </c>
      <c r="F70" s="38" t="s">
        <v>225</v>
      </c>
      <c r="G70" s="38"/>
      <c r="H70" s="38"/>
      <c r="I70" s="38"/>
      <c r="J70" s="38"/>
      <c r="K70" s="38"/>
      <c r="L70" s="38"/>
      <c r="M70" s="15"/>
      <c r="N70" s="15">
        <v>3</v>
      </c>
      <c r="O70" s="44" t="s">
        <v>126</v>
      </c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45"/>
      <c r="AK70" s="14"/>
      <c r="AL70" s="40"/>
    </row>
    <row r="71" spans="1:38" x14ac:dyDescent="0.25">
      <c r="A71" s="13">
        <v>58</v>
      </c>
      <c r="B71" s="15" t="s">
        <v>286</v>
      </c>
      <c r="C71" s="13" t="s">
        <v>9</v>
      </c>
      <c r="D71" s="60" t="s">
        <v>208</v>
      </c>
      <c r="E71" s="38">
        <v>2</v>
      </c>
      <c r="F71" s="38" t="s">
        <v>230</v>
      </c>
      <c r="G71" s="38"/>
      <c r="I71" s="38"/>
      <c r="J71" s="38"/>
      <c r="K71" s="38"/>
      <c r="L71" s="38"/>
      <c r="M71" s="15"/>
      <c r="N71" s="15">
        <v>4</v>
      </c>
      <c r="O71" s="44" t="s">
        <v>191</v>
      </c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45"/>
      <c r="AK71" s="14"/>
      <c r="AL71" s="40"/>
    </row>
    <row r="72" spans="1:38" x14ac:dyDescent="0.25">
      <c r="A72" s="13">
        <v>59</v>
      </c>
      <c r="B72" s="15" t="s">
        <v>108</v>
      </c>
      <c r="C72" s="51" t="s">
        <v>37</v>
      </c>
      <c r="D72" s="47" t="s">
        <v>173</v>
      </c>
      <c r="E72" s="36">
        <v>2</v>
      </c>
      <c r="F72" s="36" t="s">
        <v>109</v>
      </c>
      <c r="G72" s="38"/>
      <c r="H72" s="38"/>
      <c r="I72" s="38"/>
      <c r="J72" s="38"/>
      <c r="K72" s="38"/>
      <c r="L72" s="38"/>
      <c r="M72" s="15"/>
      <c r="N72" s="15"/>
      <c r="O72" s="13"/>
      <c r="P72" s="15"/>
      <c r="Q72" s="15"/>
      <c r="R72" s="15"/>
      <c r="S72" s="15"/>
      <c r="T72" s="15"/>
      <c r="U72" s="15" t="s">
        <v>135</v>
      </c>
      <c r="V72" s="15"/>
      <c r="W72" s="15"/>
      <c r="X72" s="15"/>
      <c r="Y72" s="15"/>
      <c r="Z72" s="15"/>
      <c r="AA72" s="15"/>
      <c r="AB72" s="15"/>
      <c r="AC72" s="15"/>
      <c r="AD72" s="15"/>
      <c r="AE72" s="46"/>
      <c r="AF72" s="15"/>
      <c r="AG72" s="15"/>
      <c r="AH72" s="15"/>
      <c r="AI72" s="15"/>
      <c r="AJ72" s="45"/>
      <c r="AK72" s="14"/>
      <c r="AL72" s="40"/>
    </row>
    <row r="73" spans="1:38" x14ac:dyDescent="0.25">
      <c r="A73" s="13">
        <v>60</v>
      </c>
      <c r="B73" s="50" t="s">
        <v>289</v>
      </c>
      <c r="C73" s="50" t="s">
        <v>106</v>
      </c>
      <c r="D73" s="37" t="s">
        <v>290</v>
      </c>
      <c r="E73" s="38">
        <v>2</v>
      </c>
      <c r="F73" s="38" t="s">
        <v>294</v>
      </c>
      <c r="G73" s="38"/>
      <c r="H73" s="38"/>
      <c r="I73" s="38" t="s">
        <v>296</v>
      </c>
      <c r="J73" s="38"/>
      <c r="K73" s="38"/>
      <c r="L73" s="38"/>
      <c r="M73" s="15"/>
      <c r="N73" s="15"/>
      <c r="O73" s="44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</row>
    <row r="74" spans="1:38" x14ac:dyDescent="0.25">
      <c r="A74" s="13">
        <v>61</v>
      </c>
      <c r="B74" s="15" t="s">
        <v>107</v>
      </c>
      <c r="C74" s="13" t="s">
        <v>106</v>
      </c>
      <c r="D74" s="47" t="s">
        <v>292</v>
      </c>
      <c r="E74" s="36">
        <v>2</v>
      </c>
      <c r="F74" s="38" t="s">
        <v>43</v>
      </c>
      <c r="G74" s="38"/>
      <c r="H74" s="38" t="s">
        <v>297</v>
      </c>
      <c r="I74" s="38"/>
      <c r="J74" s="38"/>
      <c r="K74" s="38"/>
      <c r="L74" s="38"/>
      <c r="M74" s="15"/>
      <c r="N74" s="15"/>
      <c r="O74" s="13"/>
      <c r="P74" s="15"/>
      <c r="Q74" s="15"/>
      <c r="R74" s="15"/>
      <c r="S74" s="15"/>
      <c r="T74" s="15"/>
      <c r="U74" s="15" t="s">
        <v>136</v>
      </c>
      <c r="V74" s="15"/>
      <c r="W74" s="15"/>
      <c r="X74" s="15"/>
      <c r="Y74" s="15"/>
      <c r="Z74" s="15"/>
      <c r="AA74" s="15"/>
      <c r="AB74" s="15"/>
      <c r="AC74" s="15"/>
      <c r="AD74" s="15"/>
      <c r="AE74" s="46"/>
      <c r="AF74" s="15"/>
      <c r="AG74" s="15"/>
      <c r="AH74" s="15"/>
      <c r="AI74" s="15"/>
      <c r="AJ74" s="45"/>
      <c r="AK74" s="14"/>
      <c r="AL74" s="40"/>
    </row>
    <row r="75" spans="1:38" x14ac:dyDescent="0.25">
      <c r="A75" s="13">
        <v>62</v>
      </c>
      <c r="B75" s="15" t="s">
        <v>107</v>
      </c>
      <c r="C75" s="13" t="s">
        <v>106</v>
      </c>
      <c r="D75" s="47" t="s">
        <v>301</v>
      </c>
      <c r="E75" s="36">
        <v>2</v>
      </c>
      <c r="F75" s="38" t="s">
        <v>299</v>
      </c>
      <c r="G75" s="38"/>
      <c r="H75" s="38"/>
      <c r="I75" s="38"/>
      <c r="J75" s="38"/>
      <c r="K75" s="38"/>
      <c r="L75" s="38" t="s">
        <v>302</v>
      </c>
      <c r="M75" s="15"/>
      <c r="N75" s="15"/>
      <c r="O75" s="13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46"/>
      <c r="AF75" s="15"/>
      <c r="AG75" s="15"/>
      <c r="AH75" s="15"/>
      <c r="AI75" s="15"/>
      <c r="AJ75" s="45"/>
      <c r="AK75" s="14"/>
      <c r="AL75" s="40"/>
    </row>
    <row r="76" spans="1:38" x14ac:dyDescent="0.25">
      <c r="A76" s="13">
        <v>63</v>
      </c>
      <c r="B76" s="15" t="s">
        <v>132</v>
      </c>
      <c r="C76" s="51" t="s">
        <v>106</v>
      </c>
      <c r="D76" s="47" t="s">
        <v>291</v>
      </c>
      <c r="E76" s="36">
        <v>2</v>
      </c>
      <c r="F76" s="38" t="s">
        <v>295</v>
      </c>
      <c r="G76" s="38"/>
      <c r="H76" s="38" t="s">
        <v>296</v>
      </c>
      <c r="I76" s="38"/>
      <c r="K76" s="38"/>
      <c r="L76" s="38"/>
      <c r="M76" s="15"/>
      <c r="N76" s="15"/>
      <c r="O76" s="13"/>
      <c r="P76" s="15"/>
      <c r="Q76" s="15"/>
      <c r="R76" s="15"/>
      <c r="S76" s="15"/>
      <c r="T76" s="15"/>
      <c r="U76" s="15" t="s">
        <v>136</v>
      </c>
      <c r="V76" s="15"/>
      <c r="W76" s="15"/>
      <c r="X76" s="15"/>
      <c r="Y76" s="15"/>
      <c r="Z76" s="15"/>
      <c r="AA76" s="15"/>
      <c r="AB76" s="15"/>
      <c r="AC76" s="15"/>
      <c r="AD76" s="15"/>
      <c r="AE76" s="46"/>
      <c r="AF76" s="15"/>
      <c r="AG76" s="15"/>
      <c r="AH76" s="15"/>
      <c r="AI76" s="15"/>
      <c r="AJ76" s="45"/>
      <c r="AK76" s="14"/>
      <c r="AL76" s="40"/>
    </row>
    <row r="77" spans="1:38" x14ac:dyDescent="0.25">
      <c r="A77" s="13">
        <v>64</v>
      </c>
      <c r="B77" s="50" t="s">
        <v>30</v>
      </c>
      <c r="C77" s="50" t="s">
        <v>106</v>
      </c>
      <c r="D77" s="47" t="s">
        <v>293</v>
      </c>
      <c r="E77" s="36">
        <v>2</v>
      </c>
      <c r="F77" s="38" t="s">
        <v>294</v>
      </c>
      <c r="G77" s="39"/>
      <c r="H77" s="42"/>
      <c r="I77" s="39" t="s">
        <v>300</v>
      </c>
      <c r="J77" s="39"/>
      <c r="K77" s="39"/>
      <c r="L77" s="39"/>
      <c r="M77" s="40"/>
      <c r="N77" s="40"/>
      <c r="O77" s="40"/>
      <c r="P77" s="40"/>
      <c r="Q77" s="40"/>
      <c r="R77" s="40"/>
      <c r="S77" s="40"/>
      <c r="T77" s="15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9"/>
    </row>
    <row r="78" spans="1:38" x14ac:dyDescent="0.25">
      <c r="A78" s="13">
        <v>65</v>
      </c>
      <c r="B78" s="50" t="s">
        <v>30</v>
      </c>
      <c r="C78" s="50" t="s">
        <v>106</v>
      </c>
      <c r="D78" s="47" t="s">
        <v>298</v>
      </c>
      <c r="E78" s="38">
        <v>2</v>
      </c>
      <c r="F78" s="38" t="s">
        <v>294</v>
      </c>
      <c r="G78" s="39"/>
      <c r="H78" s="39"/>
      <c r="I78" s="39" t="s">
        <v>296</v>
      </c>
      <c r="J78" s="39"/>
      <c r="K78" s="39"/>
      <c r="L78" s="39"/>
      <c r="M78" s="40"/>
      <c r="N78" s="40"/>
      <c r="O78" s="40"/>
      <c r="P78" s="40"/>
      <c r="Q78" s="40"/>
      <c r="R78" s="40"/>
      <c r="S78" s="40"/>
      <c r="T78" s="15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9"/>
    </row>
    <row r="79" spans="1:38" x14ac:dyDescent="0.25">
      <c r="A79" s="13">
        <v>66</v>
      </c>
      <c r="B79" s="50" t="s">
        <v>30</v>
      </c>
      <c r="C79" s="50" t="s">
        <v>106</v>
      </c>
      <c r="D79" s="37" t="s">
        <v>624</v>
      </c>
      <c r="E79" s="38">
        <v>3</v>
      </c>
      <c r="F79" s="38" t="s">
        <v>294</v>
      </c>
      <c r="G79" s="38"/>
      <c r="H79" s="38" t="s">
        <v>612</v>
      </c>
      <c r="I79" s="38"/>
      <c r="J79" s="38"/>
      <c r="K79" s="38"/>
      <c r="L79" s="38"/>
      <c r="M79" s="15"/>
      <c r="N79" s="15"/>
      <c r="O79" s="44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</row>
    <row r="80" spans="1:38" x14ac:dyDescent="0.25">
      <c r="A80" s="13">
        <v>67</v>
      </c>
      <c r="B80" s="50" t="s">
        <v>30</v>
      </c>
      <c r="C80" s="50" t="s">
        <v>106</v>
      </c>
      <c r="D80" s="47" t="s">
        <v>303</v>
      </c>
      <c r="E80" s="36">
        <v>3</v>
      </c>
      <c r="F80" s="38" t="s">
        <v>294</v>
      </c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5"/>
      <c r="U80" s="13"/>
      <c r="V80" s="13"/>
      <c r="W80" s="13"/>
      <c r="X80" s="13"/>
      <c r="Y80" s="13"/>
      <c r="Z80" s="13"/>
      <c r="AA80" s="15"/>
      <c r="AB80" s="15"/>
      <c r="AC80" s="15"/>
      <c r="AD80" s="15"/>
      <c r="AE80" s="46"/>
      <c r="AF80" s="15"/>
      <c r="AG80" s="15"/>
      <c r="AH80" s="15"/>
      <c r="AI80" s="15"/>
      <c r="AJ80" s="15"/>
      <c r="AK80" s="15"/>
      <c r="AL80" s="15"/>
    </row>
    <row r="81" spans="1:38" s="73" customFormat="1" x14ac:dyDescent="0.25">
      <c r="A81" s="13">
        <v>68</v>
      </c>
      <c r="B81" s="50" t="s">
        <v>30</v>
      </c>
      <c r="C81" s="50" t="s">
        <v>106</v>
      </c>
      <c r="D81" s="47" t="s">
        <v>562</v>
      </c>
      <c r="E81" s="13">
        <v>3</v>
      </c>
      <c r="F81" s="38" t="s">
        <v>36</v>
      </c>
      <c r="G81" s="13"/>
      <c r="H81" s="13"/>
      <c r="I81" s="38"/>
      <c r="J81" s="13"/>
      <c r="K81" s="13"/>
      <c r="L81" s="13"/>
      <c r="M81" s="13"/>
      <c r="N81" s="13">
        <f>SUM(N13:N80)</f>
        <v>91.5</v>
      </c>
      <c r="O81" s="13"/>
      <c r="P81" s="13">
        <f>SUM(P70:P80)</f>
        <v>0</v>
      </c>
      <c r="Q81" s="13">
        <f>SUM(Q70:Q80)*1.5</f>
        <v>0</v>
      </c>
      <c r="R81" s="13">
        <f>SUM(R70:R80)</f>
        <v>0</v>
      </c>
      <c r="S81" s="13"/>
      <c r="T81" s="16">
        <f>SUM(T13:T80)*1.5</f>
        <v>0</v>
      </c>
      <c r="U81" s="13"/>
      <c r="V81" s="16">
        <f>SUM(V13:V80)*1.5</f>
        <v>0</v>
      </c>
      <c r="W81" s="52" t="s">
        <v>34</v>
      </c>
      <c r="Z81" s="13">
        <f>SUM(Z13:Z80)</f>
        <v>0</v>
      </c>
      <c r="AA81" s="15">
        <f>SUM(AA13:AA80)</f>
        <v>0</v>
      </c>
      <c r="AB81" s="15">
        <f>SUM(AB13:AB80)</f>
        <v>0</v>
      </c>
      <c r="AC81" s="15">
        <f>SUM(AC13:AC80)*1.3</f>
        <v>0</v>
      </c>
      <c r="AD81" s="15"/>
      <c r="AE81" s="46" t="s">
        <v>35</v>
      </c>
      <c r="AF81" s="15"/>
      <c r="AG81" s="15"/>
      <c r="AH81" s="15"/>
      <c r="AI81" s="15"/>
      <c r="AJ81" s="15"/>
      <c r="AK81" s="15"/>
      <c r="AL81" s="15"/>
    </row>
    <row r="82" spans="1:38" x14ac:dyDescent="0.25">
      <c r="A82" s="13">
        <v>69</v>
      </c>
      <c r="B82" s="15" t="s">
        <v>278</v>
      </c>
      <c r="C82" s="15" t="s">
        <v>284</v>
      </c>
      <c r="D82" s="37" t="s">
        <v>264</v>
      </c>
      <c r="E82" s="38">
        <v>3</v>
      </c>
      <c r="F82" s="38" t="s">
        <v>224</v>
      </c>
      <c r="G82" s="38"/>
      <c r="H82" s="59"/>
      <c r="I82" s="59"/>
      <c r="J82" s="62"/>
      <c r="K82" s="38"/>
      <c r="L82" s="39"/>
      <c r="M82" s="15"/>
      <c r="N82" s="40"/>
      <c r="O82" s="40"/>
      <c r="P82" s="15"/>
      <c r="Q82" s="40"/>
      <c r="R82" s="40"/>
      <c r="S82" s="40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40"/>
      <c r="AF82" s="40"/>
      <c r="AG82" s="40"/>
      <c r="AH82" s="40"/>
      <c r="AI82" s="40"/>
      <c r="AJ82" s="40"/>
      <c r="AK82" s="40"/>
      <c r="AL82" s="40"/>
    </row>
    <row r="83" spans="1:38" ht="16.5" customHeight="1" x14ac:dyDescent="0.25">
      <c r="A83" s="13">
        <v>70</v>
      </c>
      <c r="B83" s="15" t="s">
        <v>221</v>
      </c>
      <c r="C83" s="15" t="s">
        <v>222</v>
      </c>
      <c r="D83" s="58" t="s">
        <v>201</v>
      </c>
      <c r="E83" s="38">
        <v>3</v>
      </c>
      <c r="F83" s="38" t="s">
        <v>224</v>
      </c>
      <c r="G83" s="38"/>
      <c r="H83" s="38"/>
      <c r="I83" s="39"/>
      <c r="J83" s="42"/>
      <c r="K83" s="38"/>
      <c r="L83" s="39"/>
      <c r="M83" s="15"/>
      <c r="N83" s="40">
        <v>2</v>
      </c>
      <c r="O83" s="40" t="s">
        <v>127</v>
      </c>
      <c r="P83" s="15"/>
      <c r="Q83" s="40"/>
      <c r="R83" s="40"/>
      <c r="S83" s="40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40"/>
      <c r="AF83" s="40"/>
      <c r="AG83" s="40"/>
      <c r="AH83" s="40"/>
      <c r="AI83" s="40"/>
      <c r="AJ83" s="40"/>
      <c r="AK83" s="40"/>
      <c r="AL83" s="40"/>
    </row>
    <row r="84" spans="1:38" x14ac:dyDescent="0.25">
      <c r="A84" s="13">
        <v>71</v>
      </c>
      <c r="B84" s="15" t="s">
        <v>221</v>
      </c>
      <c r="C84" s="15" t="s">
        <v>222</v>
      </c>
      <c r="D84" s="58" t="s">
        <v>202</v>
      </c>
      <c r="E84" s="38">
        <v>3</v>
      </c>
      <c r="F84" s="38" t="s">
        <v>224</v>
      </c>
      <c r="G84" s="38"/>
      <c r="H84" s="38"/>
      <c r="I84" s="39"/>
      <c r="J84" s="42"/>
      <c r="K84" s="38"/>
      <c r="L84" s="39"/>
      <c r="M84" s="15"/>
      <c r="N84" s="40">
        <v>1</v>
      </c>
      <c r="O84" s="40" t="s">
        <v>127</v>
      </c>
      <c r="P84" s="15"/>
      <c r="Q84" s="40"/>
      <c r="R84" s="40"/>
      <c r="S84" s="40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40"/>
      <c r="AF84" s="40"/>
      <c r="AG84" s="40"/>
      <c r="AH84" s="40"/>
      <c r="AI84" s="40"/>
      <c r="AJ84" s="40"/>
      <c r="AK84" s="40"/>
      <c r="AL84" s="40"/>
    </row>
    <row r="85" spans="1:38" ht="32" x14ac:dyDescent="0.25">
      <c r="A85" s="13">
        <v>72</v>
      </c>
      <c r="B85" s="15" t="s">
        <v>29</v>
      </c>
      <c r="C85" s="13" t="s">
        <v>9</v>
      </c>
      <c r="D85" s="60" t="s">
        <v>207</v>
      </c>
      <c r="E85" s="38">
        <v>3</v>
      </c>
      <c r="F85" s="38" t="s">
        <v>225</v>
      </c>
      <c r="G85" s="38"/>
      <c r="H85" s="38"/>
      <c r="I85" s="38"/>
      <c r="J85" s="38"/>
      <c r="K85" s="38"/>
      <c r="L85" s="38"/>
      <c r="M85" s="15"/>
      <c r="N85" s="15">
        <v>2</v>
      </c>
      <c r="O85" s="44" t="s">
        <v>191</v>
      </c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45"/>
      <c r="AK85" s="14"/>
      <c r="AL85" s="40"/>
    </row>
    <row r="86" spans="1:38" x14ac:dyDescent="0.25">
      <c r="A86" s="13">
        <v>73</v>
      </c>
      <c r="B86" s="15" t="s">
        <v>227</v>
      </c>
      <c r="C86" s="13" t="s">
        <v>254</v>
      </c>
      <c r="D86" s="60" t="s">
        <v>203</v>
      </c>
      <c r="E86" s="38">
        <v>3</v>
      </c>
      <c r="F86" s="38" t="s">
        <v>225</v>
      </c>
      <c r="H86" s="48"/>
      <c r="I86" s="38"/>
      <c r="J86" s="38"/>
      <c r="K86" s="38"/>
      <c r="L86" s="38"/>
      <c r="M86" s="15"/>
      <c r="N86" s="15">
        <v>5</v>
      </c>
      <c r="O86" s="44" t="s">
        <v>41</v>
      </c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41"/>
      <c r="AE86" s="15"/>
      <c r="AF86" s="15"/>
      <c r="AG86" s="15"/>
      <c r="AH86" s="15"/>
      <c r="AI86" s="15"/>
      <c r="AJ86" s="45"/>
      <c r="AK86" s="14"/>
      <c r="AL86" s="40"/>
    </row>
    <row r="87" spans="1:38" s="70" customFormat="1" x14ac:dyDescent="0.25">
      <c r="A87" s="13">
        <v>74</v>
      </c>
      <c r="B87" s="50" t="s">
        <v>30</v>
      </c>
      <c r="C87" s="50" t="s">
        <v>106</v>
      </c>
      <c r="D87" s="47" t="s">
        <v>563</v>
      </c>
      <c r="E87" s="66">
        <v>3</v>
      </c>
      <c r="F87" s="38" t="s">
        <v>36</v>
      </c>
      <c r="G87" s="66"/>
      <c r="H87" s="13"/>
      <c r="I87" s="38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8"/>
      <c r="U87" s="66"/>
      <c r="V87" s="68"/>
      <c r="W87" s="69"/>
      <c r="Z87" s="66"/>
      <c r="AA87" s="71"/>
      <c r="AB87" s="71"/>
      <c r="AC87" s="71"/>
      <c r="AD87" s="71"/>
      <c r="AE87" s="72"/>
      <c r="AF87" s="71"/>
      <c r="AG87" s="71"/>
      <c r="AH87" s="71"/>
      <c r="AI87" s="71"/>
      <c r="AJ87" s="71"/>
      <c r="AK87" s="71"/>
      <c r="AL87" s="71"/>
    </row>
    <row r="88" spans="1:38" x14ac:dyDescent="0.25">
      <c r="A88" s="13">
        <v>75</v>
      </c>
      <c r="B88" s="15" t="s">
        <v>29</v>
      </c>
      <c r="C88" s="13" t="s">
        <v>32</v>
      </c>
      <c r="D88" s="37" t="s">
        <v>171</v>
      </c>
      <c r="E88" s="38">
        <v>3</v>
      </c>
      <c r="F88" s="76" t="s">
        <v>370</v>
      </c>
      <c r="G88" s="38"/>
      <c r="H88" s="48"/>
      <c r="J88" s="38"/>
      <c r="K88" s="38"/>
      <c r="L88" s="38"/>
      <c r="M88" s="15"/>
      <c r="N88" s="15"/>
      <c r="O88" s="44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41"/>
      <c r="AE88" s="15"/>
      <c r="AF88" s="15"/>
      <c r="AG88" s="15"/>
      <c r="AH88" s="15"/>
      <c r="AI88" s="15"/>
      <c r="AJ88" s="45"/>
      <c r="AK88" s="14"/>
      <c r="AL88" s="40"/>
    </row>
    <row r="89" spans="1:38" s="70" customFormat="1" x14ac:dyDescent="0.25">
      <c r="A89" s="65"/>
      <c r="B89" s="66"/>
      <c r="C89" s="66"/>
      <c r="D89" s="67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8"/>
      <c r="U89" s="66"/>
      <c r="V89" s="68"/>
      <c r="W89" s="69"/>
      <c r="Z89" s="66"/>
      <c r="AA89" s="71"/>
      <c r="AB89" s="71"/>
      <c r="AC89" s="71"/>
      <c r="AD89" s="71"/>
      <c r="AE89" s="72"/>
      <c r="AF89" s="71"/>
      <c r="AG89" s="71"/>
      <c r="AH89" s="71"/>
      <c r="AI89" s="71"/>
      <c r="AJ89" s="71"/>
      <c r="AK89" s="71"/>
      <c r="AL89" s="71"/>
    </row>
    <row r="90" spans="1:38" s="70" customFormat="1" x14ac:dyDescent="0.25">
      <c r="A90" s="65"/>
      <c r="B90" s="66"/>
      <c r="C90" s="66"/>
      <c r="D90" s="67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8"/>
      <c r="U90" s="66"/>
      <c r="V90" s="68"/>
      <c r="W90" s="69"/>
      <c r="Z90" s="66"/>
      <c r="AA90" s="71"/>
      <c r="AB90" s="71"/>
      <c r="AC90" s="71"/>
      <c r="AD90" s="71"/>
      <c r="AE90" s="72"/>
      <c r="AF90" s="71"/>
      <c r="AG90" s="71"/>
      <c r="AH90" s="71"/>
      <c r="AI90" s="71"/>
      <c r="AJ90" s="71"/>
      <c r="AK90" s="71"/>
      <c r="AL90" s="71"/>
    </row>
    <row r="91" spans="1:38" ht="15" customHeight="1" x14ac:dyDescent="0.25">
      <c r="A91" s="36"/>
      <c r="B91" s="51"/>
      <c r="C91" s="51"/>
      <c r="D91" s="5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5"/>
      <c r="AB91" s="15"/>
      <c r="AC91" s="15"/>
      <c r="AD91" s="15"/>
      <c r="AE91" s="46"/>
      <c r="AF91" s="15"/>
      <c r="AG91" s="15"/>
      <c r="AH91" s="15"/>
      <c r="AI91" s="15"/>
      <c r="AJ91" s="15"/>
      <c r="AK91" s="15"/>
      <c r="AL91" s="15"/>
    </row>
    <row r="93" spans="1:38" x14ac:dyDescent="0.25">
      <c r="L93" s="17"/>
    </row>
  </sheetData>
  <autoFilter ref="A13:AR91"/>
  <phoneticPr fontId="6" type="noConversion"/>
  <conditionalFormatting sqref="Z81 H91:Z91 AA80:AL81 P3:S8 F7:F8 D12 P10:S11 F10:F11 D77 H77:AL78 G25:H25 B89:G91 I71:N71 H12:M12 L43:T43 G43:I43 J86:S86 B71:F71 C23:G23 O70:AL71 J25:N25 G42:T42 K41:AL41 I57:AL57 K23:AL23 J88:AL88 U28:AL36 L24:AL24 C24:J24 G26:I26 K26:N26 O25:AL26 B70:N70 T85:AL86 H86 B85:S85 L40:AL40 B37:AL37 B38:J38 A13:AL13 A14 D14:AL14 A15:AL15 B27:AL27 B28:F31 C25:F26 B39:AL39 G40:J40 G41:I41 B40:F43 G64:I65 B62:F66 G66:AL66 B44:AL44 B79:AL79 B72:AL74 B33:J33 B56:E57 K45:AL45 H45:I45 H46:AL53 G56:AL56 G57 G88:H88 G78:H78 G77 E77:F78 B35:G36 B34:H34 B32:T32 B16:AL16 G28:T29 L30:T31 L33:T36 J36:J37 L38:AL38 G63:T63 G62:I62 B61:I61 J61:T62 K64:AL65 B19:AL22 B17:H17 J17:AL17 B18:I18 K18:AL18 B77:C78 H89:W90 E81:W81 B58:AL59 B75:I76 K75:AL76 J75 B80:C81 E80:Z80 AA89:AL91 Z89:Z90 B88:E88 B86:F86 B87:C87 E87:W87 Z87:AL87 B67:AL69 B82:AL84 H35 U42:AL43 U60:AL63 A16:A88 B60:J60 L60:T60 G30:J31">
    <cfRule type="cellIs" dxfId="158" priority="315" operator="equal">
      <formula>"TBD"</formula>
    </cfRule>
  </conditionalFormatting>
  <conditionalFormatting sqref="F74:F75 J88:N88 G25:H25 L24:N24 I71:N71 P42:T42 G42:N42 J32:K32 E71:F71 K23:N23 P23:T23 E23:G23 J25:N25 E88 G41 V86:AD86 J86:N86 P88:S88 K27:K29 E24:J24 E25:F26 P24:S26 P70:AD71 T25:AD26 G26:I26 E70:N70 K26:N26 P85:S86 G85:N85 H86 K83:K84 J37:K37 J82:K82 P27:P40 J39:K39 J38 K19:K22 P17:P22 G56:G57 V57:AD57 G88:H88 V88:AD88 E85:F86 P82:P84 I30 P43 P59:P69 K61:K69 L60 K59 I31:J31">
    <cfRule type="cellIs" dxfId="157" priority="317" operator="equal">
      <formula>"顺延"</formula>
    </cfRule>
    <cfRule type="containsText" dxfId="156" priority="318" operator="containsText" text="已完成">
      <formula>NOT(ISERROR(SEARCH("已完成",E17)))</formula>
    </cfRule>
  </conditionalFormatting>
  <conditionalFormatting sqref="F74:F75 I2:I6 J88:N88 G25:H25 L24:N24 I71:N71 P42:T42 G42:N42 J32:K32 E71:F71 K23:N23 P23:T23 E23:G23 J25:N25 E88 G41 AJ41:AJ42 V86:AD86 J86:N86 AJ13:AJ16 P88:S88 K27:K29 E24:J24 E25:F26 AJ23:AJ26 P24:S26 P70:AD71 T25:AD26 G26:I26 E70:N70 K26:N26 P85:S86 H86 E85:N85 K83:K84 J37:K37 J82:K82 P27:P40 J39:K39 J38 K19:K22 P17:P22 AJ44 AJ74:AJ76 G56:G57 V57:AD57 G88:H88 V88:AD88 AJ56:AJ58 AJ88 E86:F86 AJ70:AJ72 AJ85:AJ86 P82:P84 I30 P43 P59:P69 K59 K61:K69 L60 I31:J31">
    <cfRule type="cellIs" dxfId="155" priority="316" operator="equal">
      <formula>"已完成"</formula>
    </cfRule>
  </conditionalFormatting>
  <conditionalFormatting sqref="K33 K40">
    <cfRule type="cellIs" dxfId="154" priority="209" operator="equal">
      <formula>"TBD"</formula>
    </cfRule>
  </conditionalFormatting>
  <conditionalFormatting sqref="K33 K40">
    <cfRule type="cellIs" dxfId="153" priority="211" operator="equal">
      <formula>"顺延"</formula>
    </cfRule>
    <cfRule type="containsText" dxfId="152" priority="212" operator="containsText" text="已完成">
      <formula>NOT(ISERROR(SEARCH("已完成",K33)))</formula>
    </cfRule>
  </conditionalFormatting>
  <conditionalFormatting sqref="K33 K40">
    <cfRule type="cellIs" dxfId="151" priority="210" operator="equal">
      <formula>"已完成"</formula>
    </cfRule>
  </conditionalFormatting>
  <conditionalFormatting sqref="K43">
    <cfRule type="cellIs" dxfId="150" priority="205" operator="equal">
      <formula>"TBD"</formula>
    </cfRule>
  </conditionalFormatting>
  <conditionalFormatting sqref="K43">
    <cfRule type="cellIs" dxfId="149" priority="207" operator="equal">
      <formula>"顺延"</formula>
    </cfRule>
    <cfRule type="containsText" dxfId="148" priority="208" operator="containsText" text="已完成">
      <formula>NOT(ISERROR(SEARCH("已完成",K43)))</formula>
    </cfRule>
  </conditionalFormatting>
  <conditionalFormatting sqref="K43">
    <cfRule type="cellIs" dxfId="147" priority="206" operator="equal">
      <formula>"已完成"</formula>
    </cfRule>
  </conditionalFormatting>
  <conditionalFormatting sqref="J43">
    <cfRule type="cellIs" dxfId="146" priority="186" operator="equal">
      <formula>"TBD"</formula>
    </cfRule>
  </conditionalFormatting>
  <conditionalFormatting sqref="J43">
    <cfRule type="cellIs" dxfId="145" priority="188" operator="equal">
      <formula>"顺延"</formula>
    </cfRule>
    <cfRule type="containsText" dxfId="144" priority="189" operator="containsText" text="已完成">
      <formula>NOT(ISERROR(SEARCH("已完成",J43)))</formula>
    </cfRule>
  </conditionalFormatting>
  <conditionalFormatting sqref="J43">
    <cfRule type="cellIs" dxfId="143" priority="187" operator="equal">
      <formula>"已完成"</formula>
    </cfRule>
  </conditionalFormatting>
  <conditionalFormatting sqref="I86">
    <cfRule type="cellIs" dxfId="142" priority="173" operator="equal">
      <formula>"TBD"</formula>
    </cfRule>
  </conditionalFormatting>
  <conditionalFormatting sqref="I86">
    <cfRule type="cellIs" dxfId="141" priority="175" operator="equal">
      <formula>"顺延"</formula>
    </cfRule>
    <cfRule type="containsText" dxfId="140" priority="176" operator="containsText" text="已完成">
      <formula>NOT(ISERROR(SEARCH("已完成",I86)))</formula>
    </cfRule>
  </conditionalFormatting>
  <conditionalFormatting sqref="I86">
    <cfRule type="cellIs" dxfId="139" priority="174" operator="equal">
      <formula>"已完成"</formula>
    </cfRule>
  </conditionalFormatting>
  <conditionalFormatting sqref="J23">
    <cfRule type="cellIs" dxfId="138" priority="164" operator="equal">
      <formula>"TBD"</formula>
    </cfRule>
  </conditionalFormatting>
  <conditionalFormatting sqref="J23">
    <cfRule type="cellIs" dxfId="137" priority="166" operator="equal">
      <formula>"顺延"</formula>
    </cfRule>
    <cfRule type="containsText" dxfId="136" priority="167" operator="containsText" text="已完成">
      <formula>NOT(ISERROR(SEARCH("已完成",J23)))</formula>
    </cfRule>
  </conditionalFormatting>
  <conditionalFormatting sqref="J23">
    <cfRule type="cellIs" dxfId="135" priority="165" operator="equal">
      <formula>"已完成"</formula>
    </cfRule>
  </conditionalFormatting>
  <conditionalFormatting sqref="G71">
    <cfRule type="cellIs" dxfId="134" priority="159" operator="equal">
      <formula>"TBD"</formula>
    </cfRule>
  </conditionalFormatting>
  <conditionalFormatting sqref="G71">
    <cfRule type="cellIs" dxfId="133" priority="161" operator="equal">
      <formula>"顺延"</formula>
    </cfRule>
    <cfRule type="containsText" dxfId="132" priority="162" operator="containsText" text="已完成">
      <formula>NOT(ISERROR(SEARCH("已完成",G71)))</formula>
    </cfRule>
  </conditionalFormatting>
  <conditionalFormatting sqref="G71">
    <cfRule type="cellIs" dxfId="131" priority="160" operator="equal">
      <formula>"已完成"</formula>
    </cfRule>
  </conditionalFormatting>
  <conditionalFormatting sqref="H23">
    <cfRule type="cellIs" dxfId="130" priority="151" operator="equal">
      <formula>"TBD"</formula>
    </cfRule>
  </conditionalFormatting>
  <conditionalFormatting sqref="H23">
    <cfRule type="cellIs" dxfId="129" priority="153" operator="equal">
      <formula>"顺延"</formula>
    </cfRule>
    <cfRule type="containsText" dxfId="128" priority="154" operator="containsText" text="已完成">
      <formula>NOT(ISERROR(SEARCH("已完成",H23)))</formula>
    </cfRule>
  </conditionalFormatting>
  <conditionalFormatting sqref="H23">
    <cfRule type="cellIs" dxfId="127" priority="152" operator="equal">
      <formula>"已完成"</formula>
    </cfRule>
  </conditionalFormatting>
  <conditionalFormatting sqref="J26">
    <cfRule type="cellIs" dxfId="126" priority="140" operator="equal">
      <formula>"TBD"</formula>
    </cfRule>
  </conditionalFormatting>
  <conditionalFormatting sqref="J26">
    <cfRule type="cellIs" dxfId="125" priority="142" operator="equal">
      <formula>"顺延"</formula>
    </cfRule>
    <cfRule type="containsText" dxfId="124" priority="143" operator="containsText" text="已完成">
      <formula>NOT(ISERROR(SEARCH("已完成",J26)))</formula>
    </cfRule>
  </conditionalFormatting>
  <conditionalFormatting sqref="J26">
    <cfRule type="cellIs" dxfId="123" priority="141" operator="equal">
      <formula>"已完成"</formula>
    </cfRule>
  </conditionalFormatting>
  <conditionalFormatting sqref="J64:J65">
    <cfRule type="cellIs" dxfId="122" priority="123" operator="equal">
      <formula>"TBD"</formula>
    </cfRule>
  </conditionalFormatting>
  <conditionalFormatting sqref="K38">
    <cfRule type="cellIs" dxfId="121" priority="119" operator="equal">
      <formula>"TBD"</formula>
    </cfRule>
  </conditionalFormatting>
  <conditionalFormatting sqref="K38">
    <cfRule type="cellIs" dxfId="120" priority="121" operator="equal">
      <formula>"顺延"</formula>
    </cfRule>
    <cfRule type="containsText" dxfId="119" priority="122" operator="containsText" text="已完成">
      <formula>NOT(ISERROR(SEARCH("已完成",K38)))</formula>
    </cfRule>
  </conditionalFormatting>
  <conditionalFormatting sqref="K38">
    <cfRule type="cellIs" dxfId="118" priority="120" operator="equal">
      <formula>"已完成"</formula>
    </cfRule>
  </conditionalFormatting>
  <conditionalFormatting sqref="B14:C14">
    <cfRule type="cellIs" dxfId="117" priority="118" operator="equal">
      <formula>"TBD"</formula>
    </cfRule>
  </conditionalFormatting>
  <conditionalFormatting sqref="F82:F83">
    <cfRule type="cellIs" dxfId="116" priority="116" operator="equal">
      <formula>"顺延"</formula>
    </cfRule>
    <cfRule type="containsText" dxfId="115" priority="117" operator="containsText" text="已完成">
      <formula>NOT(ISERROR(SEARCH("已完成",F82)))</formula>
    </cfRule>
  </conditionalFormatting>
  <conditionalFormatting sqref="F82:F83">
    <cfRule type="cellIs" dxfId="114" priority="115" operator="equal">
      <formula>"已完成"</formula>
    </cfRule>
  </conditionalFormatting>
  <conditionalFormatting sqref="F83">
    <cfRule type="cellIs" dxfId="113" priority="113" operator="equal">
      <formula>"顺延"</formula>
    </cfRule>
    <cfRule type="containsText" dxfId="112" priority="114" operator="containsText" text="已完成">
      <formula>NOT(ISERROR(SEARCH("已完成",F83)))</formula>
    </cfRule>
  </conditionalFormatting>
  <conditionalFormatting sqref="F83">
    <cfRule type="cellIs" dxfId="111" priority="112" operator="equal">
      <formula>"已完成"</formula>
    </cfRule>
  </conditionalFormatting>
  <conditionalFormatting sqref="F84">
    <cfRule type="cellIs" dxfId="110" priority="110" operator="equal">
      <formula>"顺延"</formula>
    </cfRule>
    <cfRule type="containsText" dxfId="109" priority="111" operator="containsText" text="已完成">
      <formula>NOT(ISERROR(SEARCH("已完成",F84)))</formula>
    </cfRule>
  </conditionalFormatting>
  <conditionalFormatting sqref="F84">
    <cfRule type="cellIs" dxfId="108" priority="109" operator="equal">
      <formula>"已完成"</formula>
    </cfRule>
  </conditionalFormatting>
  <conditionalFormatting sqref="F84">
    <cfRule type="cellIs" dxfId="107" priority="107" operator="equal">
      <formula>"顺延"</formula>
    </cfRule>
    <cfRule type="containsText" dxfId="106" priority="108" operator="containsText" text="已完成">
      <formula>NOT(ISERROR(SEARCH("已完成",F84)))</formula>
    </cfRule>
  </conditionalFormatting>
  <conditionalFormatting sqref="F84">
    <cfRule type="cellIs" dxfId="105" priority="106" operator="equal">
      <formula>"已完成"</formula>
    </cfRule>
  </conditionalFormatting>
  <conditionalFormatting sqref="F84">
    <cfRule type="cellIs" dxfId="104" priority="104" operator="equal">
      <formula>"顺延"</formula>
    </cfRule>
    <cfRule type="containsText" dxfId="103" priority="105" operator="containsText" text="已完成">
      <formula>NOT(ISERROR(SEARCH("已完成",F84)))</formula>
    </cfRule>
  </conditionalFormatting>
  <conditionalFormatting sqref="F84">
    <cfRule type="cellIs" dxfId="102" priority="103" operator="equal">
      <formula>"已完成"</formula>
    </cfRule>
  </conditionalFormatting>
  <conditionalFormatting sqref="F84">
    <cfRule type="cellIs" dxfId="101" priority="101" operator="equal">
      <formula>"顺延"</formula>
    </cfRule>
    <cfRule type="containsText" dxfId="100" priority="102" operator="containsText" text="已完成">
      <formula>NOT(ISERROR(SEARCH("已完成",F84)))</formula>
    </cfRule>
  </conditionalFormatting>
  <conditionalFormatting sqref="F84">
    <cfRule type="cellIs" dxfId="99" priority="100" operator="equal">
      <formula>"已完成"</formula>
    </cfRule>
  </conditionalFormatting>
  <conditionalFormatting sqref="F84">
    <cfRule type="cellIs" dxfId="98" priority="98" operator="equal">
      <formula>"顺延"</formula>
    </cfRule>
    <cfRule type="containsText" dxfId="97" priority="99" operator="containsText" text="已完成">
      <formula>NOT(ISERROR(SEARCH("已完成",F84)))</formula>
    </cfRule>
  </conditionalFormatting>
  <conditionalFormatting sqref="F84">
    <cfRule type="cellIs" dxfId="96" priority="97" operator="equal">
      <formula>"已完成"</formula>
    </cfRule>
  </conditionalFormatting>
  <conditionalFormatting sqref="F84">
    <cfRule type="cellIs" dxfId="95" priority="95" operator="equal">
      <formula>"顺延"</formula>
    </cfRule>
    <cfRule type="containsText" dxfId="94" priority="96" operator="containsText" text="已完成">
      <formula>NOT(ISERROR(SEARCH("已完成",F84)))</formula>
    </cfRule>
  </conditionalFormatting>
  <conditionalFormatting sqref="F84">
    <cfRule type="cellIs" dxfId="93" priority="94" operator="equal">
      <formula>"已完成"</formula>
    </cfRule>
  </conditionalFormatting>
  <conditionalFormatting sqref="F84">
    <cfRule type="cellIs" dxfId="92" priority="92" operator="equal">
      <formula>"顺延"</formula>
    </cfRule>
    <cfRule type="containsText" dxfId="91" priority="93" operator="containsText" text="已完成">
      <formula>NOT(ISERROR(SEARCH("已完成",F84)))</formula>
    </cfRule>
  </conditionalFormatting>
  <conditionalFormatting sqref="F84">
    <cfRule type="cellIs" dxfId="90" priority="91" operator="equal">
      <formula>"已完成"</formula>
    </cfRule>
  </conditionalFormatting>
  <conditionalFormatting sqref="B23:B26">
    <cfRule type="cellIs" dxfId="89" priority="90" operator="equal">
      <formula>"TBD"</formula>
    </cfRule>
  </conditionalFormatting>
  <conditionalFormatting sqref="D78 D80:D81 D87">
    <cfRule type="cellIs" dxfId="88" priority="89" operator="equal">
      <formula>"TBD"</formula>
    </cfRule>
  </conditionalFormatting>
  <conditionalFormatting sqref="C45:D55 G54:AL55 F45:G45 G46:G53 F46:F57 F88">
    <cfRule type="cellIs" dxfId="87" priority="88" operator="equal">
      <formula>"TBD"</formula>
    </cfRule>
  </conditionalFormatting>
  <conditionalFormatting sqref="B45:B55">
    <cfRule type="cellIs" dxfId="86" priority="87" operator="equal">
      <formula>"TBD"</formula>
    </cfRule>
  </conditionalFormatting>
  <conditionalFormatting sqref="E45:E55">
    <cfRule type="cellIs" dxfId="85" priority="86" operator="equal">
      <formula>"TBD"</formula>
    </cfRule>
  </conditionalFormatting>
  <conditionalFormatting sqref="K30:K31">
    <cfRule type="cellIs" dxfId="84" priority="78" operator="equal">
      <formula>"TBD"</formula>
    </cfRule>
  </conditionalFormatting>
  <conditionalFormatting sqref="K30:K31">
    <cfRule type="cellIs" dxfId="83" priority="80" operator="equal">
      <formula>"顺延"</formula>
    </cfRule>
    <cfRule type="containsText" dxfId="82" priority="81" operator="containsText" text="已完成">
      <formula>NOT(ISERROR(SEARCH("已完成",K30)))</formula>
    </cfRule>
  </conditionalFormatting>
  <conditionalFormatting sqref="K30:K31">
    <cfRule type="cellIs" dxfId="81" priority="79" operator="equal">
      <formula>"已完成"</formula>
    </cfRule>
  </conditionalFormatting>
  <conditionalFormatting sqref="I35">
    <cfRule type="cellIs" dxfId="80" priority="74" operator="equal">
      <formula>"TBD"</formula>
    </cfRule>
  </conditionalFormatting>
  <conditionalFormatting sqref="I35">
    <cfRule type="cellIs" dxfId="79" priority="76" operator="equal">
      <formula>"顺延"</formula>
    </cfRule>
    <cfRule type="containsText" dxfId="78" priority="77" operator="containsText" text="已完成">
      <formula>NOT(ISERROR(SEARCH("已完成",I35)))</formula>
    </cfRule>
  </conditionalFormatting>
  <conditionalFormatting sqref="I35">
    <cfRule type="cellIs" dxfId="77" priority="75" operator="equal">
      <formula>"已完成"</formula>
    </cfRule>
  </conditionalFormatting>
  <conditionalFormatting sqref="K36">
    <cfRule type="cellIs" dxfId="76" priority="70" operator="equal">
      <formula>"TBD"</formula>
    </cfRule>
  </conditionalFormatting>
  <conditionalFormatting sqref="K36">
    <cfRule type="cellIs" dxfId="75" priority="72" operator="equal">
      <formula>"顺延"</formula>
    </cfRule>
    <cfRule type="containsText" dxfId="74" priority="73" operator="containsText" text="已完成">
      <formula>NOT(ISERROR(SEARCH("已完成",K36)))</formula>
    </cfRule>
  </conditionalFormatting>
  <conditionalFormatting sqref="K36">
    <cfRule type="cellIs" dxfId="73" priority="71" operator="equal">
      <formula>"已完成"</formula>
    </cfRule>
  </conditionalFormatting>
  <conditionalFormatting sqref="I36">
    <cfRule type="cellIs" dxfId="72" priority="69" operator="equal">
      <formula>"TBD"</formula>
    </cfRule>
  </conditionalFormatting>
  <conditionalFormatting sqref="L33">
    <cfRule type="cellIs" dxfId="71" priority="36" operator="equal">
      <formula>"顺延"</formula>
    </cfRule>
    <cfRule type="containsText" dxfId="70" priority="37" operator="containsText" text="已完成">
      <formula>NOT(ISERROR(SEARCH("已完成",L33)))</formula>
    </cfRule>
  </conditionalFormatting>
  <conditionalFormatting sqref="L33">
    <cfRule type="cellIs" dxfId="69" priority="35" operator="equal">
      <formula>"已完成"</formula>
    </cfRule>
  </conditionalFormatting>
  <conditionalFormatting sqref="J35">
    <cfRule type="cellIs" dxfId="68" priority="61" operator="equal">
      <formula>"TBD"</formula>
    </cfRule>
  </conditionalFormatting>
  <conditionalFormatting sqref="J35">
    <cfRule type="cellIs" dxfId="67" priority="63" operator="equal">
      <formula>"顺延"</formula>
    </cfRule>
    <cfRule type="containsText" dxfId="66" priority="64" operator="containsText" text="已完成">
      <formula>NOT(ISERROR(SEARCH("已完成",J35)))</formula>
    </cfRule>
  </conditionalFormatting>
  <conditionalFormatting sqref="J35">
    <cfRule type="cellIs" dxfId="65" priority="62" operator="equal">
      <formula>"已完成"</formula>
    </cfRule>
  </conditionalFormatting>
  <conditionalFormatting sqref="J34">
    <cfRule type="cellIs" dxfId="64" priority="57" operator="equal">
      <formula>"TBD"</formula>
    </cfRule>
  </conditionalFormatting>
  <conditionalFormatting sqref="J34">
    <cfRule type="cellIs" dxfId="63" priority="59" operator="equal">
      <formula>"顺延"</formula>
    </cfRule>
    <cfRule type="containsText" dxfId="62" priority="60" operator="containsText" text="已完成">
      <formula>NOT(ISERROR(SEARCH("已完成",J34)))</formula>
    </cfRule>
  </conditionalFormatting>
  <conditionalFormatting sqref="J34">
    <cfRule type="cellIs" dxfId="61" priority="58" operator="equal">
      <formula>"已完成"</formula>
    </cfRule>
  </conditionalFormatting>
  <conditionalFormatting sqref="K34">
    <cfRule type="cellIs" dxfId="60" priority="53" operator="equal">
      <formula>"TBD"</formula>
    </cfRule>
  </conditionalFormatting>
  <conditionalFormatting sqref="K34">
    <cfRule type="cellIs" dxfId="59" priority="55" operator="equal">
      <formula>"顺延"</formula>
    </cfRule>
    <cfRule type="containsText" dxfId="58" priority="56" operator="containsText" text="已完成">
      <formula>NOT(ISERROR(SEARCH("已完成",K34)))</formula>
    </cfRule>
  </conditionalFormatting>
  <conditionalFormatting sqref="K34">
    <cfRule type="cellIs" dxfId="57" priority="54" operator="equal">
      <formula>"已完成"</formula>
    </cfRule>
  </conditionalFormatting>
  <conditionalFormatting sqref="L65">
    <cfRule type="cellIs" dxfId="56" priority="1" operator="equal">
      <formula>"已完成"</formula>
    </cfRule>
  </conditionalFormatting>
  <conditionalFormatting sqref="L21">
    <cfRule type="cellIs" dxfId="55" priority="51" operator="equal">
      <formula>"顺延"</formula>
    </cfRule>
    <cfRule type="containsText" dxfId="54" priority="52" operator="containsText" text="已完成">
      <formula>NOT(ISERROR(SEARCH("已完成",L21)))</formula>
    </cfRule>
  </conditionalFormatting>
  <conditionalFormatting sqref="L21">
    <cfRule type="cellIs" dxfId="53" priority="50" operator="equal">
      <formula>"已完成"</formula>
    </cfRule>
  </conditionalFormatting>
  <conditionalFormatting sqref="L28">
    <cfRule type="cellIs" dxfId="52" priority="48" operator="equal">
      <formula>"顺延"</formula>
    </cfRule>
    <cfRule type="containsText" dxfId="51" priority="49" operator="containsText" text="已完成">
      <formula>NOT(ISERROR(SEARCH("已完成",L28)))</formula>
    </cfRule>
  </conditionalFormatting>
  <conditionalFormatting sqref="L28">
    <cfRule type="cellIs" dxfId="50" priority="47" operator="equal">
      <formula>"已完成"</formula>
    </cfRule>
  </conditionalFormatting>
  <conditionalFormatting sqref="L29">
    <cfRule type="cellIs" dxfId="49" priority="45" operator="equal">
      <formula>"顺延"</formula>
    </cfRule>
    <cfRule type="containsText" dxfId="48" priority="46" operator="containsText" text="已完成">
      <formula>NOT(ISERROR(SEARCH("已完成",L29)))</formula>
    </cfRule>
  </conditionalFormatting>
  <conditionalFormatting sqref="L29">
    <cfRule type="cellIs" dxfId="47" priority="44" operator="equal">
      <formula>"已完成"</formula>
    </cfRule>
  </conditionalFormatting>
  <conditionalFormatting sqref="L30">
    <cfRule type="cellIs" dxfId="46" priority="42" operator="equal">
      <formula>"顺延"</formula>
    </cfRule>
    <cfRule type="containsText" dxfId="45" priority="43" operator="containsText" text="已完成">
      <formula>NOT(ISERROR(SEARCH("已完成",L30)))</formula>
    </cfRule>
  </conditionalFormatting>
  <conditionalFormatting sqref="L30">
    <cfRule type="cellIs" dxfId="44" priority="41" operator="equal">
      <formula>"已完成"</formula>
    </cfRule>
  </conditionalFormatting>
  <conditionalFormatting sqref="L31">
    <cfRule type="cellIs" dxfId="43" priority="39" operator="equal">
      <formula>"顺延"</formula>
    </cfRule>
    <cfRule type="containsText" dxfId="42" priority="40" operator="containsText" text="已完成">
      <formula>NOT(ISERROR(SEARCH("已完成",L31)))</formula>
    </cfRule>
  </conditionalFormatting>
  <conditionalFormatting sqref="L31">
    <cfRule type="cellIs" dxfId="41" priority="38" operator="equal">
      <formula>"已完成"</formula>
    </cfRule>
  </conditionalFormatting>
  <conditionalFormatting sqref="L34">
    <cfRule type="cellIs" dxfId="40" priority="33" operator="equal">
      <formula>"顺延"</formula>
    </cfRule>
    <cfRule type="containsText" dxfId="39" priority="34" operator="containsText" text="已完成">
      <formula>NOT(ISERROR(SEARCH("已完成",L34)))</formula>
    </cfRule>
  </conditionalFormatting>
  <conditionalFormatting sqref="L34">
    <cfRule type="cellIs" dxfId="38" priority="32" operator="equal">
      <formula>"已完成"</formula>
    </cfRule>
  </conditionalFormatting>
  <conditionalFormatting sqref="K35">
    <cfRule type="cellIs" dxfId="37" priority="31" operator="equal">
      <formula>"TBD"</formula>
    </cfRule>
  </conditionalFormatting>
  <conditionalFormatting sqref="K35">
    <cfRule type="cellIs" dxfId="36" priority="29" operator="equal">
      <formula>"顺延"</formula>
    </cfRule>
    <cfRule type="containsText" dxfId="35" priority="30" operator="containsText" text="已完成">
      <formula>NOT(ISERROR(SEARCH("已完成",K35)))</formula>
    </cfRule>
  </conditionalFormatting>
  <conditionalFormatting sqref="K35">
    <cfRule type="cellIs" dxfId="34" priority="28" operator="equal">
      <formula>"已完成"</formula>
    </cfRule>
  </conditionalFormatting>
  <conditionalFormatting sqref="L36">
    <cfRule type="cellIs" dxfId="33" priority="26" operator="equal">
      <formula>"顺延"</formula>
    </cfRule>
    <cfRule type="containsText" dxfId="32" priority="27" operator="containsText" text="已完成">
      <formula>NOT(ISERROR(SEARCH("已完成",L36)))</formula>
    </cfRule>
  </conditionalFormatting>
  <conditionalFormatting sqref="L36">
    <cfRule type="cellIs" dxfId="31" priority="25" operator="equal">
      <formula>"已完成"</formula>
    </cfRule>
  </conditionalFormatting>
  <conditionalFormatting sqref="J37">
    <cfRule type="cellIs" dxfId="30" priority="23" operator="equal">
      <formula>"顺延"</formula>
    </cfRule>
    <cfRule type="containsText" dxfId="29" priority="24" operator="containsText" text="已完成">
      <formula>NOT(ISERROR(SEARCH("已完成",J37)))</formula>
    </cfRule>
  </conditionalFormatting>
  <conditionalFormatting sqref="J37">
    <cfRule type="cellIs" dxfId="28" priority="22" operator="equal">
      <formula>"已完成"</formula>
    </cfRule>
  </conditionalFormatting>
  <conditionalFormatting sqref="L38">
    <cfRule type="cellIs" dxfId="27" priority="20" operator="equal">
      <formula>"顺延"</formula>
    </cfRule>
    <cfRule type="containsText" dxfId="26" priority="21" operator="containsText" text="已完成">
      <formula>NOT(ISERROR(SEARCH("已完成",L38)))</formula>
    </cfRule>
  </conditionalFormatting>
  <conditionalFormatting sqref="L38">
    <cfRule type="cellIs" dxfId="25" priority="19" operator="equal">
      <formula>"已完成"</formula>
    </cfRule>
  </conditionalFormatting>
  <conditionalFormatting sqref="K61">
    <cfRule type="cellIs" dxfId="24" priority="14" operator="equal">
      <formula>"顺延"</formula>
    </cfRule>
    <cfRule type="containsText" dxfId="23" priority="15" operator="containsText" text="已完成">
      <formula>NOT(ISERROR(SEARCH("已完成",K61)))</formula>
    </cfRule>
  </conditionalFormatting>
  <conditionalFormatting sqref="K61">
    <cfRule type="cellIs" dxfId="22" priority="13" operator="equal">
      <formula>"已完成"</formula>
    </cfRule>
  </conditionalFormatting>
  <conditionalFormatting sqref="K62">
    <cfRule type="cellIs" dxfId="21" priority="11" operator="equal">
      <formula>"顺延"</formula>
    </cfRule>
    <cfRule type="containsText" dxfId="20" priority="12" operator="containsText" text="已完成">
      <formula>NOT(ISERROR(SEARCH("已完成",K62)))</formula>
    </cfRule>
  </conditionalFormatting>
  <conditionalFormatting sqref="K62">
    <cfRule type="cellIs" dxfId="19" priority="10" operator="equal">
      <formula>"已完成"</formula>
    </cfRule>
  </conditionalFormatting>
  <conditionalFormatting sqref="L64">
    <cfRule type="cellIs" dxfId="18" priority="8" operator="equal">
      <formula>"顺延"</formula>
    </cfRule>
    <cfRule type="containsText" dxfId="17" priority="9" operator="containsText" text="已完成">
      <formula>NOT(ISERROR(SEARCH("已完成",L64)))</formula>
    </cfRule>
  </conditionalFormatting>
  <conditionalFormatting sqref="L64">
    <cfRule type="cellIs" dxfId="16" priority="7" operator="equal">
      <formula>"已完成"</formula>
    </cfRule>
  </conditionalFormatting>
  <conditionalFormatting sqref="L64">
    <cfRule type="cellIs" dxfId="15" priority="5" operator="equal">
      <formula>"顺延"</formula>
    </cfRule>
    <cfRule type="containsText" dxfId="14" priority="6" operator="containsText" text="已完成">
      <formula>NOT(ISERROR(SEARCH("已完成",L64)))</formula>
    </cfRule>
  </conditionalFormatting>
  <conditionalFormatting sqref="L64">
    <cfRule type="cellIs" dxfId="13" priority="4" operator="equal">
      <formula>"已完成"</formula>
    </cfRule>
  </conditionalFormatting>
  <conditionalFormatting sqref="L65">
    <cfRule type="cellIs" dxfId="12" priority="2" operator="equal">
      <formula>"顺延"</formula>
    </cfRule>
    <cfRule type="containsText" dxfId="11" priority="3" operator="containsText" text="已完成">
      <formula>NOT(ISERROR(SEARCH("已完成",L65)))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3"/>
  <sheetViews>
    <sheetView tabSelected="1" zoomScale="130" zoomScaleNormal="130" zoomScalePageLayoutView="130" workbookViewId="0">
      <pane xSplit="3" ySplit="2" topLeftCell="D50" activePane="bottomRight" state="frozen"/>
      <selection pane="topRight" activeCell="D1" sqref="D1"/>
      <selection pane="bottomLeft" activeCell="A3" sqref="A3"/>
      <selection pane="bottomRight" activeCell="M36" sqref="M36:M46"/>
    </sheetView>
  </sheetViews>
  <sheetFormatPr baseColWidth="10" defaultColWidth="8.7109375" defaultRowHeight="17" x14ac:dyDescent="0.25"/>
  <cols>
    <col min="1" max="1" width="8.7109375" style="77"/>
    <col min="2" max="2" width="38.5703125" style="78" customWidth="1"/>
    <col min="3" max="3" width="4.140625" style="78" customWidth="1"/>
    <col min="4" max="4" width="25.28515625" style="78" customWidth="1"/>
    <col min="5" max="5" width="4.140625" style="78" customWidth="1"/>
    <col min="6" max="6" width="29.28515625" style="78" bestFit="1" customWidth="1"/>
    <col min="7" max="7" width="5.28515625" style="78" customWidth="1"/>
    <col min="8" max="8" width="26.85546875" style="78" customWidth="1"/>
    <col min="9" max="9" width="3.85546875" style="78" customWidth="1"/>
    <col min="10" max="10" width="22.28515625" style="78" bestFit="1" customWidth="1"/>
    <col min="11" max="11" width="4.7109375" style="78" customWidth="1"/>
    <col min="12" max="12" width="19" style="78" bestFit="1" customWidth="1"/>
    <col min="13" max="16384" width="8.7109375" style="78"/>
  </cols>
  <sheetData>
    <row r="2" spans="1:12" s="77" customFormat="1" x14ac:dyDescent="0.25">
      <c r="B2" s="77" t="s">
        <v>499</v>
      </c>
      <c r="D2" s="77" t="s">
        <v>372</v>
      </c>
      <c r="F2" s="77" t="s">
        <v>373</v>
      </c>
      <c r="H2" s="77" t="s">
        <v>374</v>
      </c>
      <c r="J2" s="77" t="s">
        <v>375</v>
      </c>
      <c r="L2" s="77" t="s">
        <v>376</v>
      </c>
    </row>
    <row r="3" spans="1:12" s="77" customFormat="1" x14ac:dyDescent="0.25">
      <c r="A3" s="77" t="s">
        <v>377</v>
      </c>
    </row>
    <row r="4" spans="1:12" x14ac:dyDescent="0.25">
      <c r="B4" s="78" t="s">
        <v>381</v>
      </c>
      <c r="C4" s="78">
        <v>2</v>
      </c>
      <c r="D4" s="118" t="s">
        <v>693</v>
      </c>
      <c r="E4" s="78">
        <v>2</v>
      </c>
    </row>
    <row r="5" spans="1:12" x14ac:dyDescent="0.25">
      <c r="B5" s="78" t="s">
        <v>386</v>
      </c>
      <c r="C5" s="78">
        <v>1</v>
      </c>
      <c r="D5" s="78" t="s">
        <v>386</v>
      </c>
      <c r="E5" s="78">
        <v>1</v>
      </c>
    </row>
    <row r="6" spans="1:12" x14ac:dyDescent="0.25">
      <c r="B6" s="126" t="s">
        <v>692</v>
      </c>
      <c r="C6" s="78">
        <v>2</v>
      </c>
      <c r="D6" s="126" t="s">
        <v>692</v>
      </c>
      <c r="E6" s="78">
        <v>2</v>
      </c>
    </row>
    <row r="7" spans="1:12" x14ac:dyDescent="0.25">
      <c r="B7" s="78" t="s">
        <v>383</v>
      </c>
      <c r="C7" s="78">
        <v>4</v>
      </c>
      <c r="H7" s="118" t="s">
        <v>646</v>
      </c>
      <c r="I7" s="78">
        <v>3</v>
      </c>
      <c r="J7" s="118" t="s">
        <v>682</v>
      </c>
      <c r="K7" s="118">
        <v>1</v>
      </c>
    </row>
    <row r="8" spans="1:12" x14ac:dyDescent="0.25">
      <c r="B8" s="118" t="s">
        <v>689</v>
      </c>
      <c r="C8" s="78">
        <v>1</v>
      </c>
      <c r="D8" s="78" t="s">
        <v>380</v>
      </c>
      <c r="E8" s="78">
        <v>1</v>
      </c>
      <c r="J8" s="118"/>
      <c r="K8" s="118"/>
    </row>
    <row r="9" spans="1:12" x14ac:dyDescent="0.25">
      <c r="B9" s="78" t="s">
        <v>382</v>
      </c>
      <c r="C9" s="78">
        <v>2</v>
      </c>
      <c r="F9" s="112" t="s">
        <v>382</v>
      </c>
      <c r="G9" s="78">
        <v>2</v>
      </c>
      <c r="J9" s="118"/>
      <c r="K9" s="118"/>
    </row>
    <row r="10" spans="1:12" x14ac:dyDescent="0.25">
      <c r="B10" s="118" t="s">
        <v>690</v>
      </c>
      <c r="C10" s="78">
        <v>3</v>
      </c>
      <c r="F10" s="112" t="s">
        <v>638</v>
      </c>
      <c r="G10" s="78">
        <v>3</v>
      </c>
      <c r="J10" s="118"/>
      <c r="K10" s="118"/>
    </row>
    <row r="11" spans="1:12" x14ac:dyDescent="0.25">
      <c r="B11" s="78" t="s">
        <v>384</v>
      </c>
      <c r="C11" s="78">
        <v>1.1000000000000001</v>
      </c>
      <c r="H11" s="118" t="s">
        <v>647</v>
      </c>
      <c r="I11" s="78">
        <v>1</v>
      </c>
      <c r="J11" s="118" t="s">
        <v>681</v>
      </c>
      <c r="K11" s="118">
        <v>0.1</v>
      </c>
    </row>
    <row r="12" spans="1:12" x14ac:dyDescent="0.25">
      <c r="B12" s="118" t="s">
        <v>688</v>
      </c>
      <c r="C12" s="78">
        <v>1.5</v>
      </c>
      <c r="J12" s="118" t="s">
        <v>661</v>
      </c>
      <c r="K12" s="78">
        <v>1.5</v>
      </c>
    </row>
    <row r="13" spans="1:12" x14ac:dyDescent="0.25">
      <c r="B13" s="118" t="s">
        <v>691</v>
      </c>
      <c r="C13" s="78">
        <v>3</v>
      </c>
    </row>
    <row r="14" spans="1:12" x14ac:dyDescent="0.25">
      <c r="B14" s="78" t="s">
        <v>385</v>
      </c>
      <c r="C14" s="78">
        <v>3</v>
      </c>
    </row>
    <row r="15" spans="1:12" x14ac:dyDescent="0.25">
      <c r="B15" s="118" t="s">
        <v>587</v>
      </c>
      <c r="C15" s="78">
        <v>1.5</v>
      </c>
      <c r="J15" s="78" t="s">
        <v>660</v>
      </c>
      <c r="K15" s="78">
        <v>1.5</v>
      </c>
    </row>
    <row r="16" spans="1:12" x14ac:dyDescent="0.25">
      <c r="B16" s="112" t="s">
        <v>627</v>
      </c>
      <c r="C16" s="78">
        <v>1</v>
      </c>
      <c r="D16" s="112" t="s">
        <v>627</v>
      </c>
      <c r="E16" s="78">
        <v>1</v>
      </c>
    </row>
    <row r="17" spans="1:13" x14ac:dyDescent="0.25">
      <c r="B17" s="112" t="s">
        <v>628</v>
      </c>
      <c r="C17" s="78">
        <v>0.5</v>
      </c>
      <c r="H17" s="112" t="s">
        <v>628</v>
      </c>
      <c r="I17" s="78">
        <v>0.5</v>
      </c>
    </row>
    <row r="18" spans="1:13" x14ac:dyDescent="0.25">
      <c r="B18" s="118" t="s">
        <v>648</v>
      </c>
      <c r="C18" s="78">
        <v>0.5</v>
      </c>
      <c r="H18" s="118" t="s">
        <v>648</v>
      </c>
      <c r="I18" s="78">
        <v>0.5</v>
      </c>
    </row>
    <row r="19" spans="1:13" x14ac:dyDescent="0.25">
      <c r="B19" s="112" t="s">
        <v>640</v>
      </c>
      <c r="C19" s="78">
        <v>1</v>
      </c>
      <c r="F19" s="112" t="s">
        <v>640</v>
      </c>
      <c r="G19" s="78">
        <v>1</v>
      </c>
    </row>
    <row r="20" spans="1:13" x14ac:dyDescent="0.25">
      <c r="B20" s="112" t="s">
        <v>639</v>
      </c>
      <c r="C20" s="78">
        <v>1</v>
      </c>
      <c r="H20" s="112" t="s">
        <v>639</v>
      </c>
      <c r="I20" s="78">
        <v>1</v>
      </c>
    </row>
    <row r="21" spans="1:13" x14ac:dyDescent="0.25">
      <c r="B21" s="78" t="s">
        <v>422</v>
      </c>
    </row>
    <row r="22" spans="1:13" x14ac:dyDescent="0.25">
      <c r="B22" s="78" t="s">
        <v>584</v>
      </c>
      <c r="C22" s="78">
        <v>0.25</v>
      </c>
    </row>
    <row r="23" spans="1:13" x14ac:dyDescent="0.25">
      <c r="A23" s="78"/>
      <c r="B23" s="78" t="s">
        <v>378</v>
      </c>
    </row>
    <row r="24" spans="1:13" x14ac:dyDescent="0.25">
      <c r="B24" s="118" t="s">
        <v>379</v>
      </c>
      <c r="C24" s="78">
        <v>1</v>
      </c>
      <c r="D24" s="113"/>
    </row>
    <row r="25" spans="1:13" s="106" customFormat="1" x14ac:dyDescent="0.25">
      <c r="A25" s="105"/>
      <c r="B25" s="106" t="s">
        <v>390</v>
      </c>
      <c r="C25" s="106">
        <v>0</v>
      </c>
      <c r="F25" s="106" t="s">
        <v>391</v>
      </c>
      <c r="G25" s="106">
        <v>1.5</v>
      </c>
      <c r="H25" s="106" t="s">
        <v>391</v>
      </c>
      <c r="I25" s="106">
        <v>1.5</v>
      </c>
      <c r="J25" s="106" t="s">
        <v>392</v>
      </c>
      <c r="K25" s="106">
        <v>1</v>
      </c>
    </row>
    <row r="26" spans="1:13" s="106" customFormat="1" ht="15" customHeight="1" x14ac:dyDescent="0.25">
      <c r="A26" s="105"/>
      <c r="B26" s="106" t="s">
        <v>393</v>
      </c>
      <c r="C26" s="106">
        <v>0</v>
      </c>
      <c r="L26" s="106" t="s">
        <v>393</v>
      </c>
      <c r="M26" s="106">
        <v>2</v>
      </c>
    </row>
    <row r="27" spans="1:13" x14ac:dyDescent="0.25">
      <c r="C27" s="78">
        <f>SUM(C4:C26)</f>
        <v>30.35</v>
      </c>
    </row>
    <row r="29" spans="1:13" x14ac:dyDescent="0.25">
      <c r="A29" s="77" t="s">
        <v>394</v>
      </c>
    </row>
    <row r="30" spans="1:13" x14ac:dyDescent="0.25">
      <c r="B30" s="78" t="s">
        <v>585</v>
      </c>
      <c r="C30" s="78">
        <v>0.5</v>
      </c>
      <c r="D30" s="112" t="s">
        <v>625</v>
      </c>
      <c r="E30" s="78">
        <v>0.5</v>
      </c>
    </row>
    <row r="31" spans="1:13" x14ac:dyDescent="0.25">
      <c r="B31" s="78" t="s">
        <v>395</v>
      </c>
      <c r="C31" s="78">
        <v>1</v>
      </c>
      <c r="D31" s="78" t="s">
        <v>395</v>
      </c>
      <c r="E31" s="78">
        <v>1</v>
      </c>
    </row>
    <row r="32" spans="1:13" x14ac:dyDescent="0.25">
      <c r="B32" s="78" t="s">
        <v>396</v>
      </c>
      <c r="C32" s="78">
        <v>0.5</v>
      </c>
      <c r="H32" s="118" t="s">
        <v>652</v>
      </c>
      <c r="I32" s="78">
        <v>0.5</v>
      </c>
    </row>
    <row r="33" spans="1:13" x14ac:dyDescent="0.25">
      <c r="B33" s="78" t="s">
        <v>397</v>
      </c>
      <c r="C33" s="78">
        <v>1</v>
      </c>
      <c r="D33" s="112" t="s">
        <v>626</v>
      </c>
      <c r="E33" s="78">
        <v>1</v>
      </c>
    </row>
    <row r="34" spans="1:13" x14ac:dyDescent="0.25">
      <c r="B34" s="78" t="s">
        <v>398</v>
      </c>
      <c r="C34" s="78">
        <v>3.5</v>
      </c>
      <c r="D34" s="112" t="s">
        <v>399</v>
      </c>
      <c r="E34" s="78">
        <v>2</v>
      </c>
      <c r="F34" s="78" t="s">
        <v>400</v>
      </c>
      <c r="G34" s="78">
        <v>0.5</v>
      </c>
      <c r="J34" s="118" t="s">
        <v>662</v>
      </c>
      <c r="K34" s="78">
        <v>1</v>
      </c>
    </row>
    <row r="35" spans="1:13" x14ac:dyDescent="0.25">
      <c r="B35" s="78" t="s">
        <v>401</v>
      </c>
      <c r="C35" s="78">
        <v>2</v>
      </c>
      <c r="D35" s="112" t="s">
        <v>402</v>
      </c>
      <c r="E35" s="78">
        <v>2</v>
      </c>
    </row>
    <row r="36" spans="1:13" x14ac:dyDescent="0.25">
      <c r="B36" s="78" t="s">
        <v>403</v>
      </c>
      <c r="C36" s="78">
        <v>4</v>
      </c>
      <c r="F36" s="78" t="s">
        <v>404</v>
      </c>
      <c r="G36" s="78">
        <v>2</v>
      </c>
      <c r="H36" s="78" t="s">
        <v>405</v>
      </c>
      <c r="I36" s="78">
        <v>0.5</v>
      </c>
      <c r="L36" s="118" t="s">
        <v>685</v>
      </c>
      <c r="M36" s="78">
        <v>1.5</v>
      </c>
    </row>
    <row r="37" spans="1:13" x14ac:dyDescent="0.25">
      <c r="B37" s="78" t="s">
        <v>406</v>
      </c>
      <c r="C37" s="78">
        <v>2</v>
      </c>
      <c r="F37" s="78" t="s">
        <v>407</v>
      </c>
      <c r="G37" s="78">
        <v>2</v>
      </c>
    </row>
    <row r="38" spans="1:13" x14ac:dyDescent="0.25">
      <c r="B38" s="78" t="s">
        <v>408</v>
      </c>
      <c r="C38" s="78">
        <v>3</v>
      </c>
    </row>
    <row r="39" spans="1:13" x14ac:dyDescent="0.25">
      <c r="B39" s="78" t="s">
        <v>581</v>
      </c>
      <c r="C39" s="78">
        <v>2.5</v>
      </c>
      <c r="H39" s="118" t="s">
        <v>651</v>
      </c>
      <c r="I39" s="78">
        <v>2</v>
      </c>
      <c r="J39" s="118" t="s">
        <v>663</v>
      </c>
      <c r="K39" s="118">
        <v>0.5</v>
      </c>
    </row>
    <row r="40" spans="1:13" x14ac:dyDescent="0.25">
      <c r="B40" s="118" t="s">
        <v>649</v>
      </c>
      <c r="C40" s="78">
        <v>3</v>
      </c>
      <c r="H40" s="118" t="s">
        <v>650</v>
      </c>
      <c r="I40" s="78">
        <v>2</v>
      </c>
      <c r="J40" s="118" t="s">
        <v>664</v>
      </c>
      <c r="K40" s="118">
        <v>1</v>
      </c>
    </row>
    <row r="41" spans="1:13" x14ac:dyDescent="0.25">
      <c r="B41" s="78" t="s">
        <v>409</v>
      </c>
      <c r="C41" s="78">
        <v>2</v>
      </c>
    </row>
    <row r="42" spans="1:13" x14ac:dyDescent="0.25">
      <c r="B42" s="78" t="s">
        <v>410</v>
      </c>
      <c r="C42" s="78">
        <v>1</v>
      </c>
    </row>
    <row r="43" spans="1:13" x14ac:dyDescent="0.25">
      <c r="B43" s="78" t="s">
        <v>411</v>
      </c>
      <c r="C43" s="78">
        <v>4</v>
      </c>
      <c r="F43" s="78" t="s">
        <v>412</v>
      </c>
      <c r="G43" s="78">
        <v>1.5</v>
      </c>
      <c r="H43" s="118" t="s">
        <v>412</v>
      </c>
      <c r="I43" s="78">
        <v>1</v>
      </c>
      <c r="J43" s="118" t="s">
        <v>413</v>
      </c>
      <c r="K43" s="78">
        <v>1</v>
      </c>
    </row>
    <row r="44" spans="1:13" x14ac:dyDescent="0.25">
      <c r="B44" s="78" t="s">
        <v>414</v>
      </c>
      <c r="C44" s="78">
        <v>2</v>
      </c>
      <c r="L44" s="78" t="s">
        <v>414</v>
      </c>
      <c r="M44" s="78">
        <v>1</v>
      </c>
    </row>
    <row r="45" spans="1:13" x14ac:dyDescent="0.25">
      <c r="B45" s="78" t="s">
        <v>419</v>
      </c>
      <c r="C45" s="78">
        <v>2</v>
      </c>
      <c r="J45" s="78" t="s">
        <v>419</v>
      </c>
      <c r="K45" s="78">
        <v>2</v>
      </c>
      <c r="L45" s="78" t="s">
        <v>420</v>
      </c>
      <c r="M45" s="78">
        <v>0.5</v>
      </c>
    </row>
    <row r="46" spans="1:13" x14ac:dyDescent="0.25">
      <c r="B46" s="78" t="s">
        <v>421</v>
      </c>
      <c r="C46" s="78">
        <v>1.5</v>
      </c>
      <c r="L46" s="78" t="s">
        <v>421</v>
      </c>
      <c r="M46" s="78">
        <v>1.5</v>
      </c>
    </row>
    <row r="47" spans="1:13" s="106" customFormat="1" x14ac:dyDescent="0.25">
      <c r="A47" s="105"/>
      <c r="B47" s="106" t="s">
        <v>415</v>
      </c>
      <c r="C47" s="106">
        <v>0</v>
      </c>
      <c r="F47" s="106" t="s">
        <v>416</v>
      </c>
      <c r="G47" s="106">
        <v>1.5</v>
      </c>
      <c r="H47" s="106" t="s">
        <v>416</v>
      </c>
      <c r="I47" s="106">
        <v>1.5</v>
      </c>
      <c r="J47" s="106" t="s">
        <v>417</v>
      </c>
      <c r="K47" s="106">
        <v>1</v>
      </c>
    </row>
    <row r="48" spans="1:13" s="106" customFormat="1" x14ac:dyDescent="0.25">
      <c r="A48" s="105"/>
      <c r="B48" s="106" t="s">
        <v>418</v>
      </c>
      <c r="C48" s="106">
        <v>0</v>
      </c>
      <c r="L48" s="106" t="s">
        <v>418</v>
      </c>
      <c r="M48" s="106">
        <v>1</v>
      </c>
    </row>
    <row r="49" spans="1:13" x14ac:dyDescent="0.25">
      <c r="C49" s="78">
        <f>SUM(C30:C48)</f>
        <v>35.5</v>
      </c>
    </row>
    <row r="51" spans="1:13" x14ac:dyDescent="0.25">
      <c r="A51" s="77" t="s">
        <v>423</v>
      </c>
    </row>
    <row r="52" spans="1:13" x14ac:dyDescent="0.25">
      <c r="A52" s="78"/>
      <c r="B52" s="118" t="s">
        <v>653</v>
      </c>
      <c r="C52" s="78">
        <v>2</v>
      </c>
      <c r="H52" s="118" t="s">
        <v>653</v>
      </c>
      <c r="I52" s="78">
        <v>1.5</v>
      </c>
      <c r="J52" s="118" t="s">
        <v>684</v>
      </c>
      <c r="K52" s="118">
        <v>0.5</v>
      </c>
    </row>
    <row r="53" spans="1:13" x14ac:dyDescent="0.25">
      <c r="B53" s="78" t="s">
        <v>424</v>
      </c>
      <c r="C53" s="78">
        <v>4</v>
      </c>
      <c r="D53" s="112" t="s">
        <v>629</v>
      </c>
      <c r="E53" s="78">
        <v>2</v>
      </c>
      <c r="F53" s="78" t="s">
        <v>424</v>
      </c>
      <c r="G53" s="78">
        <v>2</v>
      </c>
      <c r="J53" s="78" t="s">
        <v>425</v>
      </c>
      <c r="K53" s="78">
        <v>0.5</v>
      </c>
    </row>
    <row r="54" spans="1:13" x14ac:dyDescent="0.25">
      <c r="B54" s="78" t="s">
        <v>426</v>
      </c>
      <c r="C54" s="78">
        <v>2</v>
      </c>
      <c r="H54" s="118" t="s">
        <v>426</v>
      </c>
      <c r="I54" s="78">
        <v>1</v>
      </c>
      <c r="L54" s="118" t="s">
        <v>686</v>
      </c>
      <c r="M54" s="78">
        <v>1</v>
      </c>
    </row>
    <row r="55" spans="1:13" x14ac:dyDescent="0.25">
      <c r="B55" s="78" t="s">
        <v>430</v>
      </c>
      <c r="C55" s="78">
        <v>2</v>
      </c>
    </row>
    <row r="56" spans="1:13" x14ac:dyDescent="0.25">
      <c r="B56" s="78" t="s">
        <v>431</v>
      </c>
      <c r="C56" s="78">
        <v>1</v>
      </c>
      <c r="H56" s="118" t="s">
        <v>654</v>
      </c>
      <c r="I56" s="78">
        <v>1.5</v>
      </c>
      <c r="J56" s="78" t="s">
        <v>432</v>
      </c>
      <c r="K56" s="78">
        <v>0.5</v>
      </c>
      <c r="L56" s="78" t="s">
        <v>431</v>
      </c>
      <c r="M56" s="78">
        <v>1</v>
      </c>
    </row>
    <row r="57" spans="1:13" x14ac:dyDescent="0.25">
      <c r="B57" s="78" t="s">
        <v>421</v>
      </c>
      <c r="C57" s="78">
        <v>1.5</v>
      </c>
      <c r="L57" s="78" t="s">
        <v>421</v>
      </c>
      <c r="M57" s="78">
        <v>1.5</v>
      </c>
    </row>
    <row r="58" spans="1:13" x14ac:dyDescent="0.25">
      <c r="B58" s="78" t="s">
        <v>387</v>
      </c>
      <c r="C58" s="78">
        <v>2</v>
      </c>
      <c r="F58" s="78" t="s">
        <v>388</v>
      </c>
      <c r="G58" s="78">
        <v>1.5</v>
      </c>
      <c r="J58" s="78" t="s">
        <v>508</v>
      </c>
      <c r="K58" s="78">
        <v>0.5</v>
      </c>
    </row>
    <row r="59" spans="1:13" x14ac:dyDescent="0.25">
      <c r="B59" s="78" t="s">
        <v>389</v>
      </c>
      <c r="C59" s="78">
        <v>1</v>
      </c>
      <c r="L59" s="78" t="s">
        <v>389</v>
      </c>
      <c r="M59" s="78">
        <v>1</v>
      </c>
    </row>
    <row r="60" spans="1:13" x14ac:dyDescent="0.25">
      <c r="B60" s="107" t="s">
        <v>604</v>
      </c>
      <c r="C60" s="78">
        <v>2</v>
      </c>
      <c r="J60" s="78" t="s">
        <v>603</v>
      </c>
      <c r="K60" s="78">
        <v>2</v>
      </c>
    </row>
    <row r="61" spans="1:13" x14ac:dyDescent="0.25">
      <c r="B61" s="78" t="s">
        <v>583</v>
      </c>
      <c r="C61" s="78">
        <v>3</v>
      </c>
      <c r="D61" s="78" t="s">
        <v>589</v>
      </c>
      <c r="E61" s="78">
        <v>2</v>
      </c>
      <c r="F61" s="108" t="s">
        <v>130</v>
      </c>
      <c r="G61" s="78">
        <v>1</v>
      </c>
    </row>
    <row r="62" spans="1:13" x14ac:dyDescent="0.25">
      <c r="B62" s="78" t="s">
        <v>582</v>
      </c>
      <c r="C62" s="78">
        <v>4</v>
      </c>
    </row>
    <row r="63" spans="1:13" x14ac:dyDescent="0.25">
      <c r="B63" s="78" t="s">
        <v>588</v>
      </c>
      <c r="C63" s="78">
        <v>4</v>
      </c>
    </row>
    <row r="64" spans="1:13" x14ac:dyDescent="0.25">
      <c r="B64" s="78" t="s">
        <v>433</v>
      </c>
      <c r="C64" s="78">
        <v>2</v>
      </c>
    </row>
    <row r="65" spans="1:13" x14ac:dyDescent="0.25">
      <c r="B65" s="78" t="s">
        <v>434</v>
      </c>
      <c r="C65" s="78">
        <v>2</v>
      </c>
    </row>
    <row r="66" spans="1:13" x14ac:dyDescent="0.25">
      <c r="B66" s="78" t="s">
        <v>435</v>
      </c>
      <c r="C66" s="78">
        <v>1</v>
      </c>
    </row>
    <row r="67" spans="1:13" x14ac:dyDescent="0.25">
      <c r="B67" s="78" t="s">
        <v>436</v>
      </c>
      <c r="C67" s="78">
        <v>4</v>
      </c>
    </row>
    <row r="68" spans="1:13" x14ac:dyDescent="0.25">
      <c r="B68" s="78" t="s">
        <v>437</v>
      </c>
    </row>
    <row r="69" spans="1:13" x14ac:dyDescent="0.25">
      <c r="B69" s="78" t="s">
        <v>438</v>
      </c>
    </row>
    <row r="70" spans="1:13" s="106" customFormat="1" x14ac:dyDescent="0.25">
      <c r="A70" s="105"/>
      <c r="B70" s="106" t="s">
        <v>427</v>
      </c>
      <c r="C70" s="106">
        <v>0</v>
      </c>
      <c r="D70" s="106" t="s">
        <v>427</v>
      </c>
      <c r="E70" s="106">
        <v>3.5</v>
      </c>
      <c r="J70" s="106" t="s">
        <v>428</v>
      </c>
      <c r="K70" s="106">
        <v>1</v>
      </c>
    </row>
    <row r="71" spans="1:13" s="106" customFormat="1" x14ac:dyDescent="0.25">
      <c r="A71" s="105"/>
      <c r="B71" s="106" t="s">
        <v>429</v>
      </c>
      <c r="C71" s="106">
        <v>0</v>
      </c>
      <c r="J71" s="106" t="s">
        <v>429</v>
      </c>
      <c r="K71" s="106">
        <v>1</v>
      </c>
      <c r="L71" s="106" t="s">
        <v>429</v>
      </c>
      <c r="M71" s="106">
        <v>1</v>
      </c>
    </row>
    <row r="72" spans="1:13" x14ac:dyDescent="0.25">
      <c r="C72" s="78">
        <f>SUM(C52:C71)</f>
        <v>37.5</v>
      </c>
    </row>
    <row r="74" spans="1:13" x14ac:dyDescent="0.25">
      <c r="A74" s="77" t="s">
        <v>439</v>
      </c>
    </row>
    <row r="75" spans="1:13" x14ac:dyDescent="0.25">
      <c r="B75" s="78" t="s">
        <v>440</v>
      </c>
    </row>
    <row r="76" spans="1:13" x14ac:dyDescent="0.25">
      <c r="B76" s="78" t="s">
        <v>441</v>
      </c>
      <c r="C76" s="78">
        <v>3</v>
      </c>
      <c r="D76" s="78" t="s">
        <v>441</v>
      </c>
      <c r="E76" s="78">
        <v>3</v>
      </c>
    </row>
    <row r="77" spans="1:13" x14ac:dyDescent="0.25">
      <c r="B77" s="78" t="s">
        <v>442</v>
      </c>
      <c r="C77" s="78">
        <v>3</v>
      </c>
      <c r="D77" s="78" t="s">
        <v>442</v>
      </c>
      <c r="E77" s="78">
        <v>3</v>
      </c>
    </row>
    <row r="78" spans="1:13" x14ac:dyDescent="0.25">
      <c r="B78" s="112" t="s">
        <v>443</v>
      </c>
      <c r="C78" s="118">
        <v>1.5</v>
      </c>
      <c r="F78" s="78" t="s">
        <v>444</v>
      </c>
      <c r="G78" s="78">
        <v>1</v>
      </c>
      <c r="J78" s="118" t="s">
        <v>687</v>
      </c>
      <c r="K78" s="118">
        <v>0.5</v>
      </c>
    </row>
    <row r="79" spans="1:13" x14ac:dyDescent="0.25">
      <c r="B79" s="78" t="s">
        <v>445</v>
      </c>
      <c r="C79" s="118">
        <v>2</v>
      </c>
      <c r="F79" s="78" t="s">
        <v>445</v>
      </c>
      <c r="G79" s="78">
        <v>2</v>
      </c>
    </row>
    <row r="80" spans="1:13" x14ac:dyDescent="0.25">
      <c r="B80" s="78" t="s">
        <v>446</v>
      </c>
      <c r="C80" s="118">
        <v>3</v>
      </c>
      <c r="F80" s="78" t="s">
        <v>446</v>
      </c>
      <c r="G80" s="78">
        <v>3</v>
      </c>
    </row>
    <row r="81" spans="1:13" x14ac:dyDescent="0.25">
      <c r="B81" s="78" t="s">
        <v>447</v>
      </c>
      <c r="C81" s="118">
        <v>0</v>
      </c>
      <c r="F81" s="78" t="s">
        <v>447</v>
      </c>
      <c r="G81" s="78">
        <v>0</v>
      </c>
    </row>
    <row r="82" spans="1:13" x14ac:dyDescent="0.25">
      <c r="A82" s="78"/>
      <c r="B82" s="78" t="s">
        <v>453</v>
      </c>
      <c r="C82" s="118">
        <v>1.5</v>
      </c>
      <c r="H82" s="118" t="s">
        <v>659</v>
      </c>
      <c r="I82" s="78">
        <v>1</v>
      </c>
      <c r="J82" s="118" t="s">
        <v>683</v>
      </c>
      <c r="K82" s="118">
        <v>0.5</v>
      </c>
      <c r="L82" s="118"/>
    </row>
    <row r="83" spans="1:13" x14ac:dyDescent="0.25">
      <c r="A83" s="78"/>
      <c r="B83" s="78" t="s">
        <v>449</v>
      </c>
      <c r="C83" s="118">
        <v>4</v>
      </c>
      <c r="H83" s="78" t="s">
        <v>449</v>
      </c>
      <c r="I83" s="78">
        <v>4</v>
      </c>
    </row>
    <row r="84" spans="1:13" x14ac:dyDescent="0.25">
      <c r="A84" s="78"/>
      <c r="B84" s="78" t="s">
        <v>450</v>
      </c>
      <c r="C84" s="78">
        <v>1.5</v>
      </c>
      <c r="F84" s="78" t="s">
        <v>450</v>
      </c>
      <c r="G84" s="78">
        <v>0.5</v>
      </c>
      <c r="H84" s="78" t="s">
        <v>450</v>
      </c>
      <c r="I84" s="78">
        <v>0.5</v>
      </c>
      <c r="J84" s="78" t="s">
        <v>450</v>
      </c>
      <c r="K84" s="78">
        <v>0.5</v>
      </c>
    </row>
    <row r="85" spans="1:13" x14ac:dyDescent="0.25">
      <c r="A85" s="78"/>
      <c r="B85" s="78" t="s">
        <v>448</v>
      </c>
      <c r="C85" s="78">
        <v>2</v>
      </c>
      <c r="J85" s="78" t="s">
        <v>448</v>
      </c>
      <c r="K85" s="78">
        <v>2</v>
      </c>
    </row>
    <row r="86" spans="1:13" s="106" customFormat="1" x14ac:dyDescent="0.25">
      <c r="B86" s="106" t="s">
        <v>451</v>
      </c>
      <c r="C86" s="106">
        <v>0</v>
      </c>
      <c r="J86" s="106" t="s">
        <v>451</v>
      </c>
      <c r="K86" s="106">
        <v>4</v>
      </c>
    </row>
    <row r="87" spans="1:13" s="106" customFormat="1" x14ac:dyDescent="0.25">
      <c r="B87" s="106" t="s">
        <v>452</v>
      </c>
      <c r="C87" s="106">
        <v>0</v>
      </c>
      <c r="L87" s="106" t="s">
        <v>452</v>
      </c>
      <c r="M87" s="106">
        <v>2</v>
      </c>
    </row>
    <row r="88" spans="1:13" x14ac:dyDescent="0.25">
      <c r="A88" s="78"/>
      <c r="B88" s="108" t="s">
        <v>605</v>
      </c>
    </row>
    <row r="89" spans="1:13" x14ac:dyDescent="0.25">
      <c r="A89" s="78"/>
      <c r="C89" s="78">
        <f>SUM(C76:C88)</f>
        <v>21.5</v>
      </c>
    </row>
    <row r="92" spans="1:13" x14ac:dyDescent="0.25">
      <c r="A92" s="78"/>
      <c r="B92" s="80" t="s">
        <v>454</v>
      </c>
    </row>
    <row r="93" spans="1:13" x14ac:dyDescent="0.25">
      <c r="A93" s="78"/>
      <c r="B93" s="80" t="s">
        <v>655</v>
      </c>
    </row>
  </sheetData>
  <phoneticPr fontId="6" type="noConversion"/>
  <pageMargins left="0.7" right="0.7" top="0.75" bottom="0.75" header="0.3" footer="0.3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zoomScale="140" zoomScaleNormal="140" zoomScalePageLayoutView="14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C18" sqref="C18"/>
    </sheetView>
  </sheetViews>
  <sheetFormatPr baseColWidth="10" defaultColWidth="8.7109375" defaultRowHeight="17" x14ac:dyDescent="0.25"/>
  <cols>
    <col min="1" max="1" width="8.7109375" style="79"/>
    <col min="2" max="2" width="29.85546875" style="7" customWidth="1"/>
    <col min="3" max="4" width="33.5703125" style="7" bestFit="1" customWidth="1"/>
    <col min="5" max="5" width="25.5703125" style="7" customWidth="1"/>
    <col min="6" max="6" width="26" style="7" customWidth="1"/>
    <col min="7" max="16384" width="8.7109375" style="7"/>
  </cols>
  <sheetData>
    <row r="2" spans="1:6" s="79" customFormat="1" x14ac:dyDescent="0.25">
      <c r="B2" s="79" t="s">
        <v>455</v>
      </c>
      <c r="C2" s="79" t="s">
        <v>456</v>
      </c>
      <c r="D2" s="79" t="s">
        <v>457</v>
      </c>
      <c r="E2" s="79" t="s">
        <v>458</v>
      </c>
      <c r="F2" s="79" t="s">
        <v>459</v>
      </c>
    </row>
    <row r="3" spans="1:6" x14ac:dyDescent="0.25">
      <c r="A3" s="79" t="s">
        <v>460</v>
      </c>
      <c r="B3" s="7" t="s">
        <v>461</v>
      </c>
      <c r="C3" s="7" t="s">
        <v>461</v>
      </c>
      <c r="D3" s="7" t="s">
        <v>461</v>
      </c>
      <c r="E3" s="7" t="s">
        <v>462</v>
      </c>
    </row>
    <row r="4" spans="1:6" x14ac:dyDescent="0.25">
      <c r="B4" s="114" t="s">
        <v>637</v>
      </c>
      <c r="C4" s="7" t="s">
        <v>579</v>
      </c>
      <c r="D4" s="7" t="s">
        <v>481</v>
      </c>
      <c r="E4" s="7" t="s">
        <v>465</v>
      </c>
      <c r="F4" s="119" t="s">
        <v>678</v>
      </c>
    </row>
    <row r="5" spans="1:6" x14ac:dyDescent="0.25">
      <c r="B5" s="114" t="s">
        <v>636</v>
      </c>
      <c r="C5" s="7" t="s">
        <v>477</v>
      </c>
      <c r="E5" s="109" t="s">
        <v>607</v>
      </c>
    </row>
    <row r="6" spans="1:6" x14ac:dyDescent="0.25">
      <c r="C6" s="7" t="s">
        <v>593</v>
      </c>
      <c r="E6" s="104" t="s">
        <v>463</v>
      </c>
      <c r="F6" s="104" t="s">
        <v>464</v>
      </c>
    </row>
    <row r="8" spans="1:6" x14ac:dyDescent="0.25">
      <c r="A8" s="79" t="s">
        <v>466</v>
      </c>
      <c r="B8" s="7" t="s">
        <v>461</v>
      </c>
      <c r="C8" s="7" t="s">
        <v>461</v>
      </c>
      <c r="D8" s="7" t="s">
        <v>461</v>
      </c>
      <c r="E8" s="7" t="s">
        <v>465</v>
      </c>
      <c r="F8" s="7" t="s">
        <v>465</v>
      </c>
    </row>
    <row r="9" spans="1:6" x14ac:dyDescent="0.25">
      <c r="B9" s="114" t="s">
        <v>637</v>
      </c>
      <c r="C9" s="7" t="s">
        <v>467</v>
      </c>
      <c r="E9" s="124" t="s">
        <v>679</v>
      </c>
      <c r="F9" s="124" t="s">
        <v>679</v>
      </c>
    </row>
    <row r="10" spans="1:6" x14ac:dyDescent="0.25">
      <c r="C10" s="7" t="s">
        <v>593</v>
      </c>
    </row>
    <row r="12" spans="1:6" x14ac:dyDescent="0.25">
      <c r="A12" s="79" t="s">
        <v>468</v>
      </c>
      <c r="B12" s="7" t="s">
        <v>469</v>
      </c>
      <c r="C12" s="7" t="s">
        <v>470</v>
      </c>
      <c r="D12" s="119" t="s">
        <v>656</v>
      </c>
      <c r="E12" s="7" t="s">
        <v>471</v>
      </c>
      <c r="F12" s="119" t="s">
        <v>678</v>
      </c>
    </row>
    <row r="13" spans="1:6" x14ac:dyDescent="0.25">
      <c r="B13" s="114" t="s">
        <v>636</v>
      </c>
      <c r="C13" s="7" t="s">
        <v>469</v>
      </c>
      <c r="D13" s="119" t="s">
        <v>657</v>
      </c>
      <c r="E13" s="119" t="s">
        <v>665</v>
      </c>
      <c r="F13" s="7" t="s">
        <v>472</v>
      </c>
    </row>
    <row r="14" spans="1:6" x14ac:dyDescent="0.25">
      <c r="E14" s="109" t="s">
        <v>607</v>
      </c>
      <c r="F14" s="7" t="s">
        <v>474</v>
      </c>
    </row>
    <row r="15" spans="1:6" x14ac:dyDescent="0.25">
      <c r="F15" s="125" t="s">
        <v>680</v>
      </c>
    </row>
    <row r="17" spans="1:6" x14ac:dyDescent="0.25">
      <c r="A17" s="79" t="s">
        <v>476</v>
      </c>
      <c r="B17" s="114" t="s">
        <v>631</v>
      </c>
      <c r="C17" s="7" t="s">
        <v>578</v>
      </c>
      <c r="D17" s="7" t="s">
        <v>481</v>
      </c>
      <c r="E17" s="109" t="s">
        <v>607</v>
      </c>
      <c r="F17" s="119" t="s">
        <v>678</v>
      </c>
    </row>
    <row r="18" spans="1:6" x14ac:dyDescent="0.25">
      <c r="B18" s="7" t="s">
        <v>480</v>
      </c>
      <c r="C18" s="119" t="s">
        <v>697</v>
      </c>
      <c r="D18" s="7" t="s">
        <v>478</v>
      </c>
      <c r="E18" s="7" t="s">
        <v>482</v>
      </c>
      <c r="F18" s="7" t="s">
        <v>479</v>
      </c>
    </row>
    <row r="19" spans="1:6" x14ac:dyDescent="0.25">
      <c r="C19" s="7" t="s">
        <v>477</v>
      </c>
      <c r="D19" s="7" t="s">
        <v>483</v>
      </c>
      <c r="E19" s="7" t="s">
        <v>484</v>
      </c>
    </row>
    <row r="20" spans="1:6" x14ac:dyDescent="0.25">
      <c r="D20" s="7" t="s">
        <v>485</v>
      </c>
    </row>
    <row r="23" spans="1:6" x14ac:dyDescent="0.25">
      <c r="A23" s="79" t="s">
        <v>486</v>
      </c>
      <c r="B23" s="7" t="s">
        <v>487</v>
      </c>
      <c r="C23" s="7" t="s">
        <v>477</v>
      </c>
      <c r="D23" s="7" t="s">
        <v>481</v>
      </c>
      <c r="E23" s="7" t="s">
        <v>488</v>
      </c>
      <c r="F23" s="7" t="s">
        <v>479</v>
      </c>
    </row>
    <row r="24" spans="1:6" x14ac:dyDescent="0.25">
      <c r="B24" s="7" t="s">
        <v>489</v>
      </c>
      <c r="C24" s="7" t="s">
        <v>593</v>
      </c>
      <c r="D24" s="7" t="s">
        <v>580</v>
      </c>
      <c r="E24" s="7" t="s">
        <v>491</v>
      </c>
    </row>
    <row r="25" spans="1:6" x14ac:dyDescent="0.25">
      <c r="C25" s="7" t="s">
        <v>490</v>
      </c>
      <c r="D25" s="7" t="s">
        <v>492</v>
      </c>
      <c r="E25" s="7" t="s">
        <v>493</v>
      </c>
    </row>
    <row r="29" spans="1:6" x14ac:dyDescent="0.25">
      <c r="A29" s="79" t="s">
        <v>494</v>
      </c>
      <c r="B29" s="7" t="s">
        <v>473</v>
      </c>
      <c r="C29" s="7" t="s">
        <v>477</v>
      </c>
      <c r="D29" s="7" t="s">
        <v>481</v>
      </c>
      <c r="E29" s="7" t="s">
        <v>484</v>
      </c>
    </row>
    <row r="30" spans="1:6" x14ac:dyDescent="0.25">
      <c r="B30" s="114" t="s">
        <v>475</v>
      </c>
      <c r="C30" s="7" t="s">
        <v>495</v>
      </c>
      <c r="D30" s="7" t="s">
        <v>496</v>
      </c>
      <c r="E30" s="7" t="s">
        <v>497</v>
      </c>
    </row>
    <row r="31" spans="1:6" x14ac:dyDescent="0.25">
      <c r="D31" s="7" t="s">
        <v>498</v>
      </c>
    </row>
  </sheetData>
  <phoneticPr fontId="6" type="noConversion"/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zoomScale="130" zoomScaleNormal="130" zoomScalePageLayoutView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0" sqref="B20"/>
    </sheetView>
  </sheetViews>
  <sheetFormatPr baseColWidth="10" defaultColWidth="8.7109375" defaultRowHeight="18" x14ac:dyDescent="0.25"/>
  <cols>
    <col min="1" max="1" width="8.7109375" style="9"/>
    <col min="2" max="2" width="26.85546875" bestFit="1" customWidth="1"/>
    <col min="3" max="3" width="38.85546875" customWidth="1"/>
    <col min="4" max="4" width="46.5703125" bestFit="1" customWidth="1"/>
    <col min="5" max="5" width="38.28515625" customWidth="1"/>
    <col min="6" max="6" width="46.5703125" bestFit="1" customWidth="1"/>
  </cols>
  <sheetData>
    <row r="2" spans="1:6" s="79" customFormat="1" ht="17" x14ac:dyDescent="0.25">
      <c r="B2" s="79" t="s">
        <v>455</v>
      </c>
      <c r="C2" s="79" t="s">
        <v>456</v>
      </c>
      <c r="D2" s="79" t="s">
        <v>457</v>
      </c>
      <c r="E2" s="79" t="s">
        <v>458</v>
      </c>
      <c r="F2" s="79" t="s">
        <v>459</v>
      </c>
    </row>
    <row r="3" spans="1:6" s="79" customFormat="1" x14ac:dyDescent="0.25">
      <c r="A3" s="9" t="s">
        <v>513</v>
      </c>
      <c r="B3" t="s">
        <v>538</v>
      </c>
      <c r="C3" s="100" t="s">
        <v>645</v>
      </c>
      <c r="D3" s="100" t="s">
        <v>600</v>
      </c>
      <c r="E3" s="100" t="s">
        <v>666</v>
      </c>
      <c r="F3" s="101" t="s">
        <v>599</v>
      </c>
    </row>
    <row r="4" spans="1:6" s="79" customFormat="1" x14ac:dyDescent="0.25">
      <c r="A4" s="9"/>
      <c r="B4" t="s">
        <v>541</v>
      </c>
      <c r="C4" t="s">
        <v>525</v>
      </c>
      <c r="D4" s="100" t="s">
        <v>555</v>
      </c>
      <c r="E4" s="120" t="s">
        <v>670</v>
      </c>
      <c r="F4" s="101" t="s">
        <v>560</v>
      </c>
    </row>
    <row r="5" spans="1:6" s="79" customFormat="1" x14ac:dyDescent="0.25">
      <c r="A5" s="9"/>
      <c r="B5" t="s">
        <v>519</v>
      </c>
      <c r="C5" t="s">
        <v>526</v>
      </c>
      <c r="D5" s="100" t="s">
        <v>553</v>
      </c>
      <c r="E5" s="120" t="s">
        <v>559</v>
      </c>
      <c r="F5" s="101" t="s">
        <v>599</v>
      </c>
    </row>
    <row r="6" spans="1:6" s="79" customFormat="1" x14ac:dyDescent="0.25">
      <c r="A6" s="9"/>
      <c r="B6" t="s">
        <v>520</v>
      </c>
      <c r="C6" t="s">
        <v>527</v>
      </c>
      <c r="D6" t="s">
        <v>531</v>
      </c>
      <c r="E6" s="63" t="s">
        <v>668</v>
      </c>
      <c r="F6" t="s">
        <v>601</v>
      </c>
    </row>
    <row r="7" spans="1:6" s="79" customFormat="1" x14ac:dyDescent="0.25">
      <c r="B7" t="s">
        <v>522</v>
      </c>
      <c r="C7" s="123" t="s">
        <v>523</v>
      </c>
      <c r="D7" t="s">
        <v>533</v>
      </c>
      <c r="E7" s="63" t="s">
        <v>669</v>
      </c>
      <c r="F7" t="s">
        <v>547</v>
      </c>
    </row>
    <row r="8" spans="1:6" s="79" customFormat="1" x14ac:dyDescent="0.25">
      <c r="B8" t="s">
        <v>596</v>
      </c>
      <c r="C8" s="122" t="s">
        <v>536</v>
      </c>
      <c r="D8" t="s">
        <v>598</v>
      </c>
      <c r="E8" t="s">
        <v>673</v>
      </c>
      <c r="F8" s="102" t="s">
        <v>549</v>
      </c>
    </row>
    <row r="9" spans="1:6" s="79" customFormat="1" x14ac:dyDescent="0.25">
      <c r="B9" t="s">
        <v>633</v>
      </c>
      <c r="D9" s="102" t="s">
        <v>534</v>
      </c>
      <c r="E9" s="102" t="s">
        <v>542</v>
      </c>
      <c r="F9" s="102" t="s">
        <v>550</v>
      </c>
    </row>
    <row r="10" spans="1:6" x14ac:dyDescent="0.25">
      <c r="A10" s="79"/>
      <c r="D10" s="102" t="s">
        <v>535</v>
      </c>
      <c r="E10" s="102" t="s">
        <v>543</v>
      </c>
    </row>
    <row r="11" spans="1:6" x14ac:dyDescent="0.25">
      <c r="E11" s="102" t="s">
        <v>544</v>
      </c>
    </row>
    <row r="12" spans="1:6" x14ac:dyDescent="0.25">
      <c r="E12" s="102" t="s">
        <v>545</v>
      </c>
    </row>
    <row r="13" spans="1:6" x14ac:dyDescent="0.25">
      <c r="B13" s="9"/>
      <c r="C13" s="9"/>
      <c r="D13" s="9"/>
      <c r="E13" s="102" t="s">
        <v>546</v>
      </c>
    </row>
    <row r="14" spans="1:6" x14ac:dyDescent="0.25">
      <c r="B14" s="9"/>
      <c r="C14" s="9"/>
      <c r="D14" s="9"/>
      <c r="E14" s="9"/>
    </row>
    <row r="15" spans="1:6" ht="90" x14ac:dyDescent="0.25">
      <c r="A15" s="9" t="s">
        <v>514</v>
      </c>
      <c r="B15" t="s">
        <v>632</v>
      </c>
      <c r="C15" s="99" t="s">
        <v>521</v>
      </c>
      <c r="D15" s="99" t="s">
        <v>530</v>
      </c>
      <c r="E15" s="99" t="s">
        <v>537</v>
      </c>
      <c r="F15" s="121" t="s">
        <v>674</v>
      </c>
    </row>
    <row r="16" spans="1:6" x14ac:dyDescent="0.25">
      <c r="B16" t="s">
        <v>635</v>
      </c>
      <c r="C16" t="s">
        <v>524</v>
      </c>
      <c r="D16" t="s">
        <v>532</v>
      </c>
      <c r="E16" t="s">
        <v>675</v>
      </c>
      <c r="F16" s="63" t="s">
        <v>676</v>
      </c>
    </row>
    <row r="17" spans="2:6" x14ac:dyDescent="0.25">
      <c r="B17" t="s">
        <v>539</v>
      </c>
      <c r="C17" s="100" t="s">
        <v>600</v>
      </c>
      <c r="D17" s="100" t="s">
        <v>658</v>
      </c>
      <c r="E17" s="63" t="s">
        <v>667</v>
      </c>
      <c r="F17" s="101" t="s">
        <v>599</v>
      </c>
    </row>
    <row r="18" spans="2:6" x14ac:dyDescent="0.25">
      <c r="B18" t="s">
        <v>561</v>
      </c>
      <c r="D18" t="s">
        <v>597</v>
      </c>
      <c r="E18" s="101" t="s">
        <v>671</v>
      </c>
      <c r="F18" t="s">
        <v>548</v>
      </c>
    </row>
    <row r="19" spans="2:6" x14ac:dyDescent="0.25">
      <c r="B19" t="s">
        <v>540</v>
      </c>
      <c r="D19" t="s">
        <v>529</v>
      </c>
      <c r="F19" s="63" t="s">
        <v>672</v>
      </c>
    </row>
    <row r="20" spans="2:6" x14ac:dyDescent="0.25">
      <c r="F20" t="s">
        <v>601</v>
      </c>
    </row>
  </sheetData>
  <phoneticPr fontId="6" type="noConversion"/>
  <conditionalFormatting sqref="C11:C12 E12:E13 D17 C3 B11 C5:C6 B7:B8 F11 F9">
    <cfRule type="cellIs" dxfId="10" priority="20" operator="equal">
      <formula>"TBD"</formula>
    </cfRule>
  </conditionalFormatting>
  <conditionalFormatting sqref="B5:B6">
    <cfRule type="cellIs" dxfId="9" priority="11" operator="equal">
      <formula>"TBD"</formula>
    </cfRule>
  </conditionalFormatting>
  <conditionalFormatting sqref="F8">
    <cfRule type="cellIs" dxfId="8" priority="6" operator="equal">
      <formula>"TBD"</formula>
    </cfRule>
  </conditionalFormatting>
  <conditionalFormatting sqref="D9:D10">
    <cfRule type="cellIs" dxfId="7" priority="9" operator="equal">
      <formula>"TBD"</formula>
    </cfRule>
  </conditionalFormatting>
  <conditionalFormatting sqref="E9:E10">
    <cfRule type="cellIs" dxfId="6" priority="8" operator="equal">
      <formula>"TBD"</formula>
    </cfRule>
  </conditionalFormatting>
  <conditionalFormatting sqref="C17">
    <cfRule type="cellIs" dxfId="5" priority="5" operator="equal">
      <formula>"TBD"</formula>
    </cfRule>
  </conditionalFormatting>
  <conditionalFormatting sqref="D3">
    <cfRule type="cellIs" dxfId="4" priority="4" operator="equal">
      <formula>"TBD"</formula>
    </cfRule>
  </conditionalFormatting>
  <conditionalFormatting sqref="B9">
    <cfRule type="cellIs" dxfId="3" priority="2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topLeftCell="B1" zoomScale="130" zoomScaleNormal="130" zoomScalePageLayoutView="130" workbookViewId="0">
      <selection activeCell="D24" sqref="D24"/>
    </sheetView>
  </sheetViews>
  <sheetFormatPr baseColWidth="10" defaultColWidth="8.7109375" defaultRowHeight="18" x14ac:dyDescent="0.25"/>
  <cols>
    <col min="1" max="1" width="32.7109375" customWidth="1"/>
    <col min="2" max="2" width="12.5703125" style="74" bestFit="1" customWidth="1"/>
    <col min="3" max="3" width="11.28515625" customWidth="1"/>
    <col min="4" max="4" width="16.28515625" bestFit="1" customWidth="1"/>
    <col min="5" max="5" width="31.28515625" customWidth="1"/>
    <col min="6" max="6" width="26.140625" bestFit="1" customWidth="1"/>
    <col min="7" max="7" width="15.7109375" customWidth="1"/>
    <col min="8" max="8" width="15.28515625" customWidth="1"/>
    <col min="9" max="9" width="15.7109375" bestFit="1" customWidth="1"/>
  </cols>
  <sheetData>
    <row r="2" spans="1:9" ht="19" thickBot="1" x14ac:dyDescent="0.3"/>
    <row r="3" spans="1:9" s="21" customFormat="1" x14ac:dyDescent="0.25">
      <c r="A3" s="82"/>
      <c r="B3" s="83"/>
      <c r="C3" s="84"/>
      <c r="D3" s="84" t="s">
        <v>314</v>
      </c>
      <c r="E3" s="84" t="s">
        <v>315</v>
      </c>
      <c r="F3" s="84" t="s">
        <v>316</v>
      </c>
      <c r="G3" s="84" t="s">
        <v>317</v>
      </c>
      <c r="H3" s="84" t="s">
        <v>500</v>
      </c>
      <c r="I3" s="85"/>
    </row>
    <row r="4" spans="1:9" ht="19" thickBot="1" x14ac:dyDescent="0.3">
      <c r="A4" s="86" t="s">
        <v>332</v>
      </c>
      <c r="B4" s="87" t="s">
        <v>355</v>
      </c>
      <c r="C4" s="87">
        <v>42214</v>
      </c>
      <c r="D4" s="88" t="s">
        <v>160</v>
      </c>
      <c r="E4" s="88" t="s">
        <v>161</v>
      </c>
      <c r="F4" s="88" t="s">
        <v>162</v>
      </c>
      <c r="G4" s="88" t="s">
        <v>163</v>
      </c>
      <c r="H4" s="88" t="s">
        <v>164</v>
      </c>
      <c r="I4" s="89">
        <v>42256</v>
      </c>
    </row>
    <row r="5" spans="1:9" x14ac:dyDescent="0.25">
      <c r="A5" s="90" t="s">
        <v>322</v>
      </c>
      <c r="B5" s="91">
        <v>7.21</v>
      </c>
      <c r="C5" s="92" t="s">
        <v>310</v>
      </c>
      <c r="D5" s="92" t="s">
        <v>311</v>
      </c>
      <c r="E5" s="92" t="s">
        <v>313</v>
      </c>
      <c r="F5" s="92"/>
      <c r="G5" s="92"/>
      <c r="H5" s="92"/>
      <c r="I5" s="93"/>
    </row>
    <row r="6" spans="1:9" x14ac:dyDescent="0.25">
      <c r="A6" s="116" t="s">
        <v>330</v>
      </c>
      <c r="B6" s="91">
        <v>7.27</v>
      </c>
      <c r="C6" s="92"/>
      <c r="D6" s="92" t="s">
        <v>312</v>
      </c>
      <c r="E6" s="92" t="s">
        <v>311</v>
      </c>
      <c r="F6" s="92" t="s">
        <v>308</v>
      </c>
      <c r="G6" s="92"/>
      <c r="H6" s="92"/>
      <c r="I6" s="93"/>
    </row>
    <row r="7" spans="1:9" x14ac:dyDescent="0.25">
      <c r="A7" s="90" t="s">
        <v>503</v>
      </c>
      <c r="B7" s="91" t="s">
        <v>318</v>
      </c>
      <c r="C7" s="92"/>
      <c r="D7" s="92" t="s">
        <v>312</v>
      </c>
      <c r="E7" s="92" t="s">
        <v>311</v>
      </c>
      <c r="F7" s="92" t="s">
        <v>308</v>
      </c>
      <c r="G7" s="92"/>
      <c r="H7" s="92"/>
      <c r="I7" s="93"/>
    </row>
    <row r="8" spans="1:9" x14ac:dyDescent="0.25">
      <c r="A8" s="90" t="s">
        <v>323</v>
      </c>
      <c r="B8" s="91" t="s">
        <v>320</v>
      </c>
      <c r="C8" s="92"/>
      <c r="D8" s="92"/>
      <c r="E8" s="92" t="s">
        <v>312</v>
      </c>
      <c r="F8" s="92" t="s">
        <v>311</v>
      </c>
      <c r="G8" s="92" t="s">
        <v>321</v>
      </c>
      <c r="H8" s="92"/>
      <c r="I8" s="93"/>
    </row>
    <row r="9" spans="1:9" x14ac:dyDescent="0.25">
      <c r="A9" s="90" t="s">
        <v>324</v>
      </c>
      <c r="B9" s="91" t="s">
        <v>325</v>
      </c>
      <c r="C9" s="92"/>
      <c r="D9" s="92"/>
      <c r="E9" s="92" t="s">
        <v>312</v>
      </c>
      <c r="F9" s="92" t="s">
        <v>311</v>
      </c>
      <c r="G9" s="92" t="s">
        <v>321</v>
      </c>
      <c r="H9" s="92"/>
      <c r="I9" s="93"/>
    </row>
    <row r="10" spans="1:9" x14ac:dyDescent="0.25">
      <c r="A10" s="90" t="s">
        <v>335</v>
      </c>
      <c r="B10" s="91" t="s">
        <v>329</v>
      </c>
      <c r="C10" s="92"/>
      <c r="D10" s="92"/>
      <c r="E10" s="92"/>
      <c r="F10" s="92" t="s">
        <v>312</v>
      </c>
      <c r="G10" s="92" t="s">
        <v>311</v>
      </c>
      <c r="H10" s="92" t="s">
        <v>331</v>
      </c>
      <c r="I10" s="93"/>
    </row>
    <row r="11" spans="1:9" x14ac:dyDescent="0.25">
      <c r="A11" s="90" t="s">
        <v>337</v>
      </c>
      <c r="B11" s="91" t="s">
        <v>340</v>
      </c>
      <c r="C11" s="92"/>
      <c r="D11" s="92"/>
      <c r="E11" s="92"/>
      <c r="F11" s="92" t="s">
        <v>312</v>
      </c>
      <c r="G11" s="92" t="s">
        <v>311</v>
      </c>
      <c r="H11" s="92" t="s">
        <v>331</v>
      </c>
      <c r="I11" s="93"/>
    </row>
    <row r="12" spans="1:9" x14ac:dyDescent="0.25">
      <c r="A12" s="90" t="s">
        <v>505</v>
      </c>
      <c r="B12" s="91" t="s">
        <v>345</v>
      </c>
      <c r="C12" s="92"/>
      <c r="D12" s="92"/>
      <c r="E12" s="92"/>
      <c r="F12" s="92"/>
      <c r="G12" s="92" t="s">
        <v>312</v>
      </c>
      <c r="H12" s="92" t="s">
        <v>311</v>
      </c>
      <c r="I12" s="93" t="s">
        <v>313</v>
      </c>
    </row>
    <row r="13" spans="1:9" x14ac:dyDescent="0.25">
      <c r="A13" s="90" t="s">
        <v>504</v>
      </c>
      <c r="B13" s="91" t="s">
        <v>347</v>
      </c>
      <c r="C13" s="92"/>
      <c r="D13" s="92"/>
      <c r="E13" s="92"/>
      <c r="F13" s="92"/>
      <c r="G13" s="92" t="s">
        <v>312</v>
      </c>
      <c r="H13" s="92" t="s">
        <v>311</v>
      </c>
      <c r="I13" s="93" t="s">
        <v>351</v>
      </c>
    </row>
    <row r="14" spans="1:9" x14ac:dyDescent="0.25">
      <c r="A14" s="90" t="s">
        <v>365</v>
      </c>
      <c r="B14" s="91"/>
      <c r="C14" s="92"/>
      <c r="D14" s="92"/>
      <c r="E14" s="92" t="s">
        <v>309</v>
      </c>
      <c r="F14" s="92"/>
      <c r="G14" s="92"/>
      <c r="H14" s="92"/>
      <c r="I14" s="93"/>
    </row>
    <row r="15" spans="1:9" x14ac:dyDescent="0.25">
      <c r="A15" s="90" t="s">
        <v>327</v>
      </c>
      <c r="B15" s="91" t="s">
        <v>326</v>
      </c>
      <c r="C15" s="92"/>
      <c r="D15" s="92"/>
      <c r="E15" s="92"/>
      <c r="F15" s="92"/>
      <c r="G15" s="92" t="s">
        <v>328</v>
      </c>
      <c r="H15" s="92"/>
      <c r="I15" s="93"/>
    </row>
    <row r="16" spans="1:9" x14ac:dyDescent="0.25">
      <c r="A16" s="90" t="s">
        <v>346</v>
      </c>
      <c r="B16" s="91"/>
      <c r="C16" s="92"/>
      <c r="D16" s="92"/>
      <c r="E16" s="92" t="s">
        <v>334</v>
      </c>
      <c r="F16" s="92"/>
      <c r="G16" s="92"/>
      <c r="H16" s="92"/>
      <c r="I16" s="93"/>
    </row>
    <row r="17" spans="1:9" x14ac:dyDescent="0.25">
      <c r="A17" s="90" t="s">
        <v>333</v>
      </c>
      <c r="B17" s="91"/>
      <c r="C17" s="92"/>
      <c r="D17" s="92"/>
      <c r="E17" s="92" t="s">
        <v>350</v>
      </c>
      <c r="F17" s="92" t="s">
        <v>336</v>
      </c>
      <c r="G17" s="92"/>
      <c r="H17" s="92"/>
      <c r="I17" s="93"/>
    </row>
    <row r="18" spans="1:9" ht="19" thickBot="1" x14ac:dyDescent="0.3">
      <c r="A18" s="94" t="s">
        <v>352</v>
      </c>
      <c r="B18" s="95"/>
      <c r="C18" s="96"/>
      <c r="D18" s="96"/>
      <c r="E18" s="111" t="s">
        <v>642</v>
      </c>
      <c r="F18" s="111" t="s">
        <v>643</v>
      </c>
      <c r="G18" s="111" t="s">
        <v>644</v>
      </c>
      <c r="H18" s="96"/>
      <c r="I18" s="97"/>
    </row>
    <row r="19" spans="1:9" x14ac:dyDescent="0.25">
      <c r="A19" s="78"/>
      <c r="B19" s="98"/>
      <c r="C19" s="78"/>
      <c r="D19" s="78"/>
      <c r="E19" s="78"/>
      <c r="F19" s="78"/>
      <c r="G19" s="78"/>
      <c r="H19" s="78"/>
      <c r="I19" s="78"/>
    </row>
    <row r="20" spans="1:9" x14ac:dyDescent="0.25">
      <c r="A20" s="78"/>
      <c r="B20" s="98"/>
      <c r="C20" s="77" t="s">
        <v>502</v>
      </c>
      <c r="D20" s="77" t="s">
        <v>501</v>
      </c>
      <c r="E20" s="77" t="s">
        <v>456</v>
      </c>
      <c r="F20" s="77" t="s">
        <v>457</v>
      </c>
      <c r="G20" s="77" t="s">
        <v>458</v>
      </c>
      <c r="H20" s="77" t="s">
        <v>459</v>
      </c>
      <c r="I20" s="78"/>
    </row>
    <row r="21" spans="1:9" x14ac:dyDescent="0.25">
      <c r="A21" s="77" t="s">
        <v>338</v>
      </c>
      <c r="B21" s="98"/>
      <c r="C21" s="78" t="s">
        <v>342</v>
      </c>
      <c r="D21" s="78" t="s">
        <v>319</v>
      </c>
      <c r="E21" s="78" t="s">
        <v>341</v>
      </c>
      <c r="F21" s="78" t="s">
        <v>344</v>
      </c>
      <c r="G21" s="78" t="s">
        <v>348</v>
      </c>
      <c r="H21" s="78"/>
      <c r="I21" s="78"/>
    </row>
    <row r="22" spans="1:9" x14ac:dyDescent="0.25">
      <c r="A22" s="77" t="s">
        <v>339</v>
      </c>
      <c r="B22" s="98"/>
      <c r="C22" s="78" t="s">
        <v>506</v>
      </c>
      <c r="D22" s="78" t="s">
        <v>319</v>
      </c>
      <c r="E22" s="78" t="s">
        <v>343</v>
      </c>
      <c r="F22" s="78" t="s">
        <v>507</v>
      </c>
      <c r="G22" s="78" t="s">
        <v>349</v>
      </c>
      <c r="H22" s="78"/>
      <c r="I22" s="78"/>
    </row>
    <row r="23" spans="1:9" x14ac:dyDescent="0.25">
      <c r="A23" s="78"/>
      <c r="B23" s="98"/>
      <c r="C23" s="78"/>
      <c r="D23" s="115" t="s">
        <v>634</v>
      </c>
      <c r="E23" s="92" t="s">
        <v>334</v>
      </c>
      <c r="F23" s="78"/>
      <c r="G23" s="78"/>
      <c r="H23" s="78"/>
      <c r="I23" s="78"/>
    </row>
    <row r="24" spans="1:9" x14ac:dyDescent="0.25">
      <c r="A24" s="17"/>
      <c r="B24" s="81"/>
      <c r="C24" s="17"/>
      <c r="D24" s="115" t="s">
        <v>677</v>
      </c>
      <c r="E24" s="92" t="s">
        <v>350</v>
      </c>
      <c r="F24" s="17"/>
      <c r="G24" s="17"/>
      <c r="H24" s="17"/>
      <c r="I24" s="17"/>
    </row>
    <row r="25" spans="1:9" x14ac:dyDescent="0.25">
      <c r="A25" s="17"/>
      <c r="B25" s="81"/>
      <c r="C25" s="17"/>
      <c r="D25" s="17"/>
      <c r="E25" s="17"/>
      <c r="F25" s="17"/>
      <c r="G25" s="17"/>
      <c r="H25" s="17"/>
      <c r="I25" s="17"/>
    </row>
    <row r="28" spans="1:9" x14ac:dyDescent="0.25">
      <c r="B28"/>
    </row>
    <row r="29" spans="1:9" x14ac:dyDescent="0.25">
      <c r="B29"/>
    </row>
    <row r="30" spans="1:9" x14ac:dyDescent="0.25">
      <c r="B30"/>
    </row>
    <row r="31" spans="1:9" x14ac:dyDescent="0.25">
      <c r="B31"/>
    </row>
    <row r="32" spans="1:9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</sheetData>
  <phoneticPr fontId="6" type="noConversion"/>
  <conditionalFormatting sqref="D4:I4">
    <cfRule type="cellIs" dxfId="2" priority="3" operator="equal">
      <formula>"TBD"</formula>
    </cfRule>
  </conditionalFormatting>
  <conditionalFormatting sqref="C4">
    <cfRule type="cellIs" dxfId="1" priority="2" operator="equal">
      <formula>"TBD"</formula>
    </cfRule>
  </conditionalFormatting>
  <conditionalFormatting sqref="A4:B4">
    <cfRule type="cellIs" dxfId="0" priority="1" operator="equal">
      <formula>"TBD"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D18" sqref="D18:D19"/>
    </sheetView>
  </sheetViews>
  <sheetFormatPr baseColWidth="10" defaultColWidth="8.7109375" defaultRowHeight="18" x14ac:dyDescent="0.25"/>
  <cols>
    <col min="1" max="1" width="8.7109375" style="9"/>
    <col min="2" max="2" width="10.42578125" bestFit="1" customWidth="1"/>
    <col min="3" max="3" width="20" customWidth="1"/>
  </cols>
  <sheetData>
    <row r="3" spans="1:9" s="9" customFormat="1" x14ac:dyDescent="0.25">
      <c r="A3" s="9" t="s">
        <v>244</v>
      </c>
      <c r="C3" s="9" t="s">
        <v>353</v>
      </c>
      <c r="D3" s="9" t="s">
        <v>354</v>
      </c>
      <c r="G3" s="9" t="s">
        <v>238</v>
      </c>
    </row>
    <row r="4" spans="1:9" x14ac:dyDescent="0.25">
      <c r="B4" t="s">
        <v>231</v>
      </c>
      <c r="C4">
        <v>4</v>
      </c>
      <c r="D4">
        <v>3.5</v>
      </c>
      <c r="E4">
        <f>C4*D4</f>
        <v>14</v>
      </c>
      <c r="G4" s="63" t="s">
        <v>239</v>
      </c>
      <c r="I4" s="63" t="s">
        <v>246</v>
      </c>
    </row>
    <row r="5" spans="1:9" x14ac:dyDescent="0.25">
      <c r="C5">
        <v>5</v>
      </c>
      <c r="D5">
        <v>3</v>
      </c>
      <c r="E5">
        <f>C5*D5</f>
        <v>15</v>
      </c>
    </row>
    <row r="6" spans="1:9" x14ac:dyDescent="0.25">
      <c r="C6">
        <v>1</v>
      </c>
      <c r="D6">
        <v>4</v>
      </c>
      <c r="E6">
        <f>C6*D6</f>
        <v>4</v>
      </c>
    </row>
    <row r="7" spans="1:9" x14ac:dyDescent="0.25">
      <c r="E7">
        <f>SUM(E4:E6)</f>
        <v>33</v>
      </c>
    </row>
    <row r="9" spans="1:9" x14ac:dyDescent="0.25">
      <c r="B9" t="s">
        <v>232</v>
      </c>
      <c r="C9">
        <v>1</v>
      </c>
      <c r="D9">
        <v>3.5</v>
      </c>
      <c r="E9">
        <f>C9*D9</f>
        <v>3.5</v>
      </c>
    </row>
    <row r="10" spans="1:9" x14ac:dyDescent="0.25">
      <c r="C10">
        <v>3</v>
      </c>
      <c r="D10">
        <v>3</v>
      </c>
      <c r="E10">
        <f>C10*D10</f>
        <v>9</v>
      </c>
    </row>
    <row r="11" spans="1:9" x14ac:dyDescent="0.25">
      <c r="C11">
        <v>1</v>
      </c>
      <c r="D11">
        <v>4</v>
      </c>
      <c r="E11">
        <f>C11*D11</f>
        <v>4</v>
      </c>
    </row>
    <row r="12" spans="1:9" x14ac:dyDescent="0.25">
      <c r="E12">
        <f>SUM(E9:E11)</f>
        <v>16.5</v>
      </c>
    </row>
    <row r="13" spans="1:9" x14ac:dyDescent="0.25">
      <c r="G13" t="s">
        <v>236</v>
      </c>
    </row>
    <row r="14" spans="1:9" x14ac:dyDescent="0.25">
      <c r="A14" s="9" t="s">
        <v>245</v>
      </c>
      <c r="B14" t="s">
        <v>233</v>
      </c>
      <c r="C14">
        <v>2</v>
      </c>
      <c r="D14">
        <v>5</v>
      </c>
      <c r="E14">
        <f>D14*C14</f>
        <v>10</v>
      </c>
      <c r="G14" s="63" t="s">
        <v>239</v>
      </c>
      <c r="I14" s="63" t="s">
        <v>246</v>
      </c>
    </row>
    <row r="15" spans="1:9" x14ac:dyDescent="0.25">
      <c r="B15" t="s">
        <v>234</v>
      </c>
      <c r="C15">
        <v>3</v>
      </c>
      <c r="D15">
        <v>5</v>
      </c>
      <c r="E15">
        <f>D15*C15</f>
        <v>15</v>
      </c>
      <c r="G15" s="63" t="s">
        <v>239</v>
      </c>
    </row>
    <row r="16" spans="1:9" x14ac:dyDescent="0.25">
      <c r="E16">
        <f>SUM(E14:E15)</f>
        <v>25</v>
      </c>
    </row>
    <row r="18" spans="1:4" x14ac:dyDescent="0.25">
      <c r="A18" s="9" t="s">
        <v>237</v>
      </c>
      <c r="B18" t="s">
        <v>240</v>
      </c>
      <c r="D18">
        <v>5</v>
      </c>
    </row>
    <row r="19" spans="1:4" x14ac:dyDescent="0.25">
      <c r="B19" t="s">
        <v>241</v>
      </c>
      <c r="D19">
        <v>5</v>
      </c>
    </row>
    <row r="20" spans="1:4" x14ac:dyDescent="0.25">
      <c r="B20" t="s">
        <v>243</v>
      </c>
      <c r="C20" s="63" t="s">
        <v>242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0"/>
  <sheetViews>
    <sheetView topLeftCell="A22" workbookViewId="0">
      <selection activeCell="L26" sqref="L26"/>
    </sheetView>
  </sheetViews>
  <sheetFormatPr baseColWidth="10" defaultColWidth="11.5703125" defaultRowHeight="18" x14ac:dyDescent="0.25"/>
  <cols>
    <col min="1" max="1" width="11.5703125" style="17"/>
    <col min="2" max="2" width="5.42578125" style="17" customWidth="1"/>
    <col min="3" max="3" width="4.7109375" style="17" customWidth="1"/>
    <col min="4" max="16384" width="11.5703125" style="17"/>
  </cols>
  <sheetData>
    <row r="2" spans="2:9" ht="21" x14ac:dyDescent="0.3">
      <c r="B2" s="55" t="s">
        <v>115</v>
      </c>
    </row>
    <row r="3" spans="2:9" x14ac:dyDescent="0.25">
      <c r="B3" s="17" t="s">
        <v>122</v>
      </c>
    </row>
    <row r="4" spans="2:9" x14ac:dyDescent="0.25">
      <c r="C4" s="17" t="s">
        <v>120</v>
      </c>
    </row>
    <row r="5" spans="2:9" x14ac:dyDescent="0.25">
      <c r="C5" s="17" t="s">
        <v>119</v>
      </c>
    </row>
    <row r="6" spans="2:9" x14ac:dyDescent="0.25">
      <c r="C6" s="17" t="s">
        <v>137</v>
      </c>
    </row>
    <row r="7" spans="2:9" x14ac:dyDescent="0.25">
      <c r="C7" s="17" t="s">
        <v>138</v>
      </c>
    </row>
    <row r="8" spans="2:9" x14ac:dyDescent="0.25">
      <c r="C8" s="17" t="s">
        <v>139</v>
      </c>
    </row>
    <row r="9" spans="2:9" x14ac:dyDescent="0.25">
      <c r="C9" s="17" t="s">
        <v>121</v>
      </c>
    </row>
    <row r="11" spans="2:9" x14ac:dyDescent="0.25">
      <c r="C11" s="17" t="s">
        <v>141</v>
      </c>
    </row>
    <row r="12" spans="2:9" x14ac:dyDescent="0.25">
      <c r="C12" s="17" t="s">
        <v>142</v>
      </c>
    </row>
    <row r="13" spans="2:9" x14ac:dyDescent="0.25">
      <c r="C13" s="17" t="s">
        <v>143</v>
      </c>
    </row>
    <row r="14" spans="2:9" x14ac:dyDescent="0.25">
      <c r="C14" s="17" t="s">
        <v>146</v>
      </c>
      <c r="I14" s="17" t="s">
        <v>152</v>
      </c>
    </row>
    <row r="15" spans="2:9" x14ac:dyDescent="0.25">
      <c r="C15" s="17" t="s">
        <v>147</v>
      </c>
    </row>
    <row r="17" spans="2:7" x14ac:dyDescent="0.25">
      <c r="C17" s="17" t="s">
        <v>140</v>
      </c>
    </row>
    <row r="18" spans="2:7" x14ac:dyDescent="0.25">
      <c r="C18" s="17" t="s">
        <v>144</v>
      </c>
    </row>
    <row r="20" spans="2:7" x14ac:dyDescent="0.25">
      <c r="B20" s="17" t="s">
        <v>123</v>
      </c>
    </row>
    <row r="21" spans="2:7" x14ac:dyDescent="0.25">
      <c r="B21" s="17">
        <v>1</v>
      </c>
      <c r="C21" s="17" t="s">
        <v>111</v>
      </c>
    </row>
    <row r="22" spans="2:7" x14ac:dyDescent="0.25">
      <c r="D22" s="17" t="s">
        <v>149</v>
      </c>
    </row>
    <row r="23" spans="2:7" x14ac:dyDescent="0.25">
      <c r="D23" s="17" t="s">
        <v>148</v>
      </c>
    </row>
    <row r="24" spans="2:7" x14ac:dyDescent="0.25">
      <c r="D24" s="17" t="s">
        <v>151</v>
      </c>
    </row>
    <row r="25" spans="2:7" x14ac:dyDescent="0.25">
      <c r="B25" s="17">
        <v>2</v>
      </c>
      <c r="C25" s="17" t="s">
        <v>150</v>
      </c>
    </row>
    <row r="26" spans="2:7" x14ac:dyDescent="0.25">
      <c r="B26" s="17">
        <v>3</v>
      </c>
      <c r="C26" s="17" t="s">
        <v>114</v>
      </c>
    </row>
    <row r="27" spans="2:7" x14ac:dyDescent="0.25">
      <c r="B27" s="17">
        <v>4</v>
      </c>
      <c r="C27" s="17" t="s">
        <v>145</v>
      </c>
    </row>
    <row r="28" spans="2:7" x14ac:dyDescent="0.25">
      <c r="B28" s="17">
        <v>5</v>
      </c>
      <c r="C28" s="17" t="s">
        <v>113</v>
      </c>
    </row>
    <row r="30" spans="2:7" x14ac:dyDescent="0.25">
      <c r="B30" s="17" t="s">
        <v>154</v>
      </c>
    </row>
    <row r="31" spans="2:7" x14ac:dyDescent="0.25">
      <c r="B31" s="17">
        <v>1</v>
      </c>
      <c r="C31" s="17" t="s">
        <v>153</v>
      </c>
      <c r="G31" s="17" t="s">
        <v>156</v>
      </c>
    </row>
    <row r="32" spans="2:7" x14ac:dyDescent="0.25">
      <c r="B32" s="17">
        <v>2</v>
      </c>
      <c r="C32" s="17" t="s">
        <v>155</v>
      </c>
      <c r="G32" s="17" t="s">
        <v>157</v>
      </c>
    </row>
    <row r="35" spans="2:8" ht="21" x14ac:dyDescent="0.3">
      <c r="B35" s="55" t="s">
        <v>116</v>
      </c>
    </row>
    <row r="36" spans="2:8" x14ac:dyDescent="0.25">
      <c r="C36" s="17" t="s">
        <v>112</v>
      </c>
    </row>
    <row r="37" spans="2:8" x14ac:dyDescent="0.25">
      <c r="C37" s="17" t="s">
        <v>44</v>
      </c>
    </row>
    <row r="38" spans="2:8" x14ac:dyDescent="0.25">
      <c r="C38" s="17" t="s">
        <v>45</v>
      </c>
    </row>
    <row r="39" spans="2:8" x14ac:dyDescent="0.25">
      <c r="C39" s="56" t="s">
        <v>55</v>
      </c>
    </row>
    <row r="40" spans="2:8" x14ac:dyDescent="0.25">
      <c r="C40" s="56" t="s">
        <v>46</v>
      </c>
    </row>
    <row r="41" spans="2:8" x14ac:dyDescent="0.25">
      <c r="C41" s="56" t="s">
        <v>47</v>
      </c>
      <c r="H41" s="56" t="s">
        <v>53</v>
      </c>
    </row>
    <row r="42" spans="2:8" x14ac:dyDescent="0.25">
      <c r="C42" s="56" t="s">
        <v>48</v>
      </c>
    </row>
    <row r="43" spans="2:8" x14ac:dyDescent="0.25">
      <c r="C43" s="56" t="s">
        <v>54</v>
      </c>
    </row>
    <row r="44" spans="2:8" x14ac:dyDescent="0.25">
      <c r="C44" s="17" t="s">
        <v>49</v>
      </c>
      <c r="G44" s="57"/>
    </row>
    <row r="45" spans="2:8" x14ac:dyDescent="0.25">
      <c r="C45" s="17" t="s">
        <v>118</v>
      </c>
      <c r="G45" s="57" t="s">
        <v>117</v>
      </c>
    </row>
    <row r="46" spans="2:8" x14ac:dyDescent="0.25">
      <c r="C46" s="17" t="s">
        <v>50</v>
      </c>
    </row>
    <row r="47" spans="2:8" x14ac:dyDescent="0.25">
      <c r="C47" s="17" t="s">
        <v>56</v>
      </c>
      <c r="H47" s="17" t="s">
        <v>57</v>
      </c>
    </row>
    <row r="48" spans="2:8" x14ac:dyDescent="0.25">
      <c r="C48" s="17" t="s">
        <v>51</v>
      </c>
      <c r="H48" s="17" t="s">
        <v>178</v>
      </c>
    </row>
    <row r="49" spans="3:8" x14ac:dyDescent="0.25">
      <c r="C49" s="17" t="s">
        <v>52</v>
      </c>
      <c r="H49" s="17" t="s">
        <v>179</v>
      </c>
    </row>
    <row r="50" spans="3:8" x14ac:dyDescent="0.25">
      <c r="C50" s="17" t="s">
        <v>124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15" sqref="B15"/>
    </sheetView>
  </sheetViews>
  <sheetFormatPr baseColWidth="10" defaultColWidth="11.5703125" defaultRowHeight="18" x14ac:dyDescent="0.25"/>
  <cols>
    <col min="3" max="3" width="32.42578125" customWidth="1"/>
    <col min="5" max="5" width="13.28515625" bestFit="1" customWidth="1"/>
    <col min="6" max="6" width="18.5703125" bestFit="1" customWidth="1"/>
  </cols>
  <sheetData>
    <row r="1" spans="1:8" s="9" customFormat="1" x14ac:dyDescent="0.25">
      <c r="A1" s="9" t="s">
        <v>100</v>
      </c>
      <c r="B1" s="9" t="s">
        <v>102</v>
      </c>
      <c r="C1" s="9" t="s">
        <v>101</v>
      </c>
      <c r="D1" s="10" t="s">
        <v>79</v>
      </c>
      <c r="E1" s="10" t="s">
        <v>80</v>
      </c>
      <c r="F1" s="10" t="s">
        <v>81</v>
      </c>
    </row>
    <row r="2" spans="1:8" s="7" customFormat="1" ht="17" x14ac:dyDescent="0.25"/>
    <row r="3" spans="1:8" x14ac:dyDescent="0.25">
      <c r="A3" s="2" t="s">
        <v>78</v>
      </c>
      <c r="B3" s="3"/>
      <c r="C3" s="3"/>
      <c r="G3" s="4"/>
      <c r="H3" s="4"/>
    </row>
    <row r="4" spans="1:8" x14ac:dyDescent="0.25">
      <c r="A4" s="4"/>
      <c r="B4" s="5" t="s">
        <v>82</v>
      </c>
      <c r="C4" s="5" t="s">
        <v>83</v>
      </c>
      <c r="D4" s="5">
        <v>2</v>
      </c>
      <c r="E4" s="3"/>
      <c r="F4" s="4"/>
      <c r="G4" s="4"/>
      <c r="H4" s="4"/>
    </row>
    <row r="5" spans="1:8" x14ac:dyDescent="0.25">
      <c r="A5" s="4"/>
      <c r="B5" s="3"/>
      <c r="C5" s="5" t="s">
        <v>84</v>
      </c>
      <c r="D5" s="5">
        <v>1</v>
      </c>
      <c r="E5" s="3"/>
      <c r="F5" s="4"/>
      <c r="G5" s="4"/>
      <c r="H5" s="4"/>
    </row>
    <row r="6" spans="1:8" x14ac:dyDescent="0.25">
      <c r="A6" s="4"/>
      <c r="B6" s="3"/>
      <c r="C6" s="5" t="s">
        <v>85</v>
      </c>
      <c r="D6" s="5">
        <v>1</v>
      </c>
      <c r="E6" s="3"/>
      <c r="F6" s="4"/>
      <c r="G6" s="4"/>
      <c r="H6" s="4"/>
    </row>
    <row r="7" spans="1:8" x14ac:dyDescent="0.25">
      <c r="A7" s="4"/>
      <c r="B7" s="3"/>
      <c r="C7" s="5" t="s">
        <v>86</v>
      </c>
      <c r="D7" s="5">
        <v>2</v>
      </c>
      <c r="E7" s="3"/>
      <c r="F7" s="4"/>
      <c r="G7" s="4"/>
      <c r="H7" s="4"/>
    </row>
    <row r="8" spans="1:8" x14ac:dyDescent="0.25">
      <c r="A8" s="4"/>
      <c r="B8" s="3"/>
      <c r="C8" s="5" t="s">
        <v>87</v>
      </c>
      <c r="D8" s="5">
        <v>1</v>
      </c>
      <c r="E8" s="3"/>
      <c r="F8" s="4"/>
      <c r="G8" s="4"/>
      <c r="H8" s="4"/>
    </row>
    <row r="9" spans="1:8" x14ac:dyDescent="0.25">
      <c r="A9" s="4"/>
      <c r="B9" s="3"/>
      <c r="C9" s="5" t="s">
        <v>88</v>
      </c>
      <c r="D9" s="5">
        <v>4</v>
      </c>
      <c r="E9" s="3"/>
      <c r="F9" s="4"/>
      <c r="G9" s="4"/>
      <c r="H9" s="4"/>
    </row>
    <row r="10" spans="1:8" x14ac:dyDescent="0.25">
      <c r="A10" s="4"/>
      <c r="B10" s="3"/>
      <c r="C10" s="6" t="s">
        <v>89</v>
      </c>
      <c r="D10" s="6">
        <v>5</v>
      </c>
      <c r="E10" s="3"/>
      <c r="F10" s="4"/>
      <c r="G10" s="4"/>
      <c r="H10" s="4"/>
    </row>
    <row r="11" spans="1:8" x14ac:dyDescent="0.25">
      <c r="A11" s="4"/>
      <c r="B11" s="3"/>
      <c r="C11" s="6" t="s">
        <v>103</v>
      </c>
      <c r="D11" s="6">
        <v>4</v>
      </c>
      <c r="E11" s="3"/>
      <c r="F11" s="4"/>
      <c r="G11" s="4"/>
      <c r="H11" s="4"/>
    </row>
    <row r="12" spans="1:8" x14ac:dyDescent="0.25">
      <c r="A12" s="4"/>
      <c r="B12" s="3"/>
      <c r="C12" s="5" t="s">
        <v>90</v>
      </c>
      <c r="D12" s="5">
        <v>0.5</v>
      </c>
      <c r="E12" s="3"/>
      <c r="F12" s="7" t="s">
        <v>91</v>
      </c>
      <c r="G12" s="7"/>
      <c r="H12" s="7"/>
    </row>
    <row r="13" spans="1:8" x14ac:dyDescent="0.25">
      <c r="A13" s="4"/>
      <c r="B13" s="3"/>
      <c r="C13" s="2" t="s">
        <v>92</v>
      </c>
      <c r="D13" s="2">
        <f>SUM(D4:D12)</f>
        <v>20.5</v>
      </c>
      <c r="E13" s="2">
        <v>12</v>
      </c>
      <c r="F13" s="8">
        <f>SUM(D4:D12)-D11-D10</f>
        <v>11.5</v>
      </c>
      <c r="G13" s="4"/>
      <c r="H13" s="4"/>
    </row>
    <row r="14" spans="1:8" x14ac:dyDescent="0.25">
      <c r="A14" s="4"/>
      <c r="B14" s="5" t="s">
        <v>93</v>
      </c>
      <c r="C14" s="3"/>
      <c r="D14" s="3"/>
      <c r="E14" s="3"/>
      <c r="F14" s="4"/>
      <c r="G14" s="4"/>
      <c r="H14" s="4"/>
    </row>
    <row r="15" spans="1:8" x14ac:dyDescent="0.25">
      <c r="A15" s="4"/>
      <c r="B15" s="3"/>
      <c r="C15" s="5" t="s">
        <v>94</v>
      </c>
      <c r="D15" s="5" t="s">
        <v>95</v>
      </c>
      <c r="E15" s="3"/>
      <c r="F15" s="4"/>
      <c r="G15" s="4"/>
      <c r="H15" s="4"/>
    </row>
    <row r="16" spans="1:8" x14ac:dyDescent="0.25">
      <c r="A16" s="4"/>
      <c r="B16" s="3"/>
      <c r="C16" s="5" t="s">
        <v>96</v>
      </c>
      <c r="D16" s="5" t="s">
        <v>95</v>
      </c>
      <c r="E16" s="3"/>
      <c r="F16" s="4"/>
      <c r="G16" s="4"/>
      <c r="H16" s="4"/>
    </row>
    <row r="17" spans="1:8" x14ac:dyDescent="0.25">
      <c r="A17" s="4"/>
      <c r="B17" s="3"/>
      <c r="C17" s="5" t="s">
        <v>97</v>
      </c>
      <c r="D17" s="5" t="s">
        <v>95</v>
      </c>
      <c r="E17" s="3"/>
      <c r="F17" s="4"/>
      <c r="G17" s="4"/>
      <c r="H17" s="4"/>
    </row>
    <row r="18" spans="1:8" x14ac:dyDescent="0.25">
      <c r="A18" s="4"/>
      <c r="B18" s="3"/>
      <c r="C18" s="5" t="s">
        <v>98</v>
      </c>
      <c r="D18" s="5">
        <v>2</v>
      </c>
      <c r="E18" s="3"/>
      <c r="F18" s="4"/>
      <c r="G18" s="4"/>
      <c r="H18" s="4"/>
    </row>
    <row r="19" spans="1:8" x14ac:dyDescent="0.25">
      <c r="A19" s="4"/>
      <c r="B19" s="3"/>
      <c r="C19" s="5" t="s">
        <v>99</v>
      </c>
      <c r="D19" s="5">
        <v>2</v>
      </c>
      <c r="E19" s="3"/>
      <c r="F19" s="4"/>
      <c r="G19" s="4"/>
      <c r="H19" s="4"/>
    </row>
    <row r="20" spans="1:8" x14ac:dyDescent="0.25">
      <c r="A20" s="4"/>
      <c r="B20" s="4"/>
      <c r="C20" s="2" t="s">
        <v>92</v>
      </c>
      <c r="D20" s="2">
        <v>4</v>
      </c>
      <c r="E20" s="2">
        <v>18</v>
      </c>
      <c r="F20" s="4"/>
      <c r="G20" s="4"/>
      <c r="H20" s="4"/>
    </row>
    <row r="23" spans="1:8" x14ac:dyDescent="0.25">
      <c r="A23" s="2" t="s">
        <v>104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zoomScale="145" zoomScaleNormal="145" zoomScalePageLayoutView="145" workbookViewId="0">
      <selection activeCell="C8" sqref="C8"/>
    </sheetView>
  </sheetViews>
  <sheetFormatPr baseColWidth="10" defaultColWidth="11.5703125" defaultRowHeight="18" x14ac:dyDescent="0.25"/>
  <cols>
    <col min="3" max="3" width="52.140625" customWidth="1"/>
  </cols>
  <sheetData>
    <row r="2" spans="1:7" x14ac:dyDescent="0.25">
      <c r="A2" t="s">
        <v>574</v>
      </c>
    </row>
    <row r="3" spans="1:7" x14ac:dyDescent="0.25">
      <c r="A3" t="s">
        <v>575</v>
      </c>
    </row>
    <row r="4" spans="1:7" x14ac:dyDescent="0.25">
      <c r="B4" s="78" t="s">
        <v>564</v>
      </c>
      <c r="G4" s="78"/>
    </row>
    <row r="5" spans="1:7" x14ac:dyDescent="0.25">
      <c r="B5" s="78" t="s">
        <v>565</v>
      </c>
    </row>
    <row r="6" spans="1:7" x14ac:dyDescent="0.25">
      <c r="B6" s="78"/>
      <c r="C6" t="s">
        <v>566</v>
      </c>
    </row>
    <row r="7" spans="1:7" x14ac:dyDescent="0.25">
      <c r="B7" s="78"/>
      <c r="C7" t="s">
        <v>567</v>
      </c>
    </row>
    <row r="8" spans="1:7" x14ac:dyDescent="0.25">
      <c r="B8" s="78"/>
      <c r="C8" t="s">
        <v>568</v>
      </c>
    </row>
    <row r="9" spans="1:7" x14ac:dyDescent="0.25">
      <c r="C9" t="s">
        <v>569</v>
      </c>
    </row>
    <row r="10" spans="1:7" x14ac:dyDescent="0.25">
      <c r="C10" t="s">
        <v>570</v>
      </c>
    </row>
    <row r="11" spans="1:7" x14ac:dyDescent="0.25">
      <c r="C11" t="s">
        <v>571</v>
      </c>
      <c r="D11" t="s">
        <v>572</v>
      </c>
    </row>
    <row r="12" spans="1:7" x14ac:dyDescent="0.25">
      <c r="A12" t="s">
        <v>576</v>
      </c>
    </row>
    <row r="13" spans="1:7" x14ac:dyDescent="0.25">
      <c r="B13" t="s">
        <v>573</v>
      </c>
    </row>
    <row r="14" spans="1:7" x14ac:dyDescent="0.25">
      <c r="B14" t="s">
        <v>577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里程碑4</vt:lpstr>
      <vt:lpstr>策划工作</vt:lpstr>
      <vt:lpstr>程序工作</vt:lpstr>
      <vt:lpstr>测试工作</vt:lpstr>
      <vt:lpstr>美术外包详细时间表</vt:lpstr>
      <vt:lpstr>美术原画时间计算</vt:lpstr>
      <vt:lpstr>问题记录</vt:lpstr>
      <vt:lpstr>任务细分</vt:lpstr>
      <vt:lpstr>玩家测试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2015-05-13T12:58:51Z</dcterms:created>
  <dcterms:modified xsi:type="dcterms:W3CDTF">2015-07-28T11:00:12Z</dcterms:modified>
</cp:coreProperties>
</file>