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 activeTab="1"/>
  </bookViews>
  <sheets>
    <sheet name="名词解释" sheetId="7" r:id="rId1"/>
    <sheet name="配置表" sheetId="8" r:id="rId2"/>
    <sheet name="属性分配" sheetId="6" r:id="rId3"/>
    <sheet name="属性说明" sheetId="2" r:id="rId4"/>
    <sheet name="伤害公式" sheetId="4" r:id="rId5"/>
    <sheet name="伤害流程图" sheetId="3" r:id="rId6"/>
    <sheet name="自用" sheetId="5" r:id="rId7"/>
    <sheet name="自用属性分配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<sst xmlns="http://schemas.openxmlformats.org/spreadsheetml/2006/main" count="1166" uniqueCount="760">
  <si>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</si>
  <si>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</si>
  <si>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</si>
  <si>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</si>
  <si>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</si>
  <si>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</si>
  <si>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</si>
  <si>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</si>
  <si>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</si>
  <si>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</si>
  <si>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</si>
  <si>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</si>
  <si>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</si>
  <si>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</si>
  <si>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</si>
  <si>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</si>
  <si>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</si>
  <si>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</si>
  <si>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</si>
  <si>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</si>
  <si>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</si>
  <si>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</si>
  <si>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</si>
  <si>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</si>
  <si>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</si>
  <si>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</si>
  <si>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</si>
  <si>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</si>
  <si>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</si>
  <si>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</si>
  <si>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</si>
  <si>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</si>
  <si>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</si>
  <si>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</si>
  <si>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</si>
  <si>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</si>
  <si>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</si>
  <si>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</si>
  <si>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</si>
  <si>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</si>
  <si>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</si>
  <si>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</si>
  <si>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</si>
  <si>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</si>
  <si>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</si>
  <si>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</si>
  <si>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</si>
  <si>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</si>
  <si>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</si>
  <si>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</si>
  <si>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</si>
  <si>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</si>
  <si>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</si>
  <si>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</si>
  <si>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</si>
  <si>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</si>
  <si>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</si>
  <si>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</si>
  <si>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</si>
  <si>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</si>
  <si>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</si>
  <si>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</si>
  <si>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</si>
  <si>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</si>
  <si>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</si>
  <si>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</si>
  <si>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</si>
  <si>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</si>
  <si>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</si>
  <si>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</si>
  <si>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</si>
  <si>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</si>
  <si>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</si>
  <si>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</si>
  <si>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</si>
  <si>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</si>
  <si>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</si>
  <si>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</si>
  <si>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</si>
  <si>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</si>
  <si>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</si>
  <si>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</si>
  <si>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</si>
  <si>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</si>
  <si>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</si>
  <si>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</si>
  <si>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</si>
  <si>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</si>
  <si>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</si>
  <si>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</si>
  <si>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</si>
  <si>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</si>
  <si>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</si>
  <si>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</si>
  <si>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</si>
  <si>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</si>
  <si>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</si>
  <si>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</si>
  <si>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</si>
  <si>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</si>
  <si>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</si>
  <si>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</si>
  <si>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</si>
  <si>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副本调控</t>
  </si>
  <si>
    <t>副本调控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</si>
  <si>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</si>
  <si>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</si>
  <si>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</si>
  <si>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</si>
  <si>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</si>
  <si>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</si>
  <si>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</si>
  <si>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</si>
  <si>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</si>
  <si>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</si>
  <si>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</si>
  <si>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</si>
  <si>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</si>
  <si>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</si>
  <si>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</si>
  <si>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</si>
  <si>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</si>
  <si>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</si>
  <si>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</si>
  <si>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</si>
  <si>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</si>
  <si>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</si>
  <si>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</si>
  <si>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</si>
  <si>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</si>
  <si>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</si>
  <si>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</si>
  <si>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</si>
  <si>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</si>
  <si>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</si>
  <si>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</si>
  <si>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</si>
  <si>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</si>
  <si>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</si>
  <si>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</si>
  <si>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</si>
  <si>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</si>
  <si>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</si>
  <si>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</si>
  <si>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</si>
  <si>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</si>
  <si>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</si>
  <si>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</si>
  <si>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</si>
  <si>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</si>
  <si>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</si>
  <si>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</si>
  <si>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</si>
  <si>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</si>
  <si>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</si>
  <si>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</si>
  <si>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</si>
  <si>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</si>
  <si>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</si>
  <si>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</si>
  <si>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</si>
  <si>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</si>
  <si>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</si>
  <si>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min(max(N+L(lv1-lv2))+总附加命中率,60%,100%)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</si>
  <si>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</si>
  <si>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</si>
  <si>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</si>
  <si>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</si>
  <si>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</si>
  <si>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</si>
  <si>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</si>
  <si>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</si>
  <si>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</si>
  <si>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</si>
  <si>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</si>
  <si>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</si>
  <si>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</si>
  <si>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</si>
  <si>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</si>
  <si>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</si>
  <si>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</si>
  <si>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</si>
  <si>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</si>
  <si>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</si>
  <si>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</si>
  <si>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</si>
  <si>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</si>
  <si>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</si>
  <si>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</si>
  <si>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</si>
  <si>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</si>
  <si>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</si>
  <si>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</si>
  <si>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</si>
  <si>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</si>
  <si>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</si>
  <si>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</si>
  <si>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</si>
  <si>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</si>
  <si>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</si>
  <si>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</si>
  <si>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</si>
  <si>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</si>
  <si>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</si>
  <si>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</si>
  <si>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</si>
  <si>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</si>
  <si>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当商相同时，在木有同步的情况下，则攻方玩家先手；在同步的情况下，则随机一方先手（几乎不会有这样的情况）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</si>
  <si>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</si>
  <si>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</si>
  <si>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</si>
  <si>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</si>
  <si>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</si>
  <si>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</si>
  <si>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</si>
  <si>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</si>
  <si>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</si>
  <si>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</si>
  <si>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</si>
  <si>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</si>
  <si>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</si>
  <si>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</si>
  <si>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</si>
  <si>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</si>
  <si>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</si>
  <si>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</si>
  <si>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</si>
  <si>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</si>
  <si>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</si>
  <si>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</si>
  <si>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</si>
  <si>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</si>
  <si>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</si>
  <si>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</si>
  <si>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</si>
  <si>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</si>
  <si>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</si>
  <si>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</si>
  <si>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</si>
  <si>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</si>
  <si>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</si>
  <si>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</si>
  <si>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</si>
  <si>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</si>
  <si>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</si>
  <si>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</si>
  <si>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</si>
  <si>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</si>
  <si>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</si>
  <si>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</si>
  <si>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</si>
  <si>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</si>
  <si>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</si>
  <si>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</si>
  <si>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</si>
  <si>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</si>
  <si>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</si>
  <si>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</si>
  <si>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</si>
  <si>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</si>
  <si>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</si>
  <si>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</si>
  <si>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</si>
  <si>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</si>
  <si>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</si>
  <si>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</si>
  <si>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</si>
  <si>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</si>
  <si>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</si>
  <si>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</si>
  <si>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</si>
  <si>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</si>
  <si>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</si>
  <si>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</si>
  <si>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</si>
  <si>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</si>
  <si>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</si>
  <si>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</si>
  <si>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</si>
  <si>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</si>
  <si>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</si>
  <si>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</si>
  <si>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</si>
  <si>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</si>
  <si>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</si>
  <si>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</si>
  <si>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</si>
  <si>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</si>
  <si>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</si>
  <si>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</si>
  <si>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</si>
  <si>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</si>
  <si>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</si>
  <si>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</si>
  <si>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</si>
  <si>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</si>
  <si>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</si>
  <si>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</si>
  <si>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</si>
  <si>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</si>
  <si>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</si>
  <si>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</si>
  <si>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</si>
  <si>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</si>
  <si>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</si>
  <si>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</si>
  <si>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</si>
  <si>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</si>
  <si>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</si>
  <si>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</si>
  <si>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</si>
  <si>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</si>
  <si>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</si>
  <si>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</si>
  <si>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</si>
  <si>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</si>
  <si>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</si>
  <si>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</si>
  <si>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</si>
  <si>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</si>
  <si>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</si>
  <si>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</si>
  <si>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</si>
  <si>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</si>
  <si>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</si>
  <si>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</si>
  <si>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</si>
  <si>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</si>
  <si>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</si>
  <si>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</si>
  <si>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</si>
  <si>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</si>
  <si>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</si>
  <si>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</si>
  <si>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</si>
  <si>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</si>
  <si>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</si>
  <si>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</si>
  <si>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</si>
  <si>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</si>
  <si>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</si>
  <si>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</si>
  <si>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</si>
  <si>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</si>
  <si>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</si>
  <si>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</si>
  <si>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</si>
  <si>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</si>
  <si>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</si>
  <si>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</si>
  <si>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</si>
  <si>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</si>
  <si>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</si>
  <si>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</si>
  <si>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</si>
  <si>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</si>
  <si>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</si>
  <si>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</si>
  <si>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</si>
  <si>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</si>
  <si>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</si>
  <si>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</si>
  <si>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</si>
  <si>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</si>
  <si>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</si>
  <si>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</si>
  <si>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</si>
  <si>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</si>
  <si>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</si>
  <si>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</si>
  <si>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</si>
  <si>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</si>
  <si>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</si>
  <si>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副本层最终修正</t>
    <phoneticPr fontId="2" type="noConversion"/>
  </si>
  <si>
    <t>副本层可以对怪物的生命上限、攻击力、经验、金券作最终修正</t>
    <phoneticPr fontId="2" type="noConversion"/>
  </si>
  <si>
    <t>life_coef =5</t>
    <phoneticPr fontId="2" type="noConversion"/>
  </si>
  <si>
    <t>最终值=怪物的生命上限第一次修正后*life_coef</t>
    <phoneticPr fontId="2" type="noConversion"/>
  </si>
  <si>
    <t>attack_coef = 5</t>
    <phoneticPr fontId="2" type="noConversion"/>
  </si>
  <si>
    <t>最终值=伤害公式计算出伤害的最终值*attack_coef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</si>
  <si>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</si>
  <si>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</si>
  <si>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</si>
  <si>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</si>
  <si>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</si>
  <si>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</si>
  <si>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</si>
  <si>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</si>
  <si>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</si>
  <si>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</si>
  <si>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</si>
  <si>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</si>
  <si>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</si>
  <si>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</si>
  <si>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</si>
  <si>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</si>
  <si>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</si>
  <si>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</si>
  <si>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</si>
  <si>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</si>
  <si>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</si>
  <si>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</si>
  <si>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</si>
  <si>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</si>
  <si>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</si>
  <si>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</si>
  <si>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</si>
  <si>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品质系数K</t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</si>
  <si>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</si>
  <si>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</si>
  <si>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</si>
  <si>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</si>
  <si>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</si>
  <si>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</si>
  <si>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</si>
  <si>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</si>
  <si>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</si>
  <si>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</si>
  <si>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healthModifyRate</t>
  </si>
  <si>
    <t>intelligenceModifyRate</t>
  </si>
  <si>
    <t>speedModifyRate</t>
  </si>
  <si>
    <t>enduranceModifyRate</t>
  </si>
  <si>
    <t xml:space="preserve">recoveryRate </t>
  </si>
  <si>
    <t>equip</t>
  </si>
  <si>
    <t>buff_skill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</si>
  <si>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</si>
  <si>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</si>
  <si>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</si>
  <si>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</si>
  <si>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</si>
  <si>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</si>
  <si>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</si>
  <si>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</si>
  <si>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</si>
  <si>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</si>
  <si>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</si>
  <si>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</si>
  <si>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</si>
  <si>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法术技能名</t>
  </si>
  <si>
    <t>buff技能名</t>
  </si>
  <si>
    <t>大招</t>
  </si>
  <si>
    <t>防御</t>
  </si>
  <si>
    <t>偷懒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</si>
  <si>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</si>
  <si>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</si>
  <si>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</si>
  <si>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</si>
  <si>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</si>
  <si>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</si>
  <si>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</si>
  <si>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</si>
  <si>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</si>
  <si>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</si>
  <si>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</si>
  <si>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</si>
  <si>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</si>
  <si>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升级所需经验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</si>
  <si>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</si>
  <si>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</si>
  <si>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</si>
  <si>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</si>
  <si>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</si>
  <si>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</si>
  <si>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</si>
  <si>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</si>
  <si>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</si>
  <si>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</si>
  <si>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</si>
  <si>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</si>
  <si>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</si>
  <si>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</si>
  <si>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</si>
  <si>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</si>
  <si>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</si>
  <si>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</si>
  <si>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</si>
  <si>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</si>
  <si>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</si>
  <si>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</si>
  <si>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</si>
  <si>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</si>
  <si>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</si>
  <si>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</si>
  <si>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</si>
  <si>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</si>
  <si>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</si>
  <si>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</si>
  <si>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</si>
  <si>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</si>
  <si>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</si>
  <si>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</si>
  <si>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</si>
  <si>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</si>
  <si>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</si>
  <si>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</si>
  <si>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</si>
  <si>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</si>
  <si>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</si>
  <si>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</si>
  <si>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</si>
  <si>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</si>
  <si>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</si>
  <si>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</si>
  <si>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</si>
  <si>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</si>
  <si>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</si>
  <si>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</si>
  <si>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</si>
  <si>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</si>
  <si>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</si>
  <si>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</si>
  <si>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</si>
  <si>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</si>
  <si>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</si>
  <si>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</si>
  <si>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</si>
  <si>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</si>
  <si>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</si>
  <si>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</si>
  <si>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</si>
  <si>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</si>
  <si>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</si>
  <si>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</si>
  <si>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</si>
  <si>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</si>
  <si>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</si>
  <si>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</si>
  <si>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</si>
  <si>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</si>
  <si>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</si>
  <si>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</si>
  <si>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</si>
  <si>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</si>
  <si>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</si>
  <si>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</si>
  <si>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</si>
  <si>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</si>
  <si>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</si>
  <si>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</si>
  <si>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</si>
  <si>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</si>
  <si>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</si>
  <si>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</si>
  <si>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</si>
  <si>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</si>
  <si>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</si>
  <si>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</si>
  <si>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副本伤害修正百分比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</si>
  <si>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</si>
  <si>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</si>
  <si>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</si>
  <si>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</si>
  <si>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</si>
  <si>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</si>
  <si>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</si>
  <si>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</si>
  <si>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</si>
  <si>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</si>
  <si>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</si>
  <si>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</si>
  <si>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</si>
  <si>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</si>
  <si>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</si>
  <si>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</si>
  <si>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</si>
  <si>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</si>
  <si>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</si>
  <si>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</si>
  <si>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</si>
  <si>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将暴击加成百分比=1，带入伤害公式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</si>
  <si>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</si>
  <si>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</si>
  <si>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</si>
  <si>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</si>
  <si>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</si>
  <si>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</si>
  <si>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</si>
  <si>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</si>
  <si>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</si>
  <si>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</si>
  <si>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</si>
  <si>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</si>
  <si>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</si>
  <si>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</si>
  <si>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</si>
  <si>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</si>
  <si>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</si>
  <si>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</si>
  <si>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</si>
  <si>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</si>
  <si>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</si>
  <si>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</si>
  <si>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</si>
  <si>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</si>
  <si>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</si>
  <si>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</si>
  <si>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</si>
  <si>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</si>
  <si>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</si>
  <si>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</si>
  <si>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</si>
  <si>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</si>
  <si>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</si>
  <si>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</si>
  <si>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</si>
  <si>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</si>
  <si>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</si>
  <si>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</si>
  <si>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</si>
  <si>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</si>
  <si>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</si>
  <si>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</si>
  <si>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</si>
  <si>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</si>
  <si>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healthModifyRate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</si>
  <si>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</si>
  <si>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</si>
  <si>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</si>
  <si>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skill</t>
    <phoneticPr fontId="2" type="noConversion"/>
  </si>
  <si>
    <t>weakpointID</t>
    <phoneticPr fontId="2" type="noConversion"/>
  </si>
  <si>
    <t>稀有度</t>
    <phoneticPr fontId="2" type="noConversion"/>
  </si>
  <si>
    <t>防御力比例修正</t>
    <phoneticPr fontId="2" type="noConversion"/>
  </si>
  <si>
    <t>装备组ID</t>
    <phoneticPr fontId="2" type="noConversion"/>
  </si>
  <si>
    <t>弱点ID</t>
    <phoneticPr fontId="2" type="noConversion"/>
  </si>
  <si>
    <t>physical_skill</t>
    <phoneticPr fontId="2" type="noConversion"/>
  </si>
  <si>
    <t>magic_skill</t>
    <phoneticPr fontId="2" type="noConversion"/>
  </si>
  <si>
    <t>powerful_skill</t>
    <phoneticPr fontId="2" type="noConversion"/>
  </si>
  <si>
    <t>protect_skill</t>
    <phoneticPr fontId="2" type="noConversion"/>
  </si>
  <si>
    <t>lazy_skill</t>
    <phoneticPr fontId="2" type="noConversion"/>
  </si>
  <si>
    <t>passive_skill</t>
    <phoneticPr fontId="2" type="noConversion"/>
  </si>
  <si>
    <t>怪物基础属性表</t>
    <phoneticPr fontId="2" type="noConversion"/>
  </si>
  <si>
    <t>物理技能名</t>
    <phoneticPr fontId="2" type="noConversion"/>
  </si>
  <si>
    <t>物理技能名</t>
    <phoneticPr fontId="2" type="noConversion"/>
  </si>
  <si>
    <t>被动</t>
    <phoneticPr fontId="2" type="noConversion"/>
  </si>
  <si>
    <t>health</t>
    <phoneticPr fontId="2" type="noConversion"/>
  </si>
  <si>
    <t>怪物升星属性表</t>
    <phoneticPr fontId="2" type="noConversion"/>
  </si>
  <si>
    <t>modifyRate</t>
    <phoneticPr fontId="2" type="noConversion"/>
  </si>
  <si>
    <t>monsterLevel</t>
    <phoneticPr fontId="2" type="noConversion"/>
  </si>
  <si>
    <t>monsterValue</t>
    <phoneticPr fontId="2" type="noConversion"/>
  </si>
  <si>
    <t>需求材料</t>
    <phoneticPr fontId="2" type="noConversion"/>
  </si>
  <si>
    <t>需求怪物个数</t>
    <phoneticPr fontId="2" type="noConversion"/>
  </si>
  <si>
    <t>指从上一等级升至本等级需要的材料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</si>
  <si>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</si>
  <si>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</si>
  <si>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</si>
  <si>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</si>
  <si>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</si>
  <si>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</si>
  <si>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</si>
  <si>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</si>
  <si>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</si>
  <si>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</si>
  <si>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</si>
  <si>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</si>
  <si>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</si>
  <si>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</si>
  <si>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</si>
  <si>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</si>
  <si>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法术技能名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</si>
  <si>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</si>
  <si>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</si>
  <si>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</si>
  <si>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</si>
  <si>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N为常数系数，规定同等级的命中率，暂定为80%</t>
    <phoneticPr fontId="2" type="noConversion"/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</si>
  <si>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</si>
  <si>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</si>
  <si>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</si>
  <si>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</si>
  <si>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</si>
  <si>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</si>
  <si>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</si>
  <si>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</si>
  <si>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</si>
  <si>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</si>
  <si>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</si>
  <si>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</si>
  <si>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</si>
  <si>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</si>
  <si>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</si>
  <si>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</si>
  <si>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</si>
  <si>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</si>
  <si>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</si>
  <si>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</si>
  <si>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</si>
  <si>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</si>
  <si>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</si>
  <si>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</si>
  <si>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</si>
  <si>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</si>
  <si>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</si>
  <si>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</si>
  <si>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</si>
  <si>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</si>
  <si>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</si>
  <si>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</si>
  <si>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</si>
  <si>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</si>
  <si>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</si>
  <si>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</si>
  <si>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</si>
  <si>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</si>
  <si>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</si>
  <si>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</si>
  <si>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</si>
  <si>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</si>
  <si>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</si>
  <si>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</si>
  <si>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</si>
  <si>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</si>
  <si>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</si>
  <si>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</si>
  <si>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</si>
  <si>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</si>
  <si>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</si>
  <si>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</si>
  <si>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</si>
  <si>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</si>
  <si>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</si>
  <si>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</si>
  <si>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需求怪物等级</t>
    <phoneticPr fontId="2" type="noConversion"/>
  </si>
  <si>
    <t>相同怪物（ID固定为自己）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</si>
  <si>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</si>
  <si>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</si>
  <si>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</si>
  <si>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</si>
  <si>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</si>
  <si>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</si>
  <si>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</si>
  <si>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</si>
  <si>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</si>
  <si>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</si>
  <si>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</si>
  <si>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</si>
  <si>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</si>
  <si>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</si>
  <si>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品质</t>
    <phoneticPr fontId="2" type="noConversion"/>
  </si>
  <si>
    <t>monsterStage</t>
    <phoneticPr fontId="2" type="noConversion"/>
  </si>
  <si>
    <t>怪物攻击命中的可能性</t>
    <phoneticPr fontId="2" type="noConversion"/>
  </si>
  <si>
    <t>需求怪物品质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</si>
  <si>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</si>
  <si>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</si>
  <si>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</si>
  <si>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</si>
  <si>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</si>
  <si>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</si>
  <si>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</si>
  <si>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</si>
  <si>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</si>
  <si>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</si>
  <si>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</si>
  <si>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</si>
  <si>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技能ID，使用分隔符；分隔开，具体顺序见下（若无该技能则填写为；；中间为空）</t>
    <phoneticPr fontId="2" type="noConversion"/>
  </si>
  <si>
    <t>固定材料（demand）</t>
    <phoneticPr fontId="2" type="noConversion"/>
  </si>
  <si>
    <t>若存在多个需求道具则使用；分隔ID与个数|区分几个需求道具</t>
  </si>
  <si>
    <t>demand</t>
  </si>
  <si>
    <t>若存在多个需求道具则使用；分隔ID与个数|区分几个需求道具，即ID1；1|ID2；4表示需求ID1的道具需要1个并且ID2的道具需要4个</t>
    <phoneticPr fontId="2" type="noConversion"/>
  </si>
  <si>
    <t>使用分隔符；分隔开，具体顺序为</t>
    <phoneticPr fontId="2" type="noConversion"/>
  </si>
  <si>
    <t>（若无该技能则填写为；；中间为空）</t>
    <phoneticPr fontId="2" type="noConversion"/>
  </si>
  <si>
    <t>每个弱点ID用分隔符；隔开</t>
    <phoneticPr fontId="2" type="noConversion"/>
  </si>
  <si>
    <t>每个弱点ID用分隔符；隔开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</si>
</sst>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49" fontId="1" fillId="0" borderId="0" xfId="0" applyNumberFormat="1" applyFont="1" applyFill="1" applyBorder="1">
      <alignment vertical="center"/>
    </xf>
    <xf numFmtId="49" fontId="1" fillId="5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101</xdr:row>
      <xdr:rowOff>28575</xdr:rowOff>
    </xdr:from>
    <xdr:to>
      <xdr:col>24</xdr:col>
      <xdr:colOff>305971</xdr:colOff>
      <xdr:row>126</xdr:row>
      <xdr:rowOff>187418</xdr:rowOff>
    </xdr:to>
    <xdr:grpSp>
      <xdr:nvGrpSpPr>
        <xdr:cNvPr id="44" name="组合 43"/>
        <xdr:cNvGrpSpPr/>
      </xdr:nvGrpSpPr>
      <xdr:grpSpPr>
        <a:xfrm>
          <a:off x="8801100" y="2119312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111</xdr:row>
      <xdr:rowOff>0</xdr:rowOff>
    </xdr:from>
    <xdr:to>
      <xdr:col>10</xdr:col>
      <xdr:colOff>313869</xdr:colOff>
      <xdr:row>114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121</xdr:row>
      <xdr:rowOff>161925</xdr:rowOff>
    </xdr:from>
    <xdr:to>
      <xdr:col>9</xdr:col>
      <xdr:colOff>145610</xdr:colOff>
      <xdr:row>129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123</xdr:row>
      <xdr:rowOff>133350</xdr:rowOff>
    </xdr:from>
    <xdr:to>
      <xdr:col>6</xdr:col>
      <xdr:colOff>2029417</xdr:colOff>
      <xdr:row>127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117</xdr:row>
      <xdr:rowOff>64376</xdr:rowOff>
    </xdr:from>
    <xdr:to>
      <xdr:col>6</xdr:col>
      <xdr:colOff>790575</xdr:colOff>
      <xdr:row>125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122</xdr:row>
      <xdr:rowOff>95250</xdr:rowOff>
    </xdr:from>
    <xdr:to>
      <xdr:col>8</xdr:col>
      <xdr:colOff>682881</xdr:colOff>
      <xdr:row>123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123</xdr:row>
      <xdr:rowOff>207065</xdr:rowOff>
    </xdr:from>
    <xdr:to>
      <xdr:col>9</xdr:col>
      <xdr:colOff>6435</xdr:colOff>
      <xdr:row>125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127</xdr:row>
      <xdr:rowOff>5300</xdr:rowOff>
    </xdr:from>
    <xdr:to>
      <xdr:col>9</xdr:col>
      <xdr:colOff>6435</xdr:colOff>
      <xdr:row>128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125</xdr:row>
      <xdr:rowOff>82826</xdr:rowOff>
    </xdr:from>
    <xdr:to>
      <xdr:col>8</xdr:col>
      <xdr:colOff>358478</xdr:colOff>
      <xdr:row>127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123</xdr:row>
      <xdr:rowOff>38763</xdr:rowOff>
    </xdr:from>
    <xdr:to>
      <xdr:col>7</xdr:col>
      <xdr:colOff>1047750</xdr:colOff>
      <xdr:row>125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124</xdr:row>
      <xdr:rowOff>155050</xdr:rowOff>
    </xdr:from>
    <xdr:to>
      <xdr:col>7</xdr:col>
      <xdr:colOff>1057104</xdr:colOff>
      <xdr:row>125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125</xdr:row>
      <xdr:rowOff>116279</xdr:rowOff>
    </xdr:from>
    <xdr:to>
      <xdr:col>7</xdr:col>
      <xdr:colOff>1066800</xdr:colOff>
      <xdr:row>126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125</xdr:row>
      <xdr:rowOff>116279</xdr:rowOff>
    </xdr:from>
    <xdr:to>
      <xdr:col>7</xdr:col>
      <xdr:colOff>1057104</xdr:colOff>
      <xdr:row>127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125</xdr:row>
      <xdr:rowOff>6369</xdr:rowOff>
    </xdr:from>
    <xdr:to>
      <xdr:col>15</xdr:col>
      <xdr:colOff>183084</xdr:colOff>
      <xdr:row>125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125</xdr:row>
      <xdr:rowOff>6369</xdr:rowOff>
    </xdr:from>
    <xdr:to>
      <xdr:col>21</xdr:col>
      <xdr:colOff>461577</xdr:colOff>
      <xdr:row>125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523876</xdr:colOff>
      <xdr:row>21</xdr:row>
      <xdr:rowOff>9525</xdr:rowOff>
    </xdr:from>
    <xdr:to>
      <xdr:col>28</xdr:col>
      <xdr:colOff>1019736</xdr:colOff>
      <xdr:row>25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2241</xdr:colOff>
      <xdr:row>29</xdr:row>
      <xdr:rowOff>19051</xdr:rowOff>
    </xdr:from>
    <xdr:to>
      <xdr:col>28</xdr:col>
      <xdr:colOff>0</xdr:colOff>
      <xdr:row>33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38</xdr:row>
      <xdr:rowOff>33450</xdr:rowOff>
    </xdr:from>
    <xdr:to>
      <xdr:col>24</xdr:col>
      <xdr:colOff>0</xdr:colOff>
      <xdr:row>42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30</xdr:col>
      <xdr:colOff>238124</xdr:colOff>
      <xdr:row>21</xdr:row>
      <xdr:rowOff>9525</xdr:rowOff>
    </xdr:from>
    <xdr:to>
      <xdr:col>48</xdr:col>
      <xdr:colOff>561975</xdr:colOff>
      <xdr:row>25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657226</xdr:colOff>
      <xdr:row>29</xdr:row>
      <xdr:rowOff>9525</xdr:rowOff>
    </xdr:from>
    <xdr:to>
      <xdr:col>55</xdr:col>
      <xdr:colOff>447675</xdr:colOff>
      <xdr:row>33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152400</xdr:colOff>
      <xdr:row>38</xdr:row>
      <xdr:rowOff>28575</xdr:rowOff>
    </xdr:from>
    <xdr:to>
      <xdr:col>43</xdr:col>
      <xdr:colOff>647700</xdr:colOff>
      <xdr:row>42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21</xdr:row>
      <xdr:rowOff>19050</xdr:rowOff>
    </xdr:from>
    <xdr:to>
      <xdr:col>25</xdr:col>
      <xdr:colOff>0</xdr:colOff>
      <xdr:row>25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29</xdr:row>
      <xdr:rowOff>9525</xdr:rowOff>
    </xdr:from>
    <xdr:to>
      <xdr:col>24</xdr:col>
      <xdr:colOff>0</xdr:colOff>
      <xdr:row>33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38</xdr:row>
      <xdr:rowOff>0</xdr:rowOff>
    </xdr:from>
    <xdr:to>
      <xdr:col>19</xdr:col>
      <xdr:colOff>1038225</xdr:colOff>
      <xdr:row>42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11</xdr:col>
      <xdr:colOff>523875</xdr:colOff>
      <xdr:row>34</xdr:row>
      <xdr:rowOff>66675</xdr:rowOff>
    </xdr:to>
    <xdr:grpSp>
      <xdr:nvGrpSpPr>
        <xdr:cNvPr id="103" name="组合 102"/>
        <xdr:cNvGrpSpPr/>
      </xdr:nvGrpSpPr>
      <xdr:grpSpPr>
        <a:xfrm>
          <a:off x="1790700" y="285750"/>
          <a:ext cx="6276975" cy="5610225"/>
          <a:chOff x="990600" y="619125"/>
          <a:chExt cx="6276975" cy="5610225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229350" cy="5610225"/>
            <a:chOff x="5610225" y="6229350"/>
            <a:chExt cx="6229350" cy="5610225"/>
          </a:xfrm>
        </xdr:grpSpPr>
        <xdr:grpSp>
          <xdr:nvGrpSpPr>
            <xdr:cNvPr id="3" name="组合 2"/>
            <xdr:cNvGrpSpPr/>
          </xdr:nvGrpSpPr>
          <xdr:grpSpPr>
            <a:xfrm>
              <a:off x="8124825" y="8715375"/>
              <a:ext cx="1809750" cy="904875"/>
              <a:chOff x="10487025" y="75438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487025" y="75438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0944225" y="7791450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229350" cy="5610225"/>
              <a:chOff x="5610225" y="6229350"/>
              <a:chExt cx="6229350" cy="5610225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25" idx="0"/>
              </xdr:cNvCxnSpPr>
            </xdr:nvCxnSpPr>
            <xdr:spPr>
              <a:xfrm>
                <a:off x="8696325" y="7834312"/>
                <a:ext cx="333375" cy="8810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7781925" y="9167813"/>
                <a:ext cx="342900" cy="671512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9934575" y="9167813"/>
                <a:ext cx="1019175" cy="66725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6924675" y="9839325"/>
                <a:ext cx="1981200" cy="1238250"/>
                <a:chOff x="6934200" y="6229350"/>
                <a:chExt cx="1981200" cy="123825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6953250" y="6229350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6934200" y="6381749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048875" y="10953750"/>
                <a:ext cx="1790700" cy="885825"/>
                <a:chOff x="10048875" y="10953750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115550" y="10953750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048875" y="11020425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391150" y="4191000"/>
            <a:ext cx="1876425" cy="857250"/>
            <a:chOff x="7343775" y="9220200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343775" y="9220200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400925" y="9248774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329363" y="5048250"/>
            <a:ext cx="4762" cy="2952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2"/>
  <sheetViews>
    <sheetView topLeftCell="E178" workbookViewId="0">
      <selection activeCell="I181" sqref="I181:K181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10" t="s">
        <v>246</v>
      </c>
    </row>
    <row r="3" spans="1:6" x14ac:dyDescent="0.15">
      <c r="E3" s="1" t="s">
        <v>135</v>
      </c>
    </row>
    <row r="4" spans="1:6" x14ac:dyDescent="0.15">
      <c r="F4" s="1" t="s">
        <v>467</v>
      </c>
    </row>
    <row r="5" spans="1:6" x14ac:dyDescent="0.15">
      <c r="E5" s="1" t="s">
        <v>136</v>
      </c>
    </row>
    <row r="6" spans="1:6" x14ac:dyDescent="0.15">
      <c r="F6" s="1" t="s">
        <v>398</v>
      </c>
    </row>
    <row r="7" spans="1:6" x14ac:dyDescent="0.15">
      <c r="E7" s="1" t="s">
        <v>137</v>
      </c>
    </row>
    <row r="8" spans="1:6" x14ac:dyDescent="0.15">
      <c r="A8" s="11" t="s">
        <v>575</v>
      </c>
      <c r="F8" s="1" t="s">
        <v>249</v>
      </c>
    </row>
    <row r="9" spans="1:6" x14ac:dyDescent="0.15">
      <c r="A9" s="1" t="s">
        <v>697</v>
      </c>
      <c r="E9" s="1" t="s">
        <v>122</v>
      </c>
    </row>
    <row r="10" spans="1:6" x14ac:dyDescent="0.15">
      <c r="F10" s="1" t="s">
        <v>250</v>
      </c>
    </row>
    <row r="11" spans="1:6" x14ac:dyDescent="0.15">
      <c r="E11" s="1" t="s">
        <v>138</v>
      </c>
    </row>
    <row r="12" spans="1:6" x14ac:dyDescent="0.15">
      <c r="F12" s="1" t="s">
        <v>252</v>
      </c>
    </row>
    <row r="13" spans="1:6" x14ac:dyDescent="0.15">
      <c r="E13" s="1" t="s">
        <v>139</v>
      </c>
    </row>
    <row r="14" spans="1:6" x14ac:dyDescent="0.15">
      <c r="F14" s="1" t="s">
        <v>253</v>
      </c>
    </row>
    <row r="15" spans="1:6" x14ac:dyDescent="0.15">
      <c r="E15" s="1" t="s">
        <v>140</v>
      </c>
    </row>
    <row r="16" spans="1:6" x14ac:dyDescent="0.15">
      <c r="F16" s="1" t="s">
        <v>254</v>
      </c>
    </row>
    <row r="17" spans="5:11" x14ac:dyDescent="0.15">
      <c r="E17" s="1" t="s">
        <v>255</v>
      </c>
    </row>
    <row r="18" spans="5:11" x14ac:dyDescent="0.15">
      <c r="F18" s="1" t="s">
        <v>256</v>
      </c>
    </row>
    <row r="19" spans="5:11" x14ac:dyDescent="0.15">
      <c r="E19" s="1" t="s">
        <v>51</v>
      </c>
    </row>
    <row r="20" spans="5:11" x14ac:dyDescent="0.15">
      <c r="F20" s="1" t="s">
        <v>257</v>
      </c>
    </row>
    <row r="21" spans="5:11" x14ac:dyDescent="0.15">
      <c r="E21" s="12" t="s">
        <v>664</v>
      </c>
      <c r="F21" s="12"/>
      <c r="G21" s="12"/>
      <c r="H21" s="12"/>
      <c r="I21" s="12"/>
      <c r="J21" s="12"/>
      <c r="K21" s="12"/>
    </row>
    <row r="22" spans="5:11" x14ac:dyDescent="0.15">
      <c r="E22" s="12"/>
      <c r="F22" s="12" t="s">
        <v>674</v>
      </c>
      <c r="G22" s="12"/>
      <c r="H22" s="12"/>
      <c r="I22" s="12"/>
      <c r="J22" s="12"/>
      <c r="K22" s="12"/>
    </row>
    <row r="23" spans="5:11" x14ac:dyDescent="0.15">
      <c r="E23" s="12" t="s">
        <v>665</v>
      </c>
      <c r="F23" s="12"/>
      <c r="G23" s="12"/>
      <c r="H23" s="12"/>
      <c r="I23" s="12"/>
      <c r="J23" s="12"/>
      <c r="K23" s="12"/>
    </row>
    <row r="24" spans="5:11" x14ac:dyDescent="0.15">
      <c r="E24" s="12"/>
      <c r="F24" s="12" t="s">
        <v>671</v>
      </c>
      <c r="G24" s="12"/>
      <c r="H24" s="12"/>
      <c r="I24" s="12"/>
      <c r="J24" s="12"/>
      <c r="K24" s="12"/>
    </row>
    <row r="25" spans="5:11" x14ac:dyDescent="0.15">
      <c r="E25" s="12" t="s">
        <v>666</v>
      </c>
      <c r="F25" s="12"/>
      <c r="G25" s="12"/>
      <c r="H25" s="12"/>
      <c r="I25" s="12"/>
      <c r="J25" s="12"/>
      <c r="K25" s="12"/>
    </row>
    <row r="26" spans="5:11" x14ac:dyDescent="0.15">
      <c r="E26" s="12"/>
      <c r="F26" s="12" t="s">
        <v>675</v>
      </c>
      <c r="G26" s="12"/>
      <c r="H26" s="12"/>
      <c r="I26" s="12"/>
      <c r="J26" s="12"/>
      <c r="K26" s="12"/>
    </row>
    <row r="27" spans="5:11" x14ac:dyDescent="0.15">
      <c r="E27" s="57" t="s">
        <v>313</v>
      </c>
      <c r="F27" s="12"/>
      <c r="G27" s="12"/>
      <c r="H27" s="12"/>
      <c r="I27" s="12"/>
      <c r="J27" s="12"/>
      <c r="K27" s="12"/>
    </row>
    <row r="28" spans="5:11" x14ac:dyDescent="0.15">
      <c r="E28" s="12"/>
      <c r="F28" s="12" t="s">
        <v>661</v>
      </c>
      <c r="G28" s="12"/>
      <c r="H28" s="12"/>
      <c r="I28" s="12"/>
      <c r="J28" s="12"/>
      <c r="K28" s="12"/>
    </row>
    <row r="29" spans="5:11" x14ac:dyDescent="0.15">
      <c r="E29" s="12" t="s">
        <v>705</v>
      </c>
      <c r="F29" s="12"/>
      <c r="G29" s="12"/>
      <c r="H29" s="12"/>
      <c r="I29" s="12"/>
      <c r="J29" s="12"/>
      <c r="K29" s="12"/>
    </row>
    <row r="30" spans="5:11" x14ac:dyDescent="0.15">
      <c r="E30" s="12"/>
      <c r="F30" s="12" t="s">
        <v>708</v>
      </c>
      <c r="G30" s="12"/>
      <c r="H30" s="12"/>
      <c r="I30" s="12"/>
      <c r="J30" s="12"/>
      <c r="K30" s="12"/>
    </row>
    <row r="31" spans="5:11" x14ac:dyDescent="0.15">
      <c r="E31" s="12" t="s">
        <v>667</v>
      </c>
      <c r="F31" s="12"/>
      <c r="G31" s="12"/>
      <c r="H31" s="12"/>
      <c r="I31" s="12"/>
      <c r="J31" s="12"/>
      <c r="K31" s="12"/>
    </row>
    <row r="32" spans="5:11" x14ac:dyDescent="0.15">
      <c r="E32" s="12"/>
      <c r="F32" s="12" t="s">
        <v>737</v>
      </c>
      <c r="G32" s="12"/>
      <c r="H32" s="12"/>
      <c r="I32" s="12"/>
      <c r="J32" s="12"/>
      <c r="K32" s="12"/>
    </row>
    <row r="33" spans="5:12" x14ac:dyDescent="0.15">
      <c r="E33" s="12" t="s">
        <v>668</v>
      </c>
      <c r="F33" s="12"/>
      <c r="G33" s="12"/>
      <c r="H33" s="12"/>
      <c r="I33" s="12"/>
      <c r="J33" s="12"/>
      <c r="K33" s="12"/>
    </row>
    <row r="34" spans="5:12" x14ac:dyDescent="0.15">
      <c r="E34" s="12"/>
      <c r="F34" s="12" t="s">
        <v>672</v>
      </c>
      <c r="G34" s="12"/>
      <c r="H34" s="12"/>
      <c r="I34" s="12"/>
      <c r="J34" s="12"/>
      <c r="K34" s="12"/>
    </row>
    <row r="35" spans="5:12" x14ac:dyDescent="0.15">
      <c r="E35" s="12" t="s">
        <v>669</v>
      </c>
      <c r="F35" s="12"/>
      <c r="G35" s="12"/>
      <c r="H35" s="12"/>
      <c r="I35" s="12"/>
      <c r="J35" s="12"/>
      <c r="K35" s="12"/>
    </row>
    <row r="36" spans="5:12" x14ac:dyDescent="0.15">
      <c r="E36" s="12"/>
      <c r="F36" s="12" t="s">
        <v>676</v>
      </c>
      <c r="G36" s="12"/>
      <c r="H36" s="12"/>
      <c r="I36" s="12"/>
      <c r="J36" s="12"/>
      <c r="K36" s="12"/>
    </row>
    <row r="37" spans="5:12" x14ac:dyDescent="0.15">
      <c r="E37" s="12" t="s">
        <v>670</v>
      </c>
      <c r="F37" s="12"/>
      <c r="G37" s="12"/>
      <c r="H37" s="12"/>
      <c r="I37" s="12"/>
      <c r="J37" s="12"/>
      <c r="K37" s="12"/>
    </row>
    <row r="38" spans="5:12" x14ac:dyDescent="0.15">
      <c r="E38" s="12"/>
      <c r="F38" s="12" t="s">
        <v>677</v>
      </c>
      <c r="G38" s="12"/>
      <c r="H38" s="12"/>
      <c r="I38" s="12"/>
      <c r="J38" s="12"/>
      <c r="K38" s="12"/>
    </row>
    <row r="39" spans="5:12" x14ac:dyDescent="0.15">
      <c r="E39" s="12" t="s">
        <v>710</v>
      </c>
      <c r="F39" s="12"/>
      <c r="G39" s="12"/>
      <c r="H39" s="12"/>
      <c r="I39" s="12"/>
      <c r="J39" s="12"/>
      <c r="K39" s="12"/>
      <c r="L39" s="3"/>
    </row>
    <row r="40" spans="5:12" x14ac:dyDescent="0.15">
      <c r="E40" s="12"/>
      <c r="F40" s="12" t="s">
        <v>716</v>
      </c>
      <c r="G40" s="12" t="s">
        <v>717</v>
      </c>
      <c r="H40" s="12"/>
      <c r="I40" s="12"/>
      <c r="J40" s="12"/>
      <c r="K40" s="12"/>
      <c r="L40" s="3"/>
    </row>
    <row r="41" spans="5:12" x14ac:dyDescent="0.15">
      <c r="E41" s="12"/>
      <c r="F41" s="12" t="s">
        <v>714</v>
      </c>
      <c r="G41" s="12" t="s">
        <v>718</v>
      </c>
      <c r="H41" s="12"/>
      <c r="I41" s="12"/>
      <c r="J41" s="12"/>
      <c r="K41" s="12"/>
      <c r="L41" s="3"/>
    </row>
    <row r="42" spans="5:12" x14ac:dyDescent="0.15">
      <c r="E42" s="12" t="s">
        <v>712</v>
      </c>
      <c r="F42" s="12"/>
      <c r="G42" s="12"/>
      <c r="H42" s="12"/>
      <c r="I42" s="12"/>
      <c r="J42" s="12"/>
      <c r="K42" s="12"/>
      <c r="L42" s="3"/>
    </row>
    <row r="43" spans="5:12" x14ac:dyDescent="0.15">
      <c r="E43" s="12"/>
      <c r="F43" s="12" t="s">
        <v>743</v>
      </c>
      <c r="G43" s="12"/>
      <c r="H43" s="12"/>
      <c r="I43" s="12"/>
      <c r="J43" s="12"/>
      <c r="K43" s="12"/>
      <c r="L43" s="3"/>
    </row>
    <row r="44" spans="5:12" x14ac:dyDescent="0.15">
      <c r="E44" s="12"/>
      <c r="F44" s="12"/>
      <c r="G44" s="12" t="s">
        <v>744</v>
      </c>
      <c r="H44" s="12"/>
      <c r="I44" s="12"/>
      <c r="J44" s="12"/>
      <c r="K44" s="12"/>
      <c r="L44" s="3"/>
    </row>
    <row r="45" spans="5:12" x14ac:dyDescent="0.15">
      <c r="E45" s="12"/>
      <c r="F45" s="12"/>
      <c r="G45" s="12" t="s">
        <v>745</v>
      </c>
      <c r="H45" s="12"/>
      <c r="I45" s="12"/>
      <c r="J45" s="12"/>
      <c r="K45" s="12"/>
      <c r="L45" s="3"/>
    </row>
    <row r="46" spans="5:12" x14ac:dyDescent="0.15">
      <c r="E46" s="12"/>
      <c r="F46" s="12"/>
      <c r="G46" s="12" t="s">
        <v>746</v>
      </c>
      <c r="H46" s="12"/>
      <c r="I46" s="12"/>
      <c r="J46" s="12"/>
      <c r="K46" s="12"/>
      <c r="L46" s="3"/>
    </row>
    <row r="47" spans="5:12" x14ac:dyDescent="0.15">
      <c r="E47" s="12"/>
      <c r="F47" s="12"/>
      <c r="G47" s="12" t="s">
        <v>747</v>
      </c>
      <c r="H47" s="12"/>
      <c r="I47" s="12"/>
      <c r="J47" s="12"/>
      <c r="K47" s="12"/>
      <c r="L47" s="3"/>
    </row>
    <row r="48" spans="5:12" x14ac:dyDescent="0.15">
      <c r="E48" s="12"/>
      <c r="F48" s="12"/>
      <c r="G48" s="12" t="s">
        <v>748</v>
      </c>
      <c r="H48" s="12"/>
      <c r="I48" s="12"/>
      <c r="J48" s="12"/>
      <c r="K48" s="12"/>
    </row>
    <row r="50" spans="2:23" x14ac:dyDescent="0.15">
      <c r="B50" s="10" t="s">
        <v>580</v>
      </c>
      <c r="C50" s="10" t="s">
        <v>258</v>
      </c>
    </row>
    <row r="51" spans="2:23" x14ac:dyDescent="0.15">
      <c r="D51" s="29" t="s">
        <v>284</v>
      </c>
    </row>
    <row r="52" spans="2:23" x14ac:dyDescent="0.15">
      <c r="E52" s="3" t="s">
        <v>259</v>
      </c>
      <c r="F52" s="32" t="s">
        <v>260</v>
      </c>
      <c r="G52" s="1" t="s">
        <v>261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262</v>
      </c>
      <c r="F54" s="3" t="s">
        <v>263</v>
      </c>
      <c r="G54" s="3" t="s">
        <v>264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265</v>
      </c>
      <c r="F56" s="33" t="s">
        <v>266</v>
      </c>
      <c r="G56" s="1" t="s">
        <v>267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317</v>
      </c>
      <c r="F58" s="3" t="s">
        <v>268</v>
      </c>
      <c r="G58" s="3" t="s">
        <v>318</v>
      </c>
      <c r="H58" s="3"/>
    </row>
    <row r="59" spans="2:23" x14ac:dyDescent="0.15">
      <c r="E59" s="3"/>
      <c r="F59" s="3"/>
      <c r="G59" s="3"/>
      <c r="H59" s="3"/>
    </row>
    <row r="60" spans="2:23" x14ac:dyDescent="0.15">
      <c r="E60" s="3" t="s">
        <v>727</v>
      </c>
      <c r="F60" s="3" t="s">
        <v>726</v>
      </c>
      <c r="G60" s="1" t="s">
        <v>728</v>
      </c>
      <c r="H60" s="1" t="s">
        <v>387</v>
      </c>
      <c r="I60" s="1" t="s">
        <v>388</v>
      </c>
      <c r="J60" s="1" t="s">
        <v>390</v>
      </c>
      <c r="K60" s="1" t="s">
        <v>389</v>
      </c>
      <c r="L60" s="1" t="s">
        <v>391</v>
      </c>
      <c r="M60" s="1" t="s">
        <v>392</v>
      </c>
      <c r="N60" s="1" t="s">
        <v>393</v>
      </c>
      <c r="O60" s="1" t="s">
        <v>394</v>
      </c>
      <c r="P60" s="1" t="s">
        <v>395</v>
      </c>
      <c r="Q60" s="1" t="s">
        <v>396</v>
      </c>
      <c r="R60" s="1" t="s">
        <v>468</v>
      </c>
      <c r="S60" s="1" t="s">
        <v>469</v>
      </c>
      <c r="T60" s="1" t="s">
        <v>470</v>
      </c>
      <c r="U60" s="1" t="s">
        <v>471</v>
      </c>
      <c r="V60" s="1" t="s">
        <v>472</v>
      </c>
      <c r="W60" s="1" t="s">
        <v>397</v>
      </c>
    </row>
    <row r="61" spans="2:23" x14ac:dyDescent="0.15">
      <c r="E61" s="3"/>
      <c r="F61" s="3"/>
      <c r="G61" s="1" t="s">
        <v>729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269</v>
      </c>
      <c r="F63" s="3" t="s">
        <v>270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12" x14ac:dyDescent="0.15">
      <c r="E65" s="1" t="s">
        <v>271</v>
      </c>
      <c r="F65" s="32" t="s">
        <v>272</v>
      </c>
      <c r="G65" s="3" t="s">
        <v>273</v>
      </c>
      <c r="H65" s="3"/>
      <c r="I65" s="3"/>
      <c r="K65" s="3"/>
      <c r="L65" s="3"/>
    </row>
    <row r="66" spans="1:12" x14ac:dyDescent="0.15">
      <c r="F66" s="32"/>
      <c r="G66" s="3"/>
      <c r="H66" s="3"/>
      <c r="I66" s="3"/>
      <c r="K66" s="3"/>
      <c r="L66" s="3"/>
    </row>
    <row r="67" spans="1:12" x14ac:dyDescent="0.15">
      <c r="E67" s="1" t="s">
        <v>274</v>
      </c>
      <c r="F67" s="1" t="s">
        <v>281</v>
      </c>
      <c r="G67" s="1" t="s">
        <v>275</v>
      </c>
      <c r="I67" s="34"/>
      <c r="K67" s="34"/>
    </row>
    <row r="68" spans="1:12" x14ac:dyDescent="0.15">
      <c r="G68" s="1" t="s">
        <v>282</v>
      </c>
      <c r="I68" s="34"/>
      <c r="J68" s="34"/>
    </row>
    <row r="69" spans="1:12" x14ac:dyDescent="0.15">
      <c r="E69" s="1" t="s">
        <v>276</v>
      </c>
      <c r="F69" s="1" t="s">
        <v>277</v>
      </c>
      <c r="G69" s="1" t="s">
        <v>278</v>
      </c>
      <c r="I69" s="1" t="s">
        <v>279</v>
      </c>
      <c r="J69" s="34"/>
    </row>
    <row r="70" spans="1:12" x14ac:dyDescent="0.15">
      <c r="J70" s="34"/>
    </row>
    <row r="71" spans="1:12" x14ac:dyDescent="0.15">
      <c r="E71" s="1" t="s">
        <v>507</v>
      </c>
      <c r="F71" s="1" t="s">
        <v>506</v>
      </c>
      <c r="G71" s="1" t="s">
        <v>508</v>
      </c>
      <c r="J71" s="34"/>
    </row>
    <row r="72" spans="1:12" x14ac:dyDescent="0.15">
      <c r="A72" s="11" t="s">
        <v>573</v>
      </c>
      <c r="I72" s="34"/>
    </row>
    <row r="73" spans="1:12" x14ac:dyDescent="0.15">
      <c r="D73" s="29" t="s">
        <v>283</v>
      </c>
    </row>
    <row r="74" spans="1:12" x14ac:dyDescent="0.15">
      <c r="E74" s="1" t="s">
        <v>285</v>
      </c>
      <c r="F74" s="1" t="s">
        <v>286</v>
      </c>
      <c r="G74" s="1" t="s">
        <v>287</v>
      </c>
    </row>
    <row r="75" spans="1:12" x14ac:dyDescent="0.15">
      <c r="E75" s="1" t="s">
        <v>144</v>
      </c>
      <c r="F75" s="1" t="s">
        <v>288</v>
      </c>
    </row>
    <row r="77" spans="1:12" x14ac:dyDescent="0.15">
      <c r="D77" s="29" t="s">
        <v>289</v>
      </c>
    </row>
    <row r="78" spans="1:12" x14ac:dyDescent="0.15">
      <c r="E78" s="1" t="s">
        <v>290</v>
      </c>
      <c r="G78" s="1" t="s">
        <v>291</v>
      </c>
    </row>
    <row r="79" spans="1:12" x14ac:dyDescent="0.15">
      <c r="E79" s="1" t="s">
        <v>292</v>
      </c>
    </row>
    <row r="80" spans="1:12" x14ac:dyDescent="0.15">
      <c r="E80" s="1" t="s">
        <v>480</v>
      </c>
    </row>
    <row r="83" spans="1:12" x14ac:dyDescent="0.15">
      <c r="D83" s="10" t="s">
        <v>128</v>
      </c>
      <c r="E83" s="3" t="s">
        <v>293</v>
      </c>
      <c r="F83" s="1" t="s">
        <v>294</v>
      </c>
      <c r="G83" s="3"/>
      <c r="H83" s="3"/>
      <c r="I83" s="3"/>
    </row>
    <row r="84" spans="1:12" x14ac:dyDescent="0.15">
      <c r="E84" s="3" t="s">
        <v>295</v>
      </c>
      <c r="F84" s="3" t="s">
        <v>296</v>
      </c>
      <c r="G84" s="3" t="s">
        <v>297</v>
      </c>
      <c r="H84" s="3"/>
      <c r="I84" s="3"/>
      <c r="J84" s="3"/>
      <c r="K84" s="3"/>
      <c r="L84" s="3"/>
    </row>
    <row r="85" spans="1:12" x14ac:dyDescent="0.15">
      <c r="E85" s="29"/>
      <c r="F85" s="3"/>
      <c r="G85" s="3"/>
      <c r="H85" s="3"/>
      <c r="I85" s="3"/>
      <c r="J85" s="3"/>
      <c r="K85" s="3"/>
      <c r="L85" s="3"/>
    </row>
    <row r="86" spans="1:12" x14ac:dyDescent="0.15">
      <c r="E86" s="3" t="s">
        <v>298</v>
      </c>
      <c r="F86" s="35" t="s">
        <v>299</v>
      </c>
      <c r="G86" s="3" t="s">
        <v>300</v>
      </c>
      <c r="H86" s="3"/>
      <c r="I86" s="3"/>
      <c r="J86" s="3"/>
      <c r="K86" s="3"/>
      <c r="L86" s="3"/>
    </row>
    <row r="87" spans="1:12" x14ac:dyDescent="0.15">
      <c r="E87" s="3"/>
      <c r="F87" s="3"/>
      <c r="G87" s="3"/>
      <c r="H87" s="3"/>
      <c r="I87" s="3"/>
      <c r="J87" s="3"/>
      <c r="K87" s="3"/>
      <c r="L87" s="3"/>
    </row>
    <row r="88" spans="1:12" x14ac:dyDescent="0.15">
      <c r="E88" s="3" t="s">
        <v>301</v>
      </c>
      <c r="F88" s="36" t="s">
        <v>302</v>
      </c>
      <c r="G88" s="3" t="s">
        <v>303</v>
      </c>
      <c r="H88" s="3"/>
      <c r="I88" s="3"/>
      <c r="J88" s="3" t="s">
        <v>304</v>
      </c>
      <c r="K88" s="3"/>
      <c r="L88" s="3"/>
    </row>
    <row r="89" spans="1:12" x14ac:dyDescent="0.15">
      <c r="E89" s="3"/>
      <c r="F89" s="3"/>
      <c r="G89" s="3"/>
      <c r="H89" s="3"/>
      <c r="I89" s="3"/>
      <c r="J89" s="3"/>
      <c r="K89" s="3"/>
      <c r="L89" s="3"/>
    </row>
    <row r="90" spans="1:12" x14ac:dyDescent="0.15">
      <c r="A90" s="11" t="s">
        <v>574</v>
      </c>
      <c r="E90" s="3" t="s">
        <v>305</v>
      </c>
      <c r="F90" s="3" t="s">
        <v>698</v>
      </c>
      <c r="G90" s="3" t="s">
        <v>310</v>
      </c>
      <c r="H90" s="3"/>
      <c r="I90" s="3"/>
      <c r="J90" s="3"/>
      <c r="K90" s="3"/>
      <c r="L90" s="3"/>
    </row>
    <row r="91" spans="1:12" x14ac:dyDescent="0.15">
      <c r="E91" s="3"/>
      <c r="F91" s="3"/>
      <c r="G91" s="3"/>
      <c r="H91" s="3"/>
      <c r="I91" s="3"/>
      <c r="J91" s="3"/>
      <c r="K91" s="3"/>
      <c r="L91" s="3"/>
    </row>
    <row r="92" spans="1:12" x14ac:dyDescent="0.15">
      <c r="E92" s="33" t="s">
        <v>87</v>
      </c>
      <c r="F92" s="3" t="s">
        <v>306</v>
      </c>
      <c r="G92" s="33" t="s">
        <v>311</v>
      </c>
      <c r="H92" s="33"/>
      <c r="I92" s="33"/>
      <c r="J92" s="33"/>
      <c r="K92" s="3"/>
      <c r="L92" s="3"/>
    </row>
    <row r="93" spans="1:12" x14ac:dyDescent="0.15">
      <c r="E93" s="33"/>
      <c r="F93" s="3"/>
      <c r="G93" s="33"/>
      <c r="H93" s="33"/>
      <c r="I93" s="33"/>
      <c r="J93" s="33"/>
      <c r="K93" s="3"/>
      <c r="L93" s="3"/>
    </row>
    <row r="94" spans="1:12" x14ac:dyDescent="0.15">
      <c r="E94" s="37" t="s">
        <v>307</v>
      </c>
      <c r="F94" s="3" t="s">
        <v>308</v>
      </c>
      <c r="G94" s="37" t="s">
        <v>309</v>
      </c>
      <c r="H94" s="3"/>
      <c r="I94" s="3"/>
      <c r="J94" s="3"/>
      <c r="K94" s="3"/>
      <c r="L94" s="3"/>
    </row>
    <row r="95" spans="1:12" x14ac:dyDescent="0.15">
      <c r="E95" s="3"/>
      <c r="F95" s="3"/>
      <c r="G95" s="3"/>
      <c r="H95" s="3"/>
      <c r="I95" s="3"/>
      <c r="J95" s="3"/>
      <c r="K95" s="3"/>
    </row>
    <row r="96" spans="1:12" x14ac:dyDescent="0.15">
      <c r="E96" s="3" t="s">
        <v>313</v>
      </c>
      <c r="F96" s="35" t="s">
        <v>314</v>
      </c>
      <c r="G96" s="3" t="s">
        <v>315</v>
      </c>
      <c r="H96" s="3"/>
      <c r="I96" s="3"/>
      <c r="J96" s="3"/>
      <c r="K96" s="3"/>
    </row>
    <row r="97" spans="4:11" x14ac:dyDescent="0.15">
      <c r="E97" s="3"/>
      <c r="F97" s="3"/>
      <c r="G97" s="3"/>
      <c r="H97" s="3"/>
      <c r="I97" s="3"/>
      <c r="J97" s="3"/>
      <c r="K97" s="3"/>
    </row>
    <row r="98" spans="4:11" x14ac:dyDescent="0.15">
      <c r="D98" s="10"/>
    </row>
    <row r="99" spans="4:11" x14ac:dyDescent="0.15">
      <c r="D99" s="10" t="s">
        <v>316</v>
      </c>
    </row>
    <row r="100" spans="4:11" x14ac:dyDescent="0.15">
      <c r="D100" s="10" t="s">
        <v>384</v>
      </c>
    </row>
    <row r="132" spans="5:17" x14ac:dyDescent="0.15">
      <c r="E132" s="1">
        <v>1</v>
      </c>
      <c r="F132" s="1" t="s">
        <v>319</v>
      </c>
    </row>
    <row r="134" spans="5:17" x14ac:dyDescent="0.15">
      <c r="E134" s="1">
        <v>2</v>
      </c>
      <c r="F134" s="1" t="s">
        <v>320</v>
      </c>
    </row>
    <row r="135" spans="5:17" x14ac:dyDescent="0.15"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5:17" x14ac:dyDescent="0.15">
      <c r="E136" s="43">
        <v>3</v>
      </c>
      <c r="F136" s="43" t="s">
        <v>404</v>
      </c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5:17" x14ac:dyDescent="0.15"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  <row r="138" spans="5:17" x14ac:dyDescent="0.15">
      <c r="E138" s="43">
        <v>4</v>
      </c>
      <c r="F138" s="43" t="s">
        <v>385</v>
      </c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</row>
    <row r="139" spans="5:17" x14ac:dyDescent="0.15"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</row>
    <row r="140" spans="5:17" x14ac:dyDescent="0.15">
      <c r="E140" s="43"/>
      <c r="F140" s="47" t="s">
        <v>321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</row>
    <row r="141" spans="5:17" x14ac:dyDescent="0.15">
      <c r="E141" s="43"/>
      <c r="F141" s="43"/>
      <c r="G141" s="43" t="s">
        <v>464</v>
      </c>
      <c r="H141" s="43"/>
      <c r="I141" s="43"/>
      <c r="J141" s="43"/>
      <c r="K141" s="43"/>
      <c r="L141" s="43"/>
      <c r="M141" s="43"/>
      <c r="N141" s="43"/>
      <c r="O141" s="43"/>
      <c r="P141" s="43"/>
      <c r="Q141" s="43"/>
    </row>
    <row r="142" spans="5:17" x14ac:dyDescent="0.15"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</row>
    <row r="143" spans="5:17" x14ac:dyDescent="0.15">
      <c r="F143" s="10" t="s">
        <v>322</v>
      </c>
    </row>
    <row r="144" spans="5:17" x14ac:dyDescent="0.15">
      <c r="G144" s="3" t="s">
        <v>323</v>
      </c>
      <c r="H144" s="3" t="s">
        <v>324</v>
      </c>
      <c r="I144" s="3"/>
      <c r="J144" s="3"/>
      <c r="K144" s="3"/>
      <c r="L144" s="3"/>
      <c r="M144" s="3"/>
      <c r="N144" s="3"/>
      <c r="O144" s="3"/>
    </row>
    <row r="145" spans="1:18" x14ac:dyDescent="0.15">
      <c r="B145" s="51" t="s">
        <v>581</v>
      </c>
      <c r="G145" s="3" t="s">
        <v>325</v>
      </c>
      <c r="H145" s="12" t="s">
        <v>650</v>
      </c>
      <c r="I145" s="3"/>
      <c r="J145" s="3"/>
      <c r="K145" s="3"/>
      <c r="L145" s="3"/>
      <c r="M145" s="3"/>
      <c r="N145" s="3"/>
      <c r="O145" s="3"/>
    </row>
    <row r="146" spans="1:18" x14ac:dyDescent="0.15">
      <c r="B146" s="1" t="s">
        <v>601</v>
      </c>
      <c r="G146" s="3" t="s">
        <v>326</v>
      </c>
      <c r="H146" s="3" t="s">
        <v>327</v>
      </c>
      <c r="I146" s="3"/>
      <c r="J146" s="3"/>
      <c r="K146" s="3"/>
      <c r="L146" s="3"/>
      <c r="M146" s="3"/>
      <c r="N146" s="3"/>
      <c r="O146" s="3"/>
    </row>
    <row r="147" spans="1:18" x14ac:dyDescent="0.15">
      <c r="G147" s="35" t="s">
        <v>328</v>
      </c>
      <c r="H147" s="3" t="s">
        <v>329</v>
      </c>
      <c r="I147" s="3"/>
      <c r="J147" s="3"/>
      <c r="K147" s="3"/>
      <c r="L147" s="3"/>
      <c r="M147" s="3"/>
      <c r="N147" s="3"/>
      <c r="O147" s="3"/>
    </row>
    <row r="148" spans="1:18" x14ac:dyDescent="0.15">
      <c r="G148" s="36" t="s">
        <v>330</v>
      </c>
      <c r="H148" s="3" t="s">
        <v>331</v>
      </c>
      <c r="I148" s="3"/>
      <c r="J148" s="3"/>
      <c r="K148" s="3"/>
      <c r="L148" s="3"/>
      <c r="M148" s="3"/>
      <c r="N148" s="3"/>
      <c r="O148" s="3"/>
    </row>
    <row r="149" spans="1:18" x14ac:dyDescent="0.15">
      <c r="G149" s="3" t="s">
        <v>332</v>
      </c>
      <c r="H149" s="3" t="s">
        <v>333</v>
      </c>
      <c r="I149" s="3"/>
      <c r="J149" s="3"/>
      <c r="K149" s="3"/>
      <c r="L149" s="3"/>
      <c r="M149" s="3"/>
      <c r="N149" s="3"/>
      <c r="O149" s="3"/>
    </row>
    <row r="150" spans="1:18" x14ac:dyDescent="0.15">
      <c r="G150" s="3" t="s">
        <v>334</v>
      </c>
      <c r="H150" s="33" t="s">
        <v>335</v>
      </c>
      <c r="I150" s="3"/>
      <c r="J150" s="3"/>
      <c r="K150" s="3"/>
      <c r="L150" s="3"/>
      <c r="M150" s="3"/>
      <c r="N150" s="3"/>
      <c r="O150" s="3"/>
    </row>
    <row r="151" spans="1:18" x14ac:dyDescent="0.15">
      <c r="G151" s="3" t="s">
        <v>336</v>
      </c>
      <c r="H151" s="37" t="s">
        <v>337</v>
      </c>
      <c r="I151" s="3"/>
      <c r="J151" s="3"/>
      <c r="K151" s="3"/>
      <c r="L151" s="3"/>
      <c r="M151" s="3"/>
      <c r="N151" s="3"/>
      <c r="O151" s="3"/>
    </row>
    <row r="152" spans="1:18" x14ac:dyDescent="0.15">
      <c r="G152" s="35" t="s">
        <v>338</v>
      </c>
      <c r="H152" s="3" t="s">
        <v>339</v>
      </c>
      <c r="I152" s="3"/>
      <c r="J152" s="3"/>
      <c r="K152" s="3"/>
      <c r="L152" s="3"/>
      <c r="M152" s="3"/>
      <c r="N152" s="3"/>
      <c r="O152" s="3"/>
    </row>
    <row r="153" spans="1:18" x14ac:dyDescent="0.15">
      <c r="A153" s="11" t="s">
        <v>598</v>
      </c>
      <c r="B153" s="11" t="s">
        <v>599</v>
      </c>
      <c r="G153" s="1" t="s">
        <v>683</v>
      </c>
      <c r="H153" s="12" t="s">
        <v>681</v>
      </c>
      <c r="I153" s="58" t="s">
        <v>684</v>
      </c>
      <c r="J153" s="58"/>
      <c r="K153" s="58"/>
      <c r="L153" s="58"/>
      <c r="M153" s="58"/>
      <c r="N153" s="58"/>
      <c r="O153" s="12"/>
      <c r="P153" s="12"/>
      <c r="Q153" s="12"/>
      <c r="R153" s="12"/>
    </row>
    <row r="154" spans="1:18" x14ac:dyDescent="0.15">
      <c r="A154" s="1">
        <v>1</v>
      </c>
      <c r="B154" s="11"/>
      <c r="G154" s="1" t="s">
        <v>686</v>
      </c>
      <c r="H154" s="12" t="s">
        <v>682</v>
      </c>
      <c r="I154" s="58"/>
      <c r="J154" s="58"/>
      <c r="K154" s="58"/>
      <c r="L154" s="58"/>
      <c r="M154" s="58"/>
      <c r="N154" s="58"/>
      <c r="O154" s="12"/>
      <c r="P154" s="12"/>
      <c r="Q154" s="12"/>
      <c r="R154" s="12"/>
    </row>
    <row r="155" spans="1:18" x14ac:dyDescent="0.15">
      <c r="G155" s="1" t="s">
        <v>691</v>
      </c>
      <c r="H155" s="12" t="s">
        <v>655</v>
      </c>
      <c r="I155" s="58" t="s">
        <v>685</v>
      </c>
      <c r="J155" s="58"/>
      <c r="K155" s="58"/>
      <c r="L155" s="58"/>
      <c r="M155" s="58"/>
      <c r="N155" s="58"/>
      <c r="O155" s="12"/>
      <c r="P155" s="12"/>
      <c r="Q155" s="12"/>
      <c r="R155" s="12"/>
    </row>
    <row r="156" spans="1:18" x14ac:dyDescent="0.15">
      <c r="G156" s="1" t="s">
        <v>453</v>
      </c>
      <c r="H156" s="12" t="s">
        <v>656</v>
      </c>
      <c r="I156" s="58"/>
      <c r="J156" s="58"/>
      <c r="K156" s="58"/>
      <c r="L156" s="58"/>
      <c r="M156" s="58"/>
      <c r="N156" s="58"/>
      <c r="O156" s="12"/>
      <c r="P156" s="12"/>
      <c r="Q156" s="12"/>
      <c r="R156" s="12"/>
    </row>
    <row r="157" spans="1:18" x14ac:dyDescent="0.15">
      <c r="B157" s="51" t="s">
        <v>582</v>
      </c>
      <c r="G157" s="2" t="s">
        <v>679</v>
      </c>
      <c r="H157" s="2" t="s">
        <v>699</v>
      </c>
      <c r="I157" s="2"/>
      <c r="J157" s="2"/>
    </row>
    <row r="158" spans="1:18" x14ac:dyDescent="0.15">
      <c r="F158" s="10" t="s">
        <v>403</v>
      </c>
    </row>
    <row r="159" spans="1:18" x14ac:dyDescent="0.15">
      <c r="G159" s="32" t="s">
        <v>340</v>
      </c>
      <c r="H159" s="1" t="s">
        <v>351</v>
      </c>
    </row>
    <row r="160" spans="1:18" x14ac:dyDescent="0.15">
      <c r="G160" s="32" t="s">
        <v>341</v>
      </c>
      <c r="H160" s="1" t="s">
        <v>352</v>
      </c>
    </row>
    <row r="161" spans="2:15" x14ac:dyDescent="0.15">
      <c r="G161" s="32" t="s">
        <v>342</v>
      </c>
      <c r="H161" s="1" t="s">
        <v>353</v>
      </c>
    </row>
    <row r="162" spans="2:15" x14ac:dyDescent="0.15">
      <c r="G162" s="32" t="s">
        <v>343</v>
      </c>
      <c r="H162" s="1" t="s">
        <v>354</v>
      </c>
    </row>
    <row r="163" spans="2:15" x14ac:dyDescent="0.15">
      <c r="G163" s="1" t="s">
        <v>344</v>
      </c>
      <c r="H163" s="1" t="s">
        <v>355</v>
      </c>
    </row>
    <row r="164" spans="2:15" x14ac:dyDescent="0.15">
      <c r="G164" s="1" t="s">
        <v>345</v>
      </c>
      <c r="H164" s="1" t="s">
        <v>356</v>
      </c>
      <c r="I164" s="1" t="s">
        <v>357</v>
      </c>
    </row>
    <row r="165" spans="2:15" x14ac:dyDescent="0.15">
      <c r="G165" s="32" t="s">
        <v>346</v>
      </c>
      <c r="H165" s="42" t="s">
        <v>358</v>
      </c>
      <c r="I165" s="42"/>
      <c r="K165" s="42"/>
      <c r="L165" s="32"/>
    </row>
    <row r="166" spans="2:15" ht="16.5" customHeight="1" x14ac:dyDescent="0.15">
      <c r="B166" s="11" t="s">
        <v>583</v>
      </c>
      <c r="F166" s="62" t="s">
        <v>473</v>
      </c>
      <c r="G166" s="55" t="s">
        <v>417</v>
      </c>
      <c r="H166" s="56" t="s">
        <v>643</v>
      </c>
    </row>
    <row r="167" spans="2:15" x14ac:dyDescent="0.15">
      <c r="F167" s="63"/>
      <c r="G167" s="38" t="s">
        <v>347</v>
      </c>
      <c r="H167" s="39" t="s">
        <v>644</v>
      </c>
      <c r="J167" s="43" t="s">
        <v>359</v>
      </c>
      <c r="K167" s="43"/>
      <c r="L167" s="43"/>
      <c r="M167" s="43"/>
    </row>
    <row r="168" spans="2:15" x14ac:dyDescent="0.15">
      <c r="F168" s="63"/>
      <c r="G168" s="38" t="s">
        <v>348</v>
      </c>
      <c r="H168" s="39" t="s">
        <v>645</v>
      </c>
      <c r="K168" s="43" t="s">
        <v>360</v>
      </c>
      <c r="L168" s="43"/>
    </row>
    <row r="169" spans="2:15" x14ac:dyDescent="0.15">
      <c r="F169" s="63"/>
      <c r="G169" s="38" t="s">
        <v>349</v>
      </c>
      <c r="H169" s="39" t="s">
        <v>646</v>
      </c>
      <c r="J169" s="43" t="s">
        <v>361</v>
      </c>
      <c r="K169" s="43"/>
      <c r="L169" s="43"/>
      <c r="M169" s="43"/>
      <c r="N169" s="34"/>
      <c r="O169" s="34"/>
    </row>
    <row r="170" spans="2:15" x14ac:dyDescent="0.15">
      <c r="F170" s="63"/>
      <c r="G170" s="38" t="s">
        <v>641</v>
      </c>
      <c r="H170" s="39" t="s">
        <v>647</v>
      </c>
      <c r="J170" s="43"/>
      <c r="K170" s="43" t="s">
        <v>364</v>
      </c>
      <c r="L170" s="43"/>
      <c r="M170" s="43"/>
      <c r="N170" s="34"/>
      <c r="O170" s="34"/>
    </row>
    <row r="171" spans="2:15" x14ac:dyDescent="0.15">
      <c r="F171" s="63"/>
      <c r="G171" s="38" t="s">
        <v>615</v>
      </c>
      <c r="H171" s="39" t="s">
        <v>620</v>
      </c>
      <c r="K171" s="1" t="s">
        <v>362</v>
      </c>
      <c r="L171" s="1" t="s">
        <v>363</v>
      </c>
    </row>
    <row r="172" spans="2:15" x14ac:dyDescent="0.15">
      <c r="F172" s="63"/>
      <c r="G172" s="38" t="s">
        <v>350</v>
      </c>
      <c r="H172" s="39" t="s">
        <v>648</v>
      </c>
      <c r="K172" s="1" t="s">
        <v>365</v>
      </c>
      <c r="L172" s="1" t="s">
        <v>366</v>
      </c>
    </row>
    <row r="173" spans="2:15" x14ac:dyDescent="0.15">
      <c r="F173" s="63"/>
      <c r="G173" s="38" t="s">
        <v>687</v>
      </c>
      <c r="H173" s="38" t="s">
        <v>689</v>
      </c>
    </row>
    <row r="174" spans="2:15" x14ac:dyDescent="0.15">
      <c r="F174" s="63"/>
      <c r="G174" s="38" t="s">
        <v>688</v>
      </c>
      <c r="H174" s="38" t="s">
        <v>690</v>
      </c>
      <c r="J174" s="12" t="s">
        <v>696</v>
      </c>
      <c r="K174" s="12"/>
      <c r="L174" s="12"/>
      <c r="M174" s="12"/>
      <c r="N174" s="12"/>
    </row>
    <row r="175" spans="2:15" x14ac:dyDescent="0.15">
      <c r="F175" s="63"/>
      <c r="G175" s="38" t="s">
        <v>692</v>
      </c>
      <c r="H175" s="38" t="s">
        <v>693</v>
      </c>
    </row>
    <row r="176" spans="2:15" x14ac:dyDescent="0.15">
      <c r="F176" s="63"/>
      <c r="G176" s="38" t="s">
        <v>694</v>
      </c>
      <c r="H176" s="38" t="s">
        <v>695</v>
      </c>
    </row>
    <row r="177" spans="2:24" x14ac:dyDescent="0.15">
      <c r="F177" s="64"/>
      <c r="G177" s="40" t="s">
        <v>642</v>
      </c>
      <c r="H177" s="41" t="s">
        <v>649</v>
      </c>
    </row>
    <row r="179" spans="2:24" x14ac:dyDescent="0.15">
      <c r="G179" s="3" t="s">
        <v>367</v>
      </c>
      <c r="H179" s="3" t="s">
        <v>368</v>
      </c>
      <c r="I179" s="37" t="s">
        <v>369</v>
      </c>
      <c r="J179" s="43" t="s">
        <v>370</v>
      </c>
      <c r="K179" s="43"/>
      <c r="L179" s="43"/>
    </row>
    <row r="180" spans="2:24" x14ac:dyDescent="0.15">
      <c r="B180" s="11" t="s">
        <v>584</v>
      </c>
      <c r="G180" s="12" t="s">
        <v>372</v>
      </c>
      <c r="H180" s="12" t="s">
        <v>371</v>
      </c>
      <c r="I180" s="16" t="s">
        <v>756</v>
      </c>
      <c r="J180" s="16"/>
      <c r="K180" s="16"/>
      <c r="L180" s="16" t="s">
        <v>630</v>
      </c>
      <c r="M180" s="16" t="s">
        <v>657</v>
      </c>
      <c r="N180" s="16" t="s">
        <v>438</v>
      </c>
      <c r="O180" s="16" t="s">
        <v>439</v>
      </c>
      <c r="P180" s="16" t="s">
        <v>440</v>
      </c>
      <c r="Q180" s="16" t="s">
        <v>441</v>
      </c>
      <c r="R180" s="16" t="s">
        <v>144</v>
      </c>
      <c r="S180" s="16" t="s">
        <v>757</v>
      </c>
      <c r="T180" s="16"/>
      <c r="U180" s="16"/>
      <c r="V180" s="16"/>
      <c r="W180" s="12"/>
      <c r="X180" s="12"/>
    </row>
    <row r="181" spans="2:24" x14ac:dyDescent="0.15">
      <c r="B181" s="1">
        <v>1</v>
      </c>
      <c r="G181" s="12" t="s">
        <v>506</v>
      </c>
      <c r="H181" s="12" t="s">
        <v>658</v>
      </c>
      <c r="I181" s="16" t="s">
        <v>759</v>
      </c>
      <c r="J181" s="16"/>
      <c r="K181" s="16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3" spans="2:24" x14ac:dyDescent="0.15">
      <c r="F183" s="29" t="s">
        <v>373</v>
      </c>
      <c r="G183" s="3"/>
      <c r="H183" s="3"/>
      <c r="I183" s="3"/>
    </row>
    <row r="184" spans="2:24" x14ac:dyDescent="0.15">
      <c r="F184" s="3"/>
      <c r="G184" s="3" t="s">
        <v>374</v>
      </c>
      <c r="H184" s="3"/>
      <c r="I184" s="3"/>
    </row>
    <row r="185" spans="2:24" x14ac:dyDescent="0.15">
      <c r="F185" s="3"/>
      <c r="G185" s="3" t="s">
        <v>375</v>
      </c>
      <c r="H185" s="3" t="s">
        <v>376</v>
      </c>
      <c r="I185" s="3"/>
    </row>
    <row r="186" spans="2:24" x14ac:dyDescent="0.15">
      <c r="F186" s="3"/>
      <c r="G186" s="3" t="s">
        <v>377</v>
      </c>
      <c r="H186" s="3" t="s">
        <v>378</v>
      </c>
      <c r="I186" s="3"/>
    </row>
    <row r="187" spans="2:24" x14ac:dyDescent="0.15">
      <c r="F187" s="3"/>
      <c r="G187" s="3" t="s">
        <v>379</v>
      </c>
      <c r="H187" s="3" t="s">
        <v>380</v>
      </c>
      <c r="I187" s="3"/>
    </row>
    <row r="188" spans="2:24" x14ac:dyDescent="0.15">
      <c r="F188" s="3"/>
      <c r="G188" s="3" t="s">
        <v>381</v>
      </c>
      <c r="H188" s="3" t="s">
        <v>382</v>
      </c>
      <c r="I188" s="3"/>
    </row>
    <row r="189" spans="2:24" x14ac:dyDescent="0.15">
      <c r="F189" s="44"/>
      <c r="G189" s="45" t="s">
        <v>383</v>
      </c>
      <c r="H189" s="3"/>
      <c r="I189" s="46"/>
      <c r="J189" s="24"/>
    </row>
    <row r="190" spans="2:24" x14ac:dyDescent="0.15">
      <c r="D190" s="10" t="s">
        <v>723</v>
      </c>
    </row>
    <row r="191" spans="2:24" x14ac:dyDescent="0.15">
      <c r="E191" s="1" t="s">
        <v>724</v>
      </c>
      <c r="F191" s="1" t="s">
        <v>725</v>
      </c>
    </row>
    <row r="192" spans="2:24" x14ac:dyDescent="0.15">
      <c r="E192" s="1" t="s">
        <v>721</v>
      </c>
    </row>
    <row r="193" spans="1:22" x14ac:dyDescent="0.15">
      <c r="A193" s="11" t="s">
        <v>576</v>
      </c>
      <c r="B193" s="11" t="s">
        <v>585</v>
      </c>
      <c r="F193" s="1" t="s">
        <v>386</v>
      </c>
      <c r="G193" s="1" t="s">
        <v>387</v>
      </c>
      <c r="H193" s="1" t="s">
        <v>388</v>
      </c>
      <c r="I193" s="1" t="s">
        <v>390</v>
      </c>
      <c r="J193" s="1" t="s">
        <v>389</v>
      </c>
      <c r="K193" s="1" t="s">
        <v>391</v>
      </c>
      <c r="L193" s="1" t="s">
        <v>392</v>
      </c>
      <c r="M193" s="1" t="s">
        <v>393</v>
      </c>
      <c r="N193" s="1" t="s">
        <v>394</v>
      </c>
      <c r="O193" s="1" t="s">
        <v>395</v>
      </c>
      <c r="P193" s="1" t="s">
        <v>396</v>
      </c>
      <c r="Q193" s="1" t="s">
        <v>468</v>
      </c>
      <c r="R193" s="1" t="s">
        <v>469</v>
      </c>
      <c r="S193" s="1" t="s">
        <v>470</v>
      </c>
      <c r="T193" s="1" t="s">
        <v>471</v>
      </c>
      <c r="U193" s="1" t="s">
        <v>472</v>
      </c>
      <c r="V193" s="1" t="s">
        <v>397</v>
      </c>
    </row>
    <row r="194" spans="1:22" x14ac:dyDescent="0.15">
      <c r="F194" s="1" t="s">
        <v>722</v>
      </c>
      <c r="G194" s="1">
        <v>0</v>
      </c>
      <c r="H194" s="1">
        <v>1</v>
      </c>
      <c r="I194" s="1">
        <v>2</v>
      </c>
      <c r="J194" s="1">
        <v>3</v>
      </c>
      <c r="K194" s="1">
        <v>4</v>
      </c>
      <c r="L194" s="1">
        <v>5</v>
      </c>
      <c r="M194" s="1">
        <v>6</v>
      </c>
      <c r="N194" s="1">
        <v>7</v>
      </c>
      <c r="O194" s="1">
        <v>8</v>
      </c>
      <c r="P194" s="1">
        <v>9</v>
      </c>
      <c r="Q194" s="1">
        <v>10</v>
      </c>
      <c r="R194" s="1">
        <v>11</v>
      </c>
      <c r="S194" s="1">
        <v>12</v>
      </c>
      <c r="T194" s="1">
        <v>13</v>
      </c>
      <c r="U194" s="1">
        <v>14</v>
      </c>
      <c r="V194" s="1">
        <v>15</v>
      </c>
    </row>
    <row r="195" spans="1:22" x14ac:dyDescent="0.15">
      <c r="E195" s="1" t="s">
        <v>730</v>
      </c>
    </row>
    <row r="196" spans="1:22" x14ac:dyDescent="0.15">
      <c r="F196" s="3" t="s">
        <v>326</v>
      </c>
      <c r="G196" s="3" t="s">
        <v>327</v>
      </c>
    </row>
    <row r="197" spans="1:22" x14ac:dyDescent="0.15">
      <c r="F197" s="35" t="s">
        <v>328</v>
      </c>
      <c r="G197" s="3" t="s">
        <v>329</v>
      </c>
    </row>
    <row r="198" spans="1:22" x14ac:dyDescent="0.15">
      <c r="F198" s="36" t="s">
        <v>330</v>
      </c>
      <c r="G198" s="3" t="s">
        <v>331</v>
      </c>
    </row>
    <row r="199" spans="1:22" x14ac:dyDescent="0.15">
      <c r="F199" s="3" t="s">
        <v>332</v>
      </c>
      <c r="G199" s="3" t="s">
        <v>333</v>
      </c>
    </row>
    <row r="200" spans="1:22" x14ac:dyDescent="0.15">
      <c r="F200" s="3" t="s">
        <v>334</v>
      </c>
      <c r="G200" s="33" t="s">
        <v>335</v>
      </c>
    </row>
    <row r="201" spans="1:22" x14ac:dyDescent="0.15">
      <c r="F201" s="3" t="s">
        <v>336</v>
      </c>
      <c r="G201" s="37" t="s">
        <v>337</v>
      </c>
    </row>
    <row r="202" spans="1:22" x14ac:dyDescent="0.15">
      <c r="F202" s="35" t="s">
        <v>338</v>
      </c>
      <c r="G202" s="3" t="s">
        <v>339</v>
      </c>
    </row>
    <row r="204" spans="1:22" x14ac:dyDescent="0.15">
      <c r="E204" s="1" t="s">
        <v>731</v>
      </c>
    </row>
    <row r="205" spans="1:22" x14ac:dyDescent="0.15">
      <c r="F205" s="16" t="s">
        <v>752</v>
      </c>
    </row>
    <row r="206" spans="1:22" x14ac:dyDescent="0.15">
      <c r="A206" s="11" t="s">
        <v>577</v>
      </c>
      <c r="G206" s="1" t="s">
        <v>401</v>
      </c>
      <c r="H206" s="16" t="s">
        <v>755</v>
      </c>
    </row>
    <row r="207" spans="1:22" x14ac:dyDescent="0.15">
      <c r="A207" s="1" t="s">
        <v>715</v>
      </c>
      <c r="G207" s="1" t="s">
        <v>400</v>
      </c>
    </row>
    <row r="208" spans="1:22" x14ac:dyDescent="0.15">
      <c r="F208" s="1" t="s">
        <v>720</v>
      </c>
    </row>
    <row r="209" spans="1:7" x14ac:dyDescent="0.15">
      <c r="G209" s="1" t="s">
        <v>399</v>
      </c>
    </row>
    <row r="210" spans="1:7" x14ac:dyDescent="0.15">
      <c r="G210" s="1" t="s">
        <v>735</v>
      </c>
    </row>
    <row r="211" spans="1:7" x14ac:dyDescent="0.15">
      <c r="G211" s="1" t="s">
        <v>400</v>
      </c>
    </row>
    <row r="212" spans="1:7" x14ac:dyDescent="0.15">
      <c r="E212" s="1" t="s">
        <v>732</v>
      </c>
    </row>
    <row r="213" spans="1:7" x14ac:dyDescent="0.15">
      <c r="F213" s="1" t="s">
        <v>405</v>
      </c>
    </row>
    <row r="214" spans="1:7" x14ac:dyDescent="0.15">
      <c r="F214" s="1" t="s">
        <v>734</v>
      </c>
      <c r="G214" s="1" t="s">
        <v>733</v>
      </c>
    </row>
    <row r="215" spans="1:7" x14ac:dyDescent="0.15">
      <c r="F215" s="1" t="s">
        <v>407</v>
      </c>
    </row>
    <row r="216" spans="1:7" x14ac:dyDescent="0.15">
      <c r="G216" s="1" t="s">
        <v>502</v>
      </c>
    </row>
    <row r="217" spans="1:7" x14ac:dyDescent="0.15">
      <c r="E217" s="1" t="s">
        <v>504</v>
      </c>
    </row>
    <row r="218" spans="1:7" x14ac:dyDescent="0.15">
      <c r="E218" s="1" t="s">
        <v>503</v>
      </c>
    </row>
    <row r="219" spans="1:7" x14ac:dyDescent="0.15">
      <c r="B219" s="10" t="s">
        <v>586</v>
      </c>
      <c r="C219" s="10" t="s">
        <v>251</v>
      </c>
    </row>
    <row r="220" spans="1:7" x14ac:dyDescent="0.15">
      <c r="D220" s="1" t="s">
        <v>408</v>
      </c>
    </row>
    <row r="222" spans="1:7" x14ac:dyDescent="0.15">
      <c r="A222" s="11" t="s">
        <v>659</v>
      </c>
    </row>
  </sheetData>
  <mergeCells count="1">
    <mergeCell ref="F166:F17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topLeftCell="G1" workbookViewId="0">
      <selection activeCell="AC9" sqref="AC9:AE9"/>
    </sheetView>
  </sheetViews>
  <sheetFormatPr defaultRowHeight="16.5" x14ac:dyDescent="0.15"/>
  <cols>
    <col min="1" max="1" width="26.625" style="1" customWidth="1"/>
    <col min="2" max="16384" width="9" style="1"/>
  </cols>
  <sheetData>
    <row r="1" spans="1:29" x14ac:dyDescent="0.15">
      <c r="B1" s="10" t="s">
        <v>442</v>
      </c>
    </row>
    <row r="2" spans="1:29" x14ac:dyDescent="0.15">
      <c r="B2" s="1" t="s">
        <v>409</v>
      </c>
      <c r="C2" s="1" t="s">
        <v>409</v>
      </c>
      <c r="D2" s="1" t="s">
        <v>409</v>
      </c>
      <c r="E2" s="1" t="s">
        <v>410</v>
      </c>
      <c r="F2" s="1" t="s">
        <v>410</v>
      </c>
      <c r="G2" s="1" t="s">
        <v>410</v>
      </c>
      <c r="H2" s="1" t="s">
        <v>411</v>
      </c>
      <c r="I2" s="1" t="s">
        <v>412</v>
      </c>
      <c r="J2" s="1" t="s">
        <v>412</v>
      </c>
      <c r="K2" s="1" t="s">
        <v>412</v>
      </c>
      <c r="L2" s="1" t="s">
        <v>412</v>
      </c>
      <c r="M2" s="1" t="s">
        <v>412</v>
      </c>
      <c r="N2" s="1" t="s">
        <v>412</v>
      </c>
      <c r="O2" s="1" t="s">
        <v>412</v>
      </c>
      <c r="P2" s="12" t="s">
        <v>412</v>
      </c>
      <c r="Q2" s="12" t="s">
        <v>412</v>
      </c>
      <c r="R2" s="12" t="s">
        <v>412</v>
      </c>
      <c r="S2" s="12" t="s">
        <v>412</v>
      </c>
      <c r="T2" s="1" t="s">
        <v>412</v>
      </c>
      <c r="U2" s="1" t="s">
        <v>410</v>
      </c>
      <c r="V2" s="1" t="s">
        <v>409</v>
      </c>
      <c r="W2" s="1" t="s">
        <v>409</v>
      </c>
      <c r="X2" s="1" t="s">
        <v>409</v>
      </c>
      <c r="Y2" s="1" t="s">
        <v>409</v>
      </c>
      <c r="Z2" s="1" t="s">
        <v>409</v>
      </c>
      <c r="AA2" s="1" t="s">
        <v>409</v>
      </c>
      <c r="AB2" s="1" t="s">
        <v>409</v>
      </c>
      <c r="AC2" s="1" t="s">
        <v>409</v>
      </c>
    </row>
    <row r="3" spans="1:29" x14ac:dyDescent="0.15">
      <c r="A3" s="11" t="s">
        <v>602</v>
      </c>
      <c r="B3" s="1" t="s">
        <v>463</v>
      </c>
      <c r="C3" s="1" t="s">
        <v>413</v>
      </c>
      <c r="D3" s="1" t="s">
        <v>414</v>
      </c>
      <c r="E3" s="1" t="s">
        <v>415</v>
      </c>
      <c r="F3" s="1" t="s">
        <v>280</v>
      </c>
      <c r="G3" s="1" t="s">
        <v>345</v>
      </c>
      <c r="H3" s="1" t="s">
        <v>416</v>
      </c>
      <c r="I3" s="1" t="s">
        <v>347</v>
      </c>
      <c r="J3" s="1" t="s">
        <v>613</v>
      </c>
      <c r="K3" s="1" t="s">
        <v>614</v>
      </c>
      <c r="L3" s="1" t="s">
        <v>418</v>
      </c>
      <c r="M3" s="1" t="s">
        <v>419</v>
      </c>
      <c r="N3" s="1" t="s">
        <v>616</v>
      </c>
      <c r="O3" s="24" t="s">
        <v>420</v>
      </c>
      <c r="P3" s="60" t="s">
        <v>687</v>
      </c>
      <c r="Q3" s="60" t="s">
        <v>688</v>
      </c>
      <c r="R3" s="60" t="s">
        <v>692</v>
      </c>
      <c r="S3" s="60" t="s">
        <v>694</v>
      </c>
      <c r="T3" s="24" t="s">
        <v>421</v>
      </c>
      <c r="U3" s="1" t="s">
        <v>422</v>
      </c>
      <c r="V3" s="65" t="s">
        <v>617</v>
      </c>
      <c r="W3" s="65"/>
      <c r="X3" s="65"/>
      <c r="Y3" s="65"/>
      <c r="Z3" s="65"/>
      <c r="AA3" s="65"/>
      <c r="AB3" s="65"/>
      <c r="AC3" s="1" t="s">
        <v>618</v>
      </c>
    </row>
    <row r="4" spans="1:29" x14ac:dyDescent="0.15">
      <c r="A4" s="11" t="s">
        <v>603</v>
      </c>
      <c r="B4" s="1" t="s">
        <v>424</v>
      </c>
      <c r="C4" s="1" t="s">
        <v>425</v>
      </c>
      <c r="D4" s="1" t="s">
        <v>426</v>
      </c>
      <c r="E4" s="1" t="s">
        <v>619</v>
      </c>
      <c r="F4" s="1" t="s">
        <v>427</v>
      </c>
      <c r="G4" s="1" t="s">
        <v>428</v>
      </c>
      <c r="H4" s="1" t="s">
        <v>429</v>
      </c>
      <c r="I4" s="1" t="s">
        <v>430</v>
      </c>
      <c r="J4" s="1" t="s">
        <v>431</v>
      </c>
      <c r="K4" s="1" t="s">
        <v>432</v>
      </c>
      <c r="L4" s="1" t="s">
        <v>433</v>
      </c>
      <c r="M4" s="1" t="s">
        <v>434</v>
      </c>
      <c r="N4" s="1" t="s">
        <v>620</v>
      </c>
      <c r="O4" s="24" t="s">
        <v>435</v>
      </c>
      <c r="P4" s="60" t="s">
        <v>689</v>
      </c>
      <c r="Q4" s="60" t="s">
        <v>690</v>
      </c>
      <c r="R4" s="60" t="s">
        <v>693</v>
      </c>
      <c r="S4" s="60" t="s">
        <v>695</v>
      </c>
      <c r="T4" s="24" t="s">
        <v>436</v>
      </c>
      <c r="U4" s="1" t="s">
        <v>621</v>
      </c>
      <c r="V4" s="65" t="s">
        <v>751</v>
      </c>
      <c r="W4" s="65"/>
      <c r="X4" s="65"/>
      <c r="Y4" s="65"/>
      <c r="Z4" s="65"/>
      <c r="AA4" s="65"/>
      <c r="AB4" s="65"/>
      <c r="AC4" s="1" t="s">
        <v>622</v>
      </c>
    </row>
    <row r="5" spans="1:29" x14ac:dyDescent="0.15">
      <c r="A5" s="11" t="s">
        <v>583</v>
      </c>
      <c r="V5" s="1" t="s">
        <v>623</v>
      </c>
      <c r="W5" s="1" t="s">
        <v>624</v>
      </c>
      <c r="X5" s="1" t="s">
        <v>423</v>
      </c>
      <c r="Y5" s="1" t="s">
        <v>625</v>
      </c>
      <c r="Z5" s="1" t="s">
        <v>626</v>
      </c>
      <c r="AA5" s="1" t="s">
        <v>627</v>
      </c>
      <c r="AB5" s="1" t="s">
        <v>628</v>
      </c>
      <c r="AC5" s="1" t="s">
        <v>758</v>
      </c>
    </row>
    <row r="6" spans="1:29" x14ac:dyDescent="0.15">
      <c r="B6" s="10" t="s">
        <v>629</v>
      </c>
      <c r="V6" s="1" t="s">
        <v>631</v>
      </c>
      <c r="W6" s="1" t="s">
        <v>437</v>
      </c>
      <c r="X6" s="1" t="s">
        <v>438</v>
      </c>
      <c r="Y6" s="1" t="s">
        <v>439</v>
      </c>
      <c r="Z6" s="1" t="s">
        <v>440</v>
      </c>
      <c r="AA6" s="1" t="s">
        <v>441</v>
      </c>
      <c r="AB6" s="1" t="s">
        <v>632</v>
      </c>
    </row>
    <row r="7" spans="1:29" x14ac:dyDescent="0.15">
      <c r="B7" s="1" t="s">
        <v>410</v>
      </c>
      <c r="C7" s="1" t="s">
        <v>410</v>
      </c>
      <c r="D7" s="1" t="s">
        <v>410</v>
      </c>
      <c r="E7" s="1" t="s">
        <v>410</v>
      </c>
      <c r="F7" s="1" t="s">
        <v>410</v>
      </c>
      <c r="G7" s="1" t="s">
        <v>410</v>
      </c>
      <c r="H7" s="1" t="s">
        <v>410</v>
      </c>
      <c r="I7" s="1" t="s">
        <v>410</v>
      </c>
      <c r="J7" s="1" t="s">
        <v>410</v>
      </c>
      <c r="K7" s="1" t="s">
        <v>410</v>
      </c>
      <c r="L7" s="1" t="s">
        <v>410</v>
      </c>
      <c r="M7" s="1" t="s">
        <v>410</v>
      </c>
      <c r="N7" s="1" t="s">
        <v>410</v>
      </c>
      <c r="O7" s="2" t="s">
        <v>410</v>
      </c>
    </row>
    <row r="8" spans="1:29" ht="33" x14ac:dyDescent="0.15">
      <c r="A8" s="51" t="s">
        <v>604</v>
      </c>
      <c r="B8" s="1" t="s">
        <v>443</v>
      </c>
      <c r="C8" s="1" t="s">
        <v>444</v>
      </c>
      <c r="D8" s="1" t="s">
        <v>633</v>
      </c>
      <c r="E8" s="1" t="s">
        <v>446</v>
      </c>
      <c r="F8" s="1" t="s">
        <v>447</v>
      </c>
      <c r="G8" s="1" t="s">
        <v>448</v>
      </c>
      <c r="H8" s="1" t="s">
        <v>449</v>
      </c>
      <c r="I8" s="1" t="s">
        <v>450</v>
      </c>
      <c r="J8" s="1" t="s">
        <v>451</v>
      </c>
      <c r="K8" s="1" t="s">
        <v>654</v>
      </c>
      <c r="L8" s="1" t="s">
        <v>452</v>
      </c>
      <c r="M8" s="1" t="s">
        <v>678</v>
      </c>
      <c r="N8" s="1" t="s">
        <v>680</v>
      </c>
      <c r="O8" s="2" t="s">
        <v>679</v>
      </c>
      <c r="V8" s="24"/>
      <c r="W8" s="24"/>
      <c r="X8" s="24"/>
      <c r="Y8" s="24"/>
      <c r="Z8" s="24"/>
    </row>
    <row r="9" spans="1:29" ht="49.5" x14ac:dyDescent="0.15">
      <c r="A9" s="51" t="s">
        <v>605</v>
      </c>
      <c r="B9" s="1" t="s">
        <v>454</v>
      </c>
      <c r="C9" s="1" t="s">
        <v>455</v>
      </c>
      <c r="D9" s="1" t="s">
        <v>5</v>
      </c>
      <c r="E9" s="1" t="s">
        <v>7</v>
      </c>
      <c r="F9" s="1" t="s">
        <v>456</v>
      </c>
      <c r="G9" s="1" t="s">
        <v>4</v>
      </c>
      <c r="H9" s="1" t="s">
        <v>3</v>
      </c>
      <c r="I9" s="1" t="s">
        <v>457</v>
      </c>
      <c r="J9" s="1" t="s">
        <v>54</v>
      </c>
      <c r="K9" s="1" t="s">
        <v>458</v>
      </c>
      <c r="L9" s="1" t="s">
        <v>459</v>
      </c>
      <c r="M9" s="1" t="s">
        <v>460</v>
      </c>
      <c r="N9" s="1" t="s">
        <v>461</v>
      </c>
      <c r="O9" s="2" t="s">
        <v>462</v>
      </c>
      <c r="V9" s="24"/>
      <c r="W9" s="59"/>
      <c r="X9" s="59"/>
      <c r="Y9" s="24"/>
      <c r="Z9" s="24"/>
    </row>
    <row r="10" spans="1:29" x14ac:dyDescent="0.15">
      <c r="V10" s="24"/>
      <c r="W10" s="59"/>
      <c r="X10" s="59"/>
      <c r="Y10" s="24"/>
      <c r="Z10" s="24"/>
    </row>
    <row r="11" spans="1:29" x14ac:dyDescent="0.15">
      <c r="B11" s="10" t="s">
        <v>634</v>
      </c>
      <c r="V11" s="24"/>
      <c r="W11" s="59"/>
      <c r="X11" s="59"/>
      <c r="Y11" s="24"/>
      <c r="Z11" s="24"/>
    </row>
    <row r="12" spans="1:29" x14ac:dyDescent="0.15">
      <c r="B12" s="1" t="s">
        <v>410</v>
      </c>
      <c r="C12" s="1" t="s">
        <v>410</v>
      </c>
      <c r="D12" s="1" t="s">
        <v>410</v>
      </c>
      <c r="E12" s="1" t="s">
        <v>410</v>
      </c>
      <c r="F12" s="1" t="s">
        <v>410</v>
      </c>
      <c r="G12" s="1" t="s">
        <v>410</v>
      </c>
      <c r="H12" s="1" t="s">
        <v>410</v>
      </c>
      <c r="I12" s="1" t="s">
        <v>410</v>
      </c>
      <c r="J12" s="1" t="s">
        <v>412</v>
      </c>
      <c r="K12" s="1" t="s">
        <v>409</v>
      </c>
      <c r="L12" s="1" t="s">
        <v>410</v>
      </c>
      <c r="M12" s="1" t="s">
        <v>410</v>
      </c>
      <c r="N12" s="1" t="s">
        <v>410</v>
      </c>
      <c r="V12" s="24"/>
      <c r="W12" s="59"/>
      <c r="X12" s="59"/>
      <c r="Y12" s="24"/>
      <c r="Z12" s="24"/>
    </row>
    <row r="13" spans="1:29" ht="49.5" x14ac:dyDescent="0.15">
      <c r="A13" s="51" t="s">
        <v>606</v>
      </c>
      <c r="B13" s="12" t="s">
        <v>660</v>
      </c>
      <c r="C13" s="1" t="s">
        <v>445</v>
      </c>
      <c r="D13" s="1" t="s">
        <v>446</v>
      </c>
      <c r="E13" s="1" t="s">
        <v>447</v>
      </c>
      <c r="F13" s="1" t="s">
        <v>448</v>
      </c>
      <c r="G13" s="1" t="s">
        <v>449</v>
      </c>
      <c r="H13" s="1" t="s">
        <v>450</v>
      </c>
      <c r="I13" s="1" t="s">
        <v>451</v>
      </c>
      <c r="J13" s="1" t="s">
        <v>635</v>
      </c>
      <c r="K13" s="16" t="s">
        <v>754</v>
      </c>
      <c r="L13" s="1" t="s">
        <v>736</v>
      </c>
      <c r="M13" s="1" t="s">
        <v>636</v>
      </c>
      <c r="N13" s="1" t="s">
        <v>637</v>
      </c>
      <c r="V13" s="24"/>
      <c r="W13" s="24"/>
      <c r="X13" s="24"/>
      <c r="Y13" s="24"/>
      <c r="Z13" s="24"/>
    </row>
    <row r="14" spans="1:29" x14ac:dyDescent="0.15">
      <c r="B14" s="12" t="s">
        <v>739</v>
      </c>
      <c r="C14" s="1" t="s">
        <v>5</v>
      </c>
      <c r="D14" s="1" t="s">
        <v>7</v>
      </c>
      <c r="E14" s="1" t="s">
        <v>456</v>
      </c>
      <c r="F14" s="1" t="s">
        <v>4</v>
      </c>
      <c r="G14" s="1" t="s">
        <v>3</v>
      </c>
      <c r="H14" s="1" t="s">
        <v>457</v>
      </c>
      <c r="I14" s="1" t="s">
        <v>54</v>
      </c>
      <c r="J14" s="1" t="s">
        <v>406</v>
      </c>
      <c r="K14" s="1" t="s">
        <v>638</v>
      </c>
      <c r="L14" s="1" t="s">
        <v>738</v>
      </c>
      <c r="M14" s="1" t="s">
        <v>719</v>
      </c>
      <c r="N14" s="1" t="s">
        <v>639</v>
      </c>
    </row>
    <row r="15" spans="1:29" x14ac:dyDescent="0.15">
      <c r="K15" s="1" t="s">
        <v>640</v>
      </c>
    </row>
    <row r="16" spans="1:29" x14ac:dyDescent="0.15">
      <c r="B16" s="10"/>
      <c r="K16" s="16" t="s">
        <v>753</v>
      </c>
    </row>
  </sheetData>
  <mergeCells count="2">
    <mergeCell ref="V3:AB3"/>
    <mergeCell ref="V4:A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Y7" workbookViewId="0">
      <selection activeCell="AX20" sqref="AX20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247</v>
      </c>
    </row>
    <row r="2" spans="1:50" s="1" customFormat="1" ht="16.5" x14ac:dyDescent="0.15">
      <c r="C2" s="66" t="s">
        <v>46</v>
      </c>
      <c r="D2" s="66"/>
      <c r="E2" s="66"/>
      <c r="F2" s="66"/>
      <c r="G2" s="66" t="s">
        <v>45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44</v>
      </c>
      <c r="V2" s="66"/>
      <c r="W2" s="66"/>
      <c r="X2" s="66"/>
      <c r="Y2" s="66"/>
      <c r="Z2" s="66"/>
      <c r="AA2" s="66"/>
      <c r="AB2" s="66"/>
      <c r="AC2" s="66"/>
      <c r="AD2" s="66"/>
      <c r="AE2" s="66" t="s">
        <v>43</v>
      </c>
      <c r="AF2" s="66"/>
      <c r="AG2" s="66"/>
      <c r="AH2" s="66"/>
      <c r="AI2" s="66"/>
      <c r="AJ2" s="66"/>
      <c r="AK2" s="66" t="s">
        <v>42</v>
      </c>
      <c r="AL2" s="66"/>
      <c r="AM2" s="66"/>
      <c r="AN2" s="66" t="s">
        <v>41</v>
      </c>
      <c r="AO2" s="66"/>
      <c r="AP2" s="66"/>
      <c r="AQ2" s="66"/>
      <c r="AR2" s="66"/>
      <c r="AS2" s="66"/>
      <c r="AT2" s="66"/>
      <c r="AU2" s="66"/>
      <c r="AV2" s="66"/>
      <c r="AW2" s="31" t="s">
        <v>40</v>
      </c>
      <c r="AX2" s="4"/>
    </row>
    <row r="3" spans="1:50" s="1" customFormat="1" ht="16.5" x14ac:dyDescent="0.15">
      <c r="A3" s="11" t="s">
        <v>587</v>
      </c>
      <c r="B3" s="1" t="s">
        <v>39</v>
      </c>
      <c r="C3" s="1" t="s">
        <v>38</v>
      </c>
      <c r="D3" s="1" t="s">
        <v>37</v>
      </c>
      <c r="E3" s="1" t="s">
        <v>222</v>
      </c>
      <c r="F3" s="1" t="s">
        <v>36</v>
      </c>
      <c r="G3" s="1" t="s">
        <v>7</v>
      </c>
      <c r="H3" s="12" t="s">
        <v>653</v>
      </c>
      <c r="I3" s="1" t="s">
        <v>223</v>
      </c>
      <c r="J3" s="1" t="s">
        <v>4</v>
      </c>
      <c r="K3" s="1" t="s">
        <v>3</v>
      </c>
      <c r="L3" s="1" t="s">
        <v>312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2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465</v>
      </c>
      <c r="AF3" s="1" t="s">
        <v>117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1" t="s">
        <v>652</v>
      </c>
    </row>
    <row r="5" spans="1:50" s="1" customFormat="1" ht="16.5" x14ac:dyDescent="0.15">
      <c r="B5" s="1" t="s">
        <v>134</v>
      </c>
      <c r="G5" s="1" t="s">
        <v>239</v>
      </c>
      <c r="H5" s="1" t="s">
        <v>239</v>
      </c>
      <c r="I5" s="1" t="s">
        <v>239</v>
      </c>
      <c r="J5" s="1" t="s">
        <v>239</v>
      </c>
      <c r="K5" s="1" t="s">
        <v>239</v>
      </c>
      <c r="R5" s="1" t="s">
        <v>238</v>
      </c>
      <c r="AW5" s="1" t="s">
        <v>402</v>
      </c>
    </row>
    <row r="6" spans="1:50" s="1" customFormat="1" ht="16.5" x14ac:dyDescent="0.15">
      <c r="B6" s="1" t="s">
        <v>135</v>
      </c>
      <c r="G6" s="1" t="s">
        <v>238</v>
      </c>
      <c r="H6" s="1" t="s">
        <v>238</v>
      </c>
      <c r="I6" s="1" t="s">
        <v>238</v>
      </c>
      <c r="J6" s="1" t="s">
        <v>238</v>
      </c>
      <c r="K6" s="1" t="s">
        <v>244</v>
      </c>
      <c r="R6" s="1" t="s">
        <v>244</v>
      </c>
    </row>
    <row r="7" spans="1:50" s="1" customFormat="1" ht="16.5" x14ac:dyDescent="0.15">
      <c r="B7" s="1" t="s">
        <v>136</v>
      </c>
      <c r="C7" s="1" t="s">
        <v>239</v>
      </c>
      <c r="D7" s="1" t="s">
        <v>239</v>
      </c>
      <c r="E7" s="1" t="s">
        <v>239</v>
      </c>
      <c r="F7" s="1" t="s">
        <v>239</v>
      </c>
    </row>
    <row r="8" spans="1:50" s="1" customFormat="1" ht="16.5" x14ac:dyDescent="0.15">
      <c r="B8" s="1" t="s">
        <v>137</v>
      </c>
      <c r="AN8" s="1" t="s">
        <v>238</v>
      </c>
      <c r="AO8" s="1" t="s">
        <v>238</v>
      </c>
      <c r="AP8" s="1" t="s">
        <v>238</v>
      </c>
    </row>
    <row r="9" spans="1:50" s="1" customFormat="1" ht="16.5" x14ac:dyDescent="0.15">
      <c r="B9" s="1" t="s">
        <v>122</v>
      </c>
      <c r="G9" s="1" t="s">
        <v>238</v>
      </c>
      <c r="H9" s="1" t="s">
        <v>238</v>
      </c>
      <c r="I9" s="1" t="s">
        <v>238</v>
      </c>
      <c r="J9" s="1" t="s">
        <v>238</v>
      </c>
      <c r="K9" s="1" t="s">
        <v>238</v>
      </c>
    </row>
    <row r="10" spans="1:50" s="1" customFormat="1" ht="16.5" x14ac:dyDescent="0.15">
      <c r="B10" s="1" t="s">
        <v>138</v>
      </c>
      <c r="G10" s="1" t="s">
        <v>239</v>
      </c>
      <c r="H10" s="1" t="s">
        <v>239</v>
      </c>
      <c r="I10" s="1" t="s">
        <v>239</v>
      </c>
      <c r="J10" s="1" t="s">
        <v>239</v>
      </c>
      <c r="K10" s="1" t="s">
        <v>239</v>
      </c>
    </row>
    <row r="11" spans="1:50" s="1" customFormat="1" ht="16.5" x14ac:dyDescent="0.15">
      <c r="B11" s="1" t="s">
        <v>139</v>
      </c>
      <c r="G11" s="1" t="s">
        <v>245</v>
      </c>
      <c r="H11" s="1" t="s">
        <v>245</v>
      </c>
      <c r="I11" s="1" t="s">
        <v>245</v>
      </c>
      <c r="J11" s="1" t="s">
        <v>245</v>
      </c>
      <c r="K11" s="1" t="s">
        <v>245</v>
      </c>
      <c r="L11" s="1" t="s">
        <v>238</v>
      </c>
      <c r="O11" s="1" t="s">
        <v>238</v>
      </c>
      <c r="Q11" s="1" t="s">
        <v>238</v>
      </c>
      <c r="R11" s="1" t="s">
        <v>238</v>
      </c>
      <c r="Y11" s="1" t="s">
        <v>238</v>
      </c>
      <c r="AB11" s="1" t="s">
        <v>238</v>
      </c>
      <c r="AF11" s="1" t="s">
        <v>238</v>
      </c>
      <c r="AG11" s="1" t="s">
        <v>238</v>
      </c>
      <c r="AH11" s="1" t="s">
        <v>238</v>
      </c>
    </row>
    <row r="12" spans="1:50" s="1" customFormat="1" ht="16.5" x14ac:dyDescent="0.15">
      <c r="A12" s="11" t="s">
        <v>588</v>
      </c>
      <c r="B12" s="1" t="s">
        <v>140</v>
      </c>
      <c r="G12" s="1" t="s">
        <v>239</v>
      </c>
      <c r="H12" s="1" t="s">
        <v>239</v>
      </c>
      <c r="I12" s="1" t="s">
        <v>239</v>
      </c>
      <c r="J12" s="1" t="s">
        <v>239</v>
      </c>
      <c r="K12" s="1" t="s">
        <v>239</v>
      </c>
    </row>
    <row r="13" spans="1:50" s="1" customFormat="1" ht="16.5" x14ac:dyDescent="0.15">
      <c r="A13" s="11" t="s">
        <v>589</v>
      </c>
      <c r="B13" s="1" t="s">
        <v>255</v>
      </c>
      <c r="G13" s="1" t="s">
        <v>651</v>
      </c>
      <c r="L13" s="1" t="s">
        <v>238</v>
      </c>
      <c r="O13" s="1" t="s">
        <v>238</v>
      </c>
      <c r="Q13" s="1" t="s">
        <v>238</v>
      </c>
      <c r="R13" s="1" t="s">
        <v>238</v>
      </c>
      <c r="Y13" s="1" t="s">
        <v>238</v>
      </c>
      <c r="AB13" s="1" t="s">
        <v>238</v>
      </c>
      <c r="AF13" s="1" t="s">
        <v>238</v>
      </c>
      <c r="AG13" s="1" t="s">
        <v>238</v>
      </c>
      <c r="AH13" s="1" t="s">
        <v>238</v>
      </c>
    </row>
    <row r="14" spans="1:50" s="1" customFormat="1" ht="16.5" x14ac:dyDescent="0.15">
      <c r="B14" s="1" t="s">
        <v>51</v>
      </c>
      <c r="G14" s="1" t="s">
        <v>238</v>
      </c>
      <c r="H14" s="1" t="s">
        <v>238</v>
      </c>
      <c r="I14" s="1" t="s">
        <v>238</v>
      </c>
      <c r="J14" s="1" t="s">
        <v>238</v>
      </c>
      <c r="K14" s="1" t="s">
        <v>244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144</v>
      </c>
      <c r="AQ18" s="1" t="s">
        <v>238</v>
      </c>
      <c r="AR18" s="1" t="s">
        <v>238</v>
      </c>
      <c r="AS18" s="1" t="s">
        <v>238</v>
      </c>
      <c r="AT18" s="1" t="s">
        <v>238</v>
      </c>
      <c r="AU18" s="1" t="s">
        <v>238</v>
      </c>
      <c r="AV18" s="1" t="s">
        <v>238</v>
      </c>
      <c r="AW18" s="1" t="s">
        <v>238</v>
      </c>
    </row>
    <row r="19" spans="1:49" s="1" customFormat="1" ht="16.5" x14ac:dyDescent="0.15">
      <c r="B19" s="1" t="s">
        <v>143</v>
      </c>
      <c r="AQ19" s="1" t="s">
        <v>238</v>
      </c>
      <c r="AR19" s="1" t="s">
        <v>238</v>
      </c>
      <c r="AS19" s="1" t="s">
        <v>238</v>
      </c>
      <c r="AT19" s="1" t="s">
        <v>238</v>
      </c>
      <c r="AU19" s="1" t="s">
        <v>238</v>
      </c>
      <c r="AV19" s="1" t="s">
        <v>238</v>
      </c>
    </row>
    <row r="20" spans="1:49" s="1" customFormat="1" ht="16.5" x14ac:dyDescent="0.15">
      <c r="B20" s="1" t="s">
        <v>142</v>
      </c>
      <c r="AQ20" s="1" t="s">
        <v>238</v>
      </c>
      <c r="AR20" s="1" t="s">
        <v>238</v>
      </c>
      <c r="AS20" s="1" t="s">
        <v>238</v>
      </c>
      <c r="AT20" s="1" t="s">
        <v>238</v>
      </c>
      <c r="AU20" s="1" t="s">
        <v>238</v>
      </c>
      <c r="AV20" s="1" t="s">
        <v>238</v>
      </c>
    </row>
    <row r="21" spans="1:49" s="1" customFormat="1" ht="16.5" x14ac:dyDescent="0.15">
      <c r="B21" s="1" t="s">
        <v>0</v>
      </c>
      <c r="AO21" s="1" t="s">
        <v>238</v>
      </c>
    </row>
    <row r="22" spans="1:49" s="1" customFormat="1" ht="16.5" x14ac:dyDescent="0.15">
      <c r="B22" s="1" t="s">
        <v>108</v>
      </c>
      <c r="AQ22" s="1" t="s">
        <v>238</v>
      </c>
      <c r="AR22" s="1" t="s">
        <v>238</v>
      </c>
      <c r="AS22" s="1" t="s">
        <v>238</v>
      </c>
      <c r="AT22" s="1" t="s">
        <v>238</v>
      </c>
      <c r="AU22" s="1" t="s">
        <v>238</v>
      </c>
      <c r="AV22" s="1" t="s">
        <v>238</v>
      </c>
    </row>
    <row r="23" spans="1:49" s="1" customFormat="1" ht="16.5" x14ac:dyDescent="0.15">
      <c r="B23" s="1" t="s">
        <v>121</v>
      </c>
      <c r="AQ23" s="1" t="s">
        <v>238</v>
      </c>
      <c r="AR23" s="1" t="s">
        <v>238</v>
      </c>
      <c r="AT23" s="1" t="s">
        <v>238</v>
      </c>
      <c r="AU23" s="1" t="s">
        <v>238</v>
      </c>
    </row>
    <row r="24" spans="1:49" s="1" customFormat="1" ht="16.5" x14ac:dyDescent="0.15"/>
    <row r="25" spans="1:49" s="1" customFormat="1" ht="16.5" x14ac:dyDescent="0.15">
      <c r="B25" s="1" t="s">
        <v>238</v>
      </c>
      <c r="C25" s="1" t="s">
        <v>133</v>
      </c>
    </row>
    <row r="26" spans="1:49" s="1" customFormat="1" ht="16.5" x14ac:dyDescent="0.15">
      <c r="A26" s="51"/>
      <c r="B26" s="1" t="s">
        <v>245</v>
      </c>
      <c r="C26" s="1" t="s">
        <v>132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topLeftCell="B28" workbookViewId="0">
      <selection activeCell="G40" sqref="G40:H40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10" t="s">
        <v>152</v>
      </c>
    </row>
    <row r="2" spans="3:30" x14ac:dyDescent="0.15">
      <c r="C2" s="1" t="s">
        <v>162</v>
      </c>
      <c r="D2" s="1" t="s">
        <v>608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120</v>
      </c>
      <c r="D7" s="6" t="s">
        <v>163</v>
      </c>
    </row>
    <row r="8" spans="3:30" x14ac:dyDescent="0.15">
      <c r="D8" s="1" t="s">
        <v>662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5" t="s">
        <v>200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3:30" x14ac:dyDescent="0.15">
      <c r="C14" s="16"/>
      <c r="D14" s="16" t="s">
        <v>205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3:30" x14ac:dyDescent="0.15">
      <c r="C15" s="16"/>
      <c r="D15" s="16" t="s">
        <v>206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3:30" x14ac:dyDescent="0.15">
      <c r="C16" s="16"/>
      <c r="D16" s="16" t="s">
        <v>207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49" x14ac:dyDescent="0.15">
      <c r="C17" s="16"/>
      <c r="D17" s="16" t="s">
        <v>201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49" x14ac:dyDescent="0.15">
      <c r="C18" s="16"/>
      <c r="D18" s="16" t="s">
        <v>202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49" x14ac:dyDescent="0.15">
      <c r="C19" s="16"/>
      <c r="D19" s="16" t="s">
        <v>203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49" x14ac:dyDescent="0.15">
      <c r="C20" s="7"/>
      <c r="D20" s="7" t="s">
        <v>204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1" t="s">
        <v>609</v>
      </c>
      <c r="C22" s="12" t="s">
        <v>54</v>
      </c>
    </row>
    <row r="23" spans="1:49" s="3" customFormat="1" x14ac:dyDescent="0.15">
      <c r="D23" s="3" t="s">
        <v>248</v>
      </c>
    </row>
    <row r="24" spans="1:49" s="3" customFormat="1" x14ac:dyDescent="0.15"/>
    <row r="25" spans="1:49" s="3" customFormat="1" x14ac:dyDescent="0.15"/>
    <row r="26" spans="1:49" x14ac:dyDescent="0.15"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4"/>
      <c r="AU26" s="4"/>
      <c r="AV26" s="4"/>
      <c r="AW26" s="4"/>
    </row>
    <row r="27" spans="1:49" x14ac:dyDescent="0.15">
      <c r="C27" s="10" t="s">
        <v>192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4"/>
      <c r="AU27" s="4"/>
      <c r="AV27" s="4"/>
      <c r="AW27" s="4"/>
    </row>
    <row r="28" spans="1:49" x14ac:dyDescent="0.15">
      <c r="C28" s="93" t="s">
        <v>153</v>
      </c>
      <c r="D28" s="93"/>
      <c r="E28" s="93" t="s">
        <v>154</v>
      </c>
      <c r="F28" s="93"/>
      <c r="G28" s="93" t="s">
        <v>155</v>
      </c>
      <c r="H28" s="93"/>
      <c r="I28" s="93" t="s">
        <v>156</v>
      </c>
      <c r="J28" s="93"/>
      <c r="K28" s="93" t="s">
        <v>157</v>
      </c>
      <c r="L28" s="93"/>
      <c r="M28" s="85" t="s">
        <v>158</v>
      </c>
      <c r="N28" s="85"/>
      <c r="O28" s="85" t="s">
        <v>159</v>
      </c>
      <c r="P28" s="85"/>
      <c r="Q28" s="85" t="s">
        <v>181</v>
      </c>
      <c r="R28" s="85"/>
      <c r="S28" s="85" t="s">
        <v>182</v>
      </c>
      <c r="T28" s="85"/>
      <c r="U28" s="85" t="s">
        <v>183</v>
      </c>
      <c r="V28" s="85"/>
      <c r="W28" s="85" t="s">
        <v>184</v>
      </c>
      <c r="X28" s="85"/>
      <c r="Y28" s="85" t="s">
        <v>194</v>
      </c>
      <c r="Z28" s="85"/>
      <c r="AA28" s="85" t="s">
        <v>215</v>
      </c>
      <c r="AB28" s="85"/>
      <c r="AC28" s="85" t="s">
        <v>160</v>
      </c>
      <c r="AD28" s="85"/>
      <c r="AE28" s="92" t="s">
        <v>161</v>
      </c>
      <c r="AF28" s="92"/>
    </row>
    <row r="29" spans="1:49" x14ac:dyDescent="0.15">
      <c r="C29" s="90" t="s">
        <v>164</v>
      </c>
      <c r="D29" s="90"/>
      <c r="E29" s="74" t="s">
        <v>167</v>
      </c>
      <c r="F29" s="74"/>
      <c r="G29" s="89"/>
      <c r="H29" s="89"/>
      <c r="I29" s="90"/>
      <c r="J29" s="90"/>
      <c r="K29" s="90"/>
      <c r="L29" s="90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94"/>
      <c r="Z29" s="95"/>
      <c r="AA29" s="87"/>
      <c r="AB29" s="88"/>
      <c r="AC29" s="86" t="s">
        <v>165</v>
      </c>
      <c r="AD29" s="86"/>
      <c r="AE29" s="91" t="str">
        <f>CONCATENATE(E29)</f>
        <v>怪物装备本身附加命中率</v>
      </c>
      <c r="AF29" s="91"/>
    </row>
    <row r="30" spans="1:49" x14ac:dyDescent="0.15">
      <c r="C30" s="19"/>
      <c r="D30" s="19"/>
      <c r="E30" s="20"/>
      <c r="F30" s="20"/>
      <c r="G30" s="21"/>
      <c r="H30" s="21"/>
      <c r="I30" s="19"/>
      <c r="J30" s="19"/>
      <c r="K30" s="19"/>
      <c r="L30" s="19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3"/>
      <c r="AF30" s="23"/>
    </row>
    <row r="31" spans="1:49" s="24" customFormat="1" x14ac:dyDescent="0.15">
      <c r="C31" s="25" t="s">
        <v>191</v>
      </c>
      <c r="D31" s="25"/>
      <c r="E31" s="26"/>
      <c r="F31" s="26"/>
      <c r="G31" s="21"/>
      <c r="H31" s="21"/>
      <c r="I31" s="25"/>
      <c r="J31" s="25"/>
      <c r="K31" s="25"/>
      <c r="L31" s="25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8"/>
      <c r="AF31" s="28"/>
    </row>
    <row r="32" spans="1:49" x14ac:dyDescent="0.15">
      <c r="C32" s="93" t="s">
        <v>153</v>
      </c>
      <c r="D32" s="93"/>
      <c r="E32" s="93" t="s">
        <v>154</v>
      </c>
      <c r="F32" s="93"/>
      <c r="G32" s="93" t="s">
        <v>155</v>
      </c>
      <c r="H32" s="93"/>
      <c r="I32" s="93" t="s">
        <v>156</v>
      </c>
      <c r="J32" s="93"/>
      <c r="K32" s="93" t="s">
        <v>157</v>
      </c>
      <c r="L32" s="93"/>
      <c r="M32" s="85" t="s">
        <v>158</v>
      </c>
      <c r="N32" s="85"/>
      <c r="O32" s="85" t="s">
        <v>159</v>
      </c>
      <c r="P32" s="85"/>
      <c r="Q32" s="85" t="s">
        <v>181</v>
      </c>
      <c r="R32" s="85"/>
      <c r="S32" s="85" t="s">
        <v>182</v>
      </c>
      <c r="T32" s="85"/>
      <c r="U32" s="85" t="s">
        <v>183</v>
      </c>
      <c r="V32" s="85"/>
      <c r="W32" s="85" t="s">
        <v>184</v>
      </c>
      <c r="X32" s="85"/>
      <c r="Y32" s="85" t="s">
        <v>194</v>
      </c>
      <c r="Z32" s="85"/>
      <c r="AA32" s="85" t="s">
        <v>215</v>
      </c>
      <c r="AB32" s="85"/>
      <c r="AC32" s="85" t="s">
        <v>160</v>
      </c>
      <c r="AD32" s="85"/>
      <c r="AE32" s="92" t="s">
        <v>161</v>
      </c>
      <c r="AF32" s="92"/>
    </row>
    <row r="33" spans="1:32" x14ac:dyDescent="0.15">
      <c r="B33" s="11" t="s">
        <v>701</v>
      </c>
      <c r="C33" s="90" t="s">
        <v>124</v>
      </c>
      <c r="D33" s="90"/>
      <c r="E33" s="74" t="s">
        <v>193</v>
      </c>
      <c r="F33" s="74"/>
      <c r="G33" s="74" t="s">
        <v>168</v>
      </c>
      <c r="H33" s="74"/>
      <c r="I33" s="74" t="s">
        <v>166</v>
      </c>
      <c r="J33" s="74"/>
      <c r="K33" s="74"/>
      <c r="L33" s="74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82"/>
      <c r="Z33" s="82"/>
      <c r="AA33" s="75"/>
      <c r="AB33" s="75"/>
      <c r="AC33" s="68" t="s">
        <v>509</v>
      </c>
      <c r="AD33" s="68"/>
      <c r="AE33" s="67" t="str">
        <f>CONCATENATE(E33,"+",G33,"-",I33)</f>
        <v>固有暴击率+攻击方装备本身附加暴击率-防御方装备本身附加暴击抗性</v>
      </c>
      <c r="AF33" s="67"/>
    </row>
    <row r="34" spans="1:32" x14ac:dyDescent="0.15">
      <c r="A34" s="11" t="s">
        <v>590</v>
      </c>
      <c r="C34" s="90" t="s">
        <v>126</v>
      </c>
      <c r="D34" s="90"/>
      <c r="E34" s="74" t="s">
        <v>169</v>
      </c>
      <c r="F34" s="74"/>
      <c r="G34" s="76" t="s">
        <v>195</v>
      </c>
      <c r="H34" s="76"/>
      <c r="I34" s="74" t="s">
        <v>170</v>
      </c>
      <c r="J34" s="74"/>
      <c r="K34" s="54" t="s">
        <v>171</v>
      </c>
      <c r="L34" s="54"/>
      <c r="M34" s="54" t="s">
        <v>172</v>
      </c>
      <c r="N34" s="54"/>
      <c r="O34" s="54" t="s">
        <v>173</v>
      </c>
      <c r="P34" s="54"/>
      <c r="Q34" s="53" t="s">
        <v>174</v>
      </c>
      <c r="R34" s="53"/>
      <c r="S34" s="74"/>
      <c r="T34" s="74"/>
      <c r="U34" s="68"/>
      <c r="V34" s="68"/>
      <c r="W34" s="68"/>
      <c r="X34" s="68"/>
      <c r="Y34" s="82"/>
      <c r="Z34" s="82"/>
      <c r="AA34" s="75"/>
      <c r="AB34" s="75"/>
      <c r="AC34" s="68" t="s">
        <v>556</v>
      </c>
      <c r="AD34" s="68"/>
      <c r="AE34" s="67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67"/>
    </row>
    <row r="35" spans="1:32" ht="16.5" customHeight="1" x14ac:dyDescent="0.15">
      <c r="A35" s="11" t="s">
        <v>591</v>
      </c>
      <c r="C35" s="90" t="s">
        <v>127</v>
      </c>
      <c r="D35" s="90"/>
      <c r="E35" s="74" t="s">
        <v>175</v>
      </c>
      <c r="F35" s="74"/>
      <c r="G35" s="76" t="s">
        <v>196</v>
      </c>
      <c r="H35" s="76"/>
      <c r="I35" s="74" t="s">
        <v>176</v>
      </c>
      <c r="J35" s="74"/>
      <c r="K35" s="54" t="s">
        <v>177</v>
      </c>
      <c r="L35" s="54"/>
      <c r="M35" s="54" t="s">
        <v>178</v>
      </c>
      <c r="N35" s="54"/>
      <c r="O35" s="54" t="s">
        <v>179</v>
      </c>
      <c r="P35" s="54"/>
      <c r="Q35" s="53" t="s">
        <v>180</v>
      </c>
      <c r="R35" s="53"/>
      <c r="S35" s="74"/>
      <c r="T35" s="74"/>
      <c r="U35" s="68"/>
      <c r="V35" s="68"/>
      <c r="W35" s="68"/>
      <c r="X35" s="68"/>
      <c r="Y35" s="82"/>
      <c r="Z35" s="82"/>
      <c r="AA35" s="75"/>
      <c r="AB35" s="75"/>
      <c r="AC35" s="68" t="s">
        <v>556</v>
      </c>
      <c r="AD35" s="68"/>
      <c r="AE35" s="67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67"/>
    </row>
    <row r="36" spans="1:32" x14ac:dyDescent="0.15">
      <c r="A36" s="11" t="s">
        <v>610</v>
      </c>
      <c r="C36" s="90" t="s">
        <v>91</v>
      </c>
      <c r="D36" s="90"/>
      <c r="E36" s="74" t="s">
        <v>185</v>
      </c>
      <c r="F36" s="74"/>
      <c r="G36" s="76" t="s">
        <v>197</v>
      </c>
      <c r="H36" s="76"/>
      <c r="I36" s="74" t="s">
        <v>186</v>
      </c>
      <c r="J36" s="74"/>
      <c r="K36" s="54" t="s">
        <v>187</v>
      </c>
      <c r="L36" s="54"/>
      <c r="M36" s="54" t="s">
        <v>188</v>
      </c>
      <c r="N36" s="54"/>
      <c r="O36" s="54" t="s">
        <v>189</v>
      </c>
      <c r="P36" s="54"/>
      <c r="Q36" s="53" t="s">
        <v>190</v>
      </c>
      <c r="R36" s="53"/>
      <c r="S36" s="53" t="s">
        <v>521</v>
      </c>
      <c r="T36" s="53"/>
      <c r="U36" s="53" t="s">
        <v>522</v>
      </c>
      <c r="V36" s="53"/>
      <c r="W36" s="53" t="s">
        <v>523</v>
      </c>
      <c r="X36" s="53"/>
      <c r="Y36" s="53" t="s">
        <v>524</v>
      </c>
      <c r="Z36" s="53"/>
      <c r="AA36" s="74" t="s">
        <v>525</v>
      </c>
      <c r="AB36" s="74"/>
      <c r="AC36" s="68" t="s">
        <v>220</v>
      </c>
      <c r="AD36" s="68"/>
      <c r="AE36" s="67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67"/>
    </row>
    <row r="37" spans="1:32" ht="16.5" customHeight="1" x14ac:dyDescent="0.15">
      <c r="A37" s="11" t="s">
        <v>592</v>
      </c>
      <c r="C37" s="90" t="s">
        <v>740</v>
      </c>
      <c r="D37" s="90"/>
      <c r="E37" s="74" t="s">
        <v>185</v>
      </c>
      <c r="F37" s="74"/>
      <c r="G37" s="76" t="s">
        <v>197</v>
      </c>
      <c r="H37" s="76"/>
      <c r="I37" s="74" t="s">
        <v>186</v>
      </c>
      <c r="J37" s="74"/>
      <c r="K37" s="54" t="s">
        <v>187</v>
      </c>
      <c r="L37" s="54"/>
      <c r="M37" s="54" t="s">
        <v>188</v>
      </c>
      <c r="N37" s="54"/>
      <c r="O37" s="54" t="s">
        <v>189</v>
      </c>
      <c r="P37" s="54"/>
      <c r="Q37" s="53" t="s">
        <v>190</v>
      </c>
      <c r="R37" s="53"/>
      <c r="S37" s="71"/>
      <c r="T37" s="72"/>
      <c r="U37" s="75"/>
      <c r="V37" s="75"/>
      <c r="W37" s="75"/>
      <c r="X37" s="75"/>
      <c r="Y37" s="75"/>
      <c r="Z37" s="75"/>
      <c r="AA37" s="74"/>
      <c r="AB37" s="74"/>
      <c r="AC37" s="68" t="s">
        <v>556</v>
      </c>
      <c r="AD37" s="68"/>
      <c r="AE37" s="67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67"/>
    </row>
    <row r="38" spans="1:32" x14ac:dyDescent="0.15">
      <c r="A38" s="11"/>
      <c r="C38" s="73" t="s">
        <v>199</v>
      </c>
      <c r="D38" s="73"/>
      <c r="E38" s="74" t="s">
        <v>208</v>
      </c>
      <c r="F38" s="74"/>
      <c r="G38" s="76" t="s">
        <v>209</v>
      </c>
      <c r="H38" s="76"/>
      <c r="I38" s="74" t="s">
        <v>210</v>
      </c>
      <c r="J38" s="74"/>
      <c r="K38" s="54" t="s">
        <v>211</v>
      </c>
      <c r="L38" s="54"/>
      <c r="M38" s="54" t="s">
        <v>212</v>
      </c>
      <c r="N38" s="54"/>
      <c r="O38" s="54" t="s">
        <v>213</v>
      </c>
      <c r="P38" s="54"/>
      <c r="Q38" s="53" t="s">
        <v>214</v>
      </c>
      <c r="R38" s="53"/>
      <c r="S38" s="53" t="s">
        <v>530</v>
      </c>
      <c r="T38" s="53"/>
      <c r="U38" s="75" t="s">
        <v>529</v>
      </c>
      <c r="V38" s="75"/>
      <c r="W38" s="75" t="s">
        <v>528</v>
      </c>
      <c r="X38" s="75"/>
      <c r="Y38" s="75" t="s">
        <v>527</v>
      </c>
      <c r="Z38" s="75"/>
      <c r="AA38" s="74" t="s">
        <v>526</v>
      </c>
      <c r="AB38" s="74"/>
      <c r="AC38" s="68" t="s">
        <v>220</v>
      </c>
      <c r="AD38" s="68"/>
      <c r="AE38" s="67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67"/>
    </row>
    <row r="39" spans="1:32" s="48" customFormat="1" x14ac:dyDescent="0.15">
      <c r="A39" s="61"/>
      <c r="C39" s="73" t="s">
        <v>741</v>
      </c>
      <c r="D39" s="73"/>
      <c r="E39" s="74" t="s">
        <v>208</v>
      </c>
      <c r="F39" s="74"/>
      <c r="G39" s="76" t="s">
        <v>209</v>
      </c>
      <c r="H39" s="76"/>
      <c r="I39" s="74" t="s">
        <v>210</v>
      </c>
      <c r="J39" s="74"/>
      <c r="K39" s="54" t="s">
        <v>211</v>
      </c>
      <c r="L39" s="54"/>
      <c r="M39" s="54" t="s">
        <v>212</v>
      </c>
      <c r="N39" s="54"/>
      <c r="O39" s="54" t="s">
        <v>213</v>
      </c>
      <c r="P39" s="54"/>
      <c r="Q39" s="53" t="s">
        <v>214</v>
      </c>
      <c r="R39" s="53"/>
      <c r="S39" s="79"/>
      <c r="T39" s="80"/>
      <c r="U39" s="79"/>
      <c r="V39" s="80"/>
      <c r="W39" s="79"/>
      <c r="X39" s="80"/>
      <c r="Y39" s="79"/>
      <c r="Z39" s="80"/>
      <c r="AA39" s="77"/>
      <c r="AB39" s="78"/>
      <c r="AC39" s="68" t="s">
        <v>556</v>
      </c>
      <c r="AD39" s="68"/>
      <c r="AE39" s="67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67"/>
    </row>
    <row r="40" spans="1:32" x14ac:dyDescent="0.15">
      <c r="C40" s="73" t="s">
        <v>221</v>
      </c>
      <c r="D40" s="73"/>
      <c r="E40" s="74" t="s">
        <v>234</v>
      </c>
      <c r="F40" s="74"/>
      <c r="G40" s="74" t="s">
        <v>535</v>
      </c>
      <c r="H40" s="74"/>
      <c r="I40" s="74"/>
      <c r="J40" s="74"/>
      <c r="K40" s="81"/>
      <c r="L40" s="81"/>
      <c r="M40" s="81"/>
      <c r="N40" s="81"/>
      <c r="O40" s="81"/>
      <c r="P40" s="81"/>
      <c r="Q40" s="82"/>
      <c r="R40" s="82"/>
      <c r="S40" s="82"/>
      <c r="T40" s="82"/>
      <c r="U40" s="75"/>
      <c r="V40" s="75"/>
      <c r="W40" s="75"/>
      <c r="X40" s="75"/>
      <c r="Y40" s="75"/>
      <c r="Z40" s="75"/>
      <c r="AA40" s="74"/>
      <c r="AB40" s="74"/>
      <c r="AC40" s="68" t="s">
        <v>505</v>
      </c>
      <c r="AD40" s="68"/>
      <c r="AE40" s="67" t="str">
        <f>CONCATENATE(E40,"*","（",1,"+",G40,")")</f>
        <v>怪物本身耐力*（1+被动附加耐力百分比)</v>
      </c>
      <c r="AF40" s="67"/>
    </row>
    <row r="41" spans="1:32" x14ac:dyDescent="0.15">
      <c r="C41" s="73" t="s">
        <v>224</v>
      </c>
      <c r="D41" s="73"/>
      <c r="E41" s="74" t="s">
        <v>225</v>
      </c>
      <c r="F41" s="74"/>
      <c r="G41" s="76" t="s">
        <v>226</v>
      </c>
      <c r="H41" s="76"/>
      <c r="I41" s="74" t="s">
        <v>227</v>
      </c>
      <c r="J41" s="74"/>
      <c r="K41" s="54" t="s">
        <v>228</v>
      </c>
      <c r="L41" s="54"/>
      <c r="M41" s="54" t="s">
        <v>229</v>
      </c>
      <c r="N41" s="54"/>
      <c r="O41" s="54" t="s">
        <v>230</v>
      </c>
      <c r="P41" s="54"/>
      <c r="Q41" s="53" t="s">
        <v>235</v>
      </c>
      <c r="R41" s="53"/>
      <c r="S41" s="53" t="s">
        <v>531</v>
      </c>
      <c r="T41" s="53"/>
      <c r="U41" s="75" t="s">
        <v>532</v>
      </c>
      <c r="V41" s="75"/>
      <c r="W41" s="75" t="s">
        <v>533</v>
      </c>
      <c r="X41" s="75"/>
      <c r="Y41" s="74" t="s">
        <v>534</v>
      </c>
      <c r="Z41" s="74"/>
      <c r="AA41" s="74"/>
      <c r="AB41" s="74"/>
      <c r="AC41" s="68" t="s">
        <v>198</v>
      </c>
      <c r="AD41" s="68"/>
      <c r="AE41" s="67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67"/>
    </row>
    <row r="42" spans="1:32" x14ac:dyDescent="0.15">
      <c r="C42" s="73" t="s">
        <v>742</v>
      </c>
      <c r="D42" s="73"/>
      <c r="E42" s="74" t="s">
        <v>225</v>
      </c>
      <c r="F42" s="74"/>
      <c r="G42" s="76" t="s">
        <v>226</v>
      </c>
      <c r="H42" s="76"/>
      <c r="I42" s="74" t="s">
        <v>227</v>
      </c>
      <c r="J42" s="74"/>
      <c r="K42" s="54" t="s">
        <v>228</v>
      </c>
      <c r="L42" s="54"/>
      <c r="M42" s="54" t="s">
        <v>229</v>
      </c>
      <c r="N42" s="54"/>
      <c r="O42" s="54" t="s">
        <v>230</v>
      </c>
      <c r="P42" s="54"/>
      <c r="Q42" s="53" t="s">
        <v>235</v>
      </c>
      <c r="R42" s="53"/>
      <c r="S42" s="71"/>
      <c r="T42" s="72"/>
      <c r="U42" s="71"/>
      <c r="V42" s="72"/>
      <c r="W42" s="71"/>
      <c r="X42" s="72"/>
      <c r="Y42" s="69"/>
      <c r="Z42" s="70"/>
      <c r="AA42" s="69"/>
      <c r="AB42" s="70"/>
      <c r="AC42" s="68" t="s">
        <v>556</v>
      </c>
      <c r="AD42" s="68"/>
      <c r="AE42" s="67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67"/>
    </row>
    <row r="43" spans="1:32" s="48" customFormat="1" ht="17.25" customHeight="1" x14ac:dyDescent="0.15">
      <c r="C43" s="83" t="s">
        <v>474</v>
      </c>
      <c r="D43" s="83"/>
      <c r="E43" s="74" t="s">
        <v>475</v>
      </c>
      <c r="F43" s="74"/>
      <c r="G43" s="76" t="s">
        <v>476</v>
      </c>
      <c r="H43" s="76"/>
      <c r="I43" s="74" t="s">
        <v>477</v>
      </c>
      <c r="J43" s="74"/>
      <c r="K43" s="84"/>
      <c r="L43" s="84"/>
      <c r="M43" s="74"/>
      <c r="N43" s="74"/>
      <c r="O43" s="84"/>
      <c r="P43" s="84"/>
      <c r="Q43" s="75"/>
      <c r="R43" s="75"/>
      <c r="S43" s="75"/>
      <c r="T43" s="75"/>
      <c r="U43" s="75"/>
      <c r="V43" s="75"/>
      <c r="W43" s="75"/>
      <c r="X43" s="75"/>
      <c r="Y43" s="84"/>
      <c r="Z43" s="84"/>
      <c r="AA43" s="84"/>
      <c r="AB43" s="84"/>
      <c r="AC43" s="68" t="s">
        <v>478</v>
      </c>
      <c r="AD43" s="68"/>
      <c r="AE43" s="67" t="str">
        <f>CONCATENATE(E43,"+",G43,"+",I43)</f>
        <v>怪物本身生命回复+怪物升星附加生命回复+装备进阶附加生命回复</v>
      </c>
      <c r="AF43" s="67"/>
    </row>
    <row r="44" spans="1:32" x14ac:dyDescent="0.15">
      <c r="C44" s="73" t="s">
        <v>236</v>
      </c>
      <c r="D44" s="73"/>
      <c r="E44" s="53" t="s">
        <v>537</v>
      </c>
      <c r="F44" s="53"/>
      <c r="G44" s="75" t="s">
        <v>538</v>
      </c>
      <c r="H44" s="75"/>
      <c r="I44" s="75" t="s">
        <v>539</v>
      </c>
      <c r="J44" s="75"/>
      <c r="K44" s="74" t="s">
        <v>540</v>
      </c>
      <c r="L44" s="74"/>
      <c r="M44" s="81"/>
      <c r="N44" s="81"/>
      <c r="O44" s="81"/>
      <c r="P44" s="81"/>
      <c r="Q44" s="82"/>
      <c r="R44" s="82"/>
      <c r="S44" s="82"/>
      <c r="T44" s="82"/>
      <c r="U44" s="75"/>
      <c r="V44" s="75"/>
      <c r="W44" s="75"/>
      <c r="X44" s="75"/>
      <c r="Y44" s="74"/>
      <c r="Z44" s="74"/>
      <c r="AA44" s="74"/>
      <c r="AB44" s="74"/>
      <c r="AC44" s="68" t="s">
        <v>237</v>
      </c>
      <c r="AD44" s="68"/>
      <c r="AE44" s="67" t="str">
        <f>CONCATENATE(E44,"+",G44,"+",I44,"+",K44)</f>
        <v>人物装备套装附加五行加成百分比+法阵附加五行加成百分比+队长技附加五行加成百分比+被动附加五行加成百分比</v>
      </c>
      <c r="AF44" s="67"/>
    </row>
    <row r="45" spans="1:32" x14ac:dyDescent="0.15">
      <c r="D45" s="6"/>
    </row>
    <row r="46" spans="1:32" x14ac:dyDescent="0.15">
      <c r="C46" s="10" t="s">
        <v>129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1" t="s">
        <v>593</v>
      </c>
      <c r="B50" s="11" t="s">
        <v>611</v>
      </c>
      <c r="C50" s="1" t="s">
        <v>130</v>
      </c>
      <c r="D50" s="3" t="s">
        <v>612</v>
      </c>
    </row>
    <row r="51" spans="1:4" x14ac:dyDescent="0.15">
      <c r="D51" s="1" t="s">
        <v>131</v>
      </c>
    </row>
    <row r="52" spans="1:4" x14ac:dyDescent="0.15">
      <c r="D52" s="6"/>
    </row>
    <row r="53" spans="1:4" x14ac:dyDescent="0.15">
      <c r="C53" s="1" t="s">
        <v>231</v>
      </c>
      <c r="D53" s="6" t="s">
        <v>232</v>
      </c>
    </row>
    <row r="54" spans="1:4" x14ac:dyDescent="0.15">
      <c r="D54" s="1" t="s">
        <v>233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10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29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opLeftCell="AO4" zoomScale="85" zoomScaleNormal="85" workbookViewId="0">
      <selection activeCell="Q53" sqref="Q48:BL53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10" t="s">
        <v>572</v>
      </c>
    </row>
    <row r="2" spans="1:13" x14ac:dyDescent="0.15">
      <c r="C2" s="1" t="s">
        <v>557</v>
      </c>
      <c r="E2" s="1" t="s">
        <v>558</v>
      </c>
    </row>
    <row r="3" spans="1:13" x14ac:dyDescent="0.15">
      <c r="C3" s="1" t="s">
        <v>559</v>
      </c>
    </row>
    <row r="4" spans="1:13" x14ac:dyDescent="0.15">
      <c r="A4" s="11" t="s">
        <v>597</v>
      </c>
      <c r="D4" s="12" t="s">
        <v>673</v>
      </c>
      <c r="E4" s="12"/>
    </row>
    <row r="5" spans="1:13" x14ac:dyDescent="0.15">
      <c r="D5" s="1" t="s">
        <v>560</v>
      </c>
    </row>
    <row r="6" spans="1:13" x14ac:dyDescent="0.15">
      <c r="E6" s="1" t="s">
        <v>561</v>
      </c>
    </row>
    <row r="7" spans="1:13" x14ac:dyDescent="0.15">
      <c r="F7" s="1" t="s">
        <v>562</v>
      </c>
    </row>
    <row r="8" spans="1:13" x14ac:dyDescent="0.15">
      <c r="E8" s="1" t="s">
        <v>563</v>
      </c>
      <c r="I8" s="43"/>
    </row>
    <row r="9" spans="1:13" x14ac:dyDescent="0.15">
      <c r="F9" s="1" t="s">
        <v>564</v>
      </c>
      <c r="I9" s="43"/>
    </row>
    <row r="10" spans="1:13" x14ac:dyDescent="0.15">
      <c r="C10" s="1" t="s">
        <v>565</v>
      </c>
    </row>
    <row r="11" spans="1:13" x14ac:dyDescent="0.15">
      <c r="D11" s="1" t="s">
        <v>566</v>
      </c>
    </row>
    <row r="12" spans="1:13" x14ac:dyDescent="0.15">
      <c r="E12" s="1" t="s">
        <v>567</v>
      </c>
    </row>
    <row r="13" spans="1:13" x14ac:dyDescent="0.15">
      <c r="D13" s="1" t="s">
        <v>571</v>
      </c>
    </row>
    <row r="14" spans="1:13" x14ac:dyDescent="0.15">
      <c r="E14" s="1" t="s">
        <v>561</v>
      </c>
    </row>
    <row r="15" spans="1:13" x14ac:dyDescent="0.15">
      <c r="B15" s="11" t="s">
        <v>578</v>
      </c>
      <c r="F15" s="12" t="s">
        <v>709</v>
      </c>
      <c r="G15" s="12"/>
      <c r="H15" s="12"/>
      <c r="I15" s="12"/>
      <c r="J15" s="12"/>
      <c r="K15" s="12"/>
      <c r="L15" s="12"/>
      <c r="M15" s="12"/>
    </row>
    <row r="16" spans="1:13" x14ac:dyDescent="0.15">
      <c r="E16" s="1" t="s">
        <v>563</v>
      </c>
    </row>
    <row r="17" spans="1:64" x14ac:dyDescent="0.15">
      <c r="F17" s="1" t="s">
        <v>568</v>
      </c>
    </row>
    <row r="19" spans="1:64" x14ac:dyDescent="0.15">
      <c r="C19" s="10" t="s">
        <v>569</v>
      </c>
    </row>
    <row r="21" spans="1:64" x14ac:dyDescent="0.15">
      <c r="A21" s="11" t="s">
        <v>579</v>
      </c>
      <c r="C21" s="3" t="s">
        <v>76</v>
      </c>
      <c r="D21" s="3"/>
      <c r="E21" s="3"/>
      <c r="F21" s="3"/>
      <c r="G21" s="3"/>
      <c r="H21" s="3"/>
    </row>
    <row r="22" spans="1:64" ht="16.5" customHeight="1" x14ac:dyDescent="0.15">
      <c r="A22" s="51" t="s">
        <v>594</v>
      </c>
      <c r="C22" s="104" t="s">
        <v>77</v>
      </c>
      <c r="D22" s="105"/>
      <c r="E22" s="105"/>
      <c r="F22" s="106" t="s">
        <v>706</v>
      </c>
      <c r="G22" s="106"/>
      <c r="H22" s="106"/>
      <c r="I22" s="107" t="s">
        <v>78</v>
      </c>
      <c r="J22" s="106" t="s">
        <v>703</v>
      </c>
      <c r="K22" s="106"/>
      <c r="L22" s="106"/>
      <c r="M22" s="50"/>
      <c r="N22" s="107" t="s">
        <v>78</v>
      </c>
      <c r="O22" s="108" t="s">
        <v>702</v>
      </c>
      <c r="P22" s="108"/>
      <c r="Q22" s="108"/>
      <c r="R22" s="107" t="s">
        <v>78</v>
      </c>
      <c r="S22" s="107" t="s">
        <v>704</v>
      </c>
      <c r="T22" s="107"/>
      <c r="U22" s="107"/>
      <c r="V22" s="107" t="s">
        <v>96</v>
      </c>
      <c r="W22" s="107" t="s">
        <v>600</v>
      </c>
      <c r="X22" s="107"/>
      <c r="Y22" s="107"/>
      <c r="Z22" s="110" t="s">
        <v>78</v>
      </c>
      <c r="AA22" s="110" t="s">
        <v>750</v>
      </c>
      <c r="AB22" s="110"/>
      <c r="AC22" s="110"/>
      <c r="AD22" s="101" t="s">
        <v>78</v>
      </c>
      <c r="AE22" s="101">
        <v>1</v>
      </c>
      <c r="AF22" s="101"/>
      <c r="AG22" s="101"/>
      <c r="AH22" s="101" t="s">
        <v>96</v>
      </c>
      <c r="AI22" s="101" t="s">
        <v>541</v>
      </c>
      <c r="AJ22" s="101"/>
      <c r="AK22" s="101"/>
      <c r="AL22" s="101" t="s">
        <v>145</v>
      </c>
      <c r="AM22" s="101" t="s">
        <v>542</v>
      </c>
      <c r="AN22" s="101"/>
      <c r="AO22" s="101"/>
      <c r="AP22" s="101" t="s">
        <v>145</v>
      </c>
      <c r="AQ22" s="101" t="s">
        <v>543</v>
      </c>
      <c r="AR22" s="101"/>
      <c r="AS22" s="101"/>
      <c r="AT22" s="101" t="s">
        <v>217</v>
      </c>
      <c r="AU22" s="101" t="s">
        <v>544</v>
      </c>
      <c r="AV22" s="101"/>
      <c r="AW22" s="101"/>
      <c r="AX22" s="98" t="s">
        <v>102</v>
      </c>
      <c r="AY22" s="98" t="s">
        <v>545</v>
      </c>
      <c r="AZ22" s="98"/>
      <c r="BA22" s="98"/>
      <c r="BB22" s="97" t="s">
        <v>102</v>
      </c>
      <c r="BC22" s="97" t="s">
        <v>546</v>
      </c>
      <c r="BD22" s="97"/>
      <c r="BE22" s="97"/>
    </row>
    <row r="23" spans="1:64" ht="21.75" customHeight="1" x14ac:dyDescent="0.15">
      <c r="A23" s="11" t="s">
        <v>595</v>
      </c>
      <c r="C23" s="105"/>
      <c r="D23" s="105"/>
      <c r="E23" s="105"/>
      <c r="F23" s="106"/>
      <c r="G23" s="106"/>
      <c r="H23" s="106"/>
      <c r="I23" s="107"/>
      <c r="J23" s="106"/>
      <c r="K23" s="106"/>
      <c r="L23" s="106"/>
      <c r="M23" s="50"/>
      <c r="N23" s="107"/>
      <c r="O23" s="108"/>
      <c r="P23" s="108"/>
      <c r="Q23" s="108"/>
      <c r="R23" s="107"/>
      <c r="S23" s="107"/>
      <c r="T23" s="107"/>
      <c r="U23" s="107"/>
      <c r="V23" s="107"/>
      <c r="W23" s="107"/>
      <c r="X23" s="107"/>
      <c r="Y23" s="107"/>
      <c r="Z23" s="110"/>
      <c r="AA23" s="110"/>
      <c r="AB23" s="110"/>
      <c r="AC23" s="110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98"/>
      <c r="AY23" s="98"/>
      <c r="AZ23" s="98"/>
      <c r="BA23" s="98"/>
      <c r="BB23" s="97"/>
      <c r="BC23" s="97"/>
      <c r="BD23" s="97"/>
      <c r="BE23" s="97"/>
    </row>
    <row r="24" spans="1:64" ht="22.5" customHeight="1" x14ac:dyDescent="0.15">
      <c r="A24" s="3"/>
      <c r="C24" s="105"/>
      <c r="D24" s="105"/>
      <c r="E24" s="105"/>
      <c r="F24" s="106"/>
      <c r="G24" s="106"/>
      <c r="H24" s="106"/>
      <c r="I24" s="107"/>
      <c r="J24" s="106"/>
      <c r="K24" s="106"/>
      <c r="L24" s="106"/>
      <c r="M24" s="50"/>
      <c r="N24" s="107"/>
      <c r="O24" s="108"/>
      <c r="P24" s="108"/>
      <c r="Q24" s="108"/>
      <c r="R24" s="107"/>
      <c r="S24" s="107"/>
      <c r="T24" s="107"/>
      <c r="U24" s="107"/>
      <c r="V24" s="107"/>
      <c r="W24" s="107"/>
      <c r="X24" s="107"/>
      <c r="Y24" s="107"/>
      <c r="Z24" s="110"/>
      <c r="AA24" s="110"/>
      <c r="AB24" s="110"/>
      <c r="AC24" s="110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98"/>
      <c r="AY24" s="98"/>
      <c r="AZ24" s="98"/>
      <c r="BA24" s="98"/>
      <c r="BB24" s="97"/>
      <c r="BC24" s="97"/>
      <c r="BD24" s="97"/>
      <c r="BE24" s="97"/>
    </row>
    <row r="25" spans="1:64" ht="23.25" customHeight="1" x14ac:dyDescent="0.15">
      <c r="A25" s="11" t="s">
        <v>596</v>
      </c>
      <c r="C25" s="105"/>
      <c r="D25" s="105"/>
      <c r="E25" s="105"/>
      <c r="F25" s="106"/>
      <c r="G25" s="106"/>
      <c r="H25" s="106"/>
      <c r="I25" s="107"/>
      <c r="J25" s="106"/>
      <c r="K25" s="106"/>
      <c r="L25" s="106"/>
      <c r="M25" s="50"/>
      <c r="N25" s="107"/>
      <c r="O25" s="108"/>
      <c r="P25" s="108"/>
      <c r="Q25" s="108"/>
      <c r="R25" s="107"/>
      <c r="S25" s="107"/>
      <c r="T25" s="107"/>
      <c r="U25" s="107"/>
      <c r="V25" s="107"/>
      <c r="W25" s="107"/>
      <c r="X25" s="107"/>
      <c r="Y25" s="107"/>
      <c r="Z25" s="110"/>
      <c r="AA25" s="110"/>
      <c r="AB25" s="110"/>
      <c r="AC25" s="110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98"/>
      <c r="AY25" s="98"/>
      <c r="AZ25" s="98"/>
      <c r="BA25" s="98"/>
      <c r="BB25" s="97"/>
      <c r="BC25" s="97"/>
      <c r="BD25" s="97"/>
      <c r="BE25" s="97"/>
    </row>
    <row r="26" spans="1:64" x14ac:dyDescent="0.15">
      <c r="A26" s="3"/>
      <c r="F26" s="107" t="s">
        <v>570</v>
      </c>
      <c r="G26" s="107"/>
      <c r="H26" s="107"/>
      <c r="I26" s="107"/>
      <c r="J26" s="107" t="s">
        <v>79</v>
      </c>
      <c r="K26" s="107"/>
      <c r="L26" s="107"/>
      <c r="M26" s="50"/>
      <c r="N26" s="107"/>
      <c r="O26" s="112" t="s">
        <v>80</v>
      </c>
      <c r="P26" s="112"/>
      <c r="Q26" s="112"/>
      <c r="R26" s="107"/>
      <c r="S26" s="107" t="s">
        <v>100</v>
      </c>
      <c r="T26" s="107"/>
      <c r="U26" s="107"/>
      <c r="V26" s="107"/>
      <c r="W26" s="107" t="s">
        <v>101</v>
      </c>
      <c r="X26" s="107"/>
      <c r="Y26" s="107"/>
      <c r="Z26" s="110"/>
      <c r="AA26" s="110" t="s">
        <v>81</v>
      </c>
      <c r="AB26" s="110"/>
      <c r="AC26" s="110"/>
      <c r="AD26" s="101"/>
      <c r="AE26" s="101"/>
      <c r="AF26" s="101"/>
      <c r="AG26" s="101"/>
      <c r="AH26" s="101"/>
      <c r="AI26" s="101" t="s">
        <v>98</v>
      </c>
      <c r="AJ26" s="101"/>
      <c r="AK26" s="101"/>
      <c r="AL26" s="101"/>
      <c r="AM26" s="102" t="s">
        <v>99</v>
      </c>
      <c r="AN26" s="102"/>
      <c r="AO26" s="102"/>
      <c r="AP26" s="101"/>
      <c r="AQ26" s="101" t="s">
        <v>107</v>
      </c>
      <c r="AR26" s="101"/>
      <c r="AS26" s="101"/>
      <c r="AT26" s="101"/>
      <c r="AU26" s="99" t="s">
        <v>219</v>
      </c>
      <c r="AV26" s="99"/>
      <c r="AW26" s="99"/>
      <c r="AX26" s="98"/>
      <c r="AY26" s="49"/>
      <c r="AZ26" s="49"/>
      <c r="BA26" s="49"/>
      <c r="BB26" s="97"/>
      <c r="BC26" s="8"/>
      <c r="BD26" s="8"/>
      <c r="BE26" s="8"/>
    </row>
    <row r="27" spans="1:64" x14ac:dyDescent="0.15">
      <c r="F27" s="107" t="s">
        <v>148</v>
      </c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14" t="s">
        <v>150</v>
      </c>
      <c r="AA27" s="114"/>
      <c r="AB27" s="114"/>
      <c r="AC27" s="114"/>
      <c r="AD27" s="99" t="s">
        <v>147</v>
      </c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8" t="s">
        <v>466</v>
      </c>
      <c r="AY27" s="98"/>
      <c r="AZ27" s="98"/>
      <c r="BA27" s="98"/>
      <c r="BB27" s="96" t="s">
        <v>104</v>
      </c>
      <c r="BC27" s="96"/>
      <c r="BD27" s="96"/>
      <c r="BE27" s="96"/>
      <c r="BG27" s="18"/>
      <c r="BH27" s="18"/>
      <c r="BI27" s="18"/>
      <c r="BJ27" s="18"/>
    </row>
    <row r="28" spans="1:64" x14ac:dyDescent="0.15"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4"/>
      <c r="AS28" s="4"/>
      <c r="AT28" s="4"/>
      <c r="AU28" s="4"/>
    </row>
    <row r="29" spans="1:64" x14ac:dyDescent="0.15">
      <c r="C29" s="3" t="s">
        <v>111</v>
      </c>
      <c r="D29" s="3"/>
      <c r="E29" s="3"/>
      <c r="F29" s="3"/>
      <c r="G29" s="3"/>
      <c r="H29" s="3"/>
    </row>
    <row r="30" spans="1:64" ht="21.75" customHeight="1" x14ac:dyDescent="0.15">
      <c r="A30" s="52" t="s">
        <v>663</v>
      </c>
      <c r="C30" s="104" t="s">
        <v>77</v>
      </c>
      <c r="D30" s="105"/>
      <c r="E30" s="105"/>
      <c r="F30" s="106" t="s">
        <v>707</v>
      </c>
      <c r="G30" s="107"/>
      <c r="H30" s="107"/>
      <c r="I30" s="107" t="s">
        <v>78</v>
      </c>
      <c r="J30" s="106" t="s">
        <v>607</v>
      </c>
      <c r="K30" s="107"/>
      <c r="L30" s="107"/>
      <c r="M30" s="107" t="s">
        <v>78</v>
      </c>
      <c r="N30" s="106" t="s">
        <v>119</v>
      </c>
      <c r="O30" s="107"/>
      <c r="P30" s="107"/>
      <c r="Q30" s="107" t="s">
        <v>78</v>
      </c>
      <c r="R30" s="107" t="s">
        <v>551</v>
      </c>
      <c r="S30" s="107"/>
      <c r="T30" s="107"/>
      <c r="U30" s="107" t="s">
        <v>96</v>
      </c>
      <c r="V30" s="107" t="s">
        <v>536</v>
      </c>
      <c r="W30" s="107"/>
      <c r="X30" s="107"/>
      <c r="Y30" s="110" t="s">
        <v>78</v>
      </c>
      <c r="Z30" s="110" t="s">
        <v>749</v>
      </c>
      <c r="AA30" s="110"/>
      <c r="AB30" s="110"/>
      <c r="AC30" s="101" t="s">
        <v>78</v>
      </c>
      <c r="AD30" s="111" t="s">
        <v>713</v>
      </c>
      <c r="AE30" s="99"/>
      <c r="AF30" s="99"/>
      <c r="AG30" s="101" t="s">
        <v>78</v>
      </c>
      <c r="AH30" s="113" t="s">
        <v>711</v>
      </c>
      <c r="AI30" s="101"/>
      <c r="AJ30" s="101"/>
      <c r="AK30" s="101" t="s">
        <v>95</v>
      </c>
      <c r="AL30" s="101">
        <v>1</v>
      </c>
      <c r="AM30" s="101"/>
      <c r="AN30" s="101"/>
      <c r="AO30" s="101" t="s">
        <v>96</v>
      </c>
      <c r="AP30" s="101" t="s">
        <v>550</v>
      </c>
      <c r="AQ30" s="101"/>
      <c r="AR30" s="101"/>
      <c r="AS30" s="101" t="s">
        <v>146</v>
      </c>
      <c r="AT30" s="101" t="s">
        <v>549</v>
      </c>
      <c r="AU30" s="101"/>
      <c r="AV30" s="101"/>
      <c r="AW30" s="101" t="s">
        <v>151</v>
      </c>
      <c r="AX30" s="101" t="s">
        <v>548</v>
      </c>
      <c r="AY30" s="101"/>
      <c r="AZ30" s="101"/>
      <c r="BA30" s="101" t="s">
        <v>218</v>
      </c>
      <c r="BB30" s="101" t="s">
        <v>547</v>
      </c>
      <c r="BC30" s="101"/>
      <c r="BD30" s="101"/>
      <c r="BE30" s="98" t="s">
        <v>102</v>
      </c>
      <c r="BF30" s="98" t="s">
        <v>545</v>
      </c>
      <c r="BG30" s="98"/>
      <c r="BH30" s="98"/>
      <c r="BI30" s="97" t="s">
        <v>102</v>
      </c>
      <c r="BJ30" s="97" t="s">
        <v>546</v>
      </c>
      <c r="BK30" s="97"/>
      <c r="BL30" s="97"/>
    </row>
    <row r="31" spans="1:64" ht="21.75" customHeight="1" x14ac:dyDescent="0.15">
      <c r="A31" s="3"/>
      <c r="C31" s="105"/>
      <c r="D31" s="105"/>
      <c r="E31" s="105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10"/>
      <c r="Z31" s="110"/>
      <c r="AA31" s="110"/>
      <c r="AB31" s="110"/>
      <c r="AC31" s="101"/>
      <c r="AD31" s="99"/>
      <c r="AE31" s="99"/>
      <c r="AF31" s="99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98"/>
      <c r="BF31" s="98"/>
      <c r="BG31" s="98"/>
      <c r="BH31" s="98"/>
      <c r="BI31" s="97"/>
      <c r="BJ31" s="97"/>
      <c r="BK31" s="97"/>
      <c r="BL31" s="97"/>
    </row>
    <row r="32" spans="1:64" ht="20.25" customHeight="1" x14ac:dyDescent="0.15">
      <c r="A32" s="11" t="s">
        <v>700</v>
      </c>
      <c r="C32" s="105"/>
      <c r="D32" s="105"/>
      <c r="E32" s="105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10"/>
      <c r="Z32" s="110"/>
      <c r="AA32" s="110"/>
      <c r="AB32" s="110"/>
      <c r="AC32" s="101"/>
      <c r="AD32" s="99"/>
      <c r="AE32" s="99"/>
      <c r="AF32" s="99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98"/>
      <c r="BF32" s="98"/>
      <c r="BG32" s="98"/>
      <c r="BH32" s="98"/>
      <c r="BI32" s="97"/>
      <c r="BJ32" s="97"/>
      <c r="BK32" s="97"/>
      <c r="BL32" s="97"/>
    </row>
    <row r="33" spans="3:64" ht="13.5" customHeight="1" x14ac:dyDescent="0.15">
      <c r="C33" s="105"/>
      <c r="D33" s="105"/>
      <c r="E33" s="105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10"/>
      <c r="Z33" s="110"/>
      <c r="AA33" s="110"/>
      <c r="AB33" s="110"/>
      <c r="AC33" s="101"/>
      <c r="AD33" s="99"/>
      <c r="AE33" s="99"/>
      <c r="AF33" s="99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98"/>
      <c r="BF33" s="98"/>
      <c r="BG33" s="98"/>
      <c r="BH33" s="98"/>
      <c r="BI33" s="97"/>
      <c r="BJ33" s="97"/>
      <c r="BK33" s="97"/>
      <c r="BL33" s="97"/>
    </row>
    <row r="34" spans="3:64" ht="16.5" customHeight="1" x14ac:dyDescent="0.15">
      <c r="F34" s="107" t="s">
        <v>570</v>
      </c>
      <c r="G34" s="107"/>
      <c r="H34" s="107"/>
      <c r="I34" s="107"/>
      <c r="J34" s="107" t="s">
        <v>79</v>
      </c>
      <c r="K34" s="107"/>
      <c r="L34" s="107"/>
      <c r="M34" s="107"/>
      <c r="N34" s="112" t="s">
        <v>109</v>
      </c>
      <c r="O34" s="112"/>
      <c r="P34" s="112"/>
      <c r="Q34" s="107"/>
      <c r="R34" s="107" t="s">
        <v>100</v>
      </c>
      <c r="S34" s="107"/>
      <c r="T34" s="107"/>
      <c r="U34" s="107"/>
      <c r="V34" s="107" t="s">
        <v>101</v>
      </c>
      <c r="W34" s="107"/>
      <c r="X34" s="107"/>
      <c r="Y34" s="110"/>
      <c r="Z34" s="110" t="s">
        <v>81</v>
      </c>
      <c r="AA34" s="110"/>
      <c r="AB34" s="110"/>
      <c r="AC34" s="101"/>
      <c r="AD34" s="101" t="s">
        <v>97</v>
      </c>
      <c r="AE34" s="101"/>
      <c r="AF34" s="101"/>
      <c r="AG34" s="101"/>
      <c r="AH34" s="111" t="s">
        <v>105</v>
      </c>
      <c r="AI34" s="99"/>
      <c r="AJ34" s="99"/>
      <c r="AK34" s="101"/>
      <c r="AL34" s="102"/>
      <c r="AM34" s="102"/>
      <c r="AN34" s="102"/>
      <c r="AO34" s="101"/>
      <c r="AP34" s="102" t="s">
        <v>99</v>
      </c>
      <c r="AQ34" s="102"/>
      <c r="AR34" s="102"/>
      <c r="AS34" s="101"/>
      <c r="AT34" s="101" t="s">
        <v>98</v>
      </c>
      <c r="AU34" s="101"/>
      <c r="AV34" s="101"/>
      <c r="AW34" s="101"/>
      <c r="AX34" s="101" t="s">
        <v>110</v>
      </c>
      <c r="AY34" s="101"/>
      <c r="AZ34" s="101"/>
      <c r="BA34" s="101"/>
      <c r="BB34" s="99" t="s">
        <v>219</v>
      </c>
      <c r="BC34" s="99"/>
      <c r="BD34" s="99"/>
      <c r="BE34" s="98"/>
      <c r="BF34" s="98"/>
      <c r="BG34" s="98"/>
      <c r="BH34" s="98"/>
      <c r="BI34" s="97"/>
      <c r="BJ34" s="97"/>
      <c r="BK34" s="97"/>
      <c r="BL34" s="97"/>
    </row>
    <row r="35" spans="3:64" x14ac:dyDescent="0.15">
      <c r="F35" s="103" t="s">
        <v>148</v>
      </c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14" t="s">
        <v>150</v>
      </c>
      <c r="Z35" s="114"/>
      <c r="AA35" s="114"/>
      <c r="AB35" s="114"/>
      <c r="AC35" s="99" t="s">
        <v>147</v>
      </c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8" t="s">
        <v>466</v>
      </c>
      <c r="BF35" s="98"/>
      <c r="BG35" s="98"/>
      <c r="BH35" s="98"/>
      <c r="BI35" s="96" t="s">
        <v>103</v>
      </c>
      <c r="BJ35" s="96"/>
      <c r="BK35" s="96"/>
      <c r="BL35" s="96"/>
    </row>
    <row r="36" spans="3:64" x14ac:dyDescent="0.15"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4"/>
      <c r="AS36" s="4"/>
      <c r="AT36" s="4"/>
      <c r="AU36" s="4"/>
    </row>
    <row r="37" spans="3:64" x14ac:dyDescent="0.15">
      <c r="C37" s="10" t="s">
        <v>112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4"/>
      <c r="AS37" s="4"/>
      <c r="AT37" s="4"/>
      <c r="AU37" s="4"/>
    </row>
    <row r="38" spans="3:64" x14ac:dyDescent="0.15">
      <c r="C38" s="3" t="s">
        <v>113</v>
      </c>
      <c r="D38" s="3"/>
      <c r="E38" s="3"/>
      <c r="F38" s="30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4"/>
      <c r="AS38" s="4"/>
      <c r="AT38" s="4"/>
      <c r="AU38" s="4"/>
      <c r="BE38" s="6"/>
      <c r="BF38" s="6"/>
      <c r="BG38" s="6"/>
      <c r="BH38" s="6"/>
      <c r="BI38" s="6"/>
      <c r="BJ38" s="6"/>
      <c r="BK38" s="6"/>
    </row>
    <row r="39" spans="3:64" ht="21" customHeight="1" x14ac:dyDescent="0.15">
      <c r="C39" s="104" t="s">
        <v>114</v>
      </c>
      <c r="D39" s="105"/>
      <c r="E39" s="105"/>
      <c r="F39" s="106" t="s">
        <v>707</v>
      </c>
      <c r="G39" s="107"/>
      <c r="H39" s="107"/>
      <c r="I39" s="107" t="s">
        <v>115</v>
      </c>
      <c r="J39" s="108" t="s">
        <v>119</v>
      </c>
      <c r="K39" s="109"/>
      <c r="L39" s="109"/>
      <c r="M39" s="107" t="s">
        <v>95</v>
      </c>
      <c r="N39" s="107" t="s">
        <v>552</v>
      </c>
      <c r="O39" s="107"/>
      <c r="P39" s="107"/>
      <c r="Q39" s="107" t="s">
        <v>96</v>
      </c>
      <c r="R39" s="103" t="s">
        <v>553</v>
      </c>
      <c r="S39" s="103"/>
      <c r="T39" s="103"/>
      <c r="U39" s="110" t="s">
        <v>115</v>
      </c>
      <c r="V39" s="110" t="s">
        <v>554</v>
      </c>
      <c r="W39" s="110"/>
      <c r="X39" s="110"/>
      <c r="Y39" s="101" t="s">
        <v>78</v>
      </c>
      <c r="Z39" s="101">
        <v>1</v>
      </c>
      <c r="AA39" s="101"/>
      <c r="AB39" s="101"/>
      <c r="AC39" s="101" t="s">
        <v>96</v>
      </c>
      <c r="AD39" s="101" t="s">
        <v>555</v>
      </c>
      <c r="AE39" s="101"/>
      <c r="AF39" s="101"/>
      <c r="AG39" s="101" t="s">
        <v>151</v>
      </c>
      <c r="AH39" s="101" t="s">
        <v>550</v>
      </c>
      <c r="AI39" s="101"/>
      <c r="AJ39" s="101"/>
      <c r="AK39" s="101" t="s">
        <v>96</v>
      </c>
      <c r="AL39" s="101" t="s">
        <v>548</v>
      </c>
      <c r="AM39" s="101"/>
      <c r="AN39" s="101"/>
      <c r="AO39" s="101" t="s">
        <v>96</v>
      </c>
      <c r="AP39" s="101" t="s">
        <v>544</v>
      </c>
      <c r="AQ39" s="101"/>
      <c r="AR39" s="101"/>
      <c r="AS39" s="98" t="s">
        <v>102</v>
      </c>
      <c r="AT39" s="98" t="s">
        <v>545</v>
      </c>
      <c r="AU39" s="98"/>
      <c r="AV39" s="98"/>
      <c r="AW39" s="97" t="s">
        <v>102</v>
      </c>
      <c r="AX39" s="97" t="s">
        <v>546</v>
      </c>
      <c r="AY39" s="97"/>
      <c r="AZ39" s="97"/>
    </row>
    <row r="40" spans="3:64" ht="21.75" customHeight="1" x14ac:dyDescent="0.15">
      <c r="C40" s="105"/>
      <c r="D40" s="105"/>
      <c r="E40" s="105"/>
      <c r="F40" s="107"/>
      <c r="G40" s="107"/>
      <c r="H40" s="107"/>
      <c r="I40" s="107"/>
      <c r="J40" s="109"/>
      <c r="K40" s="109"/>
      <c r="L40" s="109"/>
      <c r="M40" s="107"/>
      <c r="N40" s="107"/>
      <c r="O40" s="107"/>
      <c r="P40" s="107"/>
      <c r="Q40" s="107"/>
      <c r="R40" s="103"/>
      <c r="S40" s="103"/>
      <c r="T40" s="103"/>
      <c r="U40" s="110"/>
      <c r="V40" s="110"/>
      <c r="W40" s="110"/>
      <c r="X40" s="110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7"/>
      <c r="AX40" s="97"/>
      <c r="AY40" s="97"/>
      <c r="AZ40" s="97"/>
    </row>
    <row r="41" spans="3:64" ht="22.5" customHeight="1" x14ac:dyDescent="0.15">
      <c r="C41" s="105"/>
      <c r="D41" s="105"/>
      <c r="E41" s="105"/>
      <c r="F41" s="107"/>
      <c r="G41" s="107"/>
      <c r="H41" s="107"/>
      <c r="I41" s="107"/>
      <c r="J41" s="109"/>
      <c r="K41" s="109"/>
      <c r="L41" s="109"/>
      <c r="M41" s="107"/>
      <c r="N41" s="107"/>
      <c r="O41" s="107"/>
      <c r="P41" s="107"/>
      <c r="Q41" s="107"/>
      <c r="R41" s="103"/>
      <c r="S41" s="103"/>
      <c r="T41" s="103"/>
      <c r="U41" s="110"/>
      <c r="V41" s="110"/>
      <c r="W41" s="110"/>
      <c r="X41" s="110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/>
      <c r="AT41" s="98"/>
      <c r="AU41" s="98"/>
      <c r="AV41" s="98"/>
      <c r="AW41" s="97"/>
      <c r="AX41" s="97"/>
      <c r="AY41" s="97"/>
      <c r="AZ41" s="97"/>
    </row>
    <row r="42" spans="3:64" ht="13.5" customHeight="1" x14ac:dyDescent="0.15">
      <c r="C42" s="105"/>
      <c r="D42" s="105"/>
      <c r="E42" s="105"/>
      <c r="F42" s="107"/>
      <c r="G42" s="107"/>
      <c r="H42" s="107"/>
      <c r="I42" s="107"/>
      <c r="J42" s="109"/>
      <c r="K42" s="109"/>
      <c r="L42" s="109"/>
      <c r="M42" s="107"/>
      <c r="N42" s="107"/>
      <c r="O42" s="107"/>
      <c r="P42" s="107"/>
      <c r="Q42" s="107"/>
      <c r="R42" s="103"/>
      <c r="S42" s="103"/>
      <c r="T42" s="103"/>
      <c r="U42" s="110"/>
      <c r="V42" s="110"/>
      <c r="W42" s="110"/>
      <c r="X42" s="110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7"/>
      <c r="AX42" s="97"/>
      <c r="AY42" s="97"/>
      <c r="AZ42" s="97"/>
    </row>
    <row r="43" spans="3:64" ht="16.5" customHeight="1" x14ac:dyDescent="0.15">
      <c r="F43" s="107" t="s">
        <v>570</v>
      </c>
      <c r="G43" s="107"/>
      <c r="H43" s="107"/>
      <c r="I43" s="107"/>
      <c r="J43" s="112" t="s">
        <v>109</v>
      </c>
      <c r="K43" s="112"/>
      <c r="L43" s="112"/>
      <c r="M43" s="107"/>
      <c r="N43" s="107" t="s">
        <v>100</v>
      </c>
      <c r="O43" s="107"/>
      <c r="P43" s="107"/>
      <c r="Q43" s="107"/>
      <c r="R43" s="103" t="s">
        <v>118</v>
      </c>
      <c r="S43" s="103"/>
      <c r="T43" s="103"/>
      <c r="U43" s="110"/>
      <c r="V43" s="110" t="s">
        <v>116</v>
      </c>
      <c r="W43" s="110"/>
      <c r="X43" s="110"/>
      <c r="Y43" s="101"/>
      <c r="Z43" s="101"/>
      <c r="AA43" s="101"/>
      <c r="AB43" s="101"/>
      <c r="AC43" s="101"/>
      <c r="AD43" s="101" t="s">
        <v>98</v>
      </c>
      <c r="AE43" s="101"/>
      <c r="AF43" s="101"/>
      <c r="AG43" s="101"/>
      <c r="AH43" s="101" t="s">
        <v>99</v>
      </c>
      <c r="AI43" s="101"/>
      <c r="AJ43" s="101"/>
      <c r="AK43" s="101"/>
      <c r="AL43" s="101" t="s">
        <v>110</v>
      </c>
      <c r="AM43" s="101"/>
      <c r="AN43" s="101"/>
      <c r="AO43" s="101"/>
      <c r="AP43" s="99" t="s">
        <v>219</v>
      </c>
      <c r="AQ43" s="99"/>
      <c r="AR43" s="99"/>
      <c r="AS43" s="98"/>
      <c r="AT43" s="100"/>
      <c r="AU43" s="100"/>
      <c r="AV43" s="100"/>
      <c r="AW43" s="97"/>
      <c r="AX43" s="96"/>
      <c r="AY43" s="96"/>
      <c r="AZ43" s="96"/>
    </row>
    <row r="44" spans="3:64" x14ac:dyDescent="0.15">
      <c r="F44" s="103" t="s">
        <v>148</v>
      </c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14" t="s">
        <v>150</v>
      </c>
      <c r="V44" s="114"/>
      <c r="W44" s="114"/>
      <c r="X44" s="114"/>
      <c r="Y44" s="99" t="s">
        <v>147</v>
      </c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8" t="s">
        <v>466</v>
      </c>
      <c r="AT44" s="98"/>
      <c r="AU44" s="98"/>
      <c r="AV44" s="98"/>
      <c r="AW44" s="96" t="s">
        <v>104</v>
      </c>
      <c r="AX44" s="96"/>
      <c r="AY44" s="96"/>
      <c r="AZ44" s="96"/>
    </row>
    <row r="45" spans="3:64" x14ac:dyDescent="0.15">
      <c r="AW45" s="3"/>
      <c r="AX45" s="3"/>
      <c r="AY45" s="3"/>
      <c r="AZ45" s="3"/>
      <c r="BA45" s="3"/>
      <c r="BB45" s="3"/>
    </row>
    <row r="47" spans="3:64" x14ac:dyDescent="0.15">
      <c r="C47" s="1" t="s">
        <v>125</v>
      </c>
    </row>
    <row r="48" spans="3:64" x14ac:dyDescent="0.15">
      <c r="D48" s="5"/>
      <c r="E48" s="1" t="s">
        <v>240</v>
      </c>
    </row>
    <row r="49" spans="3:8" x14ac:dyDescent="0.15">
      <c r="D49" s="1" t="s">
        <v>148</v>
      </c>
      <c r="G49" s="1" t="s">
        <v>241</v>
      </c>
    </row>
    <row r="50" spans="3:8" x14ac:dyDescent="0.15">
      <c r="D50" s="11"/>
      <c r="E50" s="1" t="s">
        <v>240</v>
      </c>
    </row>
    <row r="51" spans="3:8" x14ac:dyDescent="0.15">
      <c r="D51" s="1" t="s">
        <v>149</v>
      </c>
      <c r="G51" s="1" t="s">
        <v>242</v>
      </c>
    </row>
    <row r="52" spans="3:8" x14ac:dyDescent="0.15">
      <c r="D52" s="12"/>
      <c r="E52" s="1" t="s">
        <v>240</v>
      </c>
    </row>
    <row r="53" spans="3:8" x14ac:dyDescent="0.15">
      <c r="D53" s="1" t="s">
        <v>147</v>
      </c>
      <c r="G53" s="1" t="s">
        <v>243</v>
      </c>
    </row>
    <row r="55" spans="3:8" x14ac:dyDescent="0.15">
      <c r="C55" s="1" t="s">
        <v>510</v>
      </c>
    </row>
    <row r="56" spans="3:8" x14ac:dyDescent="0.15">
      <c r="D56" s="1" t="s">
        <v>512</v>
      </c>
    </row>
    <row r="57" spans="3:8" x14ac:dyDescent="0.15">
      <c r="E57" s="1" t="s">
        <v>511</v>
      </c>
    </row>
    <row r="58" spans="3:8" x14ac:dyDescent="0.15">
      <c r="F58" s="1" t="s">
        <v>519</v>
      </c>
    </row>
    <row r="59" spans="3:8" x14ac:dyDescent="0.15">
      <c r="E59" s="1" t="s">
        <v>513</v>
      </c>
      <c r="H59" s="1" t="s">
        <v>514</v>
      </c>
    </row>
    <row r="60" spans="3:8" x14ac:dyDescent="0.15">
      <c r="F60" s="1" t="s">
        <v>516</v>
      </c>
    </row>
    <row r="61" spans="3:8" x14ac:dyDescent="0.15">
      <c r="F61" s="1" t="s">
        <v>517</v>
      </c>
    </row>
    <row r="63" spans="3:8" x14ac:dyDescent="0.15">
      <c r="E63" s="1" t="s">
        <v>515</v>
      </c>
    </row>
    <row r="64" spans="3:8" x14ac:dyDescent="0.15">
      <c r="F64" s="1" t="s">
        <v>520</v>
      </c>
    </row>
    <row r="65" spans="6:6" x14ac:dyDescent="0.15">
      <c r="F65" s="1" t="s">
        <v>518</v>
      </c>
    </row>
  </sheetData>
  <mergeCells count="131">
    <mergeCell ref="C22:E25"/>
    <mergeCell ref="F34:H34"/>
    <mergeCell ref="J34:L34"/>
    <mergeCell ref="J26:L26"/>
    <mergeCell ref="Y35:AB35"/>
    <mergeCell ref="U44:X44"/>
    <mergeCell ref="F27:Y27"/>
    <mergeCell ref="O26:Q26"/>
    <mergeCell ref="S26:U26"/>
    <mergeCell ref="W26:Y26"/>
    <mergeCell ref="AA26:AC26"/>
    <mergeCell ref="Z22:Z26"/>
    <mergeCell ref="AA22:AC25"/>
    <mergeCell ref="F26:H26"/>
    <mergeCell ref="J22:L25"/>
    <mergeCell ref="I22:I26"/>
    <mergeCell ref="F22:H25"/>
    <mergeCell ref="Z27:AC27"/>
    <mergeCell ref="F44:T44"/>
    <mergeCell ref="I30:I34"/>
    <mergeCell ref="J30:L33"/>
    <mergeCell ref="N34:P34"/>
    <mergeCell ref="R34:T34"/>
    <mergeCell ref="V34:X34"/>
    <mergeCell ref="N22:N26"/>
    <mergeCell ref="O22:Q25"/>
    <mergeCell ref="R22:R26"/>
    <mergeCell ref="S22:U25"/>
    <mergeCell ref="V22:V26"/>
    <mergeCell ref="W22:Y25"/>
    <mergeCell ref="M30:M34"/>
    <mergeCell ref="N30:P33"/>
    <mergeCell ref="Q30:Q34"/>
    <mergeCell ref="R30:T33"/>
    <mergeCell ref="U30:U34"/>
    <mergeCell ref="V30:X33"/>
    <mergeCell ref="Y30:Y34"/>
    <mergeCell ref="AX30:AZ33"/>
    <mergeCell ref="BA30:BA34"/>
    <mergeCell ref="AG30:AG34"/>
    <mergeCell ref="AH30:AJ33"/>
    <mergeCell ref="AK30:AK34"/>
    <mergeCell ref="AL30:AN33"/>
    <mergeCell ref="AO30:AO34"/>
    <mergeCell ref="AP30:AR33"/>
    <mergeCell ref="AH34:AJ34"/>
    <mergeCell ref="AL34:AN34"/>
    <mergeCell ref="AP34:AR34"/>
    <mergeCell ref="AS30:AS34"/>
    <mergeCell ref="AS44:AV44"/>
    <mergeCell ref="Y44:AR44"/>
    <mergeCell ref="AL43:AN43"/>
    <mergeCell ref="AP43:AR43"/>
    <mergeCell ref="AK39:AK43"/>
    <mergeCell ref="AL39:AN42"/>
    <mergeCell ref="AO39:AO43"/>
    <mergeCell ref="AP39:AR42"/>
    <mergeCell ref="Z43:AB43"/>
    <mergeCell ref="Y39:Y43"/>
    <mergeCell ref="Z39:AB42"/>
    <mergeCell ref="AC39:AC43"/>
    <mergeCell ref="F35:X35"/>
    <mergeCell ref="C39:E42"/>
    <mergeCell ref="F39:H42"/>
    <mergeCell ref="I39:I43"/>
    <mergeCell ref="J39:L42"/>
    <mergeCell ref="M39:M43"/>
    <mergeCell ref="N39:P42"/>
    <mergeCell ref="AD34:AF34"/>
    <mergeCell ref="Z30:AB33"/>
    <mergeCell ref="AC30:AC34"/>
    <mergeCell ref="AD30:AF33"/>
    <mergeCell ref="Z34:AB34"/>
    <mergeCell ref="AD39:AF42"/>
    <mergeCell ref="F43:H43"/>
    <mergeCell ref="J43:L43"/>
    <mergeCell ref="N43:P43"/>
    <mergeCell ref="R43:T43"/>
    <mergeCell ref="V43:X43"/>
    <mergeCell ref="R39:T42"/>
    <mergeCell ref="U39:U43"/>
    <mergeCell ref="V39:X42"/>
    <mergeCell ref="Q39:Q43"/>
    <mergeCell ref="C30:E33"/>
    <mergeCell ref="F30:H33"/>
    <mergeCell ref="BB22:BB26"/>
    <mergeCell ref="BC22:BE25"/>
    <mergeCell ref="BB27:BE27"/>
    <mergeCell ref="AT22:AT26"/>
    <mergeCell ref="AU22:AW25"/>
    <mergeCell ref="AI22:AK25"/>
    <mergeCell ref="AL22:AL26"/>
    <mergeCell ref="AM22:AO25"/>
    <mergeCell ref="AP22:AP26"/>
    <mergeCell ref="AQ22:AS25"/>
    <mergeCell ref="AI26:AK26"/>
    <mergeCell ref="AM26:AO26"/>
    <mergeCell ref="AQ26:AS26"/>
    <mergeCell ref="AX22:AX26"/>
    <mergeCell ref="AY22:BA25"/>
    <mergeCell ref="AX27:BA27"/>
    <mergeCell ref="AD27:AW27"/>
    <mergeCell ref="AU26:AW26"/>
    <mergeCell ref="AH22:AH26"/>
    <mergeCell ref="AD22:AD26"/>
    <mergeCell ref="AE22:AG25"/>
    <mergeCell ref="AE26:AG26"/>
    <mergeCell ref="AW44:AZ44"/>
    <mergeCell ref="BI30:BI34"/>
    <mergeCell ref="BJ30:BL34"/>
    <mergeCell ref="BI35:BL35"/>
    <mergeCell ref="AW39:AW43"/>
    <mergeCell ref="AX39:AZ42"/>
    <mergeCell ref="AX43:AZ43"/>
    <mergeCell ref="BF30:BH34"/>
    <mergeCell ref="BE35:BH35"/>
    <mergeCell ref="AC35:BD35"/>
    <mergeCell ref="AS39:AS43"/>
    <mergeCell ref="AT39:AV42"/>
    <mergeCell ref="AT43:AV43"/>
    <mergeCell ref="BB30:BD33"/>
    <mergeCell ref="BB34:BD34"/>
    <mergeCell ref="AX34:AZ34"/>
    <mergeCell ref="AT34:AV34"/>
    <mergeCell ref="AH39:AJ42"/>
    <mergeCell ref="BE30:BE34"/>
    <mergeCell ref="AG39:AG43"/>
    <mergeCell ref="AD43:AF43"/>
    <mergeCell ref="AH43:AJ43"/>
    <mergeCell ref="AT30:AV33"/>
    <mergeCell ref="AW30:AW34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H34" sqref="H34"/>
    </sheetView>
  </sheetViews>
  <sheetFormatPr defaultRowHeight="13.5" x14ac:dyDescent="0.15"/>
  <sheetData>
    <row r="62" spans="11:11" x14ac:dyDescent="0.15">
      <c r="K62" s="9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106</v>
      </c>
      <c r="AA3" s="13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7"/>
    </row>
    <row r="36" spans="1:45" ht="20.25" x14ac:dyDescent="0.15">
      <c r="Z36" s="17"/>
    </row>
    <row r="40" spans="1:45" x14ac:dyDescent="0.15">
      <c r="B40" s="1" t="s">
        <v>61</v>
      </c>
      <c r="C40" s="1" t="s">
        <v>62</v>
      </c>
    </row>
    <row r="43" spans="1:45" x14ac:dyDescent="0.1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4"/>
      <c r="AQ43" s="4"/>
      <c r="AR43" s="4"/>
      <c r="AS43" s="4"/>
    </row>
    <row r="44" spans="1:45" x14ac:dyDescent="0.15">
      <c r="A44" s="1" t="s">
        <v>144</v>
      </c>
      <c r="B44" s="1" t="s">
        <v>479</v>
      </c>
      <c r="C44" s="1" t="s">
        <v>481</v>
      </c>
      <c r="D44" s="1" t="s">
        <v>482</v>
      </c>
      <c r="E44" s="1" t="s">
        <v>483</v>
      </c>
      <c r="F44" s="1" t="s">
        <v>490</v>
      </c>
    </row>
    <row r="45" spans="1:45" x14ac:dyDescent="0.15">
      <c r="B45" s="1" t="s">
        <v>484</v>
      </c>
      <c r="C45" s="1" t="s">
        <v>485</v>
      </c>
      <c r="D45" s="1" t="s">
        <v>486</v>
      </c>
      <c r="E45" s="1" t="s">
        <v>487</v>
      </c>
      <c r="F45" s="1" t="s">
        <v>491</v>
      </c>
    </row>
    <row r="46" spans="1:45" x14ac:dyDescent="0.15">
      <c r="B46" s="1" t="s">
        <v>501</v>
      </c>
      <c r="C46" s="1" t="s">
        <v>488</v>
      </c>
      <c r="E46" s="1" t="s">
        <v>493</v>
      </c>
    </row>
    <row r="47" spans="1:45" x14ac:dyDescent="0.15">
      <c r="C47" s="1" t="s">
        <v>498</v>
      </c>
      <c r="E47" s="1" t="s">
        <v>494</v>
      </c>
    </row>
    <row r="48" spans="1:45" x14ac:dyDescent="0.15">
      <c r="C48" s="1" t="s">
        <v>489</v>
      </c>
      <c r="E48" s="1" t="s">
        <v>495</v>
      </c>
    </row>
    <row r="49" spans="2:5" x14ac:dyDescent="0.15">
      <c r="B49" s="1" t="s">
        <v>492</v>
      </c>
      <c r="E49" s="1" t="s">
        <v>496</v>
      </c>
    </row>
    <row r="50" spans="2:5" x14ac:dyDescent="0.15">
      <c r="D50" s="1" t="s">
        <v>497</v>
      </c>
    </row>
    <row r="51" spans="2:5" x14ac:dyDescent="0.15">
      <c r="E51" s="1" t="s">
        <v>499</v>
      </c>
    </row>
    <row r="52" spans="2:5" x14ac:dyDescent="0.15">
      <c r="E52" s="1" t="s">
        <v>500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65" t="s">
        <v>46</v>
      </c>
      <c r="C2" s="65"/>
      <c r="D2" s="65"/>
      <c r="E2" s="65"/>
      <c r="F2" s="65" t="s">
        <v>45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 t="s">
        <v>44</v>
      </c>
      <c r="U2" s="65"/>
      <c r="V2" s="65"/>
      <c r="W2" s="65"/>
      <c r="X2" s="65"/>
      <c r="Y2" s="65"/>
      <c r="Z2" s="65"/>
      <c r="AA2" s="65"/>
      <c r="AB2" s="65"/>
      <c r="AC2" s="65"/>
      <c r="AD2" s="65" t="s">
        <v>43</v>
      </c>
      <c r="AE2" s="65"/>
      <c r="AF2" s="65"/>
      <c r="AG2" s="65"/>
      <c r="AH2" s="65"/>
      <c r="AI2" s="65"/>
      <c r="AJ2" s="65" t="s">
        <v>42</v>
      </c>
      <c r="AK2" s="65"/>
      <c r="AL2" s="65"/>
      <c r="AM2" s="65" t="s">
        <v>41</v>
      </c>
      <c r="AN2" s="65"/>
      <c r="AO2" s="65"/>
      <c r="AP2" s="65"/>
      <c r="AQ2" s="65"/>
      <c r="AR2" s="65"/>
      <c r="AS2" s="65"/>
      <c r="AT2" s="65"/>
      <c r="AU2" s="65"/>
      <c r="AV2" s="65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222</v>
      </c>
      <c r="E3" s="1" t="s">
        <v>36</v>
      </c>
      <c r="F3" s="1" t="s">
        <v>7</v>
      </c>
      <c r="G3" s="1" t="s">
        <v>6</v>
      </c>
      <c r="H3" s="1" t="s">
        <v>223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117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216</v>
      </c>
      <c r="AW3" s="1" t="s">
        <v>1</v>
      </c>
    </row>
    <row r="5" spans="1:50" x14ac:dyDescent="0.15">
      <c r="A5" s="1" t="s">
        <v>134</v>
      </c>
    </row>
    <row r="6" spans="1:50" x14ac:dyDescent="0.15">
      <c r="A6" s="1" t="s">
        <v>135</v>
      </c>
    </row>
    <row r="7" spans="1:50" x14ac:dyDescent="0.15">
      <c r="A7" s="1" t="s">
        <v>136</v>
      </c>
    </row>
    <row r="8" spans="1:50" x14ac:dyDescent="0.15">
      <c r="A8" s="1" t="s">
        <v>137</v>
      </c>
    </row>
    <row r="9" spans="1:50" x14ac:dyDescent="0.15">
      <c r="A9" s="1" t="s">
        <v>122</v>
      </c>
    </row>
    <row r="10" spans="1:50" x14ac:dyDescent="0.15">
      <c r="A10" s="1" t="s">
        <v>138</v>
      </c>
    </row>
    <row r="11" spans="1:50" x14ac:dyDescent="0.15">
      <c r="A11" s="1" t="s">
        <v>139</v>
      </c>
    </row>
    <row r="12" spans="1:50" x14ac:dyDescent="0.15">
      <c r="A12" s="1" t="s">
        <v>140</v>
      </c>
    </row>
    <row r="13" spans="1:50" x14ac:dyDescent="0.15">
      <c r="A13" s="1" t="s">
        <v>141</v>
      </c>
      <c r="F13" s="1" t="s">
        <v>123</v>
      </c>
    </row>
    <row r="14" spans="1:50" x14ac:dyDescent="0.15">
      <c r="A14" s="1" t="s">
        <v>51</v>
      </c>
    </row>
    <row r="18" spans="1:2" x14ac:dyDescent="0.15">
      <c r="A18" s="1" t="s">
        <v>144</v>
      </c>
    </row>
    <row r="19" spans="1:2" x14ac:dyDescent="0.15">
      <c r="A19" s="1" t="s">
        <v>143</v>
      </c>
    </row>
    <row r="20" spans="1:2" x14ac:dyDescent="0.15">
      <c r="A20" s="1" t="s">
        <v>142</v>
      </c>
    </row>
    <row r="21" spans="1:2" x14ac:dyDescent="0.15">
      <c r="A21" s="1" t="s">
        <v>0</v>
      </c>
    </row>
    <row r="22" spans="1:2" x14ac:dyDescent="0.15">
      <c r="A22" s="1" t="s">
        <v>108</v>
      </c>
    </row>
    <row r="23" spans="1:2" x14ac:dyDescent="0.15">
      <c r="A23" s="1" t="s">
        <v>121</v>
      </c>
    </row>
    <row r="25" spans="1:2" x14ac:dyDescent="0.15">
      <c r="B25" s="1" t="s">
        <v>133</v>
      </c>
    </row>
    <row r="26" spans="1:2" x14ac:dyDescent="0.15">
      <c r="B26" s="1" t="s">
        <v>132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2015-05-06T10:23:12Z</dcterms:modified>
</cp:coreProperties>
</file>