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工作\手游1\测试文档\01.测试用例\玩法规划\通天塔\用例走读\"/>
    </mc:Choice>
  </mc:AlternateContent>
  <bookViews>
    <workbookView xWindow="0" yWindow="0" windowWidth="24870" windowHeight="11355" activeTab="2"/>
  </bookViews>
  <sheets>
    <sheet name="目录" sheetId="1" r:id="rId1"/>
    <sheet name="金币经验" sheetId="2" r:id="rId2"/>
    <sheet name="boss塔" sheetId="4" r:id="rId3"/>
    <sheet name="UI测试" sheetId="10" r:id="rId4"/>
    <sheet name="im" sheetId="9" r:id="rId5"/>
    <sheet name="多语言" sheetId="7" r:id="rId6"/>
    <sheet name="data" sheetId="8" r:id="rId7"/>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11" i="4" l="1"/>
  <c r="G9" i="4"/>
  <c r="C6" i="4"/>
  <c r="E3" i="4"/>
  <c r="G3" i="4"/>
  <c r="E4" i="4"/>
  <c r="C109" i="2" l="1"/>
  <c r="C100" i="2"/>
  <c r="C60" i="2" l="1"/>
  <c r="C43" i="2" l="1"/>
  <c r="C6" i="2" l="1"/>
  <c r="E6" i="2"/>
  <c r="E4" i="2"/>
  <c r="G3" i="2"/>
  <c r="E3" i="2"/>
</calcChain>
</file>

<file path=xl/sharedStrings.xml><?xml version="1.0" encoding="utf-8"?>
<sst xmlns="http://schemas.openxmlformats.org/spreadsheetml/2006/main" count="682" uniqueCount="532">
  <si>
    <t>caseID</t>
  </si>
  <si>
    <t>路径</t>
  </si>
  <si>
    <t>测试点描述</t>
  </si>
  <si>
    <t>step No.</t>
  </si>
  <si>
    <t>操作步骤</t>
  </si>
  <si>
    <t>数据选择</t>
  </si>
  <si>
    <t>预期结果</t>
  </si>
  <si>
    <t>P/F</t>
  </si>
  <si>
    <t>表单编号</t>
  </si>
  <si>
    <t>备注</t>
  </si>
  <si>
    <t>更新日期</t>
  </si>
  <si>
    <t>更新内容</t>
  </si>
  <si>
    <t>更新人</t>
  </si>
  <si>
    <t>策划源文档</t>
  </si>
  <si>
    <t>SVN版本</t>
  </si>
  <si>
    <t>wangl</t>
    <phoneticPr fontId="1" type="noConversion"/>
  </si>
  <si>
    <t>P</t>
    <phoneticPr fontId="7" type="noConversion"/>
  </si>
  <si>
    <t>ui_queding</t>
  </si>
  <si>
    <t>gain_pet</t>
  </si>
  <si>
    <t>多语言ID</t>
    <phoneticPr fontId="11" type="noConversion"/>
  </si>
  <si>
    <t>中文</t>
    <phoneticPr fontId="11" type="noConversion"/>
  </si>
  <si>
    <t>英文</t>
    <phoneticPr fontId="11" type="noConversion"/>
  </si>
  <si>
    <t>ui_battle_again</t>
    <phoneticPr fontId="11" type="noConversion"/>
  </si>
  <si>
    <t>再次挑战</t>
    <phoneticPr fontId="11" type="noConversion"/>
  </si>
  <si>
    <t>Retry</t>
    <phoneticPr fontId="11" type="noConversion"/>
  </si>
  <si>
    <t>ui_battle_next</t>
    <phoneticPr fontId="11" type="noConversion"/>
  </si>
  <si>
    <t>下一关</t>
    <phoneticPr fontId="11" type="noConversion"/>
  </si>
  <si>
    <t>Next Stage</t>
    <phoneticPr fontId="11" type="noConversion"/>
  </si>
  <si>
    <t>确定</t>
    <phoneticPr fontId="11" type="noConversion"/>
  </si>
  <si>
    <t>OK</t>
    <phoneticPr fontId="11" type="noConversion"/>
  </si>
  <si>
    <t>多语言ID</t>
    <phoneticPr fontId="11" type="noConversion"/>
  </si>
  <si>
    <t>英文</t>
    <phoneticPr fontId="11" type="noConversion"/>
  </si>
  <si>
    <t>恭喜！你获得了XXX(XXX代表宠物名称)</t>
    <phoneticPr fontId="11" type="noConversion"/>
  </si>
  <si>
    <t>Congratulations! You received XXX</t>
    <phoneticPr fontId="11" type="noConversion"/>
  </si>
  <si>
    <t>battle_revive</t>
    <phoneticPr fontId="11" type="noConversion"/>
  </si>
  <si>
    <t>花费      *999 继续战斗么？</t>
    <phoneticPr fontId="11" type="noConversion"/>
  </si>
  <si>
    <t>Spend 999     to continue battle?</t>
    <phoneticPr fontId="11" type="noConversion"/>
  </si>
  <si>
    <t>shop_zuanshinoenough</t>
    <phoneticPr fontId="11" type="noConversion"/>
  </si>
  <si>
    <t>钻石不足，是否前往充值？</t>
  </si>
  <si>
    <t>Not enough Diamonds. Would you like to get more?</t>
  </si>
  <si>
    <t>svn://192.168.199.122/gd/玩法规划/通天塔.xlsx</t>
  </si>
  <si>
    <t>创建通天塔用例</t>
    <phoneticPr fontId="7" type="noConversion"/>
  </si>
  <si>
    <t>界面开启方式</t>
    <phoneticPr fontId="7" type="noConversion"/>
  </si>
  <si>
    <t>Name1</t>
    <phoneticPr fontId="1" type="noConversion"/>
  </si>
  <si>
    <t>数据索引</t>
    <phoneticPr fontId="1" type="noConversion"/>
  </si>
  <si>
    <t>通天塔（经验、金币）</t>
    <phoneticPr fontId="1" type="noConversion"/>
  </si>
  <si>
    <t>界面关闭，返回主界面</t>
    <phoneticPr fontId="7" type="noConversion"/>
  </si>
  <si>
    <t>查看界面布局</t>
    <phoneticPr fontId="7" type="noConversion"/>
  </si>
  <si>
    <t>查看界面样式</t>
    <phoneticPr fontId="7" type="noConversion"/>
  </si>
  <si>
    <t>查看界面内容</t>
    <phoneticPr fontId="7" type="noConversion"/>
  </si>
  <si>
    <t>包括标题，金币试炼区域，经验试炼区域，关闭按钮</t>
    <phoneticPr fontId="7" type="noConversion"/>
  </si>
  <si>
    <t>查看界面标题</t>
    <phoneticPr fontId="7" type="noConversion"/>
  </si>
  <si>
    <t>xxx</t>
    <phoneticPr fontId="7" type="noConversion"/>
  </si>
  <si>
    <t>包括背景图片，副本名称，开启时间，掉落物品，剩余次数</t>
    <phoneticPr fontId="7" type="noConversion"/>
  </si>
  <si>
    <t>查看背景图片</t>
    <phoneticPr fontId="7" type="noConversion"/>
  </si>
  <si>
    <t>待定</t>
    <phoneticPr fontId="7" type="noConversion"/>
  </si>
  <si>
    <t>查看金币试炼区域</t>
    <phoneticPr fontId="7" type="noConversion"/>
  </si>
  <si>
    <t>查看副本名称</t>
    <phoneticPr fontId="7" type="noConversion"/>
  </si>
  <si>
    <t>金币试炼</t>
    <phoneticPr fontId="7" type="noConversion"/>
  </si>
  <si>
    <t>查看开启时间</t>
    <phoneticPr fontId="7" type="noConversion"/>
  </si>
  <si>
    <t>显示为”开启时间：xxx“</t>
    <phoneticPr fontId="7" type="noConversion"/>
  </si>
  <si>
    <t>配置开启时间为每周第一天</t>
    <phoneticPr fontId="7" type="noConversion"/>
  </si>
  <si>
    <t>配置开启时间为每周第二天，第四天</t>
    <phoneticPr fontId="7" type="noConversion"/>
  </si>
  <si>
    <t>显示为”开启时间：周一“</t>
    <phoneticPr fontId="7" type="noConversion"/>
  </si>
  <si>
    <t>显示为”开启时间：周二，周四“</t>
    <phoneticPr fontId="7" type="noConversion"/>
  </si>
  <si>
    <t>查看副本掉落情况</t>
    <phoneticPr fontId="7" type="noConversion"/>
  </si>
  <si>
    <t>配置限制最多显示三个道具图标</t>
    <phoneticPr fontId="7" type="noConversion"/>
  </si>
  <si>
    <t>配置道具为A</t>
    <phoneticPr fontId="7" type="noConversion"/>
  </si>
  <si>
    <t>配置道具为ABC</t>
    <phoneticPr fontId="7" type="noConversion"/>
  </si>
  <si>
    <t>只会显示道具A图标</t>
    <phoneticPr fontId="7" type="noConversion"/>
  </si>
  <si>
    <t>按序显示道具ABC图标</t>
    <phoneticPr fontId="7" type="noConversion"/>
  </si>
  <si>
    <t>查看道具icon支持tips情况</t>
    <phoneticPr fontId="7" type="noConversion"/>
  </si>
  <si>
    <t>不响应tips</t>
    <phoneticPr fontId="7" type="noConversion"/>
  </si>
  <si>
    <t>查看今日剩余次数</t>
    <phoneticPr fontId="7" type="noConversion"/>
  </si>
  <si>
    <t>显示为“剩余次数：xx”</t>
    <phoneticPr fontId="7" type="noConversion"/>
  </si>
  <si>
    <t>配置剩余次数为3，初次进入时</t>
    <phoneticPr fontId="7" type="noConversion"/>
  </si>
  <si>
    <t>当前剩余次数为2</t>
    <phoneticPr fontId="7" type="noConversion"/>
  </si>
  <si>
    <t>当前剩余次数为0</t>
    <phoneticPr fontId="7" type="noConversion"/>
  </si>
  <si>
    <t>显示为“剩余次数：3”</t>
    <phoneticPr fontId="7" type="noConversion"/>
  </si>
  <si>
    <t>显示为“剩余次数：2”</t>
    <phoneticPr fontId="7" type="noConversion"/>
  </si>
  <si>
    <t>显示为“剩余次数：0”</t>
    <phoneticPr fontId="7" type="noConversion"/>
  </si>
  <si>
    <t>副本不可进入</t>
    <phoneticPr fontId="7" type="noConversion"/>
  </si>
  <si>
    <t>不显示剩余次数</t>
    <phoneticPr fontId="7" type="noConversion"/>
  </si>
  <si>
    <t>查看经验试炼区域</t>
    <phoneticPr fontId="7" type="noConversion"/>
  </si>
  <si>
    <t>经验试炼</t>
    <phoneticPr fontId="7" type="noConversion"/>
  </si>
  <si>
    <t>查看经验试炼背景图片</t>
    <phoneticPr fontId="7" type="noConversion"/>
  </si>
  <si>
    <t>查看经验试炼副本名称</t>
    <phoneticPr fontId="7" type="noConversion"/>
  </si>
  <si>
    <t>查看经验试开启时间</t>
    <phoneticPr fontId="7" type="noConversion"/>
  </si>
  <si>
    <t>查看经验试副本掉落情况</t>
    <phoneticPr fontId="7" type="noConversion"/>
  </si>
  <si>
    <t>查看道具icon支持tips情况</t>
    <phoneticPr fontId="7" type="noConversion"/>
  </si>
  <si>
    <t>查看经验试今日剩余次数</t>
    <phoneticPr fontId="7" type="noConversion"/>
  </si>
  <si>
    <t>查看关闭按钮</t>
    <phoneticPr fontId="7" type="noConversion"/>
  </si>
  <si>
    <t>点击关闭按钮</t>
    <phoneticPr fontId="7" type="noConversion"/>
  </si>
  <si>
    <t>位于界面右上角</t>
    <phoneticPr fontId="7" type="noConversion"/>
  </si>
  <si>
    <t>查看界面样式</t>
    <phoneticPr fontId="7" type="noConversion"/>
  </si>
  <si>
    <t>点击界面，查看触发情况</t>
    <phoneticPr fontId="7" type="noConversion"/>
  </si>
  <si>
    <t>加一个黑色遮罩在入口上方</t>
    <phoneticPr fontId="7" type="noConversion"/>
  </si>
  <si>
    <t>弹出提示信息tower_record_001</t>
    <phoneticPr fontId="7" type="noConversion"/>
  </si>
  <si>
    <t>提示方式</t>
  </si>
  <si>
    <t>ID</t>
  </si>
  <si>
    <t>触发条件</t>
  </si>
  <si>
    <t>提示范围</t>
  </si>
  <si>
    <t>文字内容</t>
  </si>
  <si>
    <t>对应英文</t>
  </si>
  <si>
    <t>世界频道</t>
  </si>
  <si>
    <t>公会频道</t>
  </si>
  <si>
    <t>走马灯</t>
  </si>
  <si>
    <t>系统提示（非警示）</t>
  </si>
  <si>
    <t>系统提示（警示）</t>
  </si>
  <si>
    <t>系统公告</t>
  </si>
  <si>
    <t>玩家点击不满足开启条件通天塔（金币、经验）副本入口</t>
    <phoneticPr fontId="1" type="noConversion"/>
  </si>
  <si>
    <t>玩家自己</t>
  </si>
  <si>
    <t>该副本今日不开启</t>
  </si>
  <si>
    <t>tower_record_002</t>
  </si>
  <si>
    <t>玩家进入次数已达上限，继续点击进入</t>
    <phoneticPr fontId="1" type="noConversion"/>
  </si>
  <si>
    <t>今日已达到最大次数</t>
  </si>
  <si>
    <t>tower_record_003</t>
  </si>
  <si>
    <t>该难度将在玩家xx级时开启</t>
  </si>
  <si>
    <t>towerBoss_record_002</t>
  </si>
  <si>
    <t>towerBoss_record_003</t>
  </si>
  <si>
    <t>玩家点击未通过层</t>
    <phoneticPr fontId="1" type="noConversion"/>
  </si>
  <si>
    <t>界面刷新，显示副本A已开启</t>
    <phoneticPr fontId="7" type="noConversion"/>
  </si>
  <si>
    <t>界面未刷新，仍显示副本A未开启</t>
    <phoneticPr fontId="7" type="noConversion"/>
  </si>
  <si>
    <t>提示tower_record_001</t>
    <phoneticPr fontId="7" type="noConversion"/>
  </si>
  <si>
    <t>配置副本A（经验或者金币试炼）开启时间为每周第一天，查看副本A未开启时，界面显示情况</t>
    <phoneticPr fontId="7" type="noConversion"/>
  </si>
  <si>
    <t>点击副本A</t>
    <phoneticPr fontId="7" type="noConversion"/>
  </si>
  <si>
    <t>退出该层界面后，再次进入</t>
    <phoneticPr fontId="7" type="noConversion"/>
  </si>
  <si>
    <t>玩家离线，副本A开启后，玩家上线，查看副本A界面</t>
    <phoneticPr fontId="7" type="noConversion"/>
  </si>
  <si>
    <t>点击副本A</t>
    <phoneticPr fontId="7" type="noConversion"/>
  </si>
  <si>
    <t>进入到副本A难度选择界面</t>
    <phoneticPr fontId="7" type="noConversion"/>
  </si>
  <si>
    <t>玩家在线，在其他界面，等到副本A开启后，查看副本A界面</t>
    <phoneticPr fontId="7" type="noConversion"/>
  </si>
  <si>
    <t>玩家在线，打开选择副本A界面等到副本A开启后，查看界面</t>
    <phoneticPr fontId="7" type="noConversion"/>
  </si>
  <si>
    <t>玩家在线，打开选择副本A界面等到副本A关闭后，查看界面</t>
    <phoneticPr fontId="7" type="noConversion"/>
  </si>
  <si>
    <t>界面未刷新，仍显示副本A开启</t>
    <phoneticPr fontId="7" type="noConversion"/>
  </si>
  <si>
    <t>tower_record_001</t>
    <phoneticPr fontId="1" type="noConversion"/>
  </si>
  <si>
    <t>玩家点击难度的副本开启等级&gt;玩家等级</t>
    <phoneticPr fontId="1" type="noConversion"/>
  </si>
  <si>
    <t>tower_record_004</t>
    <phoneticPr fontId="1" type="noConversion"/>
  </si>
  <si>
    <t>1.玩家在规定时间点进入难度选择或副本入口界面，但是放置时间过长导致副本关闭
2.玩家停留在活动入口导致活动关闭但未刷新，玩家点击活动入口</t>
    <phoneticPr fontId="1" type="noConversion"/>
  </si>
  <si>
    <t>该副本已关闭</t>
    <phoneticPr fontId="1" type="noConversion"/>
  </si>
  <si>
    <t>towerBoss_record_001</t>
    <phoneticPr fontId="1" type="noConversion"/>
  </si>
  <si>
    <t>玩家点击不满足开启条件通天塔（boss）副本入口</t>
    <phoneticPr fontId="1" type="noConversion"/>
  </si>
  <si>
    <t>玩家等级不足，无法进入</t>
    <phoneticPr fontId="1" type="noConversion"/>
  </si>
  <si>
    <t>玩家点击已通过层</t>
    <phoneticPr fontId="1" type="noConversion"/>
  </si>
  <si>
    <t>已通关该层</t>
    <phoneticPr fontId="1" type="noConversion"/>
  </si>
  <si>
    <t>尚未通关之前的层数</t>
    <phoneticPr fontId="1" type="noConversion"/>
  </si>
  <si>
    <t>towerBoss_record_004</t>
    <phoneticPr fontId="1" type="noConversion"/>
  </si>
  <si>
    <t>玩家在规定时间点进入层数选择界面或副本结算的下一关或再次挑战，但是放置时间过长导致副本关闭</t>
    <phoneticPr fontId="1" type="noConversion"/>
  </si>
  <si>
    <t>副本进度已重置</t>
    <phoneticPr fontId="1" type="noConversion"/>
  </si>
  <si>
    <t>副本进入失败，提示信息tower_record_004</t>
    <phoneticPr fontId="7" type="noConversion"/>
  </si>
  <si>
    <t>玩家在线，在其他界面，等到副本A关闭后，查看副本A界面</t>
    <phoneticPr fontId="7" type="noConversion"/>
  </si>
  <si>
    <t>界面刷新，显示副本A未开启</t>
    <phoneticPr fontId="7" type="noConversion"/>
  </si>
  <si>
    <t>界面刷新，显示副本A未开启</t>
    <phoneticPr fontId="7" type="noConversion"/>
  </si>
  <si>
    <t>玩家离线，副本A关闭后，玩家上线，查看副本A界面</t>
    <phoneticPr fontId="7" type="noConversion"/>
  </si>
  <si>
    <t>副本开启期间，点击副本入口，查看副本情况</t>
    <phoneticPr fontId="7" type="noConversion"/>
  </si>
  <si>
    <t>副本有剩余次数</t>
    <phoneticPr fontId="7" type="noConversion"/>
  </si>
  <si>
    <t>副本无剩余次数</t>
    <phoneticPr fontId="7" type="noConversion"/>
  </si>
  <si>
    <t>全屏黑色遮罩，弹出难度选择界面</t>
    <phoneticPr fontId="7" type="noConversion"/>
  </si>
  <si>
    <t>无法进入副本，弹出提示信息tower_record_002</t>
    <phoneticPr fontId="7" type="noConversion"/>
  </si>
  <si>
    <t>玩家副本失败</t>
    <phoneticPr fontId="7" type="noConversion"/>
  </si>
  <si>
    <t>玩家副本胜利</t>
    <phoneticPr fontId="7" type="noConversion"/>
  </si>
  <si>
    <t>玩家进入副本，查看副本剩余次数变化情况</t>
    <phoneticPr fontId="7" type="noConversion"/>
  </si>
  <si>
    <t>玩家进入副本后，剩余次数减1</t>
    <phoneticPr fontId="7" type="noConversion"/>
  </si>
  <si>
    <t>副本剩余次数减1</t>
    <phoneticPr fontId="7" type="noConversion"/>
  </si>
  <si>
    <t>副本剩余次数减1</t>
    <phoneticPr fontId="7" type="noConversion"/>
  </si>
  <si>
    <t>配置副本剩余次数重置时间为T，T时间时查看重置情况</t>
    <phoneticPr fontId="7" type="noConversion"/>
  </si>
  <si>
    <t>T在副本开启时间内，当前已到T时间</t>
    <phoneticPr fontId="7" type="noConversion"/>
  </si>
  <si>
    <t>T在副本开启时间内，当前未到T时间</t>
    <phoneticPr fontId="7" type="noConversion"/>
  </si>
  <si>
    <t>T不在副本开启时间内，当前未到T时间</t>
    <phoneticPr fontId="7" type="noConversion"/>
  </si>
  <si>
    <t>T不在副本开启时间内，当前已到T时间</t>
    <phoneticPr fontId="7" type="noConversion"/>
  </si>
  <si>
    <t>剩余次数不会重置</t>
    <phoneticPr fontId="7" type="noConversion"/>
  </si>
  <si>
    <t>剩余次数重置</t>
    <phoneticPr fontId="7" type="noConversion"/>
  </si>
  <si>
    <t>剩余次数不会重置</t>
    <phoneticPr fontId="7" type="noConversion"/>
  </si>
  <si>
    <t>基本</t>
    <phoneticPr fontId="7" type="noConversion"/>
  </si>
  <si>
    <t>难度选择界面</t>
    <phoneticPr fontId="7" type="noConversion"/>
  </si>
  <si>
    <t>打开难度选择界面，查看界面显示情况</t>
    <phoneticPr fontId="7" type="noConversion"/>
  </si>
  <si>
    <t>查看界面布局</t>
    <phoneticPr fontId="7" type="noConversion"/>
  </si>
  <si>
    <t>查看界面内容</t>
    <phoneticPr fontId="7" type="noConversion"/>
  </si>
  <si>
    <t>界面布局如图</t>
    <phoneticPr fontId="7" type="noConversion"/>
  </si>
  <si>
    <t>查看界面位置</t>
    <phoneticPr fontId="7" type="noConversion"/>
  </si>
  <si>
    <t>位于屏幕右侧</t>
    <phoneticPr fontId="7" type="noConversion"/>
  </si>
  <si>
    <t>包括界面标题，难度选择列表，关闭按钮</t>
    <phoneticPr fontId="7" type="noConversion"/>
  </si>
  <si>
    <t>查看界面标题</t>
    <phoneticPr fontId="7" type="noConversion"/>
  </si>
  <si>
    <t>显示为：选择难度</t>
    <phoneticPr fontId="7" type="noConversion"/>
  </si>
  <si>
    <t>查看难度选择列表</t>
    <phoneticPr fontId="7" type="noConversion"/>
  </si>
  <si>
    <t>查看列表个数</t>
    <phoneticPr fontId="7" type="noConversion"/>
  </si>
  <si>
    <t>查看列表内容</t>
    <phoneticPr fontId="7" type="noConversion"/>
  </si>
  <si>
    <t>包括难度图标，难度文字提示，需求活力值</t>
    <phoneticPr fontId="7" type="noConversion"/>
  </si>
  <si>
    <t>查看难度图标</t>
    <phoneticPr fontId="7" type="noConversion"/>
  </si>
  <si>
    <t>每种难度对应一种图标</t>
    <phoneticPr fontId="7" type="noConversion"/>
  </si>
  <si>
    <t>当前为难度1</t>
    <phoneticPr fontId="7" type="noConversion"/>
  </si>
  <si>
    <t>当前为难度2</t>
    <phoneticPr fontId="7" type="noConversion"/>
  </si>
  <si>
    <t>当前为难度3</t>
  </si>
  <si>
    <t>当前为难度4</t>
  </si>
  <si>
    <t>查看难度文字显示</t>
    <phoneticPr fontId="7" type="noConversion"/>
  </si>
  <si>
    <t>显示为：难度I</t>
    <phoneticPr fontId="7" type="noConversion"/>
  </si>
  <si>
    <t>显示为：难度II</t>
    <phoneticPr fontId="7" type="noConversion"/>
  </si>
  <si>
    <t>显示为：难度III</t>
    <phoneticPr fontId="7" type="noConversion"/>
  </si>
  <si>
    <t>显示为：难度IV</t>
    <phoneticPr fontId="7" type="noConversion"/>
  </si>
  <si>
    <t>查看需求活力值</t>
    <phoneticPr fontId="7" type="noConversion"/>
  </si>
  <si>
    <t>显示为活力值图标+活力值数值</t>
    <phoneticPr fontId="7" type="noConversion"/>
  </si>
  <si>
    <t>需求活力值为100</t>
    <phoneticPr fontId="7" type="noConversion"/>
  </si>
  <si>
    <t>当前活力值大于需求活力值</t>
    <phoneticPr fontId="7" type="noConversion"/>
  </si>
  <si>
    <t>查看活力值数值颜色变化</t>
    <phoneticPr fontId="7" type="noConversion"/>
  </si>
  <si>
    <t>当前活力值等于需求活力值</t>
    <phoneticPr fontId="7" type="noConversion"/>
  </si>
  <si>
    <t>当前活力值小于需求活力值</t>
    <phoneticPr fontId="7" type="noConversion"/>
  </si>
  <si>
    <t>活力值数字颜色无变化</t>
    <phoneticPr fontId="7" type="noConversion"/>
  </si>
  <si>
    <t>活力值数字颜色无变化</t>
    <phoneticPr fontId="7" type="noConversion"/>
  </si>
  <si>
    <t>活力值数字颜色变为红色</t>
    <phoneticPr fontId="7" type="noConversion"/>
  </si>
  <si>
    <t>点击难度列表，查看触发情况</t>
    <phoneticPr fontId="7" type="noConversion"/>
  </si>
  <si>
    <t>查看列表样式</t>
    <phoneticPr fontId="7" type="noConversion"/>
  </si>
  <si>
    <t>每页显示N个半</t>
    <phoneticPr fontId="7" type="noConversion"/>
  </si>
  <si>
    <t>玩家等级大于副本开启等级</t>
    <phoneticPr fontId="7" type="noConversion"/>
  </si>
  <si>
    <t>玩家等级等于副本开启等级</t>
    <phoneticPr fontId="7" type="noConversion"/>
  </si>
  <si>
    <t>玩家等级小于副本开启等级</t>
    <phoneticPr fontId="7" type="noConversion"/>
  </si>
  <si>
    <t>列表为正常样式</t>
    <phoneticPr fontId="7" type="noConversion"/>
  </si>
  <si>
    <t>列表为正常样式</t>
    <phoneticPr fontId="7" type="noConversion"/>
  </si>
  <si>
    <t>查看列表操作</t>
    <phoneticPr fontId="7" type="noConversion"/>
  </si>
  <si>
    <t>支持滑动操作</t>
    <phoneticPr fontId="7" type="noConversion"/>
  </si>
  <si>
    <t>列表添加黑色遮罩</t>
    <phoneticPr fontId="7" type="noConversion"/>
  </si>
  <si>
    <t>副本未开启</t>
    <phoneticPr fontId="7" type="noConversion"/>
  </si>
  <si>
    <t>显示为“活力值图标 0”</t>
    <phoneticPr fontId="7" type="noConversion"/>
  </si>
  <si>
    <t>显示为“活力值图标 100”</t>
    <phoneticPr fontId="7" type="noConversion"/>
  </si>
  <si>
    <t>不显示活力值信息，显示未开启图标（与副本未开启图标样式一致）</t>
    <phoneticPr fontId="7" type="noConversion"/>
  </si>
  <si>
    <t>查看关闭按钮</t>
    <phoneticPr fontId="7" type="noConversion"/>
  </si>
  <si>
    <t>点击关闭按钮</t>
    <phoneticPr fontId="7" type="noConversion"/>
  </si>
  <si>
    <t>位于界面右上角</t>
    <phoneticPr fontId="7" type="noConversion"/>
  </si>
  <si>
    <t>触发通天塔进入逻辑</t>
    <phoneticPr fontId="7" type="noConversion"/>
  </si>
  <si>
    <t>需求活力值为0</t>
    <phoneticPr fontId="7" type="noConversion"/>
  </si>
  <si>
    <t>界面关闭，清除黑色遮罩</t>
    <phoneticPr fontId="7" type="noConversion"/>
  </si>
  <si>
    <t>玩家点击未开启难度的难度列表，查看通天塔进入情况</t>
    <phoneticPr fontId="7" type="noConversion"/>
  </si>
  <si>
    <t>玩家点击已开启难度的难度列表，查看通天塔进入情况</t>
    <phoneticPr fontId="7" type="noConversion"/>
  </si>
  <si>
    <t>当前活力值大于副本所需活力值</t>
    <phoneticPr fontId="7" type="noConversion"/>
  </si>
  <si>
    <t>当前活力值等于副本所需活力值</t>
    <phoneticPr fontId="7" type="noConversion"/>
  </si>
  <si>
    <t>当前活力值小于副本所需活力值</t>
    <phoneticPr fontId="7" type="noConversion"/>
  </si>
  <si>
    <t>进入所选难度的阵容选择界面</t>
    <phoneticPr fontId="7" type="noConversion"/>
  </si>
  <si>
    <t>弹出活力值购买界面</t>
    <phoneticPr fontId="7" type="noConversion"/>
  </si>
  <si>
    <t>弹出提示信息tower_record_003，开启等级读取准确</t>
    <phoneticPr fontId="7" type="noConversion"/>
  </si>
  <si>
    <t>消耗全部活力值</t>
    <phoneticPr fontId="7" type="noConversion"/>
  </si>
  <si>
    <t>基本</t>
    <phoneticPr fontId="7" type="noConversion"/>
  </si>
  <si>
    <t>基本</t>
    <phoneticPr fontId="7" type="noConversion"/>
  </si>
  <si>
    <t>分支</t>
    <phoneticPr fontId="7" type="noConversion"/>
  </si>
  <si>
    <t>玩家进入到难度选择列表时，副本已关闭，点击难度列表，查看触发情况</t>
    <phoneticPr fontId="7" type="noConversion"/>
  </si>
  <si>
    <t>阵容选择界面中，进入通天塔后，查看活力消耗情况</t>
    <phoneticPr fontId="7" type="noConversion"/>
  </si>
  <si>
    <t>查看阵容选择界面</t>
    <phoneticPr fontId="7" type="noConversion"/>
  </si>
  <si>
    <t>查看活力值购买界面情况</t>
    <phoneticPr fontId="7" type="noConversion"/>
  </si>
  <si>
    <t>与通用活力值界面逻辑一致</t>
    <phoneticPr fontId="7" type="noConversion"/>
  </si>
  <si>
    <t>与普通副本阵容选择界面一致（屏蔽星星与扫荡显示）</t>
    <phoneticPr fontId="7" type="noConversion"/>
  </si>
  <si>
    <t>无法进入，弹出提示tower_record_004</t>
    <phoneticPr fontId="7" type="noConversion"/>
  </si>
  <si>
    <t>无法进入，弹出提示tower_record_004</t>
    <phoneticPr fontId="7" type="noConversion"/>
  </si>
  <si>
    <t>当前活力值小于副本所需活力值，通过活力后使得活力值大于等于所需活力值</t>
    <phoneticPr fontId="7" type="noConversion"/>
  </si>
  <si>
    <t>玩家进入阵容选择界面后，副本已关闭，点击开战按钮，查看触发情况</t>
    <phoneticPr fontId="7" type="noConversion"/>
  </si>
  <si>
    <t>查看按钮显示</t>
    <phoneticPr fontId="7" type="noConversion"/>
  </si>
  <si>
    <t>界面布局与普通副本胜利结算界面一致</t>
    <phoneticPr fontId="7" type="noConversion"/>
  </si>
  <si>
    <t>按钮只居中显示确定按钮</t>
    <phoneticPr fontId="7" type="noConversion"/>
  </si>
  <si>
    <t>查看界面显示</t>
    <phoneticPr fontId="7" type="noConversion"/>
  </si>
  <si>
    <t>查看胜利结算界面</t>
    <phoneticPr fontId="7" type="noConversion"/>
  </si>
  <si>
    <t>副本结算规则</t>
    <phoneticPr fontId="7" type="noConversion"/>
  </si>
  <si>
    <t>点击确定按钮，查看触发情况</t>
    <phoneticPr fontId="7" type="noConversion"/>
  </si>
  <si>
    <t>副本未关闭</t>
    <phoneticPr fontId="7" type="noConversion"/>
  </si>
  <si>
    <t>副本已关闭</t>
    <phoneticPr fontId="7" type="noConversion"/>
  </si>
  <si>
    <t>界面布局与普通副本失败结算界面一致</t>
    <phoneticPr fontId="7" type="noConversion"/>
  </si>
  <si>
    <t>触发失败结算界面</t>
    <phoneticPr fontId="7" type="noConversion"/>
  </si>
  <si>
    <t>查看失败结算界面</t>
    <phoneticPr fontId="7" type="noConversion"/>
  </si>
  <si>
    <t>触发胜利结算界面</t>
    <phoneticPr fontId="7" type="noConversion"/>
  </si>
  <si>
    <t>返回到试炼选择界面</t>
    <phoneticPr fontId="7" type="noConversion"/>
  </si>
  <si>
    <t>Name2</t>
    <phoneticPr fontId="1" type="noConversion"/>
  </si>
  <si>
    <t>通天塔（boss）</t>
    <phoneticPr fontId="1" type="noConversion"/>
  </si>
  <si>
    <t>基本</t>
    <phoneticPr fontId="7" type="noConversion"/>
  </si>
  <si>
    <t>打开界面，查看界面显示情况</t>
    <phoneticPr fontId="7" type="noConversion"/>
  </si>
  <si>
    <t>查看界面样式</t>
    <phoneticPr fontId="7" type="noConversion"/>
  </si>
  <si>
    <t>查看界面内容</t>
    <phoneticPr fontId="7" type="noConversion"/>
  </si>
  <si>
    <t>包括标题，塔剩余刷新时间，兑换商店入口，塔入口，关闭按钮</t>
    <phoneticPr fontId="7" type="noConversion"/>
  </si>
  <si>
    <t>查看塔剩余刷新时间</t>
    <phoneticPr fontId="7" type="noConversion"/>
  </si>
  <si>
    <t>本月为31天，塔刚刚开启</t>
    <phoneticPr fontId="7" type="noConversion"/>
  </si>
  <si>
    <t>本月为29天，塔刚刚开启</t>
    <phoneticPr fontId="7" type="noConversion"/>
  </si>
  <si>
    <t>本月为28天，塔刚刚开启</t>
    <phoneticPr fontId="7" type="noConversion"/>
  </si>
  <si>
    <t>本月为30天，塔刚刚开启</t>
    <phoneticPr fontId="7" type="noConversion"/>
  </si>
  <si>
    <t>显示为刷新时间剩余：31天</t>
    <phoneticPr fontId="7" type="noConversion"/>
  </si>
  <si>
    <t>显示为刷新时间剩余：30天</t>
    <phoneticPr fontId="7" type="noConversion"/>
  </si>
  <si>
    <t>显示为刷新时间剩余：29天</t>
    <phoneticPr fontId="7" type="noConversion"/>
  </si>
  <si>
    <t>显示为刷新时间剩余：28天</t>
    <phoneticPr fontId="7" type="noConversion"/>
  </si>
  <si>
    <t>显示为刷新时间剩余：xx天，向上取整</t>
    <phoneticPr fontId="7" type="noConversion"/>
  </si>
  <si>
    <t>塔实际剩余10.5天</t>
    <phoneticPr fontId="7" type="noConversion"/>
  </si>
  <si>
    <t>塔实际剩余10小时</t>
    <phoneticPr fontId="7" type="noConversion"/>
  </si>
  <si>
    <t>塔实际剩余10分钟</t>
    <phoneticPr fontId="7" type="noConversion"/>
  </si>
  <si>
    <t>显示为刷新时间剩余：11天</t>
    <phoneticPr fontId="7" type="noConversion"/>
  </si>
  <si>
    <t>显示为刷新时间剩余：10小时</t>
    <phoneticPr fontId="7" type="noConversion"/>
  </si>
  <si>
    <t>塔实际剩余9小时5分</t>
    <phoneticPr fontId="7" type="noConversion"/>
  </si>
  <si>
    <t>显示为刷新时间剩余：不足1小时</t>
    <phoneticPr fontId="7" type="noConversion"/>
  </si>
  <si>
    <t>查看兑换商店入口</t>
    <phoneticPr fontId="7" type="noConversion"/>
  </si>
  <si>
    <t>位于xxx，显示为兑换商店</t>
    <phoneticPr fontId="7" type="noConversion"/>
  </si>
  <si>
    <t>点击兑换商店按钮，查看触发情况</t>
    <phoneticPr fontId="7" type="noConversion"/>
  </si>
  <si>
    <t>打开通天塔商店</t>
    <phoneticPr fontId="7" type="noConversion"/>
  </si>
  <si>
    <t>查看塔入口列表</t>
    <phoneticPr fontId="7" type="noConversion"/>
  </si>
  <si>
    <t>包括试炼之塔入口，绝望之塔入口，死亡之塔入口</t>
    <phoneticPr fontId="7" type="noConversion"/>
  </si>
  <si>
    <t>查看试炼之塔入口</t>
    <phoneticPr fontId="7" type="noConversion"/>
  </si>
  <si>
    <t>查看布局</t>
    <phoneticPr fontId="7" type="noConversion"/>
  </si>
  <si>
    <t>查看内容</t>
    <phoneticPr fontId="7" type="noConversion"/>
  </si>
  <si>
    <t>包括入口3D物件，副本名称，开启等级，每层消耗活力值</t>
    <phoneticPr fontId="7" type="noConversion"/>
  </si>
  <si>
    <t>查看试炼之塔-入口3d物件</t>
    <phoneticPr fontId="7" type="noConversion"/>
  </si>
  <si>
    <t>点击物件，查看触发情况</t>
    <phoneticPr fontId="7" type="noConversion"/>
  </si>
  <si>
    <t>详见通天塔（boss）开启规则</t>
    <phoneticPr fontId="7" type="noConversion"/>
  </si>
  <si>
    <t>查看试炼之塔-副本名称</t>
    <phoneticPr fontId="7" type="noConversion"/>
  </si>
  <si>
    <t>显示为试炼之塔</t>
    <phoneticPr fontId="7" type="noConversion"/>
  </si>
  <si>
    <t>查看试炼之塔-开启等级</t>
    <phoneticPr fontId="7" type="noConversion"/>
  </si>
  <si>
    <t>配置开启等级为10级</t>
    <phoneticPr fontId="7" type="noConversion"/>
  </si>
  <si>
    <t>配置开启等级为50级</t>
    <phoneticPr fontId="7" type="noConversion"/>
  </si>
  <si>
    <t>查看试炼之塔-每层消耗活力值</t>
    <phoneticPr fontId="7" type="noConversion"/>
  </si>
  <si>
    <t>显示为”开启等级：XX“</t>
    <phoneticPr fontId="7" type="noConversion"/>
  </si>
  <si>
    <t>显示为”开启等级：10“</t>
    <phoneticPr fontId="7" type="noConversion"/>
  </si>
  <si>
    <t>显示为”开启等级：50“</t>
    <phoneticPr fontId="7" type="noConversion"/>
  </si>
  <si>
    <t>显示为”每层消耗活力：XX“</t>
    <phoneticPr fontId="7" type="noConversion"/>
  </si>
  <si>
    <t>配置每层消耗活力10</t>
    <phoneticPr fontId="7" type="noConversion"/>
  </si>
  <si>
    <t>配置每层消耗活力50</t>
    <phoneticPr fontId="7" type="noConversion"/>
  </si>
  <si>
    <t>显示为”每层消耗活力：10“</t>
    <phoneticPr fontId="7" type="noConversion"/>
  </si>
  <si>
    <t>显示为”每层消耗活力：50“</t>
    <phoneticPr fontId="7" type="noConversion"/>
  </si>
  <si>
    <t>查看绝望之塔入口</t>
  </si>
  <si>
    <t>查看绝望之塔-入口3d物件</t>
  </si>
  <si>
    <t>查看绝望之塔-副本名称</t>
  </si>
  <si>
    <t>显示为绝望之塔</t>
  </si>
  <si>
    <t>查看绝望之塔-开启等级</t>
  </si>
  <si>
    <t>查看绝望之塔-每层消耗活力值</t>
  </si>
  <si>
    <t>查看死亡之塔入口</t>
  </si>
  <si>
    <t>查看死亡之塔-入口3d物件</t>
  </si>
  <si>
    <t>查看死亡之塔-副本名称</t>
  </si>
  <si>
    <t>显示为死亡之塔</t>
  </si>
  <si>
    <t>查看死亡之塔-开启等级</t>
  </si>
  <si>
    <t>查看死亡之塔-每层消耗活力值</t>
  </si>
  <si>
    <t>查看关闭按钮</t>
    <phoneticPr fontId="7" type="noConversion"/>
  </si>
  <si>
    <t>位于界面右上角</t>
    <phoneticPr fontId="7" type="noConversion"/>
  </si>
  <si>
    <t>点击关闭按钮，查看触发情况</t>
    <phoneticPr fontId="7" type="noConversion"/>
  </si>
  <si>
    <t>通天塔界面关闭，回到主界面</t>
    <phoneticPr fontId="7" type="noConversion"/>
  </si>
  <si>
    <t>通天塔（boss）开启规则-等级限制</t>
    <phoneticPr fontId="7" type="noConversion"/>
  </si>
  <si>
    <t>配置塔开启等级为A级，查看不同等级玩家界面显示情况</t>
    <phoneticPr fontId="7" type="noConversion"/>
  </si>
  <si>
    <t>玩家等级&lt;A</t>
    <phoneticPr fontId="7" type="noConversion"/>
  </si>
  <si>
    <t>玩家等级=A</t>
    <phoneticPr fontId="7" type="noConversion"/>
  </si>
  <si>
    <t>玩家等级&gt;A</t>
    <phoneticPr fontId="7" type="noConversion"/>
  </si>
  <si>
    <t>塔入口存在黑色遮罩</t>
    <phoneticPr fontId="7" type="noConversion"/>
  </si>
  <si>
    <t>塔入口无黑色遮罩</t>
    <phoneticPr fontId="7" type="noConversion"/>
  </si>
  <si>
    <t>点击塔入口，查看触发情况</t>
    <phoneticPr fontId="7" type="noConversion"/>
  </si>
  <si>
    <t>全屏黑色遮罩弹出层数选择界面</t>
  </si>
  <si>
    <t>基本</t>
    <phoneticPr fontId="7" type="noConversion"/>
  </si>
  <si>
    <t>基本</t>
    <phoneticPr fontId="7" type="noConversion"/>
  </si>
  <si>
    <t>层数选择界面</t>
    <phoneticPr fontId="7" type="noConversion"/>
  </si>
  <si>
    <t>进入层数选择界面，查看界面显示情况</t>
    <phoneticPr fontId="7" type="noConversion"/>
  </si>
  <si>
    <t>查看界面布局</t>
    <phoneticPr fontId="7" type="noConversion"/>
  </si>
  <si>
    <t>查看界面位置</t>
    <phoneticPr fontId="7" type="noConversion"/>
  </si>
  <si>
    <t>查看界面内容</t>
    <phoneticPr fontId="7" type="noConversion"/>
  </si>
  <si>
    <t>包括阶段标识，阶段奖励展示按钮，层数列表以及关闭按钮</t>
    <phoneticPr fontId="7" type="noConversion"/>
  </si>
  <si>
    <t>查看阶段标识</t>
    <phoneticPr fontId="7" type="noConversion"/>
  </si>
  <si>
    <t>当前层数为1-5层</t>
    <phoneticPr fontId="7" type="noConversion"/>
  </si>
  <si>
    <t>当前层数为6-10层</t>
    <phoneticPr fontId="7" type="noConversion"/>
  </si>
  <si>
    <t>当前层数为36-40层</t>
    <phoneticPr fontId="7" type="noConversion"/>
  </si>
  <si>
    <t>显示为STAGE+当前阶段</t>
    <phoneticPr fontId="7" type="noConversion"/>
  </si>
  <si>
    <t>显示为：STAGE I</t>
    <phoneticPr fontId="7" type="noConversion"/>
  </si>
  <si>
    <t>显示为：STAGE VIII</t>
    <phoneticPr fontId="7" type="noConversion"/>
  </si>
  <si>
    <t>显示为：STAGE II</t>
    <phoneticPr fontId="7" type="noConversion"/>
  </si>
  <si>
    <t>查看阶段奖励展示按钮</t>
    <phoneticPr fontId="7" type="noConversion"/>
  </si>
  <si>
    <t>查看按钮位置</t>
    <phoneticPr fontId="7" type="noConversion"/>
  </si>
  <si>
    <t>查看按钮名称</t>
    <phoneticPr fontId="7" type="noConversion"/>
  </si>
  <si>
    <t>Stage奖励</t>
    <phoneticPr fontId="7" type="noConversion"/>
  </si>
  <si>
    <t>点击奖励展示按钮，查看触发情况</t>
    <phoneticPr fontId="7" type="noConversion"/>
  </si>
  <si>
    <t>阶段奖励列表</t>
    <phoneticPr fontId="7" type="noConversion"/>
  </si>
  <si>
    <t>触发阶段奖励列表，查看显示情况</t>
    <phoneticPr fontId="7" type="noConversion"/>
  </si>
  <si>
    <t>查看界面内容</t>
    <phoneticPr fontId="7" type="noConversion"/>
  </si>
  <si>
    <t>包括界面标题，阶段奖励内容</t>
    <phoneticPr fontId="7" type="noConversion"/>
  </si>
  <si>
    <t>查看界面标题</t>
    <phoneticPr fontId="7" type="noConversion"/>
  </si>
  <si>
    <t>显示为stage奖励</t>
    <phoneticPr fontId="7" type="noConversion"/>
  </si>
  <si>
    <t>查看阶段奖励内容</t>
    <phoneticPr fontId="7" type="noConversion"/>
  </si>
  <si>
    <t>查看显示情况</t>
    <phoneticPr fontId="7" type="noConversion"/>
  </si>
  <si>
    <t>查看显示顺序</t>
    <phoneticPr fontId="7" type="noConversion"/>
  </si>
  <si>
    <t>查看显示内容</t>
    <phoneticPr fontId="7" type="noConversion"/>
  </si>
  <si>
    <t>从上至下依次提示出stage从低至高的奖励</t>
    <phoneticPr fontId="7" type="noConversion"/>
  </si>
  <si>
    <t>查看道具图标</t>
    <phoneticPr fontId="7" type="noConversion"/>
  </si>
  <si>
    <t>显示道具图标，符合道具icon通用规则</t>
    <phoneticPr fontId="7" type="noConversion"/>
  </si>
  <si>
    <t>显示为道具A图标</t>
    <phoneticPr fontId="7" type="noConversion"/>
  </si>
  <si>
    <t>查看支持tips情况</t>
    <phoneticPr fontId="7" type="noConversion"/>
  </si>
  <si>
    <t>支持tips</t>
    <phoneticPr fontId="7" type="noConversion"/>
  </si>
  <si>
    <t>查看道具名称与道具数量</t>
    <phoneticPr fontId="7" type="noConversion"/>
  </si>
  <si>
    <t>显示为：道具名称X道具数量</t>
    <phoneticPr fontId="7" type="noConversion"/>
  </si>
  <si>
    <t>配置该stage最后一层副本的rewarid对应的道具为A</t>
    <phoneticPr fontId="7" type="noConversion"/>
  </si>
  <si>
    <t>配置该stage最后一层副本的rewarid对应的道具为B</t>
    <phoneticPr fontId="7" type="noConversion"/>
  </si>
  <si>
    <t>配置该stage最后一层副本的rewarid对应的道具为A，数量为10个</t>
    <phoneticPr fontId="7" type="noConversion"/>
  </si>
  <si>
    <t>配置该stage最后一层副本的rewarid对应的道具为A,数量为100个</t>
    <phoneticPr fontId="7" type="noConversion"/>
  </si>
  <si>
    <t>配置该stage最后一层副本的rewarid对应的道具为B，数量为100个</t>
    <phoneticPr fontId="7" type="noConversion"/>
  </si>
  <si>
    <t>显示为：AX10</t>
    <phoneticPr fontId="7" type="noConversion"/>
  </si>
  <si>
    <t>显示为：AX100</t>
    <phoneticPr fontId="7" type="noConversion"/>
  </si>
  <si>
    <t>显示为：BX100</t>
    <phoneticPr fontId="7" type="noConversion"/>
  </si>
  <si>
    <t>查看stage标识</t>
    <phoneticPr fontId="7" type="noConversion"/>
  </si>
  <si>
    <t>显示为：STAGE+阶段</t>
    <phoneticPr fontId="7" type="noConversion"/>
  </si>
  <si>
    <t>当前塔有5个stage</t>
    <phoneticPr fontId="7" type="noConversion"/>
  </si>
  <si>
    <t>当前塔有10个stage</t>
    <phoneticPr fontId="7" type="noConversion"/>
  </si>
  <si>
    <t>包括stage标识，道具图标，道具名称及数量</t>
    <phoneticPr fontId="7" type="noConversion"/>
  </si>
  <si>
    <t>从上到下依次显示STAGE I~STAGE V</t>
    <phoneticPr fontId="7" type="noConversion"/>
  </si>
  <si>
    <t>从上到下依次显示STAGE I~STAGE X</t>
    <phoneticPr fontId="7" type="noConversion"/>
  </si>
  <si>
    <t>以列表的方式展示各阶段道具（排版N个半）</t>
    <phoneticPr fontId="7" type="noConversion"/>
  </si>
  <si>
    <t>查看关闭按钮</t>
    <phoneticPr fontId="7" type="noConversion"/>
  </si>
  <si>
    <t>位于界面右上角</t>
    <phoneticPr fontId="7" type="noConversion"/>
  </si>
  <si>
    <t>点击关闭按钮，查看触发情况</t>
    <phoneticPr fontId="7" type="noConversion"/>
  </si>
  <si>
    <t>添加黑色遮罩并弹出阶段奖励列表</t>
    <phoneticPr fontId="7" type="noConversion"/>
  </si>
  <si>
    <t>取消黑色遮罩，回到层数选择界面</t>
    <phoneticPr fontId="7" type="noConversion"/>
  </si>
  <si>
    <t>分支</t>
    <phoneticPr fontId="7" type="noConversion"/>
  </si>
  <si>
    <t>查看层数列表</t>
    <phoneticPr fontId="7" type="noConversion"/>
  </si>
  <si>
    <t>列表包括下一阶段提示，当前层数提示，每层情况</t>
    <phoneticPr fontId="7" type="noConversion"/>
  </si>
  <si>
    <t>查看下一阶段提示</t>
    <phoneticPr fontId="7" type="noConversion"/>
  </si>
  <si>
    <t>当前不为最后一个STAGE</t>
    <phoneticPr fontId="7" type="noConversion"/>
  </si>
  <si>
    <t>当前为最后一个STAGE</t>
    <phoneticPr fontId="7" type="noConversion"/>
  </si>
  <si>
    <t>显示为FINISH</t>
    <phoneticPr fontId="7" type="noConversion"/>
  </si>
  <si>
    <t>显示为箭头标记+NEXTSTAGE</t>
    <phoneticPr fontId="7" type="noConversion"/>
  </si>
  <si>
    <t>查看当前层数提示</t>
    <phoneticPr fontId="7" type="noConversion"/>
  </si>
  <si>
    <t>当前层有选中标记状态</t>
    <phoneticPr fontId="7" type="noConversion"/>
  </si>
  <si>
    <t>查看显示规则</t>
    <phoneticPr fontId="7" type="noConversion"/>
  </si>
  <si>
    <t>查看显示内容</t>
    <phoneticPr fontId="7" type="noConversion"/>
  </si>
  <si>
    <t>玩家当前在第4层</t>
    <phoneticPr fontId="7" type="noConversion"/>
  </si>
  <si>
    <t>第1层为选中状态</t>
    <phoneticPr fontId="7" type="noConversion"/>
  </si>
  <si>
    <t>第4层为选中状态</t>
    <phoneticPr fontId="7" type="noConversion"/>
  </si>
  <si>
    <t>查看每层情况</t>
    <phoneticPr fontId="7" type="noConversion"/>
  </si>
  <si>
    <t>包括层数以及副本状态</t>
    <phoneticPr fontId="7" type="noConversion"/>
  </si>
  <si>
    <t>查看层数显示</t>
    <phoneticPr fontId="7" type="noConversion"/>
  </si>
  <si>
    <t>显示为具体层数</t>
    <phoneticPr fontId="7" type="noConversion"/>
  </si>
  <si>
    <t>当前为1层</t>
    <phoneticPr fontId="7" type="noConversion"/>
  </si>
  <si>
    <t>玩家当前在第1层</t>
    <phoneticPr fontId="7" type="noConversion"/>
  </si>
  <si>
    <t>当前为40层</t>
    <phoneticPr fontId="7" type="noConversion"/>
  </si>
  <si>
    <t>显示为1</t>
    <phoneticPr fontId="7" type="noConversion"/>
  </si>
  <si>
    <t>显示为40</t>
    <phoneticPr fontId="7" type="noConversion"/>
  </si>
  <si>
    <t>查看副本状态</t>
    <phoneticPr fontId="7" type="noConversion"/>
  </si>
  <si>
    <t>玩家已通过该层</t>
    <phoneticPr fontId="7" type="noConversion"/>
  </si>
  <si>
    <t>玩家目前在该层</t>
    <phoneticPr fontId="7" type="noConversion"/>
  </si>
  <si>
    <t>玩家未通过该层，且该层不为stage最后一层</t>
    <phoneticPr fontId="7" type="noConversion"/>
  </si>
  <si>
    <t>玩家未通过该层，且该层为stage最后一层</t>
    <phoneticPr fontId="7" type="noConversion"/>
  </si>
  <si>
    <t>显示为已通过该层图标</t>
    <phoneticPr fontId="7" type="noConversion"/>
  </si>
  <si>
    <t>显示为正在该层图标</t>
    <phoneticPr fontId="7" type="noConversion"/>
  </si>
  <si>
    <t>显示为锁定图标</t>
    <phoneticPr fontId="7" type="noConversion"/>
  </si>
  <si>
    <t>显示为特殊锁定图标</t>
    <phoneticPr fontId="7" type="noConversion"/>
  </si>
  <si>
    <t>只显示一个stage下的层数（5层），从下往上一次递增</t>
    <phoneticPr fontId="7" type="noConversion"/>
  </si>
  <si>
    <t>点击列表查看触发情况</t>
    <phoneticPr fontId="7" type="noConversion"/>
  </si>
  <si>
    <t>触发通天塔进入逻辑</t>
    <phoneticPr fontId="7" type="noConversion"/>
  </si>
  <si>
    <t>通天塔boss进入逻辑</t>
    <phoneticPr fontId="7" type="noConversion"/>
  </si>
  <si>
    <t>查看关闭按钮</t>
    <phoneticPr fontId="7" type="noConversion"/>
  </si>
  <si>
    <t>按钮位于界面右上</t>
    <phoneticPr fontId="7" type="noConversion"/>
  </si>
  <si>
    <t>点击关闭按钮，查看触发情况</t>
    <phoneticPr fontId="7" type="noConversion"/>
  </si>
  <si>
    <t>取消黑色遮罩，返回副本入口</t>
    <phoneticPr fontId="7" type="noConversion"/>
  </si>
  <si>
    <t>分支</t>
    <phoneticPr fontId="7" type="noConversion"/>
  </si>
  <si>
    <t>点击通天塔层数列表，查看触发情况</t>
    <phoneticPr fontId="7" type="noConversion"/>
  </si>
  <si>
    <t>点击层数为玩家目前所在层</t>
    <phoneticPr fontId="7" type="noConversion"/>
  </si>
  <si>
    <t>点击层数为玩家已通过层</t>
    <phoneticPr fontId="7" type="noConversion"/>
  </si>
  <si>
    <t>点击层数为玩家未通过层</t>
    <phoneticPr fontId="7" type="noConversion"/>
  </si>
  <si>
    <t>弹出提示towerBoss_record_002</t>
    <phoneticPr fontId="7" type="noConversion"/>
  </si>
  <si>
    <t>弹出提示towerBoss_record_003</t>
    <phoneticPr fontId="7" type="noConversion"/>
  </si>
  <si>
    <t>进入该层阵容选择界面</t>
    <phoneticPr fontId="7" type="noConversion"/>
  </si>
  <si>
    <t>玩家进入到层数选择列表时，副本已重置，点击难度列表，查看触发情况</t>
    <phoneticPr fontId="7" type="noConversion"/>
  </si>
  <si>
    <t>玩家进入阵容选择界面后，副本已重置，点击开战按钮，查看触发情况</t>
    <phoneticPr fontId="7" type="noConversion"/>
  </si>
  <si>
    <t>查看胜利结算界面布局情况</t>
    <phoneticPr fontId="7" type="noConversion"/>
  </si>
  <si>
    <t>查看胜利结算界面按钮显示情况</t>
    <phoneticPr fontId="7" type="noConversion"/>
  </si>
  <si>
    <t>当前不为最后一层</t>
    <phoneticPr fontId="7" type="noConversion"/>
  </si>
  <si>
    <t>除按钮外，界面布局与普通副本胜利结算界面一致</t>
    <phoneticPr fontId="7" type="noConversion"/>
  </si>
  <si>
    <t>当前为最后一层</t>
    <phoneticPr fontId="7" type="noConversion"/>
  </si>
  <si>
    <t>界面左侧显示下一关按钮，右侧显示确定按钮</t>
    <phoneticPr fontId="7" type="noConversion"/>
  </si>
  <si>
    <t>界面左侧不显示按钮，右侧显示确定按钮</t>
    <phoneticPr fontId="7" type="noConversion"/>
  </si>
  <si>
    <t>点击相关按钮，查看触发情况</t>
    <phoneticPr fontId="7" type="noConversion"/>
  </si>
  <si>
    <t>副本未重置，点击下一关按钮</t>
    <phoneticPr fontId="7" type="noConversion"/>
  </si>
  <si>
    <t>副本已重置，点击下一关按钮</t>
    <phoneticPr fontId="7" type="noConversion"/>
  </si>
  <si>
    <t>副本未重置，点击确定按钮</t>
    <phoneticPr fontId="7" type="noConversion"/>
  </si>
  <si>
    <t>副本已重置，点击确定按钮</t>
    <phoneticPr fontId="7" type="noConversion"/>
  </si>
  <si>
    <t>跳转至层数选择界面</t>
    <phoneticPr fontId="7" type="noConversion"/>
  </si>
  <si>
    <t>跳转到当前副本的下一个副本的调整阵容界面</t>
  </si>
  <si>
    <t>进入副本后，触发胜利结算，查看界面显示情况</t>
    <phoneticPr fontId="7" type="noConversion"/>
  </si>
  <si>
    <t>进入副本后，触发失败结算，查看界面显示情况</t>
    <phoneticPr fontId="7" type="noConversion"/>
  </si>
  <si>
    <t>进入副本后，触发失败结算，查看界面显示情况</t>
    <phoneticPr fontId="7" type="noConversion"/>
  </si>
  <si>
    <t>进入副本后，触发胜利结算，查看界面显示情况</t>
    <phoneticPr fontId="7" type="noConversion"/>
  </si>
  <si>
    <t>触发失败结算界面</t>
    <phoneticPr fontId="7" type="noConversion"/>
  </si>
  <si>
    <t>除按钮外，界面布局与普通副本失败结算界面一致</t>
    <phoneticPr fontId="7" type="noConversion"/>
  </si>
  <si>
    <t>界面左侧显示再次挑战按钮，右侧显示确定按钮</t>
    <phoneticPr fontId="7" type="noConversion"/>
  </si>
  <si>
    <t>副本未重置，点击再次挑战</t>
    <phoneticPr fontId="7" type="noConversion"/>
  </si>
  <si>
    <t>副本已重置，点击再次挑战</t>
    <phoneticPr fontId="7" type="noConversion"/>
  </si>
  <si>
    <t>跳转到当前副本的调整阵容界面</t>
    <phoneticPr fontId="7" type="noConversion"/>
  </si>
  <si>
    <t>弹出提示towerBoss_record_004</t>
    <phoneticPr fontId="7" type="noConversion"/>
  </si>
  <si>
    <t>查看失败结算界面布局情况</t>
    <phoneticPr fontId="7" type="noConversion"/>
  </si>
  <si>
    <t>查看失败结算界面按钮显示情况</t>
    <phoneticPr fontId="7" type="noConversion"/>
  </si>
  <si>
    <t>基本</t>
    <phoneticPr fontId="7" type="noConversion"/>
  </si>
  <si>
    <t>层数列表变化逻辑</t>
    <phoneticPr fontId="7" type="noConversion"/>
  </si>
  <si>
    <t>玩家通过塔的某个stage的最后一层后，返回层数列表，查看触发情况</t>
    <phoneticPr fontId="7" type="noConversion"/>
  </si>
  <si>
    <t>该stage为最后一个stage</t>
    <phoneticPr fontId="7" type="noConversion"/>
  </si>
  <si>
    <t>该stage不为最后一个stage</t>
    <phoneticPr fontId="7" type="noConversion"/>
  </si>
  <si>
    <t>触发层数变化动画</t>
    <phoneticPr fontId="7" type="noConversion"/>
  </si>
  <si>
    <t>不会触发层数变化动画</t>
    <phoneticPr fontId="7" type="noConversion"/>
  </si>
  <si>
    <t>查看层数变化动画</t>
    <phoneticPr fontId="7" type="noConversion"/>
  </si>
  <si>
    <t>玩家刚刚通过stage层数向下滑动消失至新的stage层数向下滑动出现</t>
    <phoneticPr fontId="7" type="noConversion"/>
  </si>
  <si>
    <t>玩家连续通过多个stage，返回层数列表，查看stage变化情况</t>
    <phoneticPr fontId="7" type="noConversion"/>
  </si>
  <si>
    <t>触发层数变化动画，原有stage直接滑动至玩家现有stage</t>
    <phoneticPr fontId="7" type="noConversion"/>
  </si>
  <si>
    <t>玩家通过塔的某个stage的最后一层后，退出游戏后，重新登陆，进入层数列表，查看界面显示情况</t>
    <phoneticPr fontId="7" type="noConversion"/>
  </si>
  <si>
    <t>查看层数动画</t>
    <phoneticPr fontId="7" type="noConversion"/>
  </si>
  <si>
    <t>查看当前所在stage</t>
    <phoneticPr fontId="7" type="noConversion"/>
  </si>
  <si>
    <t>不会播放层数动画</t>
    <phoneticPr fontId="7" type="noConversion"/>
  </si>
  <si>
    <t>为当前已打到的层数</t>
    <phoneticPr fontId="7" type="noConversion"/>
  </si>
  <si>
    <t>通天塔（boss）刷新规则</t>
    <phoneticPr fontId="7" type="noConversion"/>
  </si>
  <si>
    <t>通天塔重置，玩家已完成进度清空</t>
    <phoneticPr fontId="7" type="noConversion"/>
  </si>
  <si>
    <t>玩家通关通天塔一定层数后，在其他界面等待通天塔刷新，查看通天塔变化情况</t>
    <phoneticPr fontId="7" type="noConversion"/>
  </si>
  <si>
    <t>玩家通关通天塔一定层数后，在通天塔副本入口界面等待通天塔刷新，查看通天塔变化情况</t>
    <phoneticPr fontId="7" type="noConversion"/>
  </si>
  <si>
    <t>查看通天塔剩余时间显示</t>
    <phoneticPr fontId="7" type="noConversion"/>
  </si>
  <si>
    <t>查看玩家进度情况</t>
    <phoneticPr fontId="7" type="noConversion"/>
  </si>
  <si>
    <t>剩余时间重置</t>
    <phoneticPr fontId="7" type="noConversion"/>
  </si>
  <si>
    <t>玩家通关通天塔一定层数后，在通天塔层数选择界面等待通天塔刷新，查看通天塔变化情况</t>
    <phoneticPr fontId="7" type="noConversion"/>
  </si>
  <si>
    <t>查看界面变化情况</t>
    <phoneticPr fontId="7" type="noConversion"/>
  </si>
  <si>
    <t>界面无变化</t>
    <phoneticPr fontId="7" type="noConversion"/>
  </si>
  <si>
    <t>玩家点击层数，尝试进入</t>
    <phoneticPr fontId="7" type="noConversion"/>
  </si>
  <si>
    <t>弹出提示信息towerBoss_record_001</t>
    <phoneticPr fontId="7" type="noConversion"/>
  </si>
  <si>
    <t>无法进入，弹出提示信息towerBoss_record_001</t>
    <phoneticPr fontId="7" type="noConversion"/>
  </si>
  <si>
    <t>退出到通天塔入口后，查看变化</t>
    <phoneticPr fontId="7" type="noConversion"/>
  </si>
  <si>
    <t>剩余时间重置</t>
    <phoneticPr fontId="7" type="noConversion"/>
  </si>
  <si>
    <t>再次进入通天塔查看触发情况</t>
    <phoneticPr fontId="7" type="noConversion"/>
  </si>
  <si>
    <t>玩家通关通天塔一定层数后，离线等待通天塔刷新，进入游戏，查看通天塔变化情况</t>
    <phoneticPr fontId="7" type="noConversion"/>
  </si>
  <si>
    <t>基本</t>
    <phoneticPr fontId="7" type="noConversion"/>
  </si>
  <si>
    <t>基本</t>
    <phoneticPr fontId="7" type="noConversion"/>
  </si>
  <si>
    <t>分支</t>
    <phoneticPr fontId="7" type="noConversion"/>
  </si>
  <si>
    <t>走读备注</t>
    <phoneticPr fontId="7" type="noConversion"/>
  </si>
  <si>
    <t>场景3D，然后开3D背景，然后点了，开UI</t>
    <phoneticPr fontId="7" type="noConversion"/>
  </si>
  <si>
    <t>内容是这个内容，但是分区域已经不是这么分的了</t>
    <phoneticPr fontId="7" type="noConversion"/>
  </si>
  <si>
    <t>图上已经超过4个了</t>
    <phoneticPr fontId="7" type="noConversion"/>
  </si>
  <si>
    <t>返回按钮</t>
    <phoneticPr fontId="7" type="noConversion"/>
  </si>
  <si>
    <t>有个锁的图标吧</t>
    <phoneticPr fontId="7" type="noConversion"/>
  </si>
  <si>
    <t>通过活力购买后</t>
    <phoneticPr fontId="7" type="noConversion"/>
  </si>
  <si>
    <t>检查一下进入阵容选择是不是消耗活力值吧</t>
    <phoneticPr fontId="7" type="noConversion"/>
  </si>
  <si>
    <t>掉落逻辑符合副本掉落逻辑，与配置一致</t>
    <phoneticPr fontId="7" type="noConversion"/>
  </si>
  <si>
    <t>走读备注</t>
    <phoneticPr fontId="7" type="noConversion"/>
  </si>
  <si>
    <t>剩余刷新时间没了，兑换商店入口没了</t>
    <phoneticPr fontId="7" type="noConversion"/>
  </si>
  <si>
    <t>没有标题了</t>
    <phoneticPr fontId="7" type="noConversion"/>
  </si>
  <si>
    <t>没有标题了</t>
    <phoneticPr fontId="7" type="noConversion"/>
  </si>
  <si>
    <t>带层数的，字号字色</t>
    <phoneticPr fontId="7" type="noConversion"/>
  </si>
  <si>
    <t>没有文字，只有图标</t>
    <phoneticPr fontId="7" type="noConversion"/>
  </si>
  <si>
    <t>没有关闭按钮也没有返回按钮</t>
    <phoneticPr fontId="7" type="noConversion"/>
  </si>
  <si>
    <t>看一下进到阵容选择有没有消耗活力值</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</si>
</sst>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宋体"/>
      <family val="2"/>
      <charset val="134"/>
      <scheme val="minor"/>
    </font>
    <font>
      <sz val="9"/>
      <name val="宋体"/>
      <family val="2"/>
      <charset val="134"/>
      <scheme val="minor"/>
    </font>
    <font>
      <sz val="10"/>
      <name val="微软雅黑"/>
      <family val="2"/>
      <charset val="134"/>
    </font>
    <font>
      <b/>
      <sz val="11"/>
      <name val="微软雅黑"/>
      <family val="2"/>
      <charset val="134"/>
    </font>
    <font>
      <sz val="10"/>
      <color theme="1"/>
      <name val="微软雅黑"/>
      <family val="2"/>
      <charset val="134"/>
    </font>
    <font>
      <sz val="12"/>
      <name val="宋体"/>
      <family val="3"/>
      <charset val="134"/>
    </font>
    <font>
      <b/>
      <sz val="12"/>
      <name val="微软雅黑"/>
      <family val="2"/>
      <charset val="134"/>
    </font>
    <font>
      <sz val="9"/>
      <name val="宋体"/>
      <family val="3"/>
      <charset val="134"/>
    </font>
    <font>
      <sz val="10"/>
      <color rgb="FF3333FF"/>
      <name val="微软雅黑"/>
      <family val="2"/>
      <charset val="134"/>
    </font>
    <font>
      <sz val="11"/>
      <color theme="1"/>
      <name val="微软雅黑"/>
      <family val="2"/>
      <charset val="134"/>
    </font>
    <font>
      <b/>
      <sz val="10"/>
      <color theme="1"/>
      <name val="微软雅黑"/>
      <family val="2"/>
      <charset val="134"/>
    </font>
    <font>
      <sz val="9"/>
      <name val="宋体"/>
      <family val="3"/>
      <charset val="134"/>
      <scheme val="minor"/>
    </font>
    <font>
      <b/>
      <sz val="10"/>
      <color indexed="8"/>
      <name val="微软雅黑"/>
      <family val="2"/>
    </font>
    <font>
      <sz val="10"/>
      <color indexed="8"/>
      <name val="微软雅黑"/>
      <family val="2"/>
    </font>
    <font>
      <sz val="11"/>
      <color theme="1"/>
      <name val="宋体"/>
      <family val="2"/>
      <charset val="134"/>
      <scheme val="minor"/>
    </font>
    <font>
      <b/>
      <sz val="10"/>
      <name val="微软雅黑"/>
      <family val="2"/>
      <charset val="134"/>
    </font>
  </fonts>
  <fills count="5">
    <fill>
      <patternFill patternType="none"/>
    </fill>
    <fill>
      <patternFill patternType="gray125"/>
    </fill>
    <fill>
      <patternFill patternType="solid">
        <fgColor rgb="FF92D050"/>
        <bgColor indexed="64"/>
      </patternFill>
    </fill>
    <fill>
      <patternFill patternType="solid">
        <fgColor indexed="9"/>
        <bgColor indexed="64"/>
      </patternFill>
    </fill>
    <fill>
      <patternFill patternType="solid">
        <fgColor rgb="FF6699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s>
  <cellStyleXfs count="3">
    <xf numFmtId="0" fontId="0" fillId="0" borderId="0">
      <alignment vertical="center"/>
    </xf>
    <xf numFmtId="0" fontId="5" fillId="0" borderId="0">
      <alignment vertical="center"/>
    </xf>
    <xf numFmtId="0" fontId="14" fillId="0" borderId="0">
      <alignment vertical="center"/>
    </xf>
  </cellStyleXfs>
  <cellXfs count="52">
    <xf numFmtId="0" fontId="0" fillId="0" borderId="0" xfId="0">
      <alignment vertical="center"/>
    </xf>
    <xf numFmtId="0" fontId="2" fillId="0" borderId="0" xfId="0" applyFont="1" applyFill="1" applyAlignment="1">
      <alignment horizontal="center" vertical="center" wrapText="1"/>
    </xf>
    <xf numFmtId="0" fontId="3" fillId="0" borderId="0" xfId="0" applyFont="1" applyFill="1" applyAlignment="1">
      <alignment horizontal="center" vertical="center" wrapText="1"/>
    </xf>
    <xf numFmtId="0" fontId="2" fillId="0" borderId="0" xfId="0" applyFont="1" applyFill="1" applyAlignment="1">
      <alignment vertical="center" wrapText="1"/>
    </xf>
    <xf numFmtId="0" fontId="3" fillId="0" borderId="0" xfId="0" applyFont="1" applyAlignment="1">
      <alignment horizontal="center" vertical="center" wrapText="1"/>
    </xf>
    <xf numFmtId="0" fontId="4" fillId="0" borderId="0" xfId="0" applyFont="1" applyAlignment="1">
      <alignment vertical="center"/>
    </xf>
    <xf numFmtId="0" fontId="4" fillId="0" borderId="0" xfId="0" applyFont="1" applyAlignment="1">
      <alignment horizontal="center" vertical="center"/>
    </xf>
    <xf numFmtId="0" fontId="4" fillId="0" borderId="0" xfId="0" applyFont="1" applyAlignment="1">
      <alignment vertical="center" wrapText="1"/>
    </xf>
    <xf numFmtId="0" fontId="4" fillId="0" borderId="0" xfId="0" applyFont="1" applyAlignment="1">
      <alignment horizontal="center" vertical="center" wrapText="1"/>
    </xf>
    <xf numFmtId="0" fontId="4" fillId="2" borderId="0" xfId="0" applyFont="1" applyFill="1" applyAlignment="1">
      <alignment vertical="center" wrapText="1"/>
    </xf>
    <xf numFmtId="0" fontId="2" fillId="0" borderId="0" xfId="0" applyFont="1" applyFill="1" applyAlignment="1">
      <alignment horizontal="center" vertical="center" wrapText="1"/>
    </xf>
    <xf numFmtId="0" fontId="2" fillId="0" borderId="0" xfId="0" applyFont="1" applyAlignment="1"/>
    <xf numFmtId="0" fontId="6" fillId="3" borderId="1" xfId="1" applyFont="1" applyFill="1" applyBorder="1" applyAlignment="1">
      <alignment horizontal="center" vertical="center" wrapText="1"/>
    </xf>
    <xf numFmtId="0" fontId="6" fillId="0" borderId="1" xfId="0" applyFont="1" applyBorder="1" applyAlignment="1">
      <alignment horizontal="center"/>
    </xf>
    <xf numFmtId="0" fontId="2" fillId="0" borderId="0" xfId="0" applyFont="1" applyAlignment="1">
      <alignment horizontal="center"/>
    </xf>
    <xf numFmtId="14" fontId="2" fillId="3" borderId="1" xfId="1" applyNumberFormat="1" applyFont="1" applyFill="1" applyBorder="1" applyAlignment="1">
      <alignment horizontal="center" vertical="center" wrapText="1"/>
    </xf>
    <xf numFmtId="0" fontId="2" fillId="3" borderId="1" xfId="1" applyFont="1" applyFill="1" applyBorder="1" applyAlignment="1">
      <alignment horizontal="left" vertical="center" wrapText="1"/>
    </xf>
    <xf numFmtId="0" fontId="2" fillId="3" borderId="1" xfId="1" applyFont="1" applyFill="1" applyBorder="1" applyAlignment="1">
      <alignment horizontal="center" vertical="center" wrapText="1"/>
    </xf>
    <xf numFmtId="0" fontId="2" fillId="0" borderId="1" xfId="0" applyFont="1" applyBorder="1" applyAlignment="1">
      <alignment vertical="center" wrapText="1"/>
    </xf>
    <xf numFmtId="0" fontId="8" fillId="0" borderId="0" xfId="0" applyFont="1" applyAlignment="1"/>
    <xf numFmtId="0" fontId="8" fillId="0" borderId="0" xfId="0" applyFont="1" applyAlignment="1">
      <alignment horizontal="center"/>
    </xf>
    <xf numFmtId="0" fontId="2" fillId="0" borderId="2" xfId="0" applyFont="1" applyBorder="1" applyAlignment="1">
      <alignment horizontal="center" vertical="center" wrapText="1"/>
    </xf>
    <xf numFmtId="0" fontId="4" fillId="2" borderId="0" xfId="0" applyFont="1" applyFill="1" applyAlignment="1">
      <alignment vertical="center"/>
    </xf>
    <xf numFmtId="0" fontId="9" fillId="0" borderId="0" xfId="0" applyFont="1" applyAlignment="1">
      <alignment vertical="center"/>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10" fillId="0" borderId="0" xfId="0" applyFont="1" applyAlignment="1"/>
    <xf numFmtId="0" fontId="4" fillId="0" borderId="0" xfId="0" applyFont="1" applyAlignment="1"/>
    <xf numFmtId="0" fontId="12" fillId="0" borderId="0" xfId="0" applyFont="1" applyAlignment="1"/>
    <xf numFmtId="0" fontId="13" fillId="0" borderId="0" xfId="0" applyFont="1" applyAlignment="1"/>
    <xf numFmtId="0" fontId="12" fillId="0" borderId="0" xfId="0" applyFont="1" applyAlignment="1">
      <alignment wrapText="1"/>
    </xf>
    <xf numFmtId="0" fontId="4" fillId="0" borderId="0" xfId="0" applyFont="1" applyFill="1" applyAlignment="1"/>
    <xf numFmtId="0" fontId="9" fillId="0" borderId="0" xfId="0" applyFont="1" applyAlignment="1"/>
    <xf numFmtId="0" fontId="13" fillId="0" borderId="0" xfId="0" applyFont="1" applyFill="1" applyAlignment="1"/>
    <xf numFmtId="0" fontId="15" fillId="4" borderId="1" xfId="0" applyFont="1" applyFill="1" applyBorder="1" applyAlignment="1">
      <alignment horizontal="center"/>
    </xf>
    <xf numFmtId="0" fontId="15" fillId="4" borderId="3" xfId="0" applyFont="1" applyFill="1" applyBorder="1" applyAlignment="1">
      <alignment horizontal="center"/>
    </xf>
    <xf numFmtId="0" fontId="10" fillId="4" borderId="1" xfId="2" applyFont="1" applyFill="1" applyBorder="1">
      <alignment vertical="center"/>
    </xf>
    <xf numFmtId="0" fontId="10" fillId="4" borderId="4" xfId="2" applyFont="1" applyFill="1" applyBorder="1" applyAlignment="1">
      <alignment horizontal="center" vertical="center"/>
    </xf>
    <xf numFmtId="0" fontId="10" fillId="4" borderId="1" xfId="2" applyFont="1" applyFill="1" applyBorder="1" applyAlignment="1">
      <alignment horizontal="center" vertical="center"/>
    </xf>
    <xf numFmtId="0" fontId="15" fillId="4" borderId="1" xfId="2" applyFont="1" applyFill="1" applyBorder="1" applyAlignment="1">
      <alignment horizontal="center" vertical="center"/>
    </xf>
    <xf numFmtId="0" fontId="4" fillId="0" borderId="1" xfId="0" applyFont="1" applyBorder="1" applyAlignment="1"/>
    <xf numFmtId="0" fontId="4" fillId="0" borderId="1" xfId="0" applyFont="1" applyFill="1" applyBorder="1" applyAlignment="1"/>
    <xf numFmtId="0" fontId="4" fillId="0" borderId="1" xfId="0" applyFont="1" applyBorder="1" applyAlignment="1">
      <alignment horizontal="center"/>
    </xf>
    <xf numFmtId="0" fontId="4" fillId="0" borderId="1" xfId="0" applyFont="1" applyBorder="1" applyAlignment="1">
      <alignment horizontal="center" vertical="center"/>
    </xf>
    <xf numFmtId="0" fontId="4" fillId="0" borderId="1" xfId="0" applyFont="1" applyBorder="1">
      <alignment vertical="center"/>
    </xf>
    <xf numFmtId="0" fontId="4" fillId="0" borderId="1" xfId="0" applyFont="1" applyFill="1" applyBorder="1">
      <alignment vertical="center"/>
    </xf>
    <xf numFmtId="0" fontId="4" fillId="0" borderId="1" xfId="0" applyFont="1" applyFill="1" applyBorder="1" applyAlignment="1">
      <alignment horizontal="center" vertical="center"/>
    </xf>
    <xf numFmtId="0" fontId="4" fillId="0" borderId="1" xfId="0" applyFont="1" applyFill="1" applyBorder="1" applyAlignment="1">
      <alignment horizontal="center"/>
    </xf>
    <xf numFmtId="0" fontId="4" fillId="0" borderId="1" xfId="0" applyFont="1" applyFill="1" applyBorder="1" applyAlignment="1">
      <alignment vertical="center"/>
    </xf>
    <xf numFmtId="0" fontId="4" fillId="0" borderId="1" xfId="0" applyFont="1" applyBorder="1" applyAlignment="1">
      <alignment wrapText="1"/>
    </xf>
    <xf numFmtId="14" fontId="2" fillId="0" borderId="0" xfId="0" applyNumberFormat="1" applyFont="1" applyFill="1" applyAlignment="1">
      <alignment horizontal="center" vertical="center" wrapText="1"/>
    </xf>
    <xf numFmtId="0" fontId="2" fillId="0" borderId="0" xfId="0" applyFont="1" applyFill="1" applyAlignment="1">
      <alignment horizontal="center" vertical="center" wrapText="1"/>
    </xf>
  </cellXfs>
  <cellStyles count="3">
    <cellStyle name="常规" xfId="0" builtinId="0"/>
    <cellStyle name="常规 2 2" xfId="2"/>
    <cellStyle name="常规_目录" xfId="1"/>
  </cellStyles>
  <dxfs count="16">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ont>
        <b/>
        <i val="0"/>
        <color theme="1"/>
      </font>
      <fill>
        <patternFill>
          <bgColor rgb="FFFFFF00"/>
        </patternFill>
      </fill>
    </dxf>
    <dxf>
      <font>
        <b/>
        <i val="0"/>
        <color rgb="FFFF0000"/>
      </font>
    </dxf>
    <dxf>
      <font>
        <b/>
        <i val="0"/>
        <color rgb="FF0000FF"/>
      </font>
    </dxf>
    <dxf>
      <font>
        <b/>
        <i val="0"/>
        <condense val="0"/>
        <extend val="0"/>
        <color indexed="10"/>
      </font>
    </dxf>
    <dxf>
      <font>
        <b/>
        <i val="0"/>
        <condense val="0"/>
        <extend val="0"/>
        <color indexed="48"/>
      </font>
    </dxf>
    <dxf>
      <fill>
        <patternFill>
          <bgColor theme="4" tint="0.39994506668294322"/>
        </patternFill>
      </fill>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s>
  <tableStyles count="0" defaultTableStyle="TableStyleMedium2" defaultPivotStyle="PivotStyleLight16"/>
  <colors>
    <mruColors>
      <color rgb="FFFF416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8</xdr:col>
      <xdr:colOff>57150</xdr:colOff>
      <xdr:row>9</xdr:row>
      <xdr:rowOff>41184</xdr:rowOff>
    </xdr:from>
    <xdr:to>
      <xdr:col>10</xdr:col>
      <xdr:colOff>2009776</xdr:colOff>
      <xdr:row>20</xdr:row>
      <xdr:rowOff>32725</xdr:rowOff>
    </xdr:to>
    <xdr:pic>
      <xdr:nvPicPr>
        <xdr:cNvPr id="2" name="图片 1"/>
        <xdr:cNvPicPr>
          <a:picLocks noChangeAspect="1"/>
        </xdr:cNvPicPr>
      </xdr:nvPicPr>
      <xdr:blipFill>
        <a:blip xmlns:r="http://schemas.openxmlformats.org/officeDocument/2006/relationships" r:embed="rId1"/>
        <a:stretch>
          <a:fillRect/>
        </a:stretch>
      </xdr:blipFill>
      <xdr:spPr>
        <a:xfrm>
          <a:off x="15659100" y="2098584"/>
          <a:ext cx="3876676" cy="25061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66675</xdr:colOff>
      <xdr:row>24</xdr:row>
      <xdr:rowOff>30304</xdr:rowOff>
    </xdr:from>
    <xdr:to>
      <xdr:col>12</xdr:col>
      <xdr:colOff>56000</xdr:colOff>
      <xdr:row>37</xdr:row>
      <xdr:rowOff>184289</xdr:rowOff>
    </xdr:to>
    <xdr:pic>
      <xdr:nvPicPr>
        <xdr:cNvPr id="2" name="图片 1"/>
        <xdr:cNvPicPr>
          <a:picLocks noChangeAspect="1"/>
        </xdr:cNvPicPr>
      </xdr:nvPicPr>
      <xdr:blipFill>
        <a:blip xmlns:r="http://schemas.openxmlformats.org/officeDocument/2006/relationships" r:embed="rId1"/>
        <a:stretch>
          <a:fillRect/>
        </a:stretch>
      </xdr:blipFill>
      <xdr:spPr>
        <a:xfrm>
          <a:off x="14373225" y="5650054"/>
          <a:ext cx="4770875" cy="30876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285750</xdr:colOff>
      <xdr:row>11</xdr:row>
      <xdr:rowOff>0</xdr:rowOff>
    </xdr:from>
    <xdr:to>
      <xdr:col>1</xdr:col>
      <xdr:colOff>478790</xdr:colOff>
      <xdr:row>11</xdr:row>
      <xdr:rowOff>174625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7753350" y="8099425"/>
          <a:ext cx="193040" cy="174625"/>
        </a:xfrm>
        <a:prstGeom prst="rect">
          <a:avLst/>
        </a:prstGeom>
        <a:noFill/>
        <a:ln w="1">
          <a:noFill/>
          <a:miter lim="800000"/>
          <a:headEnd/>
          <a:tailEnd type="none" w="med" len="med"/>
        </a:ln>
        <a:effectLst/>
      </xdr:spPr>
    </xdr:pic>
    <xdr:clientData/>
  </xdr:twoCellAnchor>
  <xdr:twoCellAnchor editAs="oneCell">
    <xdr:from>
      <xdr:col>2</xdr:col>
      <xdr:colOff>685800</xdr:colOff>
      <xdr:row>11</xdr:row>
      <xdr:rowOff>12700</xdr:rowOff>
    </xdr:from>
    <xdr:to>
      <xdr:col>2</xdr:col>
      <xdr:colOff>878840</xdr:colOff>
      <xdr:row>12</xdr:row>
      <xdr:rowOff>3175</xdr:rowOff>
    </xdr:to>
    <xdr:pic>
      <xdr:nvPicPr>
        <xdr:cNvPr id="4" name="Picture 5"/>
        <xdr:cNvPicPr>
          <a:picLocks noChangeAspect="1" noChangeArrowheads="1"/>
        </xdr:cNvPicPr>
      </xdr:nvPicPr>
      <xdr:blipFill>
        <a:blip xmlns:r="http://schemas.openxmlformats.org/officeDocument/2006/relationships" r:embed="rId1"/>
        <a:srcRect/>
        <a:stretch>
          <a:fillRect/>
        </a:stretch>
      </xdr:blipFill>
      <xdr:spPr bwMode="auto">
        <a:xfrm>
          <a:off x="4933950" y="2032000"/>
          <a:ext cx="193040" cy="1746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1:K37"/>
  <sheetViews>
    <sheetView topLeftCell="A8" workbookViewId="0">
      <selection activeCell="H24" sqref="H24"/>
    </sheetView>
  </sheetViews>
  <sheetFormatPr defaultRowHeight="13.5" x14ac:dyDescent="0.15"/>
  <cols>
    <col min="2" max="2" width="15.5" customWidth="1"/>
    <col min="3" max="3" width="33.5" customWidth="1"/>
    <col min="5" max="5" width="45.75" customWidth="1"/>
    <col min="6" max="6" width="18" customWidth="1"/>
  </cols>
  <sheetData>
    <row r="21" spans="2:11" s="11" customFormat="1" ht="18" x14ac:dyDescent="0.35">
      <c r="B21" s="12" t="s">
        <v>10</v>
      </c>
      <c r="C21" s="12" t="s">
        <v>11</v>
      </c>
      <c r="D21" s="12" t="s">
        <v>12</v>
      </c>
      <c r="E21" s="13" t="s">
        <v>13</v>
      </c>
      <c r="F21" s="13" t="s">
        <v>14</v>
      </c>
      <c r="J21" s="14"/>
    </row>
    <row r="22" spans="2:11" s="11" customFormat="1" ht="16.5" x14ac:dyDescent="0.35">
      <c r="B22" s="15">
        <v>42322</v>
      </c>
      <c r="C22" s="16" t="s">
        <v>41</v>
      </c>
      <c r="D22" s="17" t="s">
        <v>15</v>
      </c>
      <c r="E22" s="18" t="s">
        <v>40</v>
      </c>
      <c r="F22" s="21">
        <v>5434</v>
      </c>
      <c r="G22" s="19"/>
      <c r="H22" s="19"/>
      <c r="I22" s="19"/>
      <c r="J22" s="20"/>
      <c r="K22" s="19"/>
    </row>
    <row r="23" spans="2:11" s="11" customFormat="1" ht="16.5" x14ac:dyDescent="0.35">
      <c r="B23" s="15"/>
      <c r="C23" s="16"/>
      <c r="D23" s="17"/>
      <c r="E23" s="18"/>
      <c r="F23" s="24"/>
      <c r="G23" s="19"/>
      <c r="H23" s="19"/>
      <c r="I23" s="19"/>
      <c r="J23" s="20"/>
      <c r="K23" s="19"/>
    </row>
    <row r="24" spans="2:11" ht="16.5" x14ac:dyDescent="0.15">
      <c r="B24" s="15"/>
      <c r="C24" s="16"/>
      <c r="D24" s="17"/>
      <c r="E24" s="18"/>
      <c r="F24" s="24"/>
    </row>
    <row r="25" spans="2:11" ht="16.5" x14ac:dyDescent="0.15">
      <c r="B25" s="15"/>
      <c r="C25" s="16"/>
      <c r="D25" s="17"/>
      <c r="E25" s="18"/>
      <c r="F25" s="24"/>
    </row>
    <row r="26" spans="2:11" ht="16.5" x14ac:dyDescent="0.15">
      <c r="B26" s="15"/>
      <c r="C26" s="16"/>
      <c r="D26" s="17"/>
      <c r="E26" s="18"/>
      <c r="F26" s="24"/>
    </row>
    <row r="27" spans="2:11" ht="16.5" x14ac:dyDescent="0.15">
      <c r="B27" s="15"/>
      <c r="C27" s="16"/>
      <c r="D27" s="17"/>
      <c r="E27" s="18"/>
      <c r="F27" s="24"/>
    </row>
    <row r="28" spans="2:11" ht="16.5" x14ac:dyDescent="0.15">
      <c r="B28" s="15"/>
      <c r="C28" s="16"/>
      <c r="D28" s="17"/>
      <c r="E28" s="18"/>
      <c r="F28" s="24"/>
    </row>
    <row r="29" spans="2:11" ht="16.5" x14ac:dyDescent="0.15">
      <c r="B29" s="15"/>
      <c r="C29" s="16"/>
      <c r="D29" s="17"/>
      <c r="E29" s="18"/>
      <c r="F29" s="24"/>
    </row>
    <row r="30" spans="2:11" ht="16.5" x14ac:dyDescent="0.15">
      <c r="B30" s="15"/>
      <c r="C30" s="16"/>
      <c r="D30" s="17"/>
      <c r="E30" s="18"/>
      <c r="F30" s="24"/>
    </row>
    <row r="31" spans="2:11" ht="16.5" x14ac:dyDescent="0.15">
      <c r="B31" s="15"/>
      <c r="C31" s="16"/>
      <c r="D31" s="17"/>
      <c r="E31" s="18"/>
      <c r="F31" s="24"/>
    </row>
    <row r="32" spans="2:11" ht="16.5" x14ac:dyDescent="0.15">
      <c r="B32" s="15"/>
      <c r="C32" s="16"/>
      <c r="D32" s="17"/>
      <c r="E32" s="18"/>
      <c r="F32" s="24"/>
    </row>
    <row r="33" spans="2:6" ht="16.5" x14ac:dyDescent="0.15">
      <c r="B33" s="15"/>
      <c r="C33" s="16"/>
      <c r="D33" s="17"/>
      <c r="E33" s="18"/>
      <c r="F33" s="24"/>
    </row>
    <row r="34" spans="2:6" ht="16.5" x14ac:dyDescent="0.15">
      <c r="B34" s="15"/>
      <c r="C34" s="16"/>
      <c r="D34" s="17"/>
      <c r="E34" s="18"/>
      <c r="F34" s="24"/>
    </row>
    <row r="35" spans="2:6" ht="16.5" x14ac:dyDescent="0.15">
      <c r="B35" s="15"/>
      <c r="C35" s="16"/>
      <c r="D35" s="17"/>
      <c r="E35" s="18"/>
      <c r="F35" s="24"/>
    </row>
    <row r="36" spans="2:6" ht="16.5" x14ac:dyDescent="0.15">
      <c r="B36" s="15"/>
      <c r="C36" s="16"/>
      <c r="D36" s="17"/>
      <c r="E36" s="18"/>
      <c r="F36" s="24"/>
    </row>
    <row r="37" spans="2:6" ht="16.5" x14ac:dyDescent="0.15">
      <c r="B37" s="15"/>
      <c r="C37" s="16"/>
      <c r="D37" s="17"/>
      <c r="E37" s="18"/>
      <c r="F37" s="24"/>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2"/>
  <sheetViews>
    <sheetView zoomScaleNormal="100" workbookViewId="0">
      <pane xSplit="3" ySplit="2" topLeftCell="D3" activePane="bottomRight" state="frozen"/>
      <selection pane="topRight" activeCell="D1" sqref="D1"/>
      <selection pane="bottomLeft" activeCell="A3" sqref="A3"/>
      <selection pane="bottomRight" activeCell="H13" sqref="H13"/>
    </sheetView>
  </sheetViews>
  <sheetFormatPr defaultColWidth="9" defaultRowHeight="16.5" x14ac:dyDescent="0.15"/>
  <cols>
    <col min="1" max="1" width="5.375" style="5" customWidth="1"/>
    <col min="2" max="2" width="6.875" style="6" customWidth="1"/>
    <col min="3" max="3" width="25.875" style="6" customWidth="1"/>
    <col min="4" max="4" width="5.25" style="6" customWidth="1"/>
    <col min="5" max="5" width="48" style="7" customWidth="1"/>
    <col min="6" max="6" width="31.875" style="5" customWidth="1"/>
    <col min="7" max="7" width="40.75" style="7" customWidth="1"/>
    <col min="8" max="8" width="40.75" style="8" customWidth="1"/>
    <col min="9" max="9" width="11.75" style="6" customWidth="1"/>
    <col min="10" max="10" width="13.5" style="5" customWidth="1"/>
    <col min="11" max="11" width="28.5" style="5" customWidth="1"/>
    <col min="12" max="16384" width="9" style="5"/>
  </cols>
  <sheetData>
    <row r="1" spans="1:11" s="3" customFormat="1" x14ac:dyDescent="0.15">
      <c r="A1" s="1"/>
      <c r="B1" s="1"/>
      <c r="C1" s="1"/>
      <c r="D1" s="1"/>
      <c r="H1" s="8"/>
      <c r="I1" s="50"/>
      <c r="J1" s="51"/>
      <c r="K1" s="51"/>
    </row>
    <row r="2" spans="1:11" s="2" customFormat="1" ht="30" x14ac:dyDescent="0.15">
      <c r="A2" s="2" t="s">
        <v>0</v>
      </c>
      <c r="B2" s="2" t="s">
        <v>1</v>
      </c>
      <c r="C2" s="2" t="s">
        <v>2</v>
      </c>
      <c r="D2" s="2" t="s">
        <v>3</v>
      </c>
      <c r="E2" s="2" t="s">
        <v>4</v>
      </c>
      <c r="F2" s="2" t="s">
        <v>5</v>
      </c>
      <c r="G2" s="2" t="s">
        <v>6</v>
      </c>
      <c r="H2" s="8" t="s">
        <v>515</v>
      </c>
      <c r="I2" s="4" t="s">
        <v>7</v>
      </c>
      <c r="J2" s="4" t="s">
        <v>8</v>
      </c>
      <c r="K2" s="4" t="s">
        <v>9</v>
      </c>
    </row>
    <row r="3" spans="1:11" x14ac:dyDescent="0.15">
      <c r="B3" s="6" t="s">
        <v>512</v>
      </c>
      <c r="C3" s="6" t="s">
        <v>42</v>
      </c>
      <c r="D3" s="6">
        <v>1</v>
      </c>
      <c r="E3" s="7" t="str">
        <f>"点击主界面"&amp;data!$B3&amp;"按钮，查看触发情况"</f>
        <v>点击主界面通天塔（经验、金币）按钮，查看触发情况</v>
      </c>
      <c r="F3" s="23"/>
      <c r="G3" s="7" t="str">
        <f>"进入"&amp;data!$B3&amp;"界面"</f>
        <v>进入通天塔（经验、金币）界面</v>
      </c>
      <c r="H3" s="8" t="s">
        <v>516</v>
      </c>
    </row>
    <row r="4" spans="1:11" x14ac:dyDescent="0.15">
      <c r="D4" s="6">
        <v>2</v>
      </c>
      <c r="E4" s="7" t="str">
        <f>"点击"&amp;data!$B3&amp;"界面关闭按钮，查看触发情况"</f>
        <v>点击通天塔（经验、金币）界面关闭按钮，查看触发情况</v>
      </c>
      <c r="F4" s="23"/>
      <c r="G4" s="7" t="s">
        <v>46</v>
      </c>
    </row>
    <row r="6" spans="1:11" x14ac:dyDescent="0.15">
      <c r="B6" s="6" t="s">
        <v>513</v>
      </c>
      <c r="C6" s="8" t="str">
        <f>data!$B3&amp;"界面"</f>
        <v>通天塔（经验、金币）界面</v>
      </c>
      <c r="D6" s="6">
        <v>1</v>
      </c>
      <c r="E6" s="7" t="str">
        <f>"打开"&amp;data!$B3&amp;"界面，查看界面显示情况"</f>
        <v>打开通天塔（经验、金币）界面，查看界面显示情况</v>
      </c>
      <c r="F6" s="5" t="s">
        <v>47</v>
      </c>
      <c r="G6" s="9"/>
    </row>
    <row r="7" spans="1:11" x14ac:dyDescent="0.15">
      <c r="F7" s="5" t="s">
        <v>48</v>
      </c>
      <c r="G7" s="22"/>
      <c r="I7" s="1"/>
    </row>
    <row r="8" spans="1:11" x14ac:dyDescent="0.15">
      <c r="F8" s="5" t="s">
        <v>49</v>
      </c>
      <c r="G8" s="7" t="s">
        <v>50</v>
      </c>
    </row>
    <row r="9" spans="1:11" x14ac:dyDescent="0.15">
      <c r="D9" s="6">
        <v>2</v>
      </c>
      <c r="E9" s="7" t="s">
        <v>51</v>
      </c>
      <c r="G9" s="9" t="s">
        <v>52</v>
      </c>
    </row>
    <row r="10" spans="1:11" ht="33" x14ac:dyDescent="0.15">
      <c r="D10" s="6">
        <v>3</v>
      </c>
      <c r="E10" s="7" t="s">
        <v>56</v>
      </c>
      <c r="G10" s="7" t="s">
        <v>53</v>
      </c>
      <c r="H10" s="8" t="s">
        <v>517</v>
      </c>
    </row>
    <row r="11" spans="1:11" x14ac:dyDescent="0.15">
      <c r="D11" s="6">
        <v>4</v>
      </c>
      <c r="E11" s="7" t="s">
        <v>54</v>
      </c>
      <c r="G11" s="9" t="s">
        <v>55</v>
      </c>
    </row>
    <row r="12" spans="1:11" x14ac:dyDescent="0.15">
      <c r="D12" s="6">
        <v>5</v>
      </c>
      <c r="E12" s="7" t="s">
        <v>57</v>
      </c>
      <c r="G12" s="7" t="s">
        <v>58</v>
      </c>
      <c r="H12" s="8" t="s">
        <v>527</v>
      </c>
    </row>
    <row r="13" spans="1:11" x14ac:dyDescent="0.15">
      <c r="D13" s="6">
        <v>6</v>
      </c>
      <c r="E13" s="7" t="s">
        <v>59</v>
      </c>
      <c r="G13" s="7" t="s">
        <v>60</v>
      </c>
    </row>
    <row r="14" spans="1:11" x14ac:dyDescent="0.15">
      <c r="F14" s="5" t="s">
        <v>61</v>
      </c>
      <c r="G14" s="7" t="s">
        <v>63</v>
      </c>
    </row>
    <row r="15" spans="1:11" x14ac:dyDescent="0.15">
      <c r="F15" s="5" t="s">
        <v>62</v>
      </c>
      <c r="G15" s="7" t="s">
        <v>64</v>
      </c>
    </row>
    <row r="16" spans="1:11" x14ac:dyDescent="0.15">
      <c r="D16" s="6">
        <v>7</v>
      </c>
      <c r="E16" s="7" t="s">
        <v>65</v>
      </c>
      <c r="G16" s="7" t="s">
        <v>66</v>
      </c>
      <c r="H16" s="8" t="s">
        <v>518</v>
      </c>
    </row>
    <row r="17" spans="4:7" x14ac:dyDescent="0.15">
      <c r="F17" s="5" t="s">
        <v>67</v>
      </c>
      <c r="G17" s="7" t="s">
        <v>69</v>
      </c>
    </row>
    <row r="18" spans="4:7" x14ac:dyDescent="0.15">
      <c r="F18" s="5" t="s">
        <v>68</v>
      </c>
      <c r="G18" s="7" t="s">
        <v>70</v>
      </c>
    </row>
    <row r="19" spans="4:7" x14ac:dyDescent="0.15">
      <c r="D19" s="6">
        <v>8</v>
      </c>
      <c r="E19" s="7" t="s">
        <v>71</v>
      </c>
      <c r="G19" s="7" t="s">
        <v>72</v>
      </c>
    </row>
    <row r="20" spans="4:7" x14ac:dyDescent="0.15">
      <c r="D20" s="6">
        <v>9</v>
      </c>
      <c r="E20" s="7" t="s">
        <v>73</v>
      </c>
      <c r="G20" s="7" t="s">
        <v>74</v>
      </c>
    </row>
    <row r="21" spans="4:7" x14ac:dyDescent="0.15">
      <c r="F21" s="5" t="s">
        <v>75</v>
      </c>
      <c r="G21" s="7" t="s">
        <v>78</v>
      </c>
    </row>
    <row r="22" spans="4:7" x14ac:dyDescent="0.15">
      <c r="F22" s="5" t="s">
        <v>76</v>
      </c>
      <c r="G22" s="7" t="s">
        <v>79</v>
      </c>
    </row>
    <row r="23" spans="4:7" x14ac:dyDescent="0.15">
      <c r="F23" s="5" t="s">
        <v>77</v>
      </c>
      <c r="G23" s="7" t="s">
        <v>80</v>
      </c>
    </row>
    <row r="24" spans="4:7" x14ac:dyDescent="0.15">
      <c r="F24" s="5" t="s">
        <v>81</v>
      </c>
      <c r="G24" s="7" t="s">
        <v>82</v>
      </c>
    </row>
    <row r="25" spans="4:7" ht="33" x14ac:dyDescent="0.15">
      <c r="D25" s="6">
        <v>10</v>
      </c>
      <c r="E25" s="7" t="s">
        <v>83</v>
      </c>
      <c r="G25" s="7" t="s">
        <v>53</v>
      </c>
    </row>
    <row r="26" spans="4:7" x14ac:dyDescent="0.15">
      <c r="D26" s="6">
        <v>11</v>
      </c>
      <c r="E26" s="7" t="s">
        <v>85</v>
      </c>
      <c r="G26" s="9" t="s">
        <v>55</v>
      </c>
    </row>
    <row r="27" spans="4:7" x14ac:dyDescent="0.15">
      <c r="D27" s="6">
        <v>12</v>
      </c>
      <c r="E27" s="7" t="s">
        <v>86</v>
      </c>
      <c r="G27" s="7" t="s">
        <v>84</v>
      </c>
    </row>
    <row r="28" spans="4:7" x14ac:dyDescent="0.15">
      <c r="D28" s="6">
        <v>13</v>
      </c>
      <c r="E28" s="7" t="s">
        <v>87</v>
      </c>
      <c r="G28" s="7" t="s">
        <v>60</v>
      </c>
    </row>
    <row r="29" spans="4:7" x14ac:dyDescent="0.15">
      <c r="F29" s="5" t="s">
        <v>61</v>
      </c>
      <c r="G29" s="7" t="s">
        <v>63</v>
      </c>
    </row>
    <row r="30" spans="4:7" x14ac:dyDescent="0.15">
      <c r="F30" s="5" t="s">
        <v>62</v>
      </c>
      <c r="G30" s="7" t="s">
        <v>64</v>
      </c>
    </row>
    <row r="31" spans="4:7" x14ac:dyDescent="0.15">
      <c r="D31" s="6">
        <v>14</v>
      </c>
      <c r="E31" s="7" t="s">
        <v>88</v>
      </c>
      <c r="G31" s="7" t="s">
        <v>66</v>
      </c>
    </row>
    <row r="32" spans="4:7" x14ac:dyDescent="0.15">
      <c r="F32" s="5" t="s">
        <v>67</v>
      </c>
      <c r="G32" s="7" t="s">
        <v>69</v>
      </c>
    </row>
    <row r="33" spans="2:8" x14ac:dyDescent="0.15">
      <c r="F33" s="5" t="s">
        <v>68</v>
      </c>
      <c r="G33" s="7" t="s">
        <v>70</v>
      </c>
    </row>
    <row r="34" spans="2:8" x14ac:dyDescent="0.15">
      <c r="D34" s="6">
        <v>15</v>
      </c>
      <c r="E34" s="7" t="s">
        <v>89</v>
      </c>
      <c r="G34" s="7" t="s">
        <v>72</v>
      </c>
    </row>
    <row r="35" spans="2:8" x14ac:dyDescent="0.15">
      <c r="D35" s="6">
        <v>16</v>
      </c>
      <c r="E35" s="7" t="s">
        <v>90</v>
      </c>
      <c r="G35" s="7" t="s">
        <v>74</v>
      </c>
    </row>
    <row r="36" spans="2:8" x14ac:dyDescent="0.15">
      <c r="F36" s="5" t="s">
        <v>75</v>
      </c>
      <c r="G36" s="7" t="s">
        <v>78</v>
      </c>
    </row>
    <row r="37" spans="2:8" x14ac:dyDescent="0.15">
      <c r="F37" s="5" t="s">
        <v>76</v>
      </c>
      <c r="G37" s="7" t="s">
        <v>79</v>
      </c>
    </row>
    <row r="38" spans="2:8" x14ac:dyDescent="0.15">
      <c r="F38" s="5" t="s">
        <v>77</v>
      </c>
      <c r="G38" s="7" t="s">
        <v>80</v>
      </c>
    </row>
    <row r="39" spans="2:8" x14ac:dyDescent="0.15">
      <c r="F39" s="5" t="s">
        <v>81</v>
      </c>
      <c r="G39" s="7" t="s">
        <v>82</v>
      </c>
    </row>
    <row r="40" spans="2:8" x14ac:dyDescent="0.15">
      <c r="D40" s="6">
        <v>17</v>
      </c>
      <c r="E40" s="7" t="s">
        <v>91</v>
      </c>
      <c r="G40" s="7" t="s">
        <v>93</v>
      </c>
    </row>
    <row r="41" spans="2:8" x14ac:dyDescent="0.15">
      <c r="F41" s="5" t="s">
        <v>92</v>
      </c>
      <c r="G41" s="7" t="s">
        <v>46</v>
      </c>
      <c r="H41" s="8" t="s">
        <v>519</v>
      </c>
    </row>
    <row r="43" spans="2:8" ht="33" x14ac:dyDescent="0.15">
      <c r="B43" s="6" t="s">
        <v>513</v>
      </c>
      <c r="C43" s="8" t="str">
        <f>data!$B3&amp;"开启规则-时间限制"</f>
        <v>通天塔（经验、金币）开启规则-时间限制</v>
      </c>
      <c r="D43" s="6">
        <v>1</v>
      </c>
      <c r="E43" s="7" t="s">
        <v>124</v>
      </c>
      <c r="F43" s="5" t="s">
        <v>94</v>
      </c>
      <c r="G43" s="7" t="s">
        <v>96</v>
      </c>
    </row>
    <row r="44" spans="2:8" x14ac:dyDescent="0.15">
      <c r="F44" s="5" t="s">
        <v>95</v>
      </c>
      <c r="G44" s="7" t="s">
        <v>97</v>
      </c>
    </row>
    <row r="45" spans="2:8" x14ac:dyDescent="0.15">
      <c r="D45" s="6">
        <v>2</v>
      </c>
      <c r="E45" s="7" t="s">
        <v>131</v>
      </c>
      <c r="G45" s="7" t="s">
        <v>122</v>
      </c>
    </row>
    <row r="46" spans="2:8" x14ac:dyDescent="0.15">
      <c r="F46" s="5" t="s">
        <v>125</v>
      </c>
      <c r="G46" s="7" t="s">
        <v>123</v>
      </c>
    </row>
    <row r="47" spans="2:8" x14ac:dyDescent="0.15">
      <c r="F47" s="5" t="s">
        <v>126</v>
      </c>
      <c r="G47" s="7" t="s">
        <v>121</v>
      </c>
    </row>
    <row r="48" spans="2:8" x14ac:dyDescent="0.15">
      <c r="D48" s="6">
        <v>3</v>
      </c>
      <c r="E48" s="7" t="s">
        <v>130</v>
      </c>
      <c r="G48" s="7" t="s">
        <v>121</v>
      </c>
    </row>
    <row r="49" spans="2:7" x14ac:dyDescent="0.15">
      <c r="F49" s="5" t="s">
        <v>128</v>
      </c>
      <c r="G49" s="7" t="s">
        <v>129</v>
      </c>
    </row>
    <row r="50" spans="2:7" x14ac:dyDescent="0.15">
      <c r="D50" s="6">
        <v>4</v>
      </c>
      <c r="E50" s="5" t="s">
        <v>127</v>
      </c>
      <c r="G50" s="7" t="s">
        <v>121</v>
      </c>
    </row>
    <row r="51" spans="2:7" x14ac:dyDescent="0.15">
      <c r="F51" s="5" t="s">
        <v>128</v>
      </c>
      <c r="G51" s="7" t="s">
        <v>129</v>
      </c>
    </row>
    <row r="52" spans="2:7" x14ac:dyDescent="0.15">
      <c r="D52" s="6">
        <v>5</v>
      </c>
      <c r="E52" s="7" t="s">
        <v>132</v>
      </c>
      <c r="G52" s="7" t="s">
        <v>133</v>
      </c>
    </row>
    <row r="53" spans="2:7" x14ac:dyDescent="0.15">
      <c r="F53" s="5" t="s">
        <v>128</v>
      </c>
      <c r="G53" s="7" t="s">
        <v>148</v>
      </c>
    </row>
    <row r="54" spans="2:7" x14ac:dyDescent="0.15">
      <c r="F54" s="5" t="s">
        <v>126</v>
      </c>
      <c r="G54" s="7" t="s">
        <v>150</v>
      </c>
    </row>
    <row r="55" spans="2:7" x14ac:dyDescent="0.15">
      <c r="D55" s="6">
        <v>6</v>
      </c>
      <c r="E55" s="7" t="s">
        <v>149</v>
      </c>
      <c r="G55" s="7" t="s">
        <v>151</v>
      </c>
    </row>
    <row r="56" spans="2:7" x14ac:dyDescent="0.15">
      <c r="F56" s="5" t="s">
        <v>128</v>
      </c>
      <c r="G56" s="7" t="s">
        <v>97</v>
      </c>
    </row>
    <row r="57" spans="2:7" x14ac:dyDescent="0.15">
      <c r="D57" s="6">
        <v>7</v>
      </c>
      <c r="E57" s="5" t="s">
        <v>152</v>
      </c>
      <c r="G57" s="7" t="s">
        <v>151</v>
      </c>
    </row>
    <row r="58" spans="2:7" x14ac:dyDescent="0.15">
      <c r="F58" s="5" t="s">
        <v>128</v>
      </c>
      <c r="G58" s="7" t="s">
        <v>97</v>
      </c>
    </row>
    <row r="60" spans="2:7" x14ac:dyDescent="0.15">
      <c r="B60" s="6" t="s">
        <v>514</v>
      </c>
      <c r="C60" s="8" t="str">
        <f>data!$B$3&amp;"-剩余次数"</f>
        <v>通天塔（经验、金币）-剩余次数</v>
      </c>
      <c r="D60" s="6">
        <v>1</v>
      </c>
      <c r="E60" s="7" t="s">
        <v>153</v>
      </c>
      <c r="F60" s="5" t="s">
        <v>154</v>
      </c>
      <c r="G60" s="7" t="s">
        <v>156</v>
      </c>
    </row>
    <row r="61" spans="2:7" x14ac:dyDescent="0.15">
      <c r="F61" s="5" t="s">
        <v>155</v>
      </c>
      <c r="G61" s="7" t="s">
        <v>157</v>
      </c>
    </row>
    <row r="62" spans="2:7" x14ac:dyDescent="0.15">
      <c r="D62" s="6">
        <v>2</v>
      </c>
      <c r="E62" s="7" t="s">
        <v>160</v>
      </c>
      <c r="G62" s="7" t="s">
        <v>161</v>
      </c>
    </row>
    <row r="63" spans="2:7" x14ac:dyDescent="0.15">
      <c r="F63" s="5" t="s">
        <v>158</v>
      </c>
      <c r="G63" s="7" t="s">
        <v>162</v>
      </c>
    </row>
    <row r="64" spans="2:7" x14ac:dyDescent="0.15">
      <c r="F64" s="5" t="s">
        <v>159</v>
      </c>
      <c r="G64" s="7" t="s">
        <v>163</v>
      </c>
    </row>
    <row r="65" spans="2:8" x14ac:dyDescent="0.15">
      <c r="D65" s="6">
        <v>3</v>
      </c>
      <c r="E65" s="7" t="s">
        <v>164</v>
      </c>
      <c r="F65" s="5" t="s">
        <v>166</v>
      </c>
      <c r="G65" s="7" t="s">
        <v>169</v>
      </c>
    </row>
    <row r="66" spans="2:8" x14ac:dyDescent="0.15">
      <c r="F66" s="5" t="s">
        <v>165</v>
      </c>
      <c r="G66" s="7" t="s">
        <v>170</v>
      </c>
    </row>
    <row r="67" spans="2:8" x14ac:dyDescent="0.15">
      <c r="F67" s="5" t="s">
        <v>167</v>
      </c>
      <c r="G67" s="7" t="s">
        <v>171</v>
      </c>
    </row>
    <row r="68" spans="2:8" x14ac:dyDescent="0.15">
      <c r="F68" s="5" t="s">
        <v>168</v>
      </c>
      <c r="G68" s="7" t="s">
        <v>169</v>
      </c>
    </row>
    <row r="70" spans="2:8" x14ac:dyDescent="0.15">
      <c r="B70" s="6" t="s">
        <v>172</v>
      </c>
      <c r="C70" s="6" t="s">
        <v>173</v>
      </c>
      <c r="D70" s="6">
        <v>1</v>
      </c>
      <c r="E70" s="7" t="s">
        <v>174</v>
      </c>
      <c r="F70" s="5" t="s">
        <v>175</v>
      </c>
      <c r="G70" s="7" t="s">
        <v>177</v>
      </c>
    </row>
    <row r="71" spans="2:8" x14ac:dyDescent="0.15">
      <c r="F71" s="5" t="s">
        <v>178</v>
      </c>
      <c r="G71" s="7" t="s">
        <v>179</v>
      </c>
    </row>
    <row r="72" spans="2:8" x14ac:dyDescent="0.15">
      <c r="F72" s="5" t="s">
        <v>176</v>
      </c>
      <c r="G72" s="7" t="s">
        <v>180</v>
      </c>
    </row>
    <row r="73" spans="2:8" x14ac:dyDescent="0.15">
      <c r="D73" s="6">
        <v>2</v>
      </c>
      <c r="E73" s="7" t="s">
        <v>181</v>
      </c>
      <c r="G73" s="7" t="s">
        <v>182</v>
      </c>
    </row>
    <row r="74" spans="2:8" x14ac:dyDescent="0.15">
      <c r="D74" s="6">
        <v>3</v>
      </c>
      <c r="E74" s="7" t="s">
        <v>183</v>
      </c>
      <c r="F74" s="5" t="s">
        <v>184</v>
      </c>
      <c r="G74" s="7" t="s">
        <v>210</v>
      </c>
    </row>
    <row r="75" spans="2:8" x14ac:dyDescent="0.15">
      <c r="F75" s="5" t="s">
        <v>185</v>
      </c>
      <c r="G75" s="7" t="s">
        <v>186</v>
      </c>
    </row>
    <row r="76" spans="2:8" x14ac:dyDescent="0.15">
      <c r="F76" s="5" t="s">
        <v>216</v>
      </c>
      <c r="G76" s="7" t="s">
        <v>217</v>
      </c>
    </row>
    <row r="77" spans="2:8" x14ac:dyDescent="0.15">
      <c r="D77" s="6">
        <v>4</v>
      </c>
      <c r="E77" s="7" t="s">
        <v>209</v>
      </c>
      <c r="F77" s="5" t="s">
        <v>211</v>
      </c>
      <c r="G77" s="7" t="s">
        <v>214</v>
      </c>
    </row>
    <row r="78" spans="2:8" x14ac:dyDescent="0.15">
      <c r="F78" s="5" t="s">
        <v>212</v>
      </c>
      <c r="G78" s="7" t="s">
        <v>215</v>
      </c>
    </row>
    <row r="79" spans="2:8" x14ac:dyDescent="0.15">
      <c r="F79" s="5" t="s">
        <v>213</v>
      </c>
      <c r="G79" s="7" t="s">
        <v>218</v>
      </c>
      <c r="H79" s="8" t="s">
        <v>520</v>
      </c>
    </row>
    <row r="80" spans="2:8" x14ac:dyDescent="0.15">
      <c r="D80" s="6">
        <v>5</v>
      </c>
      <c r="E80" s="7" t="s">
        <v>187</v>
      </c>
      <c r="G80" s="7" t="s">
        <v>188</v>
      </c>
    </row>
    <row r="81" spans="4:7" x14ac:dyDescent="0.15">
      <c r="F81" s="5" t="s">
        <v>189</v>
      </c>
      <c r="G81" s="9"/>
    </row>
    <row r="82" spans="4:7" x14ac:dyDescent="0.15">
      <c r="F82" s="5" t="s">
        <v>190</v>
      </c>
      <c r="G82" s="9"/>
    </row>
    <row r="83" spans="4:7" x14ac:dyDescent="0.15">
      <c r="F83" s="5" t="s">
        <v>191</v>
      </c>
      <c r="G83" s="9"/>
    </row>
    <row r="84" spans="4:7" x14ac:dyDescent="0.15">
      <c r="F84" s="5" t="s">
        <v>192</v>
      </c>
      <c r="G84" s="9"/>
    </row>
    <row r="85" spans="4:7" x14ac:dyDescent="0.15">
      <c r="D85" s="6">
        <v>6</v>
      </c>
      <c r="E85" s="7" t="s">
        <v>193</v>
      </c>
      <c r="F85" s="5" t="s">
        <v>189</v>
      </c>
      <c r="G85" s="7" t="s">
        <v>194</v>
      </c>
    </row>
    <row r="86" spans="4:7" x14ac:dyDescent="0.15">
      <c r="F86" s="5" t="s">
        <v>190</v>
      </c>
      <c r="G86" s="7" t="s">
        <v>195</v>
      </c>
    </row>
    <row r="87" spans="4:7" x14ac:dyDescent="0.15">
      <c r="F87" s="5" t="s">
        <v>191</v>
      </c>
      <c r="G87" s="7" t="s">
        <v>196</v>
      </c>
    </row>
    <row r="88" spans="4:7" x14ac:dyDescent="0.15">
      <c r="F88" s="5" t="s">
        <v>192</v>
      </c>
      <c r="G88" s="7" t="s">
        <v>197</v>
      </c>
    </row>
    <row r="89" spans="4:7" x14ac:dyDescent="0.15">
      <c r="D89" s="6">
        <v>7</v>
      </c>
      <c r="E89" s="7" t="s">
        <v>198</v>
      </c>
      <c r="G89" s="7" t="s">
        <v>199</v>
      </c>
    </row>
    <row r="90" spans="4:7" x14ac:dyDescent="0.15">
      <c r="F90" s="5" t="s">
        <v>227</v>
      </c>
      <c r="G90" s="7" t="s">
        <v>220</v>
      </c>
    </row>
    <row r="91" spans="4:7" x14ac:dyDescent="0.15">
      <c r="F91" s="5" t="s">
        <v>200</v>
      </c>
      <c r="G91" s="7" t="s">
        <v>221</v>
      </c>
    </row>
    <row r="92" spans="4:7" ht="33" x14ac:dyDescent="0.15">
      <c r="F92" s="5" t="s">
        <v>219</v>
      </c>
      <c r="G92" s="7" t="s">
        <v>222</v>
      </c>
    </row>
    <row r="93" spans="4:7" x14ac:dyDescent="0.15">
      <c r="D93" s="6">
        <v>8</v>
      </c>
      <c r="E93" s="7" t="s">
        <v>202</v>
      </c>
      <c r="F93" s="5" t="s">
        <v>201</v>
      </c>
      <c r="G93" s="7" t="s">
        <v>205</v>
      </c>
    </row>
    <row r="94" spans="4:7" x14ac:dyDescent="0.15">
      <c r="F94" s="5" t="s">
        <v>203</v>
      </c>
      <c r="G94" s="7" t="s">
        <v>206</v>
      </c>
    </row>
    <row r="95" spans="4:7" x14ac:dyDescent="0.15">
      <c r="F95" s="5" t="s">
        <v>204</v>
      </c>
      <c r="G95" s="7" t="s">
        <v>207</v>
      </c>
    </row>
    <row r="96" spans="4:7" x14ac:dyDescent="0.15">
      <c r="D96" s="6">
        <v>9</v>
      </c>
      <c r="E96" s="7" t="s">
        <v>208</v>
      </c>
      <c r="G96" s="7" t="s">
        <v>226</v>
      </c>
    </row>
    <row r="97" spans="2:8" x14ac:dyDescent="0.15">
      <c r="D97" s="6">
        <v>10</v>
      </c>
      <c r="E97" s="7" t="s">
        <v>223</v>
      </c>
      <c r="G97" s="7" t="s">
        <v>225</v>
      </c>
    </row>
    <row r="98" spans="2:8" x14ac:dyDescent="0.15">
      <c r="F98" s="5" t="s">
        <v>224</v>
      </c>
      <c r="G98" s="7" t="s">
        <v>228</v>
      </c>
    </row>
    <row r="100" spans="2:8" x14ac:dyDescent="0.15">
      <c r="B100" s="6" t="s">
        <v>239</v>
      </c>
      <c r="C100" s="8" t="str">
        <f>data!$B$3&amp;"进入逻辑"</f>
        <v>通天塔（经验、金币）进入逻辑</v>
      </c>
      <c r="D100" s="6">
        <v>1</v>
      </c>
      <c r="E100" s="7" t="s">
        <v>229</v>
      </c>
      <c r="G100" s="7" t="s">
        <v>236</v>
      </c>
    </row>
    <row r="101" spans="2:8" x14ac:dyDescent="0.15">
      <c r="C101" s="8"/>
      <c r="D101" s="6">
        <v>2</v>
      </c>
      <c r="E101" s="7" t="s">
        <v>230</v>
      </c>
      <c r="F101" s="5" t="s">
        <v>231</v>
      </c>
      <c r="G101" s="7" t="s">
        <v>234</v>
      </c>
    </row>
    <row r="102" spans="2:8" x14ac:dyDescent="0.15">
      <c r="C102" s="8"/>
      <c r="F102" s="5" t="s">
        <v>232</v>
      </c>
      <c r="G102" s="7" t="s">
        <v>234</v>
      </c>
    </row>
    <row r="103" spans="2:8" x14ac:dyDescent="0.15">
      <c r="C103" s="8"/>
      <c r="F103" s="5" t="s">
        <v>233</v>
      </c>
      <c r="G103" s="7" t="s">
        <v>235</v>
      </c>
    </row>
    <row r="104" spans="2:8" ht="33" x14ac:dyDescent="0.15">
      <c r="C104" s="8"/>
      <c r="F104" s="7" t="s">
        <v>249</v>
      </c>
      <c r="G104" s="7" t="s">
        <v>234</v>
      </c>
      <c r="H104" s="8" t="s">
        <v>521</v>
      </c>
    </row>
    <row r="105" spans="2:8" x14ac:dyDescent="0.15">
      <c r="C105" s="8"/>
      <c r="D105" s="6">
        <v>3</v>
      </c>
      <c r="E105" s="7" t="s">
        <v>243</v>
      </c>
      <c r="G105" s="7" t="s">
        <v>246</v>
      </c>
    </row>
    <row r="106" spans="2:8" x14ac:dyDescent="0.15">
      <c r="C106" s="8"/>
      <c r="D106" s="6">
        <v>4</v>
      </c>
      <c r="E106" s="7" t="s">
        <v>244</v>
      </c>
      <c r="G106" s="7" t="s">
        <v>245</v>
      </c>
    </row>
    <row r="107" spans="2:8" x14ac:dyDescent="0.15">
      <c r="C107" s="8"/>
      <c r="D107" s="6">
        <v>5</v>
      </c>
      <c r="E107" s="7" t="s">
        <v>242</v>
      </c>
      <c r="G107" s="7" t="s">
        <v>237</v>
      </c>
      <c r="H107" s="8" t="s">
        <v>522</v>
      </c>
    </row>
    <row r="108" spans="2:8" x14ac:dyDescent="0.15">
      <c r="C108" s="8"/>
    </row>
    <row r="109" spans="2:8" ht="33" x14ac:dyDescent="0.15">
      <c r="B109" s="6" t="s">
        <v>240</v>
      </c>
      <c r="C109" s="8" t="str">
        <f>data!$B$3&amp;"进入逻辑-已关闭"</f>
        <v>通天塔（经验、金币）进入逻辑-已关闭</v>
      </c>
      <c r="D109" s="6">
        <v>1</v>
      </c>
      <c r="E109" s="7" t="s">
        <v>241</v>
      </c>
      <c r="G109" s="7" t="s">
        <v>247</v>
      </c>
    </row>
    <row r="110" spans="2:8" ht="33" x14ac:dyDescent="0.15">
      <c r="C110" s="8"/>
      <c r="D110" s="6">
        <v>2</v>
      </c>
      <c r="E110" s="7" t="s">
        <v>250</v>
      </c>
      <c r="G110" s="7" t="s">
        <v>248</v>
      </c>
    </row>
    <row r="112" spans="2:8" x14ac:dyDescent="0.15">
      <c r="B112" s="6" t="s">
        <v>238</v>
      </c>
      <c r="C112" s="6" t="s">
        <v>256</v>
      </c>
      <c r="D112" s="6">
        <v>1</v>
      </c>
      <c r="E112" s="7" t="s">
        <v>466</v>
      </c>
      <c r="G112" s="7" t="s">
        <v>263</v>
      </c>
      <c r="H112" s="8" t="s">
        <v>523</v>
      </c>
    </row>
    <row r="113" spans="4:7" x14ac:dyDescent="0.15">
      <c r="D113" s="6">
        <v>2</v>
      </c>
      <c r="E113" s="7" t="s">
        <v>255</v>
      </c>
      <c r="F113" s="5" t="s">
        <v>254</v>
      </c>
      <c r="G113" s="7" t="s">
        <v>252</v>
      </c>
    </row>
    <row r="114" spans="4:7" x14ac:dyDescent="0.15">
      <c r="F114" s="5" t="s">
        <v>251</v>
      </c>
      <c r="G114" s="7" t="s">
        <v>253</v>
      </c>
    </row>
    <row r="115" spans="4:7" x14ac:dyDescent="0.15">
      <c r="D115" s="6">
        <v>3</v>
      </c>
      <c r="E115" s="7" t="s">
        <v>257</v>
      </c>
      <c r="F115" s="5" t="s">
        <v>258</v>
      </c>
      <c r="G115" s="7" t="s">
        <v>264</v>
      </c>
    </row>
    <row r="116" spans="4:7" x14ac:dyDescent="0.15">
      <c r="F116" s="5" t="s">
        <v>259</v>
      </c>
      <c r="G116" s="7" t="s">
        <v>264</v>
      </c>
    </row>
    <row r="118" spans="4:7" x14ac:dyDescent="0.15">
      <c r="D118" s="6">
        <v>1</v>
      </c>
      <c r="E118" s="7" t="s">
        <v>467</v>
      </c>
      <c r="G118" s="7" t="s">
        <v>261</v>
      </c>
    </row>
    <row r="119" spans="4:7" x14ac:dyDescent="0.15">
      <c r="D119" s="6">
        <v>2</v>
      </c>
      <c r="E119" s="7" t="s">
        <v>262</v>
      </c>
      <c r="F119" s="5" t="s">
        <v>254</v>
      </c>
      <c r="G119" s="7" t="s">
        <v>260</v>
      </c>
    </row>
    <row r="120" spans="4:7" x14ac:dyDescent="0.15">
      <c r="F120" s="5" t="s">
        <v>251</v>
      </c>
      <c r="G120" s="7" t="s">
        <v>253</v>
      </c>
    </row>
    <row r="121" spans="4:7" x14ac:dyDescent="0.15">
      <c r="D121" s="6">
        <v>3</v>
      </c>
      <c r="E121" s="7" t="s">
        <v>257</v>
      </c>
      <c r="F121" s="5" t="s">
        <v>258</v>
      </c>
      <c r="G121" s="7" t="s">
        <v>264</v>
      </c>
    </row>
    <row r="122" spans="4:7" x14ac:dyDescent="0.15">
      <c r="F122" s="5" t="s">
        <v>259</v>
      </c>
      <c r="G122" s="7" t="s">
        <v>264</v>
      </c>
    </row>
  </sheetData>
  <mergeCells count="1">
    <mergeCell ref="I1:K1"/>
  </mergeCells>
  <phoneticPr fontId="7" type="noConversion"/>
  <conditionalFormatting sqref="L2:IV2 A2:H2">
    <cfRule type="cellIs" dxfId="15" priority="28" stopIfTrue="1" operator="equal">
      <formula>"P"</formula>
    </cfRule>
    <cfRule type="cellIs" dxfId="14" priority="29" stopIfTrue="1" operator="equal">
      <formula>"F"</formula>
    </cfRule>
  </conditionalFormatting>
  <conditionalFormatting sqref="I7">
    <cfRule type="cellIs" dxfId="13" priority="24" stopIfTrue="1" operator="equal">
      <formula>"P"</formula>
    </cfRule>
    <cfRule type="cellIs" dxfId="12" priority="25" stopIfTrue="1" operator="equal">
      <formula>"F"</formula>
    </cfRule>
  </conditionalFormatting>
  <conditionalFormatting sqref="H1:H1048576">
    <cfRule type="notContainsBlanks" dxfId="11" priority="1">
      <formula>LEN(TRIM(H1))&gt;0</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1"/>
  <sheetViews>
    <sheetView tabSelected="1" workbookViewId="0">
      <pane xSplit="3" ySplit="2" topLeftCell="D135" activePane="bottomRight" state="frozen"/>
      <selection pane="topRight" activeCell="D1" sqref="D1"/>
      <selection pane="bottomLeft" activeCell="A4" sqref="A4"/>
      <selection pane="bottomRight" activeCell="H152" sqref="H152"/>
    </sheetView>
  </sheetViews>
  <sheetFormatPr defaultColWidth="9" defaultRowHeight="16.5" x14ac:dyDescent="0.15"/>
  <cols>
    <col min="1" max="1" width="5.375" style="5" customWidth="1"/>
    <col min="2" max="2" width="6.875" style="6" customWidth="1"/>
    <col min="3" max="3" width="20.625" style="6" customWidth="1"/>
    <col min="4" max="4" width="5.25" style="6" customWidth="1"/>
    <col min="5" max="5" width="37" style="5" customWidth="1"/>
    <col min="6" max="6" width="37.375" style="5" customWidth="1"/>
    <col min="7" max="8" width="37.625" style="7" customWidth="1"/>
    <col min="9" max="9" width="11.75" style="6" customWidth="1"/>
    <col min="10" max="10" width="13.5" style="5" customWidth="1"/>
    <col min="11" max="11" width="28.5" style="5" customWidth="1"/>
    <col min="12" max="16384" width="9" style="5"/>
  </cols>
  <sheetData>
    <row r="1" spans="1:11" s="3" customFormat="1" x14ac:dyDescent="0.15">
      <c r="A1" s="10"/>
      <c r="B1" s="10"/>
      <c r="C1" s="10"/>
      <c r="D1" s="10"/>
      <c r="I1" s="50"/>
      <c r="J1" s="51"/>
      <c r="K1" s="51"/>
    </row>
    <row r="2" spans="1:11" s="2" customFormat="1" ht="30" x14ac:dyDescent="0.15">
      <c r="A2" s="2" t="s">
        <v>0</v>
      </c>
      <c r="B2" s="2" t="s">
        <v>1</v>
      </c>
      <c r="C2" s="2" t="s">
        <v>2</v>
      </c>
      <c r="D2" s="2" t="s">
        <v>3</v>
      </c>
      <c r="E2" s="2" t="s">
        <v>4</v>
      </c>
      <c r="F2" s="2" t="s">
        <v>5</v>
      </c>
      <c r="G2" s="2" t="s">
        <v>6</v>
      </c>
      <c r="H2" s="2" t="s">
        <v>524</v>
      </c>
      <c r="I2" s="4" t="s">
        <v>7</v>
      </c>
      <c r="J2" s="4" t="s">
        <v>8</v>
      </c>
      <c r="K2" s="4" t="s">
        <v>9</v>
      </c>
    </row>
    <row r="3" spans="1:11" x14ac:dyDescent="0.15">
      <c r="B3" s="6" t="s">
        <v>172</v>
      </c>
      <c r="C3" s="6" t="s">
        <v>42</v>
      </c>
      <c r="D3" s="6">
        <v>1</v>
      </c>
      <c r="E3" s="7" t="str">
        <f>"点击主界面"&amp;data!$B4&amp;"按钮，查看触发情况"</f>
        <v>点击主界面通天塔（boss）按钮，查看触发情况</v>
      </c>
      <c r="F3" s="7"/>
      <c r="G3" s="7" t="str">
        <f>"进入"&amp;data!$B4&amp;"界面"</f>
        <v>进入通天塔（boss）界面</v>
      </c>
      <c r="H3" s="8" t="s">
        <v>516</v>
      </c>
    </row>
    <row r="4" spans="1:11" x14ac:dyDescent="0.15">
      <c r="D4" s="6">
        <v>2</v>
      </c>
      <c r="E4" s="7" t="str">
        <f>"点击"&amp;data!$B4&amp;"界面关闭按钮，查看触发情况"</f>
        <v>点击通天塔（boss）界面关闭按钮，查看触发情况</v>
      </c>
      <c r="F4" s="7"/>
      <c r="G4" s="7" t="s">
        <v>46</v>
      </c>
    </row>
    <row r="5" spans="1:11" x14ac:dyDescent="0.15">
      <c r="E5" s="7"/>
      <c r="F5" s="7"/>
    </row>
    <row r="6" spans="1:11" x14ac:dyDescent="0.15">
      <c r="B6" s="6" t="s">
        <v>267</v>
      </c>
      <c r="C6" s="8" t="str">
        <f>data!$B4&amp;"界面"</f>
        <v>通天塔（boss）界面</v>
      </c>
      <c r="D6" s="6">
        <v>1</v>
      </c>
      <c r="E6" s="7" t="s">
        <v>268</v>
      </c>
      <c r="F6" s="7" t="s">
        <v>175</v>
      </c>
      <c r="G6" s="9"/>
    </row>
    <row r="7" spans="1:11" x14ac:dyDescent="0.15">
      <c r="E7" s="7"/>
      <c r="F7" s="7" t="s">
        <v>269</v>
      </c>
      <c r="G7" s="9"/>
    </row>
    <row r="8" spans="1:11" ht="33" x14ac:dyDescent="0.15">
      <c r="E8" s="7"/>
      <c r="F8" s="7" t="s">
        <v>270</v>
      </c>
      <c r="G8" s="7" t="s">
        <v>271</v>
      </c>
      <c r="H8" s="7" t="s">
        <v>525</v>
      </c>
    </row>
    <row r="9" spans="1:11" x14ac:dyDescent="0.15">
      <c r="D9" s="6">
        <v>2</v>
      </c>
      <c r="E9" s="7" t="s">
        <v>181</v>
      </c>
      <c r="F9" s="7"/>
      <c r="G9" s="7" t="str">
        <f>"显示为"&amp;data!$B4</f>
        <v>显示为通天塔（boss）</v>
      </c>
      <c r="H9" s="7" t="s">
        <v>526</v>
      </c>
    </row>
    <row r="10" spans="1:11" x14ac:dyDescent="0.15">
      <c r="D10" s="6">
        <v>3</v>
      </c>
      <c r="E10" s="7" t="s">
        <v>272</v>
      </c>
      <c r="F10" s="7"/>
      <c r="G10" s="7" t="s">
        <v>281</v>
      </c>
    </row>
    <row r="11" spans="1:11" x14ac:dyDescent="0.15">
      <c r="E11" s="7"/>
      <c r="F11" s="7" t="s">
        <v>273</v>
      </c>
      <c r="G11" s="7" t="s">
        <v>277</v>
      </c>
    </row>
    <row r="12" spans="1:11" x14ac:dyDescent="0.15">
      <c r="E12" s="7"/>
      <c r="F12" s="7" t="s">
        <v>276</v>
      </c>
      <c r="G12" s="7" t="s">
        <v>278</v>
      </c>
    </row>
    <row r="13" spans="1:11" x14ac:dyDescent="0.15">
      <c r="E13" s="7"/>
      <c r="F13" s="7" t="s">
        <v>274</v>
      </c>
      <c r="G13" s="7" t="s">
        <v>279</v>
      </c>
    </row>
    <row r="14" spans="1:11" x14ac:dyDescent="0.15">
      <c r="E14" s="7"/>
      <c r="F14" s="7" t="s">
        <v>275</v>
      </c>
      <c r="G14" s="7" t="s">
        <v>280</v>
      </c>
    </row>
    <row r="15" spans="1:11" x14ac:dyDescent="0.15">
      <c r="E15" s="7"/>
      <c r="F15" s="7" t="s">
        <v>282</v>
      </c>
      <c r="G15" s="7" t="s">
        <v>285</v>
      </c>
    </row>
    <row r="16" spans="1:11" x14ac:dyDescent="0.15">
      <c r="E16" s="7"/>
      <c r="F16" s="7" t="s">
        <v>283</v>
      </c>
      <c r="G16" s="7" t="s">
        <v>286</v>
      </c>
    </row>
    <row r="17" spans="4:8" x14ac:dyDescent="0.15">
      <c r="E17" s="7"/>
      <c r="F17" s="7" t="s">
        <v>287</v>
      </c>
      <c r="G17" s="7" t="s">
        <v>286</v>
      </c>
    </row>
    <row r="18" spans="4:8" x14ac:dyDescent="0.15">
      <c r="E18" s="7"/>
      <c r="F18" s="7" t="s">
        <v>284</v>
      </c>
      <c r="G18" s="7" t="s">
        <v>288</v>
      </c>
    </row>
    <row r="19" spans="4:8" x14ac:dyDescent="0.15">
      <c r="D19" s="6">
        <v>4</v>
      </c>
      <c r="E19" s="7" t="s">
        <v>289</v>
      </c>
      <c r="F19" s="7"/>
      <c r="G19" s="7" t="s">
        <v>290</v>
      </c>
    </row>
    <row r="20" spans="4:8" x14ac:dyDescent="0.15">
      <c r="D20" s="6">
        <v>5</v>
      </c>
      <c r="E20" s="7" t="s">
        <v>291</v>
      </c>
      <c r="F20" s="7"/>
      <c r="G20" s="7" t="s">
        <v>292</v>
      </c>
    </row>
    <row r="21" spans="4:8" x14ac:dyDescent="0.15">
      <c r="D21" s="6">
        <v>6</v>
      </c>
      <c r="E21" s="7" t="s">
        <v>293</v>
      </c>
      <c r="F21" s="7"/>
      <c r="G21" s="7" t="s">
        <v>294</v>
      </c>
    </row>
    <row r="22" spans="4:8" x14ac:dyDescent="0.15">
      <c r="D22" s="6">
        <v>7</v>
      </c>
      <c r="E22" s="7" t="s">
        <v>295</v>
      </c>
      <c r="F22" s="7" t="s">
        <v>296</v>
      </c>
    </row>
    <row r="23" spans="4:8" ht="33" x14ac:dyDescent="0.15">
      <c r="E23" s="7"/>
      <c r="F23" s="7" t="s">
        <v>297</v>
      </c>
      <c r="G23" s="7" t="s">
        <v>298</v>
      </c>
    </row>
    <row r="24" spans="4:8" x14ac:dyDescent="0.15">
      <c r="D24" s="6">
        <v>8</v>
      </c>
      <c r="E24" s="7" t="s">
        <v>299</v>
      </c>
      <c r="F24" s="7"/>
    </row>
    <row r="25" spans="4:8" x14ac:dyDescent="0.15">
      <c r="D25" s="6">
        <v>9</v>
      </c>
      <c r="E25" s="7" t="s">
        <v>300</v>
      </c>
      <c r="F25" s="7"/>
      <c r="G25" s="7" t="s">
        <v>301</v>
      </c>
    </row>
    <row r="26" spans="4:8" x14ac:dyDescent="0.15">
      <c r="D26" s="6">
        <v>10</v>
      </c>
      <c r="E26" s="7" t="s">
        <v>302</v>
      </c>
      <c r="F26" s="7"/>
      <c r="G26" s="7" t="s">
        <v>303</v>
      </c>
      <c r="H26" s="7" t="s">
        <v>528</v>
      </c>
    </row>
    <row r="27" spans="4:8" x14ac:dyDescent="0.15">
      <c r="D27" s="6">
        <v>12</v>
      </c>
      <c r="E27" s="7" t="s">
        <v>304</v>
      </c>
      <c r="F27" s="7"/>
      <c r="G27" s="7" t="s">
        <v>308</v>
      </c>
    </row>
    <row r="28" spans="4:8" x14ac:dyDescent="0.15">
      <c r="E28" s="7"/>
      <c r="F28" s="7" t="s">
        <v>305</v>
      </c>
      <c r="G28" s="7" t="s">
        <v>309</v>
      </c>
    </row>
    <row r="29" spans="4:8" x14ac:dyDescent="0.15">
      <c r="E29" s="7"/>
      <c r="F29" s="7" t="s">
        <v>306</v>
      </c>
      <c r="G29" s="7" t="s">
        <v>310</v>
      </c>
    </row>
    <row r="30" spans="4:8" x14ac:dyDescent="0.15">
      <c r="D30" s="6">
        <v>13</v>
      </c>
      <c r="E30" s="7" t="s">
        <v>307</v>
      </c>
      <c r="F30" s="7"/>
      <c r="G30" s="7" t="s">
        <v>311</v>
      </c>
      <c r="H30" s="7" t="s">
        <v>529</v>
      </c>
    </row>
    <row r="31" spans="4:8" x14ac:dyDescent="0.15">
      <c r="E31" s="7"/>
      <c r="F31" s="7" t="s">
        <v>312</v>
      </c>
      <c r="G31" s="7" t="s">
        <v>314</v>
      </c>
    </row>
    <row r="32" spans="4:8" x14ac:dyDescent="0.15">
      <c r="E32" s="7"/>
      <c r="F32" s="7" t="s">
        <v>313</v>
      </c>
      <c r="G32" s="7" t="s">
        <v>315</v>
      </c>
    </row>
    <row r="33" spans="4:7" x14ac:dyDescent="0.15">
      <c r="D33" s="6">
        <v>14</v>
      </c>
      <c r="E33" s="7" t="s">
        <v>316</v>
      </c>
      <c r="F33" s="7" t="s">
        <v>296</v>
      </c>
    </row>
    <row r="34" spans="4:7" ht="33" x14ac:dyDescent="0.15">
      <c r="E34" s="7"/>
      <c r="F34" s="7" t="s">
        <v>297</v>
      </c>
      <c r="G34" s="7" t="s">
        <v>298</v>
      </c>
    </row>
    <row r="35" spans="4:7" x14ac:dyDescent="0.15">
      <c r="D35" s="6">
        <v>15</v>
      </c>
      <c r="E35" s="7" t="s">
        <v>317</v>
      </c>
      <c r="F35" s="7"/>
    </row>
    <row r="36" spans="4:7" x14ac:dyDescent="0.15">
      <c r="D36" s="6">
        <v>16</v>
      </c>
      <c r="E36" s="7" t="s">
        <v>300</v>
      </c>
      <c r="F36" s="7"/>
      <c r="G36" s="7" t="s">
        <v>301</v>
      </c>
    </row>
    <row r="37" spans="4:7" x14ac:dyDescent="0.15">
      <c r="D37" s="6">
        <v>17</v>
      </c>
      <c r="E37" s="7" t="s">
        <v>318</v>
      </c>
      <c r="F37" s="7"/>
      <c r="G37" s="7" t="s">
        <v>319</v>
      </c>
    </row>
    <row r="38" spans="4:7" x14ac:dyDescent="0.15">
      <c r="D38" s="6">
        <v>18</v>
      </c>
      <c r="E38" s="7" t="s">
        <v>320</v>
      </c>
      <c r="F38" s="7"/>
      <c r="G38" s="7" t="s">
        <v>308</v>
      </c>
    </row>
    <row r="39" spans="4:7" x14ac:dyDescent="0.15">
      <c r="E39" s="7"/>
      <c r="F39" s="7" t="s">
        <v>305</v>
      </c>
      <c r="G39" s="7" t="s">
        <v>309</v>
      </c>
    </row>
    <row r="40" spans="4:7" x14ac:dyDescent="0.15">
      <c r="E40" s="7"/>
      <c r="F40" s="7" t="s">
        <v>306</v>
      </c>
      <c r="G40" s="7" t="s">
        <v>310</v>
      </c>
    </row>
    <row r="41" spans="4:7" x14ac:dyDescent="0.15">
      <c r="D41" s="6">
        <v>19</v>
      </c>
      <c r="E41" s="7" t="s">
        <v>321</v>
      </c>
      <c r="F41" s="7"/>
      <c r="G41" s="7" t="s">
        <v>311</v>
      </c>
    </row>
    <row r="42" spans="4:7" x14ac:dyDescent="0.15">
      <c r="E42" s="7"/>
      <c r="F42" s="7" t="s">
        <v>312</v>
      </c>
      <c r="G42" s="7" t="s">
        <v>314</v>
      </c>
    </row>
    <row r="43" spans="4:7" x14ac:dyDescent="0.15">
      <c r="E43" s="7"/>
      <c r="F43" s="7" t="s">
        <v>313</v>
      </c>
      <c r="G43" s="7" t="s">
        <v>315</v>
      </c>
    </row>
    <row r="44" spans="4:7" x14ac:dyDescent="0.15">
      <c r="D44" s="6">
        <v>20</v>
      </c>
      <c r="E44" s="7" t="s">
        <v>322</v>
      </c>
      <c r="F44" s="7" t="s">
        <v>296</v>
      </c>
    </row>
    <row r="45" spans="4:7" ht="33" x14ac:dyDescent="0.15">
      <c r="E45" s="7"/>
      <c r="F45" s="7" t="s">
        <v>297</v>
      </c>
      <c r="G45" s="7" t="s">
        <v>298</v>
      </c>
    </row>
    <row r="46" spans="4:7" x14ac:dyDescent="0.15">
      <c r="D46" s="6">
        <v>21</v>
      </c>
      <c r="E46" s="7" t="s">
        <v>323</v>
      </c>
      <c r="F46" s="7"/>
    </row>
    <row r="47" spans="4:7" x14ac:dyDescent="0.15">
      <c r="D47" s="6">
        <v>22</v>
      </c>
      <c r="E47" s="7" t="s">
        <v>300</v>
      </c>
      <c r="F47" s="7"/>
      <c r="G47" s="7" t="s">
        <v>301</v>
      </c>
    </row>
    <row r="48" spans="4:7" x14ac:dyDescent="0.15">
      <c r="D48" s="6">
        <v>23</v>
      </c>
      <c r="E48" s="7" t="s">
        <v>324</v>
      </c>
      <c r="F48" s="7"/>
      <c r="G48" s="7" t="s">
        <v>325</v>
      </c>
    </row>
    <row r="49" spans="2:8" x14ac:dyDescent="0.15">
      <c r="C49" s="5"/>
      <c r="D49" s="6">
        <v>24</v>
      </c>
      <c r="E49" s="7" t="s">
        <v>326</v>
      </c>
      <c r="F49" s="7"/>
      <c r="G49" s="7" t="s">
        <v>308</v>
      </c>
    </row>
    <row r="50" spans="2:8" x14ac:dyDescent="0.15">
      <c r="E50" s="7"/>
      <c r="F50" s="7" t="s">
        <v>305</v>
      </c>
      <c r="G50" s="7" t="s">
        <v>309</v>
      </c>
    </row>
    <row r="51" spans="2:8" x14ac:dyDescent="0.15">
      <c r="E51" s="7"/>
      <c r="F51" s="7" t="s">
        <v>306</v>
      </c>
      <c r="G51" s="7" t="s">
        <v>310</v>
      </c>
    </row>
    <row r="52" spans="2:8" x14ac:dyDescent="0.15">
      <c r="D52" s="6">
        <v>25</v>
      </c>
      <c r="E52" s="7" t="s">
        <v>327</v>
      </c>
      <c r="F52" s="7"/>
      <c r="G52" s="7" t="s">
        <v>311</v>
      </c>
    </row>
    <row r="53" spans="2:8" x14ac:dyDescent="0.15">
      <c r="E53" s="7"/>
      <c r="F53" s="7" t="s">
        <v>312</v>
      </c>
      <c r="G53" s="7" t="s">
        <v>314</v>
      </c>
    </row>
    <row r="54" spans="2:8" x14ac:dyDescent="0.15">
      <c r="E54" s="7"/>
      <c r="F54" s="7" t="s">
        <v>313</v>
      </c>
      <c r="G54" s="7" t="s">
        <v>315</v>
      </c>
    </row>
    <row r="55" spans="2:8" x14ac:dyDescent="0.15">
      <c r="D55" s="6">
        <v>26</v>
      </c>
      <c r="E55" s="5" t="s">
        <v>328</v>
      </c>
      <c r="G55" s="7" t="s">
        <v>329</v>
      </c>
      <c r="H55" s="7" t="s">
        <v>530</v>
      </c>
    </row>
    <row r="56" spans="2:8" x14ac:dyDescent="0.15">
      <c r="D56" s="6">
        <v>27</v>
      </c>
      <c r="E56" s="5" t="s">
        <v>330</v>
      </c>
      <c r="G56" s="7" t="s">
        <v>331</v>
      </c>
    </row>
    <row r="58" spans="2:8" ht="33" x14ac:dyDescent="0.15">
      <c r="B58" s="6" t="s">
        <v>401</v>
      </c>
      <c r="C58" s="8" t="s">
        <v>332</v>
      </c>
      <c r="D58" s="6">
        <v>1</v>
      </c>
      <c r="E58" s="7" t="s">
        <v>333</v>
      </c>
      <c r="F58" s="5" t="s">
        <v>334</v>
      </c>
      <c r="G58" s="7" t="s">
        <v>337</v>
      </c>
    </row>
    <row r="59" spans="2:8" x14ac:dyDescent="0.15">
      <c r="F59" s="5" t="s">
        <v>335</v>
      </c>
      <c r="G59" s="7" t="s">
        <v>338</v>
      </c>
    </row>
    <row r="60" spans="2:8" x14ac:dyDescent="0.15">
      <c r="F60" s="5" t="s">
        <v>336</v>
      </c>
      <c r="G60" s="7" t="s">
        <v>338</v>
      </c>
    </row>
    <row r="61" spans="2:8" x14ac:dyDescent="0.15">
      <c r="D61" s="6">
        <v>2</v>
      </c>
      <c r="E61" s="5" t="s">
        <v>339</v>
      </c>
      <c r="F61" s="5" t="s">
        <v>334</v>
      </c>
      <c r="G61" s="7" t="s">
        <v>506</v>
      </c>
    </row>
    <row r="62" spans="2:8" x14ac:dyDescent="0.15">
      <c r="F62" s="5" t="s">
        <v>335</v>
      </c>
      <c r="G62" s="7" t="s">
        <v>340</v>
      </c>
    </row>
    <row r="63" spans="2:8" x14ac:dyDescent="0.15">
      <c r="F63" s="5" t="s">
        <v>336</v>
      </c>
      <c r="G63" s="7" t="s">
        <v>340</v>
      </c>
    </row>
    <row r="65" spans="2:8" ht="33" x14ac:dyDescent="0.15">
      <c r="B65" s="6" t="s">
        <v>341</v>
      </c>
      <c r="C65" s="8" t="s">
        <v>495</v>
      </c>
      <c r="D65" s="6">
        <v>1</v>
      </c>
      <c r="E65" s="7" t="s">
        <v>497</v>
      </c>
      <c r="F65" s="5" t="s">
        <v>499</v>
      </c>
      <c r="G65" s="5" t="s">
        <v>501</v>
      </c>
      <c r="H65" s="5"/>
    </row>
    <row r="66" spans="2:8" x14ac:dyDescent="0.15">
      <c r="C66" s="8"/>
      <c r="E66" s="7"/>
      <c r="F66" s="5" t="s">
        <v>500</v>
      </c>
      <c r="G66" s="7" t="s">
        <v>496</v>
      </c>
    </row>
    <row r="67" spans="2:8" ht="33" x14ac:dyDescent="0.15">
      <c r="D67" s="6">
        <v>2</v>
      </c>
      <c r="E67" s="7" t="s">
        <v>498</v>
      </c>
      <c r="F67" s="5" t="s">
        <v>499</v>
      </c>
      <c r="G67" s="5" t="s">
        <v>509</v>
      </c>
      <c r="H67" s="5"/>
    </row>
    <row r="68" spans="2:8" x14ac:dyDescent="0.15">
      <c r="E68" s="7"/>
      <c r="F68" s="5" t="s">
        <v>500</v>
      </c>
      <c r="G68" s="7" t="s">
        <v>496</v>
      </c>
    </row>
    <row r="69" spans="2:8" ht="33" x14ac:dyDescent="0.15">
      <c r="D69" s="6">
        <v>3</v>
      </c>
      <c r="E69" s="7" t="s">
        <v>502</v>
      </c>
      <c r="F69" s="5" t="s">
        <v>503</v>
      </c>
      <c r="G69" s="7" t="s">
        <v>504</v>
      </c>
    </row>
    <row r="70" spans="2:8" x14ac:dyDescent="0.15">
      <c r="E70" s="7"/>
      <c r="F70" s="5" t="s">
        <v>505</v>
      </c>
      <c r="G70" s="7" t="s">
        <v>507</v>
      </c>
    </row>
    <row r="71" spans="2:8" x14ac:dyDescent="0.15">
      <c r="E71" s="7"/>
      <c r="F71" s="5" t="s">
        <v>508</v>
      </c>
      <c r="G71" s="7" t="s">
        <v>509</v>
      </c>
    </row>
    <row r="72" spans="2:8" x14ac:dyDescent="0.15">
      <c r="E72" s="7"/>
      <c r="F72" s="5" t="s">
        <v>510</v>
      </c>
      <c r="G72" s="7" t="s">
        <v>496</v>
      </c>
    </row>
    <row r="73" spans="2:8" ht="33" x14ac:dyDescent="0.15">
      <c r="D73" s="6">
        <v>4</v>
      </c>
      <c r="E73" s="7" t="s">
        <v>511</v>
      </c>
      <c r="F73" s="5" t="s">
        <v>499</v>
      </c>
      <c r="G73" s="5" t="s">
        <v>501</v>
      </c>
      <c r="H73" s="5"/>
    </row>
    <row r="74" spans="2:8" x14ac:dyDescent="0.15">
      <c r="E74" s="7"/>
      <c r="F74" s="5" t="s">
        <v>500</v>
      </c>
      <c r="G74" s="7" t="s">
        <v>496</v>
      </c>
    </row>
    <row r="76" spans="2:8" x14ac:dyDescent="0.15">
      <c r="B76" s="6" t="s">
        <v>342</v>
      </c>
      <c r="C76" s="6" t="s">
        <v>343</v>
      </c>
      <c r="D76" s="6">
        <v>1</v>
      </c>
      <c r="E76" s="5" t="s">
        <v>344</v>
      </c>
      <c r="F76" s="5" t="s">
        <v>345</v>
      </c>
      <c r="G76" s="9"/>
    </row>
    <row r="77" spans="2:8" x14ac:dyDescent="0.15">
      <c r="F77" s="5" t="s">
        <v>346</v>
      </c>
      <c r="G77" s="9"/>
    </row>
    <row r="78" spans="2:8" ht="33" x14ac:dyDescent="0.15">
      <c r="F78" s="5" t="s">
        <v>347</v>
      </c>
      <c r="G78" s="7" t="s">
        <v>348</v>
      </c>
    </row>
    <row r="79" spans="2:8" x14ac:dyDescent="0.15">
      <c r="D79" s="6">
        <v>2</v>
      </c>
      <c r="E79" s="5" t="s">
        <v>349</v>
      </c>
      <c r="G79" s="7" t="s">
        <v>353</v>
      </c>
    </row>
    <row r="80" spans="2:8" x14ac:dyDescent="0.15">
      <c r="F80" s="5" t="s">
        <v>350</v>
      </c>
      <c r="G80" s="7" t="s">
        <v>354</v>
      </c>
    </row>
    <row r="81" spans="4:7" x14ac:dyDescent="0.15">
      <c r="F81" s="5" t="s">
        <v>351</v>
      </c>
      <c r="G81" s="7" t="s">
        <v>356</v>
      </c>
    </row>
    <row r="82" spans="4:7" x14ac:dyDescent="0.15">
      <c r="F82" s="5" t="s">
        <v>352</v>
      </c>
      <c r="G82" s="7" t="s">
        <v>355</v>
      </c>
    </row>
    <row r="83" spans="4:7" x14ac:dyDescent="0.15">
      <c r="D83" s="6">
        <v>3</v>
      </c>
      <c r="E83" s="5" t="s">
        <v>357</v>
      </c>
      <c r="F83" s="5" t="s">
        <v>358</v>
      </c>
      <c r="G83" s="9"/>
    </row>
    <row r="84" spans="4:7" x14ac:dyDescent="0.15">
      <c r="F84" s="5" t="s">
        <v>359</v>
      </c>
      <c r="G84" s="7" t="s">
        <v>360</v>
      </c>
    </row>
    <row r="85" spans="4:7" x14ac:dyDescent="0.15">
      <c r="D85" s="6">
        <v>4</v>
      </c>
      <c r="E85" s="5" t="s">
        <v>361</v>
      </c>
      <c r="G85" s="7" t="s">
        <v>399</v>
      </c>
    </row>
    <row r="86" spans="4:7" ht="33" x14ac:dyDescent="0.15">
      <c r="D86" s="6">
        <v>5</v>
      </c>
      <c r="E86" s="5" t="s">
        <v>402</v>
      </c>
      <c r="F86" s="5" t="s">
        <v>411</v>
      </c>
      <c r="G86" s="7" t="s">
        <v>434</v>
      </c>
    </row>
    <row r="87" spans="4:7" x14ac:dyDescent="0.15">
      <c r="F87" s="5" t="s">
        <v>412</v>
      </c>
      <c r="G87" s="7" t="s">
        <v>403</v>
      </c>
    </row>
    <row r="88" spans="4:7" x14ac:dyDescent="0.15">
      <c r="D88" s="6">
        <v>6</v>
      </c>
      <c r="E88" s="5" t="s">
        <v>404</v>
      </c>
      <c r="F88" s="5" t="s">
        <v>405</v>
      </c>
      <c r="G88" s="7" t="s">
        <v>408</v>
      </c>
    </row>
    <row r="89" spans="4:7" x14ac:dyDescent="0.15">
      <c r="F89" s="5" t="s">
        <v>406</v>
      </c>
      <c r="G89" s="7" t="s">
        <v>407</v>
      </c>
    </row>
    <row r="90" spans="4:7" x14ac:dyDescent="0.15">
      <c r="D90" s="6">
        <v>7</v>
      </c>
      <c r="E90" s="5" t="s">
        <v>409</v>
      </c>
      <c r="G90" s="7" t="s">
        <v>410</v>
      </c>
    </row>
    <row r="91" spans="4:7" x14ac:dyDescent="0.15">
      <c r="F91" s="5" t="s">
        <v>421</v>
      </c>
      <c r="G91" s="7" t="s">
        <v>414</v>
      </c>
    </row>
    <row r="92" spans="4:7" x14ac:dyDescent="0.15">
      <c r="F92" s="5" t="s">
        <v>413</v>
      </c>
      <c r="G92" s="7" t="s">
        <v>415</v>
      </c>
    </row>
    <row r="93" spans="4:7" x14ac:dyDescent="0.15">
      <c r="D93" s="6">
        <v>8</v>
      </c>
      <c r="E93" s="5" t="s">
        <v>416</v>
      </c>
      <c r="G93" s="7" t="s">
        <v>417</v>
      </c>
    </row>
    <row r="94" spans="4:7" x14ac:dyDescent="0.15">
      <c r="D94" s="6">
        <v>9</v>
      </c>
      <c r="E94" s="5" t="s">
        <v>418</v>
      </c>
      <c r="G94" s="7" t="s">
        <v>419</v>
      </c>
    </row>
    <row r="95" spans="4:7" x14ac:dyDescent="0.15">
      <c r="F95" s="5" t="s">
        <v>420</v>
      </c>
      <c r="G95" s="7" t="s">
        <v>423</v>
      </c>
    </row>
    <row r="96" spans="4:7" x14ac:dyDescent="0.15">
      <c r="F96" s="5" t="s">
        <v>422</v>
      </c>
      <c r="G96" s="7" t="s">
        <v>424</v>
      </c>
    </row>
    <row r="97" spans="2:8" x14ac:dyDescent="0.15">
      <c r="D97" s="6">
        <v>10</v>
      </c>
      <c r="E97" s="5" t="s">
        <v>425</v>
      </c>
      <c r="F97" s="5" t="s">
        <v>426</v>
      </c>
      <c r="G97" s="7" t="s">
        <v>430</v>
      </c>
    </row>
    <row r="98" spans="2:8" x14ac:dyDescent="0.15">
      <c r="F98" s="5" t="s">
        <v>427</v>
      </c>
      <c r="G98" s="7" t="s">
        <v>431</v>
      </c>
    </row>
    <row r="99" spans="2:8" x14ac:dyDescent="0.15">
      <c r="F99" s="5" t="s">
        <v>428</v>
      </c>
      <c r="G99" s="7" t="s">
        <v>432</v>
      </c>
    </row>
    <row r="100" spans="2:8" x14ac:dyDescent="0.15">
      <c r="F100" s="5" t="s">
        <v>429</v>
      </c>
      <c r="G100" s="7" t="s">
        <v>433</v>
      </c>
    </row>
    <row r="101" spans="2:8" x14ac:dyDescent="0.15">
      <c r="D101" s="6">
        <v>11</v>
      </c>
      <c r="E101" s="5" t="s">
        <v>435</v>
      </c>
      <c r="G101" s="7" t="s">
        <v>436</v>
      </c>
    </row>
    <row r="102" spans="2:8" x14ac:dyDescent="0.15">
      <c r="D102" s="6">
        <v>12</v>
      </c>
      <c r="E102" s="5" t="s">
        <v>438</v>
      </c>
      <c r="G102" s="7" t="s">
        <v>439</v>
      </c>
    </row>
    <row r="103" spans="2:8" x14ac:dyDescent="0.15">
      <c r="D103" s="6">
        <v>13</v>
      </c>
      <c r="E103" s="5" t="s">
        <v>440</v>
      </c>
      <c r="G103" s="7" t="s">
        <v>441</v>
      </c>
    </row>
    <row r="105" spans="2:8" x14ac:dyDescent="0.15">
      <c r="B105" s="6" t="s">
        <v>442</v>
      </c>
      <c r="C105" s="6" t="s">
        <v>437</v>
      </c>
      <c r="D105" s="6">
        <v>1</v>
      </c>
      <c r="E105" s="5" t="s">
        <v>443</v>
      </c>
      <c r="F105" s="5" t="s">
        <v>444</v>
      </c>
      <c r="G105" s="7" t="s">
        <v>449</v>
      </c>
    </row>
    <row r="106" spans="2:8" x14ac:dyDescent="0.15">
      <c r="F106" s="5" t="s">
        <v>445</v>
      </c>
      <c r="G106" s="7" t="s">
        <v>447</v>
      </c>
    </row>
    <row r="107" spans="2:8" x14ac:dyDescent="0.15">
      <c r="F107" s="5" t="s">
        <v>446</v>
      </c>
      <c r="G107" s="7" t="s">
        <v>448</v>
      </c>
    </row>
    <row r="108" spans="2:8" ht="33" x14ac:dyDescent="0.15">
      <c r="D108" s="6">
        <v>2</v>
      </c>
      <c r="E108" s="7" t="s">
        <v>243</v>
      </c>
      <c r="G108" s="7" t="s">
        <v>246</v>
      </c>
    </row>
    <row r="109" spans="2:8" ht="33" x14ac:dyDescent="0.15">
      <c r="D109" s="6">
        <v>3</v>
      </c>
      <c r="E109" s="7" t="s">
        <v>242</v>
      </c>
      <c r="G109" s="7" t="s">
        <v>237</v>
      </c>
      <c r="H109" s="7" t="s">
        <v>531</v>
      </c>
    </row>
    <row r="111" spans="2:8" ht="33" x14ac:dyDescent="0.15">
      <c r="B111" s="6" t="s">
        <v>240</v>
      </c>
      <c r="C111" s="8" t="str">
        <f>data!$B$4&amp;"进入逻辑-已关闭"</f>
        <v>通天塔（boss）进入逻辑-已关闭</v>
      </c>
      <c r="D111" s="6">
        <v>1</v>
      </c>
      <c r="E111" s="7" t="s">
        <v>450</v>
      </c>
      <c r="G111" s="7" t="s">
        <v>247</v>
      </c>
    </row>
    <row r="112" spans="2:8" ht="33" x14ac:dyDescent="0.15">
      <c r="C112" s="8"/>
      <c r="D112" s="6">
        <v>2</v>
      </c>
      <c r="E112" s="7" t="s">
        <v>451</v>
      </c>
      <c r="G112" s="7" t="s">
        <v>247</v>
      </c>
    </row>
    <row r="114" spans="2:7" x14ac:dyDescent="0.15">
      <c r="B114" s="6" t="s">
        <v>341</v>
      </c>
      <c r="C114" s="6" t="s">
        <v>362</v>
      </c>
      <c r="D114" s="6">
        <v>1</v>
      </c>
      <c r="E114" s="5" t="s">
        <v>363</v>
      </c>
      <c r="F114" s="5" t="s">
        <v>178</v>
      </c>
    </row>
    <row r="115" spans="2:7" x14ac:dyDescent="0.15">
      <c r="F115" s="5" t="s">
        <v>345</v>
      </c>
    </row>
    <row r="116" spans="2:7" x14ac:dyDescent="0.15">
      <c r="F116" s="5" t="s">
        <v>364</v>
      </c>
      <c r="G116" s="7" t="s">
        <v>365</v>
      </c>
    </row>
    <row r="117" spans="2:7" x14ac:dyDescent="0.15">
      <c r="D117" s="6">
        <v>2</v>
      </c>
      <c r="E117" s="5" t="s">
        <v>366</v>
      </c>
      <c r="G117" s="7" t="s">
        <v>367</v>
      </c>
    </row>
    <row r="118" spans="2:7" x14ac:dyDescent="0.15">
      <c r="D118" s="6">
        <v>3</v>
      </c>
      <c r="E118" s="5" t="s">
        <v>368</v>
      </c>
      <c r="F118" s="5" t="s">
        <v>369</v>
      </c>
      <c r="G118" s="7" t="s">
        <v>395</v>
      </c>
    </row>
    <row r="119" spans="2:7" x14ac:dyDescent="0.15">
      <c r="F119" s="7" t="s">
        <v>370</v>
      </c>
      <c r="G119" s="7" t="s">
        <v>372</v>
      </c>
    </row>
    <row r="120" spans="2:7" x14ac:dyDescent="0.15">
      <c r="F120" s="7" t="s">
        <v>371</v>
      </c>
      <c r="G120" s="7" t="s">
        <v>392</v>
      </c>
    </row>
    <row r="121" spans="2:7" x14ac:dyDescent="0.15">
      <c r="D121" s="6">
        <v>4</v>
      </c>
      <c r="E121" s="5" t="s">
        <v>388</v>
      </c>
      <c r="F121" s="7"/>
      <c r="G121" s="7" t="s">
        <v>389</v>
      </c>
    </row>
    <row r="122" spans="2:7" x14ac:dyDescent="0.15">
      <c r="F122" s="7" t="s">
        <v>390</v>
      </c>
      <c r="G122" s="7" t="s">
        <v>393</v>
      </c>
    </row>
    <row r="123" spans="2:7" x14ac:dyDescent="0.15">
      <c r="F123" s="7" t="s">
        <v>391</v>
      </c>
      <c r="G123" s="7" t="s">
        <v>394</v>
      </c>
    </row>
    <row r="124" spans="2:7" x14ac:dyDescent="0.15">
      <c r="D124" s="6">
        <v>5</v>
      </c>
      <c r="E124" s="5" t="s">
        <v>373</v>
      </c>
      <c r="F124" s="7"/>
      <c r="G124" s="7" t="s">
        <v>374</v>
      </c>
    </row>
    <row r="125" spans="2:7" ht="33" x14ac:dyDescent="0.15">
      <c r="F125" s="7" t="s">
        <v>380</v>
      </c>
      <c r="G125" s="7" t="s">
        <v>375</v>
      </c>
    </row>
    <row r="126" spans="2:7" x14ac:dyDescent="0.15">
      <c r="F126" s="7" t="s">
        <v>381</v>
      </c>
      <c r="G126" s="7" t="s">
        <v>375</v>
      </c>
    </row>
    <row r="127" spans="2:7" x14ac:dyDescent="0.15">
      <c r="D127" s="6">
        <v>6</v>
      </c>
      <c r="E127" s="5" t="s">
        <v>376</v>
      </c>
      <c r="F127" s="7"/>
      <c r="G127" s="7" t="s">
        <v>377</v>
      </c>
    </row>
    <row r="128" spans="2:7" x14ac:dyDescent="0.15">
      <c r="D128" s="6">
        <v>7</v>
      </c>
      <c r="E128" s="5" t="s">
        <v>378</v>
      </c>
      <c r="F128" s="7"/>
      <c r="G128" s="7" t="s">
        <v>379</v>
      </c>
    </row>
    <row r="129" spans="2:7" ht="33" x14ac:dyDescent="0.15">
      <c r="F129" s="7" t="s">
        <v>382</v>
      </c>
      <c r="G129" s="7" t="s">
        <v>385</v>
      </c>
    </row>
    <row r="130" spans="2:7" ht="33" x14ac:dyDescent="0.15">
      <c r="F130" s="7" t="s">
        <v>383</v>
      </c>
      <c r="G130" s="7" t="s">
        <v>386</v>
      </c>
    </row>
    <row r="131" spans="2:7" ht="33" x14ac:dyDescent="0.15">
      <c r="F131" s="7" t="s">
        <v>384</v>
      </c>
      <c r="G131" s="7" t="s">
        <v>387</v>
      </c>
    </row>
    <row r="132" spans="2:7" x14ac:dyDescent="0.15">
      <c r="D132" s="6">
        <v>8</v>
      </c>
      <c r="E132" s="5" t="s">
        <v>396</v>
      </c>
      <c r="G132" s="7" t="s">
        <v>397</v>
      </c>
    </row>
    <row r="133" spans="2:7" x14ac:dyDescent="0.15">
      <c r="D133" s="6">
        <v>9</v>
      </c>
      <c r="E133" s="5" t="s">
        <v>398</v>
      </c>
      <c r="G133" s="7" t="s">
        <v>400</v>
      </c>
    </row>
    <row r="135" spans="2:7" x14ac:dyDescent="0.15">
      <c r="B135" s="6" t="s">
        <v>172</v>
      </c>
      <c r="C135" s="6" t="s">
        <v>256</v>
      </c>
      <c r="D135" s="6">
        <v>1</v>
      </c>
      <c r="E135" s="7" t="s">
        <v>469</v>
      </c>
      <c r="G135" s="7" t="s">
        <v>263</v>
      </c>
    </row>
    <row r="136" spans="2:7" x14ac:dyDescent="0.15">
      <c r="D136" s="6">
        <v>2</v>
      </c>
      <c r="E136" s="7" t="s">
        <v>452</v>
      </c>
      <c r="G136" s="7" t="s">
        <v>455</v>
      </c>
    </row>
    <row r="137" spans="2:7" x14ac:dyDescent="0.15">
      <c r="D137" s="6">
        <v>3</v>
      </c>
      <c r="E137" s="7" t="s">
        <v>453</v>
      </c>
      <c r="F137" s="5" t="s">
        <v>454</v>
      </c>
      <c r="G137" s="7" t="s">
        <v>457</v>
      </c>
    </row>
    <row r="138" spans="2:7" x14ac:dyDescent="0.15">
      <c r="E138" s="7"/>
      <c r="F138" s="5" t="s">
        <v>456</v>
      </c>
      <c r="G138" s="7" t="s">
        <v>458</v>
      </c>
    </row>
    <row r="139" spans="2:7" x14ac:dyDescent="0.15">
      <c r="D139" s="6">
        <v>4</v>
      </c>
      <c r="E139" s="7" t="s">
        <v>459</v>
      </c>
      <c r="F139" s="5" t="s">
        <v>460</v>
      </c>
      <c r="G139" s="7" t="s">
        <v>465</v>
      </c>
    </row>
    <row r="140" spans="2:7" x14ac:dyDescent="0.15">
      <c r="E140" s="7"/>
      <c r="F140" s="5" t="s">
        <v>461</v>
      </c>
      <c r="G140" s="7" t="s">
        <v>476</v>
      </c>
    </row>
    <row r="141" spans="2:7" x14ac:dyDescent="0.15">
      <c r="E141" s="7"/>
      <c r="F141" s="5" t="s">
        <v>462</v>
      </c>
      <c r="G141" s="7" t="s">
        <v>464</v>
      </c>
    </row>
    <row r="142" spans="2:7" x14ac:dyDescent="0.15">
      <c r="E142" s="7"/>
      <c r="F142" s="5" t="s">
        <v>463</v>
      </c>
      <c r="G142" s="7" t="s">
        <v>464</v>
      </c>
    </row>
    <row r="143" spans="2:7" x14ac:dyDescent="0.15">
      <c r="E143" s="7"/>
    </row>
    <row r="144" spans="2:7" x14ac:dyDescent="0.15">
      <c r="D144" s="6">
        <v>1</v>
      </c>
      <c r="E144" s="7" t="s">
        <v>468</v>
      </c>
      <c r="G144" s="7" t="s">
        <v>470</v>
      </c>
    </row>
    <row r="145" spans="2:7" x14ac:dyDescent="0.15">
      <c r="D145" s="6">
        <v>2</v>
      </c>
      <c r="E145" s="7" t="s">
        <v>477</v>
      </c>
      <c r="G145" s="7" t="s">
        <v>471</v>
      </c>
    </row>
    <row r="146" spans="2:7" x14ac:dyDescent="0.15">
      <c r="D146" s="6">
        <v>3</v>
      </c>
      <c r="E146" s="7" t="s">
        <v>478</v>
      </c>
      <c r="G146" s="7" t="s">
        <v>472</v>
      </c>
    </row>
    <row r="147" spans="2:7" x14ac:dyDescent="0.15">
      <c r="D147" s="6">
        <v>4</v>
      </c>
      <c r="E147" s="7" t="s">
        <v>459</v>
      </c>
      <c r="F147" s="5" t="s">
        <v>473</v>
      </c>
      <c r="G147" s="7" t="s">
        <v>475</v>
      </c>
    </row>
    <row r="148" spans="2:7" x14ac:dyDescent="0.15">
      <c r="E148" s="7"/>
      <c r="F148" s="5" t="s">
        <v>474</v>
      </c>
      <c r="G148" s="7" t="s">
        <v>476</v>
      </c>
    </row>
    <row r="149" spans="2:7" x14ac:dyDescent="0.15">
      <c r="E149" s="7"/>
      <c r="F149" s="5" t="s">
        <v>462</v>
      </c>
      <c r="G149" s="7" t="s">
        <v>464</v>
      </c>
    </row>
    <row r="150" spans="2:7" x14ac:dyDescent="0.15">
      <c r="E150" s="7"/>
      <c r="F150" s="5" t="s">
        <v>463</v>
      </c>
      <c r="G150" s="7" t="s">
        <v>464</v>
      </c>
    </row>
    <row r="151" spans="2:7" x14ac:dyDescent="0.15">
      <c r="E151" s="7"/>
    </row>
    <row r="152" spans="2:7" ht="33" x14ac:dyDescent="0.15">
      <c r="B152" s="6" t="s">
        <v>479</v>
      </c>
      <c r="C152" s="6" t="s">
        <v>480</v>
      </c>
      <c r="D152" s="6">
        <v>1</v>
      </c>
      <c r="E152" s="7" t="s">
        <v>481</v>
      </c>
      <c r="F152" s="5" t="s">
        <v>482</v>
      </c>
      <c r="G152" s="7" t="s">
        <v>485</v>
      </c>
    </row>
    <row r="153" spans="2:7" x14ac:dyDescent="0.15">
      <c r="E153" s="7"/>
      <c r="F153" s="5" t="s">
        <v>483</v>
      </c>
      <c r="G153" s="7" t="s">
        <v>484</v>
      </c>
    </row>
    <row r="154" spans="2:7" ht="33" x14ac:dyDescent="0.15">
      <c r="D154" s="6">
        <v>2</v>
      </c>
      <c r="E154" s="7" t="s">
        <v>486</v>
      </c>
      <c r="G154" s="7" t="s">
        <v>487</v>
      </c>
    </row>
    <row r="155" spans="2:7" ht="33" x14ac:dyDescent="0.15">
      <c r="D155" s="6">
        <v>3</v>
      </c>
      <c r="E155" s="7" t="s">
        <v>488</v>
      </c>
      <c r="G155" s="7" t="s">
        <v>489</v>
      </c>
    </row>
    <row r="156" spans="2:7" x14ac:dyDescent="0.15">
      <c r="E156" s="7"/>
    </row>
    <row r="157" spans="2:7" ht="33" x14ac:dyDescent="0.15">
      <c r="D157" s="6">
        <v>1</v>
      </c>
      <c r="E157" s="7" t="s">
        <v>490</v>
      </c>
      <c r="F157" s="5" t="s">
        <v>491</v>
      </c>
      <c r="G157" s="7" t="s">
        <v>493</v>
      </c>
    </row>
    <row r="158" spans="2:7" x14ac:dyDescent="0.15">
      <c r="E158" s="7"/>
      <c r="F158" s="5" t="s">
        <v>492</v>
      </c>
      <c r="G158" s="7" t="s">
        <v>494</v>
      </c>
    </row>
    <row r="159" spans="2:7" x14ac:dyDescent="0.15">
      <c r="E159" s="7"/>
    </row>
    <row r="160" spans="2:7" x14ac:dyDescent="0.15">
      <c r="E160" s="7"/>
    </row>
    <row r="161" spans="5:5" x14ac:dyDescent="0.15">
      <c r="E161" s="7"/>
    </row>
    <row r="162" spans="5:5" x14ac:dyDescent="0.15">
      <c r="E162" s="7"/>
    </row>
    <row r="163" spans="5:5" x14ac:dyDescent="0.15">
      <c r="E163" s="7"/>
    </row>
    <row r="164" spans="5:5" x14ac:dyDescent="0.15">
      <c r="E164" s="7"/>
    </row>
    <row r="165" spans="5:5" x14ac:dyDescent="0.15">
      <c r="E165" s="7"/>
    </row>
    <row r="166" spans="5:5" x14ac:dyDescent="0.15">
      <c r="E166" s="7"/>
    </row>
    <row r="167" spans="5:5" x14ac:dyDescent="0.15">
      <c r="E167" s="7"/>
    </row>
    <row r="168" spans="5:5" x14ac:dyDescent="0.15">
      <c r="E168" s="7"/>
    </row>
    <row r="169" spans="5:5" x14ac:dyDescent="0.15">
      <c r="E169" s="7"/>
    </row>
    <row r="170" spans="5:5" x14ac:dyDescent="0.15">
      <c r="E170" s="7"/>
    </row>
    <row r="171" spans="5:5" x14ac:dyDescent="0.15">
      <c r="E171" s="7"/>
    </row>
  </sheetData>
  <mergeCells count="1">
    <mergeCell ref="I1:K1"/>
  </mergeCells>
  <phoneticPr fontId="7" type="noConversion"/>
  <conditionalFormatting sqref="L2:IV2 A2:H2">
    <cfRule type="cellIs" dxfId="10" priority="34" stopIfTrue="1" operator="equal">
      <formula>"P"</formula>
    </cfRule>
    <cfRule type="cellIs" dxfId="9" priority="35" stopIfTrue="1" operator="equal">
      <formula>"F"</formula>
    </cfRule>
  </conditionalFormatting>
  <conditionalFormatting sqref="H1:H2 H4:H1048576">
    <cfRule type="notContainsBlanks" dxfId="5" priority="2">
      <formula>LEN(TRIM(H1))&gt;0</formula>
    </cfRule>
  </conditionalFormatting>
  <conditionalFormatting sqref="H3">
    <cfRule type="notContainsBlanks" dxfId="1" priority="1">
      <formula>LEN(TRIM(H3))&gt;0</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
  <sheetViews>
    <sheetView workbookViewId="0">
      <selection activeCell="D27" sqref="D27"/>
    </sheetView>
  </sheetViews>
  <sheetFormatPr defaultRowHeight="13.5" x14ac:dyDescent="0.15"/>
  <cols>
    <col min="1" max="1" width="14.25" bestFit="1" customWidth="1"/>
    <col min="2" max="2" width="51.875" bestFit="1" customWidth="1"/>
    <col min="4" max="4" width="38.375" bestFit="1" customWidth="1"/>
  </cols>
  <sheetData>
    <row r="1" spans="1:11" ht="16.5" x14ac:dyDescent="0.35">
      <c r="A1" s="11"/>
      <c r="B1" s="11"/>
      <c r="C1" s="11"/>
      <c r="D1" s="11"/>
      <c r="E1" s="11"/>
      <c r="F1" s="34" t="s">
        <v>98</v>
      </c>
      <c r="G1" s="35"/>
      <c r="H1" s="35"/>
      <c r="I1" s="35"/>
      <c r="J1" s="35"/>
      <c r="K1" s="35"/>
    </row>
    <row r="2" spans="1:11" ht="16.5" x14ac:dyDescent="0.15">
      <c r="A2" s="36" t="s">
        <v>99</v>
      </c>
      <c r="B2" s="37" t="s">
        <v>100</v>
      </c>
      <c r="C2" s="38" t="s">
        <v>101</v>
      </c>
      <c r="D2" s="38" t="s">
        <v>102</v>
      </c>
      <c r="E2" s="38" t="s">
        <v>103</v>
      </c>
      <c r="F2" s="39" t="s">
        <v>104</v>
      </c>
      <c r="G2" s="39" t="s">
        <v>105</v>
      </c>
      <c r="H2" s="39" t="s">
        <v>106</v>
      </c>
      <c r="I2" s="39" t="s">
        <v>107</v>
      </c>
      <c r="J2" s="39" t="s">
        <v>108</v>
      </c>
      <c r="K2" s="39" t="s">
        <v>109</v>
      </c>
    </row>
    <row r="3" spans="1:11" ht="16.5" x14ac:dyDescent="0.35">
      <c r="A3" s="40" t="s">
        <v>134</v>
      </c>
      <c r="B3" s="41" t="s">
        <v>110</v>
      </c>
      <c r="C3" s="41" t="s">
        <v>111</v>
      </c>
      <c r="D3" s="41" t="s">
        <v>112</v>
      </c>
      <c r="E3" s="42"/>
      <c r="F3" s="43"/>
      <c r="G3" s="42"/>
      <c r="H3" s="42"/>
      <c r="I3" s="42">
        <v>1</v>
      </c>
      <c r="J3" s="42"/>
      <c r="K3" s="44"/>
    </row>
    <row r="4" spans="1:11" ht="16.5" x14ac:dyDescent="0.35">
      <c r="A4" s="41" t="s">
        <v>113</v>
      </c>
      <c r="B4" s="41" t="s">
        <v>114</v>
      </c>
      <c r="C4" s="41" t="s">
        <v>111</v>
      </c>
      <c r="D4" s="45" t="s">
        <v>115</v>
      </c>
      <c r="E4" s="46"/>
      <c r="F4" s="46"/>
      <c r="G4" s="46"/>
      <c r="H4" s="45"/>
      <c r="I4" s="46">
        <v>1</v>
      </c>
      <c r="J4" s="45"/>
      <c r="K4" s="45"/>
    </row>
    <row r="5" spans="1:11" ht="16.5" x14ac:dyDescent="0.35">
      <c r="A5" s="41" t="s">
        <v>116</v>
      </c>
      <c r="B5" s="40" t="s">
        <v>135</v>
      </c>
      <c r="C5" s="41" t="s">
        <v>111</v>
      </c>
      <c r="D5" s="45" t="s">
        <v>117</v>
      </c>
      <c r="E5" s="47"/>
      <c r="F5" s="47"/>
      <c r="G5" s="47"/>
      <c r="H5" s="47"/>
      <c r="I5" s="47">
        <v>1</v>
      </c>
      <c r="J5" s="47"/>
      <c r="K5" s="45"/>
    </row>
    <row r="6" spans="1:11" ht="49.5" x14ac:dyDescent="0.35">
      <c r="A6" s="41" t="s">
        <v>136</v>
      </c>
      <c r="B6" s="49" t="s">
        <v>137</v>
      </c>
      <c r="C6" s="41" t="s">
        <v>111</v>
      </c>
      <c r="D6" s="45" t="s">
        <v>138</v>
      </c>
      <c r="E6" s="47"/>
      <c r="F6" s="47"/>
      <c r="G6" s="47"/>
      <c r="H6" s="47"/>
      <c r="I6" s="47">
        <v>1</v>
      </c>
      <c r="J6" s="47"/>
      <c r="K6" s="45"/>
    </row>
    <row r="7" spans="1:11" ht="16.5" x14ac:dyDescent="0.35">
      <c r="A7" s="41" t="s">
        <v>139</v>
      </c>
      <c r="B7" s="41" t="s">
        <v>140</v>
      </c>
      <c r="C7" s="41" t="s">
        <v>111</v>
      </c>
      <c r="D7" s="40" t="s">
        <v>141</v>
      </c>
      <c r="E7" s="47"/>
      <c r="F7" s="47"/>
      <c r="G7" s="47"/>
      <c r="H7" s="47"/>
      <c r="I7" s="47">
        <v>1</v>
      </c>
      <c r="J7" s="47"/>
      <c r="K7" s="45"/>
    </row>
    <row r="8" spans="1:11" ht="16.5" x14ac:dyDescent="0.35">
      <c r="A8" s="41" t="s">
        <v>118</v>
      </c>
      <c r="B8" s="40" t="s">
        <v>142</v>
      </c>
      <c r="C8" s="41" t="s">
        <v>111</v>
      </c>
      <c r="D8" s="45" t="s">
        <v>143</v>
      </c>
      <c r="E8" s="47"/>
      <c r="F8" s="47"/>
      <c r="G8" s="47"/>
      <c r="H8" s="47"/>
      <c r="I8" s="47">
        <v>1</v>
      </c>
      <c r="J8" s="47"/>
      <c r="K8" s="45"/>
    </row>
    <row r="9" spans="1:11" ht="16.5" x14ac:dyDescent="0.35">
      <c r="A9" s="41" t="s">
        <v>119</v>
      </c>
      <c r="B9" s="40" t="s">
        <v>120</v>
      </c>
      <c r="C9" s="41" t="s">
        <v>111</v>
      </c>
      <c r="D9" s="41" t="s">
        <v>144</v>
      </c>
      <c r="E9" s="47"/>
      <c r="F9" s="47"/>
      <c r="G9" s="47"/>
      <c r="H9" s="47"/>
      <c r="I9" s="47">
        <v>1</v>
      </c>
      <c r="J9" s="47"/>
      <c r="K9" s="45"/>
    </row>
    <row r="10" spans="1:11" ht="16.5" x14ac:dyDescent="0.35">
      <c r="A10" s="41" t="s">
        <v>145</v>
      </c>
      <c r="B10" s="41" t="s">
        <v>146</v>
      </c>
      <c r="C10" s="41" t="s">
        <v>111</v>
      </c>
      <c r="D10" s="41" t="s">
        <v>147</v>
      </c>
      <c r="E10" s="47"/>
      <c r="F10" s="47"/>
      <c r="G10" s="47"/>
      <c r="H10" s="47"/>
      <c r="I10" s="47"/>
      <c r="J10" s="47"/>
      <c r="K10" s="48"/>
    </row>
    <row r="11" spans="1:11" ht="16.5" x14ac:dyDescent="0.35">
      <c r="A11" s="41"/>
      <c r="B11" s="41"/>
      <c r="C11" s="41"/>
      <c r="D11" s="41"/>
      <c r="E11" s="47"/>
      <c r="F11" s="47"/>
      <c r="G11" s="47"/>
      <c r="H11" s="47"/>
      <c r="I11" s="47"/>
      <c r="J11" s="47"/>
      <c r="K11" s="48"/>
    </row>
    <row r="12" spans="1:11" ht="16.5" x14ac:dyDescent="0.35">
      <c r="A12" s="41"/>
      <c r="B12" s="41"/>
      <c r="C12" s="41"/>
      <c r="D12" s="41"/>
      <c r="E12" s="47"/>
      <c r="F12" s="47"/>
      <c r="G12" s="47"/>
      <c r="H12" s="47"/>
      <c r="I12" s="47"/>
      <c r="J12" s="47"/>
      <c r="K12" s="45"/>
    </row>
    <row r="13" spans="1:11" ht="16.5" x14ac:dyDescent="0.35">
      <c r="A13" s="40"/>
      <c r="B13" s="40"/>
      <c r="C13" s="40"/>
      <c r="D13" s="40"/>
      <c r="E13" s="42"/>
      <c r="F13" s="42"/>
      <c r="G13" s="42"/>
      <c r="H13" s="42"/>
      <c r="I13" s="42"/>
      <c r="J13" s="42"/>
      <c r="K13" s="44"/>
    </row>
    <row r="14" spans="1:11" ht="16.5" x14ac:dyDescent="0.35">
      <c r="A14" s="40"/>
      <c r="B14" s="40"/>
      <c r="C14" s="40"/>
      <c r="D14" s="40"/>
      <c r="E14" s="42"/>
      <c r="F14" s="42"/>
      <c r="G14" s="42"/>
      <c r="H14" s="42"/>
      <c r="I14" s="42"/>
      <c r="J14" s="42"/>
      <c r="K14" s="44"/>
    </row>
    <row r="15" spans="1:11" ht="16.5" x14ac:dyDescent="0.35">
      <c r="A15" s="40"/>
      <c r="B15" s="40"/>
      <c r="C15" s="40"/>
      <c r="D15" s="40"/>
      <c r="E15" s="42"/>
      <c r="F15" s="42"/>
      <c r="G15" s="42"/>
      <c r="H15" s="42"/>
      <c r="I15" s="42"/>
      <c r="J15" s="42"/>
      <c r="K15" s="44"/>
    </row>
    <row r="16" spans="1:11" ht="16.5" x14ac:dyDescent="0.35">
      <c r="A16" s="40"/>
      <c r="B16" s="40"/>
      <c r="C16" s="40"/>
      <c r="D16" s="40"/>
      <c r="E16" s="42"/>
      <c r="F16" s="42"/>
      <c r="G16" s="42"/>
      <c r="H16" s="42"/>
      <c r="I16" s="42"/>
      <c r="J16" s="42"/>
      <c r="K16" s="44"/>
    </row>
    <row r="17" spans="1:11" ht="16.5" x14ac:dyDescent="0.35">
      <c r="A17" s="40"/>
      <c r="B17" s="40"/>
      <c r="C17" s="40"/>
      <c r="D17" s="40"/>
      <c r="E17" s="42"/>
      <c r="F17" s="42"/>
      <c r="G17" s="42"/>
      <c r="H17" s="42"/>
      <c r="I17" s="42"/>
      <c r="J17" s="42"/>
      <c r="K17" s="44"/>
    </row>
    <row r="18" spans="1:11" ht="16.5" x14ac:dyDescent="0.35">
      <c r="A18" s="40"/>
      <c r="B18" s="40"/>
      <c r="C18" s="40"/>
      <c r="D18" s="40"/>
      <c r="E18" s="42"/>
      <c r="F18" s="42"/>
      <c r="G18" s="42"/>
      <c r="H18" s="42"/>
      <c r="I18" s="42"/>
      <c r="J18" s="42"/>
      <c r="K18" s="44"/>
    </row>
    <row r="19" spans="1:11" ht="16.5" x14ac:dyDescent="0.35">
      <c r="A19" s="40"/>
      <c r="B19" s="40"/>
      <c r="C19" s="40"/>
      <c r="D19" s="40"/>
      <c r="E19" s="42"/>
      <c r="F19" s="42"/>
      <c r="G19" s="42"/>
      <c r="H19" s="42"/>
      <c r="I19" s="42"/>
      <c r="J19" s="42"/>
      <c r="K19" s="44"/>
    </row>
    <row r="20" spans="1:11" ht="16.5" x14ac:dyDescent="0.35">
      <c r="A20" s="40"/>
      <c r="B20" s="40"/>
      <c r="C20" s="40"/>
      <c r="D20" s="40"/>
      <c r="E20" s="40"/>
      <c r="F20" s="40"/>
      <c r="G20" s="40"/>
      <c r="H20" s="40"/>
      <c r="I20" s="40"/>
      <c r="J20" s="40"/>
      <c r="K20" s="44"/>
    </row>
    <row r="21" spans="1:11" ht="16.5" x14ac:dyDescent="0.35">
      <c r="A21" s="40"/>
      <c r="B21" s="40"/>
      <c r="C21" s="40"/>
      <c r="D21" s="40"/>
      <c r="E21" s="40"/>
      <c r="F21" s="40"/>
      <c r="G21" s="40"/>
      <c r="H21" s="40"/>
      <c r="I21" s="40"/>
      <c r="J21" s="40"/>
      <c r="K21" s="44"/>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9"/>
  <sheetViews>
    <sheetView workbookViewId="0">
      <selection activeCell="A3" sqref="A3:XFD24"/>
    </sheetView>
  </sheetViews>
  <sheetFormatPr defaultRowHeight="13.5" x14ac:dyDescent="0.15"/>
  <cols>
    <col min="1" max="1" width="28.125" customWidth="1"/>
    <col min="2" max="2" width="32.75" customWidth="1"/>
    <col min="3" max="3" width="53" customWidth="1"/>
  </cols>
  <sheetData>
    <row r="2" spans="1:8" ht="16.5" x14ac:dyDescent="0.35">
      <c r="A2" s="26" t="s">
        <v>19</v>
      </c>
      <c r="B2" s="28" t="s">
        <v>20</v>
      </c>
      <c r="C2" s="30" t="s">
        <v>21</v>
      </c>
      <c r="D2" s="27"/>
      <c r="E2" s="27"/>
    </row>
    <row r="3" spans="1:8" ht="16.5" x14ac:dyDescent="0.35">
      <c r="A3" s="27" t="s">
        <v>22</v>
      </c>
      <c r="B3" s="27" t="s">
        <v>23</v>
      </c>
      <c r="C3" s="29" t="s">
        <v>24</v>
      </c>
      <c r="D3" s="25" t="s">
        <v>16</v>
      </c>
      <c r="E3" s="27"/>
    </row>
    <row r="4" spans="1:8" ht="16.5" x14ac:dyDescent="0.35">
      <c r="A4" s="27" t="s">
        <v>25</v>
      </c>
      <c r="B4" s="27" t="s">
        <v>26</v>
      </c>
      <c r="C4" s="29" t="s">
        <v>27</v>
      </c>
      <c r="D4" s="25" t="s">
        <v>16</v>
      </c>
      <c r="E4" s="27"/>
    </row>
    <row r="5" spans="1:8" ht="16.5" x14ac:dyDescent="0.35">
      <c r="A5" s="31" t="s">
        <v>17</v>
      </c>
      <c r="B5" s="31" t="s">
        <v>28</v>
      </c>
      <c r="C5" s="31" t="s">
        <v>29</v>
      </c>
      <c r="D5" s="25" t="s">
        <v>16</v>
      </c>
      <c r="E5" s="27"/>
    </row>
    <row r="6" spans="1:8" ht="16.5" x14ac:dyDescent="0.35">
      <c r="A6" s="27"/>
      <c r="B6" s="27"/>
      <c r="C6" s="27"/>
      <c r="D6" s="25"/>
      <c r="E6" s="27"/>
    </row>
    <row r="7" spans="1:8" ht="16.5" x14ac:dyDescent="0.35">
      <c r="A7" s="27"/>
      <c r="B7" s="27"/>
      <c r="C7" s="27"/>
      <c r="D7" s="25"/>
      <c r="E7" s="27"/>
    </row>
    <row r="8" spans="1:8" ht="16.5" x14ac:dyDescent="0.35">
      <c r="A8" s="26" t="s">
        <v>30</v>
      </c>
      <c r="B8" s="28" t="s">
        <v>20</v>
      </c>
      <c r="C8" s="30" t="s">
        <v>31</v>
      </c>
      <c r="D8" s="25"/>
      <c r="E8" s="27"/>
    </row>
    <row r="9" spans="1:8" ht="16.5" x14ac:dyDescent="0.35">
      <c r="A9" s="27" t="s">
        <v>18</v>
      </c>
      <c r="B9" s="27" t="s">
        <v>32</v>
      </c>
      <c r="C9" s="29" t="s">
        <v>33</v>
      </c>
      <c r="D9" s="25" t="s">
        <v>16</v>
      </c>
      <c r="E9" s="27"/>
    </row>
    <row r="10" spans="1:8" ht="16.5" x14ac:dyDescent="0.35">
      <c r="A10" s="31" t="s">
        <v>17</v>
      </c>
      <c r="B10" s="31" t="s">
        <v>28</v>
      </c>
      <c r="C10" s="31" t="s">
        <v>29</v>
      </c>
      <c r="D10" s="25" t="s">
        <v>16</v>
      </c>
      <c r="E10" s="27"/>
    </row>
    <row r="11" spans="1:8" ht="16.5" x14ac:dyDescent="0.15">
      <c r="D11" s="25"/>
    </row>
    <row r="12" spans="1:8" ht="16.5" x14ac:dyDescent="0.35">
      <c r="A12" s="27" t="s">
        <v>34</v>
      </c>
      <c r="B12" s="27" t="s">
        <v>35</v>
      </c>
      <c r="C12" s="29" t="s">
        <v>36</v>
      </c>
      <c r="D12" s="25" t="s">
        <v>16</v>
      </c>
      <c r="E12" s="27"/>
      <c r="F12" s="27"/>
      <c r="G12" s="27"/>
      <c r="H12" s="27"/>
    </row>
    <row r="13" spans="1:8" ht="17.25" x14ac:dyDescent="0.35">
      <c r="A13" s="32" t="s">
        <v>37</v>
      </c>
      <c r="B13" s="29" t="s">
        <v>38</v>
      </c>
      <c r="C13" s="33" t="s">
        <v>39</v>
      </c>
      <c r="D13" s="25" t="s">
        <v>16</v>
      </c>
      <c r="E13" s="27"/>
      <c r="F13" s="27"/>
      <c r="G13" s="27"/>
      <c r="H13" s="27"/>
    </row>
    <row r="14" spans="1:8" ht="16.5" x14ac:dyDescent="0.35">
      <c r="A14" s="27"/>
      <c r="B14" s="27"/>
      <c r="C14" s="27"/>
      <c r="D14" s="25"/>
      <c r="E14" s="27"/>
      <c r="F14" s="27"/>
      <c r="G14" s="27"/>
      <c r="H14" s="27"/>
    </row>
    <row r="15" spans="1:8" ht="16.5" x14ac:dyDescent="0.35">
      <c r="A15" s="27"/>
      <c r="B15" s="27"/>
      <c r="C15" s="27"/>
      <c r="D15" s="25"/>
      <c r="E15" s="27"/>
      <c r="F15" s="27"/>
      <c r="G15" s="27"/>
      <c r="H15" s="27"/>
    </row>
    <row r="16" spans="1:8" ht="16.5" x14ac:dyDescent="0.35">
      <c r="A16" s="27"/>
      <c r="B16" s="27"/>
      <c r="C16" s="27"/>
      <c r="D16" s="25"/>
      <c r="E16" s="27"/>
      <c r="F16" s="27"/>
      <c r="G16" s="27"/>
      <c r="H16" s="27"/>
    </row>
    <row r="17" spans="1:8" ht="16.5" x14ac:dyDescent="0.35">
      <c r="A17" s="27"/>
      <c r="B17" s="27"/>
      <c r="C17" s="27"/>
      <c r="D17" s="25"/>
      <c r="E17" s="27"/>
      <c r="F17" s="27"/>
      <c r="G17" s="27"/>
      <c r="H17" s="27"/>
    </row>
    <row r="18" spans="1:8" ht="16.5" x14ac:dyDescent="0.15">
      <c r="D18" s="25"/>
    </row>
    <row r="19" spans="1:8" ht="16.5" x14ac:dyDescent="0.15">
      <c r="D19" s="25"/>
    </row>
    <row r="20" spans="1:8" ht="16.5" x14ac:dyDescent="0.15">
      <c r="D20" s="25"/>
    </row>
    <row r="21" spans="1:8" ht="16.5" x14ac:dyDescent="0.15">
      <c r="D21" s="25"/>
    </row>
    <row r="22" spans="1:8" ht="16.5" x14ac:dyDescent="0.15">
      <c r="D22" s="25"/>
    </row>
    <row r="23" spans="1:8" ht="16.5" x14ac:dyDescent="0.15">
      <c r="D23" s="25"/>
    </row>
    <row r="24" spans="1:8" ht="16.5" x14ac:dyDescent="0.15">
      <c r="D24" s="25"/>
    </row>
    <row r="25" spans="1:8" ht="16.5" x14ac:dyDescent="0.15">
      <c r="D25" s="25"/>
    </row>
    <row r="26" spans="1:8" ht="16.5" x14ac:dyDescent="0.15">
      <c r="D26" s="25"/>
    </row>
    <row r="27" spans="1:8" ht="16.5" x14ac:dyDescent="0.15">
      <c r="D27" s="25"/>
    </row>
    <row r="28" spans="1:8" ht="16.5" x14ac:dyDescent="0.15">
      <c r="D28" s="25"/>
    </row>
    <row r="29" spans="1:8" ht="16.5" x14ac:dyDescent="0.15">
      <c r="D29" s="25"/>
    </row>
    <row r="30" spans="1:8" ht="16.5" x14ac:dyDescent="0.15">
      <c r="D30" s="25"/>
    </row>
    <row r="31" spans="1:8" ht="16.5" x14ac:dyDescent="0.15">
      <c r="D31" s="25"/>
    </row>
    <row r="32" spans="1:8" ht="16.5" x14ac:dyDescent="0.15">
      <c r="D32" s="25"/>
    </row>
    <row r="33" spans="4:4" ht="16.5" x14ac:dyDescent="0.15">
      <c r="D33" s="25"/>
    </row>
    <row r="34" spans="4:4" ht="16.5" x14ac:dyDescent="0.15">
      <c r="D34" s="25"/>
    </row>
    <row r="35" spans="4:4" ht="16.5" x14ac:dyDescent="0.15">
      <c r="D35" s="25"/>
    </row>
    <row r="36" spans="4:4" ht="16.5" x14ac:dyDescent="0.15">
      <c r="D36" s="25"/>
    </row>
    <row r="37" spans="4:4" ht="16.5" x14ac:dyDescent="0.15">
      <c r="D37" s="25"/>
    </row>
    <row r="38" spans="4:4" ht="16.5" x14ac:dyDescent="0.15">
      <c r="D38" s="25"/>
    </row>
    <row r="39" spans="4:4" ht="16.5" x14ac:dyDescent="0.15">
      <c r="D39" s="25"/>
    </row>
  </sheetData>
  <phoneticPr fontId="7" type="noConversion"/>
  <conditionalFormatting sqref="D3:D39">
    <cfRule type="cellIs" dxfId="8" priority="1" operator="equal">
      <formula>"P"</formula>
    </cfRule>
    <cfRule type="cellIs" dxfId="7" priority="2" operator="equal">
      <formula>"F"</formula>
    </cfRule>
    <cfRule type="cellIs" dxfId="6" priority="3" operator="equal">
      <formula>"B"</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C61" sqref="C61"/>
    </sheetView>
  </sheetViews>
  <sheetFormatPr defaultRowHeight="13.5" x14ac:dyDescent="0.15"/>
  <sheetData>
    <row r="1" spans="1:2" x14ac:dyDescent="0.15">
      <c r="A1" t="s">
        <v>44</v>
      </c>
    </row>
    <row r="3" spans="1:2" x14ac:dyDescent="0.15">
      <c r="A3" t="s">
        <v>43</v>
      </c>
      <c r="B3" t="s">
        <v>45</v>
      </c>
    </row>
    <row r="4" spans="1:2" x14ac:dyDescent="0.15">
      <c r="A4" t="s">
        <v>265</v>
      </c>
      <c r="B4" t="s">
        <v>266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目录</vt:lpstr>
      <vt:lpstr>金币经验</vt:lpstr>
      <vt:lpstr>boss塔</vt:lpstr>
      <vt:lpstr>UI测试</vt:lpstr>
      <vt:lpstr>im</vt:lpstr>
      <vt:lpstr>多语言</vt: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kongzhen</dc:creator>
  <cp:lastModifiedBy>Sky123.Org</cp:lastModifiedBy>
  <dcterms:created xsi:type="dcterms:W3CDTF">2015-04-29T10:04:37Z</dcterms:created>
  <dcterms:modified xsi:type="dcterms:W3CDTF">2015-11-18T07:39:42Z</dcterms:modified>
</cp:coreProperties>
</file>