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207"/>
  <workbookPr/>
  <mc:AlternateContent xmlns:mc="http://schemas.openxmlformats.org/markup-compatibility/2006">
    <mc:Choice Requires="x15">
      <x15ac:absPath xmlns:x15ac="http://schemas.microsoft.com/office/spreadsheetml/2010/11/ac" url="/Users/MichaelTong/Desktop/GameGiraffe SVN/gd/数值规划/"/>
    </mc:Choice>
  </mc:AlternateContent>
  <bookViews>
    <workbookView xWindow="42320" yWindow="7560" windowWidth="28040" windowHeight="13000" activeTab="4"/>
  </bookViews>
  <sheets>
    <sheet name="设计思路及框架设计" sheetId="1" r:id="rId1"/>
    <sheet name="队伍模型设计" sheetId="2" r:id="rId2"/>
    <sheet name="职责模型设计" sheetId="3" r:id="rId3"/>
    <sheet name="设计规范" sheetId="5" r:id="rId4"/>
    <sheet name="玩点对应分布" sheetId="4" r:id="rId5"/>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J52" i="5" l="1"/>
  <c r="J51" i="5"/>
  <c r="J50" i="5"/>
  <c r="J49" i="5"/>
  <c r="J48" i="5"/>
  <c r="J47" i="5"/>
  <c r="K49" i="5"/>
  <c r="K48" i="5"/>
  <c r="K52" i="5"/>
  <c r="K51" i="5"/>
  <c r="K50" i="5"/>
  <c r="M49" i="5"/>
  <c r="E60" i="5"/>
  <c r="M48" i="5"/>
  <c r="E59" i="5"/>
  <c r="M52" i="5"/>
  <c r="E56" i="5"/>
  <c r="M51" i="5"/>
  <c r="E58" i="5"/>
  <c r="M50" i="5"/>
  <c r="E57" i="5"/>
</calcChain>
</file>

<file path=xl/sharedStrings.xml><?xml version="1.0" encoding="utf-8"?>
<sst xmlns="http://schemas.openxmlformats.org/spreadsheetml/2006/main" count="550" uniqueCount="428">
  <si>
    <t>战局心流控制</t>
  </si>
  <si>
    <t>制造赛点：根战斗时间相关，感受数值</t>
    <phoneticPr fontId="1" type="noConversion"/>
  </si>
  <si>
    <t>混沌数学对劣势方的影响</t>
    <phoneticPr fontId="1" type="noConversion"/>
  </si>
  <si>
    <t>战力提升指引</t>
    <phoneticPr fontId="1" type="noConversion"/>
  </si>
  <si>
    <t>劣势方更不容易偷懒</t>
    <phoneticPr fontId="1" type="noConversion"/>
  </si>
  <si>
    <t>劣势方乱敏影响加成直接取最高值</t>
    <phoneticPr fontId="1" type="noConversion"/>
  </si>
  <si>
    <t>弱势方定义：队伍A当前总血量占总血上限百分-队伍B当前总血量占总血上限&gt;=百分比低于对手10%，则队伍B为弱势队伍</t>
    <phoneticPr fontId="1" type="noConversion"/>
  </si>
  <si>
    <t>pvp负反馈设计</t>
    <phoneticPr fontId="1" type="noConversion"/>
  </si>
  <si>
    <t>pve负反馈设计？（因为大部分是卡点设计，所以需求不大，所以没有负反馈设计，只指引玩家提升战力方法）</t>
    <phoneticPr fontId="1" type="noConversion"/>
  </si>
  <si>
    <t>应对指引取得什么样子的宠物更容易通过当前未通过的关卡。</t>
    <phoneticPr fontId="1" type="noConversion"/>
  </si>
  <si>
    <t>指引玩家当前去哪提升战力更容易</t>
    <phoneticPr fontId="1" type="noConversion"/>
  </si>
  <si>
    <t>对局博弈模型</t>
  </si>
  <si>
    <t>根据对局基础逻辑——场上3v3，后备各3只宠物。</t>
    <phoneticPr fontId="1" type="noConversion"/>
  </si>
  <si>
    <t>均衡局面根据集火操作，可以形成溢出控制博弈，减缓自己队伍战力损失；亦可通过换怪操作造成克制博弈，或者迫使对方伤害溢出</t>
    <phoneticPr fontId="1" type="noConversion"/>
  </si>
  <si>
    <t>其中：</t>
    <phoneticPr fontId="1" type="noConversion"/>
  </si>
  <si>
    <t>非均衡局面，由于双方战力损耗战斗模型比较接近即时模型，战力均等情况仍然是以克制博弈为主。溢出博弈及直接战力消耗博弈为辅助（考验玩家“集火目标残血单位造成对方战力消耗和自身伤害溢出导致的战力损耗比”控制）</t>
    <phoneticPr fontId="1" type="noConversion"/>
  </si>
  <si>
    <t>事实上溢出博弈中对有效伤害的控制，和迫使对手造成溢出伤害的能力在高端pvp中会起到比较高的效果。控制方法为血量和平均dps的比（dps占hp的百分比越小，溢出博弈体现效益越差。）</t>
    <phoneticPr fontId="1" type="noConversion"/>
  </si>
  <si>
    <t>赛季博弈模型</t>
    <phoneticPr fontId="1" type="noConversion"/>
  </si>
  <si>
    <t>直接战力消耗比较直观，但是在整个战力损耗模型中占比不大，驱使正常战斗作用较小。主要靠集火目标，大招使用驱动</t>
    <phoneticPr fontId="1" type="noConversion"/>
  </si>
  <si>
    <t>溢出博弈的逻辑处理更为高级，此处低端玩家一般是凭感觉，高端玩家则会总结一些比较有体系的经验。主要靠使用大招的时机，集火目标驱动。</t>
    <phoneticPr fontId="1" type="noConversion"/>
  </si>
  <si>
    <t>第4只怪物死亡前，场上为3v3均衡局面（此时队伍总战力比在3:2~2:3情况不存在局面崩盘）</t>
    <phoneticPr fontId="1" type="noConversion"/>
  </si>
  <si>
    <t>克制博弈比较表象，表述直白，玩家最容易理解。驱使整场战斗作用也最大。主要靠换怪的时机及大招使用时机驱动</t>
    <phoneticPr fontId="1" type="noConversion"/>
  </si>
  <si>
    <t>普通对局</t>
    <phoneticPr fontId="1" type="noConversion"/>
  </si>
  <si>
    <t>集火</t>
    <phoneticPr fontId="1" type="noConversion"/>
  </si>
  <si>
    <t>控制溢出损失战力</t>
    <phoneticPr fontId="1" type="noConversion"/>
  </si>
  <si>
    <t>大招</t>
    <phoneticPr fontId="1" type="noConversion"/>
  </si>
  <si>
    <t>提升战力</t>
    <phoneticPr fontId="1" type="noConversion"/>
  </si>
  <si>
    <t>换怪</t>
    <phoneticPr fontId="1" type="noConversion"/>
  </si>
  <si>
    <t>对应：提升战力</t>
    <phoneticPr fontId="1" type="noConversion"/>
  </si>
  <si>
    <t>战前准备</t>
    <phoneticPr fontId="1" type="noConversion"/>
  </si>
  <si>
    <t>属性克制选择，对应技能选择</t>
    <phoneticPr fontId="1" type="noConversion"/>
  </si>
  <si>
    <t>boss对局</t>
    <phoneticPr fontId="1" type="noConversion"/>
  </si>
  <si>
    <t>选择收益更高的弱点输出</t>
    <phoneticPr fontId="1" type="noConversion"/>
  </si>
  <si>
    <t>隐藏弱点全部鉴定出来，全体大招高伤</t>
    <phoneticPr fontId="1" type="noConversion"/>
  </si>
  <si>
    <t>换怪</t>
    <phoneticPr fontId="1" type="noConversion"/>
  </si>
  <si>
    <t>根据boss特殊技能进行对应</t>
    <phoneticPr fontId="1" type="noConversion"/>
  </si>
  <si>
    <t>如果了解boss打法</t>
    <phoneticPr fontId="1" type="noConversion"/>
  </si>
  <si>
    <t>副本提前预期表现</t>
    <phoneticPr fontId="1" type="noConversion"/>
  </si>
  <si>
    <t>调整阵型</t>
    <phoneticPr fontId="1" type="noConversion"/>
  </si>
  <si>
    <t>战力维持</t>
    <phoneticPr fontId="1" type="noConversion"/>
  </si>
  <si>
    <t>何时使用生命之泉、副本中获得的临时道具进行回复，高低阶小怪先打谁的选择</t>
  </si>
  <si>
    <t>对局中</t>
    <phoneticPr fontId="1" type="noConversion"/>
  </si>
  <si>
    <t>战队配置博弈（公平选怪博弈）</t>
  </si>
  <si>
    <t>战队配置博弈（开战未知博弈）</t>
    <phoneticPr fontId="1" type="noConversion"/>
  </si>
  <si>
    <t>各个操作核心对应及体现价值</t>
    <phoneticPr fontId="1" type="noConversion"/>
  </si>
  <si>
    <t>核心玩法</t>
  </si>
  <si>
    <t>需要更聪明，来制造更稳定的概率空间（主要指doter，buffer）</t>
    <phoneticPr fontId="1" type="noConversion"/>
  </si>
  <si>
    <t>非核心玩法</t>
  </si>
  <si>
    <t>前期一部分宠物，及材料宠</t>
    <phoneticPr fontId="1" type="noConversion"/>
  </si>
  <si>
    <t>材料宠</t>
    <phoneticPr fontId="1" type="noConversion"/>
  </si>
  <si>
    <t>所有宠物都有可能</t>
    <phoneticPr fontId="1" type="noConversion"/>
  </si>
  <si>
    <t>后期</t>
    <phoneticPr fontId="1" type="noConversion"/>
  </si>
  <si>
    <t>中期</t>
    <phoneticPr fontId="1" type="noConversion"/>
  </si>
  <si>
    <t>前期</t>
    <phoneticPr fontId="1" type="noConversion"/>
  </si>
  <si>
    <t>分阶段对应前，中，后期一些核心玩法不太好用的宠物，如升星材料宠</t>
    <phoneticPr fontId="1" type="noConversion"/>
  </si>
  <si>
    <t>类型符合（投放低级宠物或者材料宠物时候注意一下），耐力高的</t>
    <phoneticPr fontId="1" type="noConversion"/>
  </si>
  <si>
    <t>大冒险</t>
    <phoneticPr fontId="1" type="noConversion"/>
  </si>
  <si>
    <t>基础玩点模型</t>
    <phoneticPr fontId="1" type="noConversion"/>
  </si>
  <si>
    <t>具体玩法的玩点分布</t>
    <phoneticPr fontId="1" type="noConversion"/>
  </si>
  <si>
    <t>团队定位</t>
  </si>
  <si>
    <t>增加团队存活时间</t>
    <phoneticPr fontId="1" type="noConversion"/>
  </si>
  <si>
    <t>伤害承担者（需要嘲讽配合）或者伤害转移</t>
    <phoneticPr fontId="1" type="noConversion"/>
  </si>
  <si>
    <t>妨害</t>
    <phoneticPr fontId="1" type="noConversion"/>
  </si>
  <si>
    <t>伤害期望</t>
    <phoneticPr fontId="1" type="noConversion"/>
  </si>
  <si>
    <t>回复期望</t>
    <phoneticPr fontId="1" type="noConversion"/>
  </si>
  <si>
    <t>团队定位体现</t>
    <phoneticPr fontId="1" type="noConversion"/>
  </si>
  <si>
    <t>治疗在未溢出的情况下，算法相当于降低团队伤害比，技能系数靠平衡公式反推。</t>
    <phoneticPr fontId="1" type="noConversion"/>
  </si>
  <si>
    <t>回复期望的体现</t>
    <phoneticPr fontId="1" type="noConversion"/>
  </si>
  <si>
    <t>可承受伤害</t>
    <phoneticPr fontId="1" type="noConversion"/>
  </si>
  <si>
    <t>连续输的时候更容易roll到更弱的对手；连续赢的时候更荣誉roll到更强的对手</t>
    <phoneticPr fontId="1" type="noConversion"/>
  </si>
  <si>
    <t>物理和法术</t>
  </si>
  <si>
    <t>通过对降低对手大招效率</t>
    <phoneticPr fontId="1" type="noConversion"/>
  </si>
  <si>
    <t>对手有法系</t>
    <phoneticPr fontId="1" type="noConversion"/>
  </si>
  <si>
    <t>通过换怪cd</t>
    <phoneticPr fontId="1" type="noConversion"/>
  </si>
  <si>
    <t>对手被克制</t>
    <phoneticPr fontId="1" type="noConversion"/>
  </si>
  <si>
    <t>金木水火土（条件型战力↑）</t>
    <phoneticPr fontId="1" type="noConversion"/>
  </si>
  <si>
    <t>攻击可以打断法系大招（使对手战力↓）</t>
    <phoneticPr fontId="1" type="noConversion"/>
  </si>
  <si>
    <t>物理</t>
    <phoneticPr fontId="1" type="noConversion"/>
  </si>
  <si>
    <t>法术</t>
    <phoneticPr fontId="1" type="noConversion"/>
  </si>
  <si>
    <t>速度和战力提升的关系</t>
  </si>
  <si>
    <t>更稳定的概率分布</t>
    <phoneticPr fontId="1" type="noConversion"/>
  </si>
  <si>
    <t>更容易触发效果（战力↑）</t>
    <phoneticPr fontId="1" type="noConversion"/>
  </si>
  <si>
    <t>物+速度，更容易打断（战力↑）</t>
    <phoneticPr fontId="1" type="noConversion"/>
  </si>
  <si>
    <t>被动技能对战局影响</t>
  </si>
  <si>
    <t xml:space="preserve">        hp越少越强（防御or攻击）</t>
  </si>
  <si>
    <t xml:space="preserve">    passive</t>
  </si>
  <si>
    <t xml:space="preserve">    event drive</t>
  </si>
  <si>
    <t>伤害公式属性影响走技能部分，不需要buff标示，可能需要照妖镜tips标示，每个怪物都有特定被动描述</t>
    <phoneticPr fontId="1" type="noConversion"/>
  </si>
  <si>
    <t>被动驱动逻辑</t>
    <phoneticPr fontId="1" type="noConversion"/>
  </si>
  <si>
    <t>正反馈被动</t>
    <phoneticPr fontId="1" type="noConversion"/>
  </si>
  <si>
    <t>增益buff驱散</t>
    <phoneticPr fontId="1" type="noConversion"/>
  </si>
  <si>
    <t>妨害buff驱散</t>
    <phoneticPr fontId="1" type="noConversion"/>
  </si>
  <si>
    <t>对方不能换宠</t>
    <phoneticPr fontId="1" type="noConversion"/>
  </si>
  <si>
    <t>hp越多越强（攻击）</t>
    <phoneticPr fontId="1" type="noConversion"/>
  </si>
  <si>
    <t>战斗开始群加buff</t>
    <phoneticPr fontId="1" type="noConversion"/>
  </si>
  <si>
    <t>随战斗时间战力下降</t>
    <phoneticPr fontId="1" type="noConversion"/>
  </si>
  <si>
    <t>应对性被动技能</t>
    <phoneticPr fontId="1" type="noConversion"/>
  </si>
  <si>
    <t>随战斗时间战力上升</t>
    <phoneticPr fontId="1" type="noConversion"/>
  </si>
  <si>
    <t>攻击命中N次，多一次行动/必暴击/回复部分hp</t>
    <phoneticPr fontId="1" type="noConversion"/>
  </si>
  <si>
    <t>停一回合，打一回合</t>
    <phoneticPr fontId="1" type="noConversion"/>
  </si>
  <si>
    <t>波动战力</t>
    <phoneticPr fontId="1" type="noConversion"/>
  </si>
  <si>
    <t>死亡反馈</t>
    <phoneticPr fontId="1" type="noConversion"/>
  </si>
  <si>
    <t>直接提升某属性百分比，团队提升或者个人</t>
    <phoneticPr fontId="1" type="noConversion"/>
  </si>
  <si>
    <t>稳定战力</t>
    <phoneticPr fontId="1" type="noConversion"/>
  </si>
  <si>
    <t>战力动态变化趋势</t>
    <phoneticPr fontId="1" type="noConversion"/>
  </si>
  <si>
    <t>队友伤害一定程度分给自身</t>
    <phoneticPr fontId="1" type="noConversion"/>
  </si>
  <si>
    <t>普通攻击一定几率嘲讽</t>
    <phoneticPr fontId="1" type="noConversion"/>
  </si>
  <si>
    <t>伤害转移</t>
    <phoneticPr fontId="1" type="noConversion"/>
  </si>
  <si>
    <t>构造defender</t>
    <phoneticPr fontId="1" type="noConversion"/>
  </si>
  <si>
    <t>队伍模型构成</t>
    <phoneticPr fontId="1" type="noConversion"/>
  </si>
  <si>
    <t>PVE：</t>
    <phoneticPr fontId="1" type="noConversion"/>
  </si>
  <si>
    <t>PVP：</t>
    <phoneticPr fontId="1" type="noConversion"/>
  </si>
  <si>
    <t>伤害期望的百分比加成，或者防御期望的百分比加成</t>
    <phoneticPr fontId="1" type="noConversion"/>
  </si>
  <si>
    <t>最直接的伤害期望的体现</t>
    <phoneticPr fontId="1" type="noConversion"/>
  </si>
  <si>
    <t>对对手伤害期望的百分比减成，可承受伤害的百分比减成</t>
    <phoneticPr fontId="1" type="noConversion"/>
  </si>
  <si>
    <t>战力平衡</t>
    <phoneticPr fontId="1" type="noConversion"/>
  </si>
  <si>
    <t>增益buff</t>
    <phoneticPr fontId="1" type="noConversion"/>
  </si>
  <si>
    <t>妨害buff</t>
    <phoneticPr fontId="1" type="noConversion"/>
  </si>
  <si>
    <t>防御</t>
    <phoneticPr fontId="1" type="noConversion"/>
  </si>
  <si>
    <t>同类型增益妨害状态空间：</t>
    <phoneticPr fontId="1" type="noConversion"/>
  </si>
  <si>
    <t>增益</t>
    <phoneticPr fontId="1" type="noConversion"/>
  </si>
  <si>
    <t>A队</t>
    <phoneticPr fontId="1" type="noConversion"/>
  </si>
  <si>
    <t>B队</t>
    <phoneticPr fontId="1" type="noConversion"/>
  </si>
  <si>
    <t>A,B战力比</t>
    <phoneticPr fontId="1" type="noConversion"/>
  </si>
  <si>
    <t>1:(1+a)</t>
    <phoneticPr fontId="1" type="noConversion"/>
  </si>
  <si>
    <t>(1-a):1</t>
    <phoneticPr fontId="1" type="noConversion"/>
  </si>
  <si>
    <t>(1+a):1</t>
    <phoneticPr fontId="1" type="noConversion"/>
  </si>
  <si>
    <t>1:(1-k·a)</t>
  </si>
  <si>
    <t>1:(1+a-k·a)</t>
  </si>
  <si>
    <t>(1-k·a):(1+a)</t>
  </si>
  <si>
    <t>(1-k·a):(1+a-k·a)</t>
  </si>
  <si>
    <t>(1+a):(1-k·a)</t>
  </si>
  <si>
    <t>(1+a):(1+a-k·a)</t>
  </si>
  <si>
    <t>(1+a-k·a):1</t>
  </si>
  <si>
    <t>(1+a-k·a):(1+a)</t>
  </si>
  <si>
    <t>若构造增益实际提升战力=妨害实际提升战力效果，则需要使（1-ka）=1/（1+a），此时k=1/（1+a）</t>
    <phoneticPr fontId="1" type="noConversion"/>
  </si>
  <si>
    <t>此时，自身同时受增益妨害实际战力变化为+a^2/(1+a）&gt;0</t>
    <phoneticPr fontId="1" type="noConversion"/>
  </si>
  <si>
    <t>若构造自身受到增益和妨害互相抵消，则有k=1</t>
    <phoneticPr fontId="1" type="noConversion"/>
  </si>
  <si>
    <t>（1+a）:1</t>
    <phoneticPr fontId="1" type="noConversion"/>
  </si>
  <si>
    <t>(1+a-k·a):(1-k·a)</t>
    <phoneticPr fontId="1" type="noConversion"/>
  </si>
  <si>
    <t>1:（a^2+a+1）</t>
    <phoneticPr fontId="1" type="noConversion"/>
  </si>
  <si>
    <t>状态空间如下：</t>
    <phoneticPr fontId="1" type="noConversion"/>
  </si>
  <si>
    <t>(a^2+a+1):（a^2+2a+1)</t>
    <phoneticPr fontId="1" type="noConversion"/>
  </si>
  <si>
    <t>（a^2+a+1）：1</t>
    <phoneticPr fontId="1" type="noConversion"/>
  </si>
  <si>
    <t>（a+1)：(a^2+a+1)</t>
    <phoneticPr fontId="1" type="noConversion"/>
  </si>
  <si>
    <t>(a^2+a+1)：（a+1)</t>
    <phoneticPr fontId="1" type="noConversion"/>
  </si>
  <si>
    <t>1:(1-a)</t>
    <phoneticPr fontId="1" type="noConversion"/>
  </si>
  <si>
    <t>(1-a):(1+a)</t>
    <phoneticPr fontId="1" type="noConversion"/>
  </si>
  <si>
    <t>(1+a):(1-a)</t>
    <phoneticPr fontId="1" type="noConversion"/>
  </si>
  <si>
    <t>此时增益效果对战力提升为1+a，妨害为1/(1-a)</t>
    <phoneticPr fontId="1" type="noConversion"/>
  </si>
  <si>
    <t>设增益提高战力百分比为a，妨害降低战力百分比为k·a,0&lt;a&lt;1</t>
    <phoneticPr fontId="1" type="noConversion"/>
  </si>
  <si>
    <t>综上，此种方法增益收益略大于妨害。</t>
    <phoneticPr fontId="1" type="noConversion"/>
  </si>
  <si>
    <t>在同队抵消情况下，增益效果仍能保持收益。</t>
    <phoneticPr fontId="1" type="noConversion"/>
  </si>
  <si>
    <t>1/（1-a)-(1+a)=a^2/(1-a）&gt;0，妨害效果大于增益效果</t>
    <phoneticPr fontId="1" type="noConversion"/>
  </si>
  <si>
    <t>属性改变类buff平衡方法1</t>
    <phoneticPr fontId="1" type="noConversion"/>
  </si>
  <si>
    <t>属性改变类buff平衡方法2</t>
    <phoneticPr fontId="1" type="noConversion"/>
  </si>
  <si>
    <t>所以对攻击期望影响的buff使用方法2，对防守期望影响的buff使用方法1</t>
    <phoneticPr fontId="1" type="noConversion"/>
  </si>
  <si>
    <t>（a^2+2a+1):(a^2+a+1)</t>
    <phoneticPr fontId="1" type="noConversion"/>
  </si>
  <si>
    <t>（a^2+2a+1)：1</t>
    <phoneticPr fontId="1" type="noConversion"/>
  </si>
  <si>
    <t>1:（a^2+2a+1)</t>
    <phoneticPr fontId="1" type="noConversion"/>
  </si>
  <si>
    <t>两队战力比∈[(1-a)/(1+a)，(1+a)/(1-a)]</t>
    <phoneticPr fontId="1" type="noConversion"/>
  </si>
  <si>
    <t>(1+a)/(1-a)&gt;1/（1-a)&gt;(1+a)&gt;1</t>
    <phoneticPr fontId="1" type="noConversion"/>
  </si>
  <si>
    <t>(a^2+2a+1)&gt;(a^2+a+1)&gt;(a+1)&gt;(a^2+a+1)/(a+1)&gt;(a^2+2a+1)/(a^2+a+1)&gt;1</t>
    <phoneticPr fontId="1" type="noConversion"/>
  </si>
  <si>
    <t>两队战力比∈[1/(a^2+2a+1),(a^2+2a+1)]</t>
    <phoneticPr fontId="1" type="noConversion"/>
  </si>
  <si>
    <t>由于(a^2+2a+1)&lt;(1+a)/(1-a)，方法一比方法二的分布更广</t>
    <phoneticPr fontId="1" type="noConversion"/>
  </si>
  <si>
    <t>影响伤害期望的属性：</t>
    <phoneticPr fontId="1" type="noConversion"/>
  </si>
  <si>
    <t>智力/力量</t>
    <phoneticPr fontId="1" type="noConversion"/>
  </si>
  <si>
    <t>技能伤害系数</t>
    <phoneticPr fontId="1" type="noConversion"/>
  </si>
  <si>
    <t>速度</t>
    <phoneticPr fontId="1" type="noConversion"/>
  </si>
  <si>
    <t>buff加成</t>
    <phoneticPr fontId="1" type="noConversion"/>
  </si>
  <si>
    <t>装备属性、基础属性</t>
    <phoneticPr fontId="1" type="noConversion"/>
  </si>
  <si>
    <t>受伤比</t>
    <phoneticPr fontId="1" type="noConversion"/>
  </si>
  <si>
    <t>智力</t>
    <phoneticPr fontId="1" type="noConversion"/>
  </si>
  <si>
    <t>技能治疗系数</t>
    <phoneticPr fontId="1" type="noConversion"/>
  </si>
  <si>
    <t>影响回复期望的属性：</t>
    <phoneticPr fontId="1" type="noConversion"/>
  </si>
  <si>
    <t>影响可承受伤害属性</t>
    <phoneticPr fontId="1" type="noConversion"/>
  </si>
  <si>
    <t>HP</t>
    <phoneticPr fontId="1" type="noConversion"/>
  </si>
  <si>
    <t>技能加成</t>
    <phoneticPr fontId="1" type="noConversion"/>
  </si>
  <si>
    <t xml:space="preserve">               </t>
    <phoneticPr fontId="1" type="noConversion"/>
  </si>
  <si>
    <t>生存时间=可承受伤害/(对手伤害期望*受伤比-回复期望）</t>
    <phoneticPr fontId="1" type="noConversion"/>
  </si>
  <si>
    <t>影响受伤比的属性：</t>
    <phoneticPr fontId="1" type="noConversion"/>
  </si>
  <si>
    <t>防御力</t>
    <phoneticPr fontId="1" type="noConversion"/>
  </si>
  <si>
    <t>暴击率</t>
    <phoneticPr fontId="1" type="noConversion"/>
  </si>
  <si>
    <t>命中率</t>
    <phoneticPr fontId="1" type="noConversion"/>
  </si>
  <si>
    <t>战斗节奏设计为推荐攻击行为，不推荐防守行为。</t>
    <phoneticPr fontId="1" type="noConversion"/>
  </si>
  <si>
    <t>物理/法术dps（直接伤害及doter）</t>
    <phoneticPr fontId="1" type="noConversion"/>
  </si>
  <si>
    <t>治疗（hoter）</t>
    <phoneticPr fontId="1" type="noConversion"/>
  </si>
  <si>
    <t>其实现在这种情况木水火金土更合适，可以和物理形成比较相等的概率空间</t>
    <phoneticPr fontId="1" type="noConversion"/>
  </si>
  <si>
    <t>伤害反应</t>
    <phoneticPr fontId="1" type="noConversion"/>
  </si>
  <si>
    <t>死亡反应</t>
    <phoneticPr fontId="1" type="noConversion"/>
  </si>
  <si>
    <t>嘲讽</t>
    <phoneticPr fontId="1" type="noConversion"/>
  </si>
  <si>
    <t>护盾</t>
    <phoneticPr fontId="1" type="noConversion"/>
  </si>
  <si>
    <t>回合计数器</t>
    <phoneticPr fontId="1" type="noConversion"/>
  </si>
  <si>
    <t>hp——》攻击</t>
    <phoneticPr fontId="1" type="noConversion"/>
  </si>
  <si>
    <t>先手技能</t>
    <phoneticPr fontId="1" type="noConversion"/>
  </si>
  <si>
    <t>群体伤害</t>
    <phoneticPr fontId="1" type="noConversion"/>
  </si>
  <si>
    <t>buff</t>
    <phoneticPr fontId="1" type="noConversion"/>
  </si>
  <si>
    <t>buff叠层 不显示</t>
    <phoneticPr fontId="1" type="noConversion"/>
  </si>
  <si>
    <t>投放比例控制</t>
  </si>
  <si>
    <t>dps</t>
    <phoneticPr fontId="1" type="noConversion"/>
  </si>
  <si>
    <t>supporter</t>
    <phoneticPr fontId="1" type="noConversion"/>
  </si>
  <si>
    <t>healer</t>
  </si>
  <si>
    <t>healer</t>
    <phoneticPr fontId="1" type="noConversion"/>
  </si>
  <si>
    <t>T</t>
  </si>
  <si>
    <t>T</t>
    <phoneticPr fontId="1" type="noConversion"/>
  </si>
  <si>
    <t>红</t>
    <phoneticPr fontId="1" type="noConversion"/>
  </si>
  <si>
    <t>蓝</t>
    <phoneticPr fontId="1" type="noConversion"/>
  </si>
  <si>
    <t>绿</t>
    <phoneticPr fontId="1" type="noConversion"/>
  </si>
  <si>
    <t>属性实际战斗影响</t>
  </si>
  <si>
    <t>Hp</t>
    <phoneticPr fontId="1" type="noConversion"/>
  </si>
  <si>
    <t>速度</t>
    <phoneticPr fontId="1" type="noConversion"/>
  </si>
  <si>
    <t>智力</t>
    <phoneticPr fontId="1" type="noConversion"/>
  </si>
  <si>
    <t>力量</t>
    <phoneticPr fontId="1" type="noConversion"/>
  </si>
  <si>
    <t>定义玩家主流的搭配阵型为：</t>
  </si>
  <si>
    <t>上阵</t>
  </si>
  <si>
    <t>D</t>
  </si>
  <si>
    <t>S(H)</t>
  </si>
  <si>
    <t>后备</t>
  </si>
  <si>
    <t>阵容优势：爆发能力较高，辅助（提高属性/降低属性型）可在提升战力后换上Healer</t>
  </si>
  <si>
    <t>阵容劣势：当T倒后，无力回天</t>
  </si>
  <si>
    <t>阵容优势：续航能力较强，拥有2个t可以有效的承担团队伤害</t>
  </si>
  <si>
    <t>阵容劣势：回复能力或者团队提升性较弱，无法有效克制对面的T</t>
  </si>
  <si>
    <t>阵容优势：持续输出较高，不怕爆发性秒掉Dps，同时dps</t>
    <phoneticPr fontId="6" type="noConversion"/>
  </si>
  <si>
    <t>阵容劣势：回复能力或者团队提升性较弱，不能有效的克制对面T同时T阵亡后无力回天</t>
    <phoneticPr fontId="6" type="noConversion"/>
  </si>
  <si>
    <t>阵容优势：续航能力很强，能够有效回复或克制对面t</t>
  </si>
  <si>
    <t>阵容劣势：输出匮乏，当唯一dps被杀无翻盘可能</t>
  </si>
  <si>
    <t>存活时间</t>
    <phoneticPr fontId="1" type="noConversion"/>
  </si>
  <si>
    <t>防御力</t>
    <phoneticPr fontId="1" type="noConversion"/>
  </si>
  <si>
    <t>存活时间线性系数</t>
    <phoneticPr fontId="1" type="noConversion"/>
  </si>
  <si>
    <t>增加治疗效率</t>
    <phoneticPr fontId="1" type="noConversion"/>
  </si>
  <si>
    <t>次要影响护盾功效，部分回血效果（模拟吸血）</t>
    <phoneticPr fontId="1" type="noConversion"/>
  </si>
  <si>
    <t>主要影响物理技能的伤害量，包括直接伤害和dot</t>
    <phoneticPr fontId="1" type="noConversion"/>
  </si>
  <si>
    <t>主要影响法术技能的伤害量，包括直接伤害和dot；加血效果</t>
    <phoneticPr fontId="1" type="noConversion"/>
  </si>
  <si>
    <t>次要影响护盾功效</t>
    <phoneticPr fontId="1" type="noConversion"/>
  </si>
  <si>
    <t>主要影响：攻击效率；治疗效率；提高大招使用频率</t>
    <phoneticPr fontId="1" type="noConversion"/>
  </si>
  <si>
    <t>次要影响技能效果效率</t>
    <phoneticPr fontId="1" type="noConversion"/>
  </si>
  <si>
    <t>so：平衡时需要注意，此属性不能单独考虑属性内平衡</t>
    <phoneticPr fontId="1" type="noConversion"/>
  </si>
  <si>
    <t>参考主流队伍模型定义投放：</t>
    <phoneticPr fontId="1" type="noConversion"/>
  </si>
  <si>
    <t>职责比例：</t>
    <phoneticPr fontId="1" type="noConversion"/>
  </si>
  <si>
    <t>根据属性克制状态分布：</t>
    <phoneticPr fontId="1" type="noConversion"/>
  </si>
  <si>
    <t>白</t>
  </si>
  <si>
    <t>黑</t>
    <phoneticPr fontId="1" type="noConversion"/>
  </si>
  <si>
    <t>物理</t>
    <phoneticPr fontId="1" type="noConversion"/>
  </si>
  <si>
    <t>状态1</t>
    <phoneticPr fontId="1" type="noConversion"/>
  </si>
  <si>
    <t>状态2</t>
  </si>
  <si>
    <t>状态3</t>
  </si>
  <si>
    <t>效率期望</t>
    <phoneticPr fontId="1" type="noConversion"/>
  </si>
  <si>
    <t>属性</t>
    <phoneticPr fontId="1" type="noConversion"/>
  </si>
  <si>
    <t>概率</t>
    <phoneticPr fontId="1" type="noConversion"/>
  </si>
  <si>
    <t>效率</t>
    <phoneticPr fontId="1" type="noConversion"/>
  </si>
  <si>
    <t>职责分类：</t>
    <phoneticPr fontId="1" type="noConversion"/>
  </si>
  <si>
    <t>主要属性</t>
    <phoneticPr fontId="1" type="noConversion"/>
  </si>
  <si>
    <t>类型</t>
    <phoneticPr fontId="1" type="noConversion"/>
  </si>
  <si>
    <t>tank</t>
    <phoneticPr fontId="1" type="noConversion"/>
  </si>
  <si>
    <t>defender</t>
    <phoneticPr fontId="1" type="noConversion"/>
  </si>
  <si>
    <t>队伍伤害减免者（T)</t>
    <phoneticPr fontId="1" type="noConversion"/>
  </si>
  <si>
    <t>队伍伤害减免者主人要分为2个类型：tank和defender</t>
    <phoneticPr fontId="1" type="noConversion"/>
  </si>
  <si>
    <t>主要靠把敌人的伤害吸引到自身及自身的高防御来提升队伍生存</t>
    <phoneticPr fontId="1" type="noConversion"/>
  </si>
  <si>
    <t>嘲讽</t>
    <phoneticPr fontId="1" type="noConversion"/>
  </si>
  <si>
    <t>技能几率嘲讽</t>
    <phoneticPr fontId="1" type="noConversion"/>
  </si>
  <si>
    <t>大招嘲讽</t>
    <phoneticPr fontId="1" type="noConversion"/>
  </si>
  <si>
    <t>伤害转移（本版本暂无）</t>
    <phoneticPr fontId="1" type="noConversion"/>
  </si>
  <si>
    <t>技能附带吸血</t>
    <phoneticPr fontId="1" type="noConversion"/>
  </si>
  <si>
    <t>技能附带回血</t>
    <phoneticPr fontId="1" type="noConversion"/>
  </si>
  <si>
    <t>tank可以周期性替队友承担伤害，所以实战中并不稳定</t>
    <phoneticPr fontId="1" type="noConversion"/>
  </si>
  <si>
    <t>次要技能：主要目的是提升自保能力</t>
    <phoneticPr fontId="1" type="noConversion"/>
  </si>
  <si>
    <t>主要技能：主要目的是将敌人对其他队员伤害引导至自身</t>
    <phoneticPr fontId="1" type="noConversion"/>
  </si>
  <si>
    <t>提升自身防御力</t>
    <phoneticPr fontId="1" type="noConversion"/>
  </si>
  <si>
    <t>技能附带护盾（减伤护盾为主）</t>
    <phoneticPr fontId="1" type="noConversion"/>
  </si>
  <si>
    <t>主要伤害者（Dpser）</t>
    <phoneticPr fontId="1" type="noConversion"/>
  </si>
  <si>
    <t>输出节奏</t>
    <phoneticPr fontId="1" type="noConversion"/>
  </si>
  <si>
    <t>类型</t>
    <phoneticPr fontId="1" type="noConversion"/>
  </si>
  <si>
    <t>dps主要由宠物属性和输出节奏分类</t>
    <phoneticPr fontId="1" type="noConversion"/>
  </si>
  <si>
    <t>属性分类</t>
    <phoneticPr fontId="1" type="noConversion"/>
  </si>
  <si>
    <t>分为物理和法术，其中法术有分为水火木光暗</t>
    <phoneticPr fontId="1" type="noConversion"/>
  </si>
  <si>
    <t>根据属性克制状态分布如下：</t>
    <phoneticPr fontId="1" type="noConversion"/>
  </si>
  <si>
    <t>分布率</t>
    <phoneticPr fontId="1" type="noConversion"/>
  </si>
  <si>
    <t>平稳伤害：泛用性高，所以效率会略低于其他两种均值</t>
    <phoneticPr fontId="1" type="noConversion"/>
  </si>
  <si>
    <t>可控：物理大招、单体法术+集火</t>
    <phoneticPr fontId="1" type="noConversion"/>
  </si>
  <si>
    <t>爆发伤害又可以分为以下两种适合自动和手动战斗</t>
    <phoneticPr fontId="1" type="noConversion"/>
  </si>
  <si>
    <t>趋势变化伤害</t>
    <phoneticPr fontId="1" type="noConversion"/>
  </si>
  <si>
    <t>爆发伤害主要体现的是时间短，在持续时间效率高。</t>
    <phoneticPr fontId="1" type="noConversion"/>
  </si>
  <si>
    <t>爆发伤害：主要用于刺杀对面核心宠，选择合适属性的刺杀宠物可以在对面防御薄弱时破坏核心宠物。所以大部分情况克制t型团队，不克制defender型</t>
    <phoneticPr fontId="1" type="noConversion"/>
  </si>
  <si>
    <t>主要指持续时间长，但是持续时间内提升效果不如爆发伤害</t>
    <phoneticPr fontId="1" type="noConversion"/>
  </si>
  <si>
    <t>主要体现为随战斗时间攻击能力提升，或者随战斗时间攻击能力下降</t>
    <phoneticPr fontId="1" type="noConversion"/>
  </si>
  <si>
    <t>不可控：达成一定条件爆发，如：开局时使用先制攻击，</t>
    <phoneticPr fontId="1" type="noConversion"/>
  </si>
  <si>
    <t>支援者（Supporter）</t>
    <phoneticPr fontId="1" type="noConversion"/>
  </si>
  <si>
    <t>又可以分为子类healer，buffer，debuffer</t>
    <phoneticPr fontId="1" type="noConversion"/>
  </si>
  <si>
    <t>类型区分副属性（主要用于被动技能及大招技能附带效果的价值）</t>
    <phoneticPr fontId="1" type="noConversion"/>
  </si>
  <si>
    <t>稳定性低，减伤高</t>
  </si>
  <si>
    <t>操作影响稳定性高</t>
  </si>
  <si>
    <t>提高整体团队防御</t>
  </si>
  <si>
    <t>时常替队友承担伤害</t>
  </si>
  <si>
    <t>稳定性高，减伤低</t>
  </si>
  <si>
    <t>操作影响稳定性小</t>
  </si>
  <si>
    <t>平稳防御：泛用性高，所以效率会略低于其他两种均值</t>
  </si>
  <si>
    <t>玩家可以利用不同输出节奏的dps配合dpssupporter达到额外收益。</t>
  </si>
  <si>
    <t>智力为主属性</t>
  </si>
  <si>
    <t>buffer</t>
  </si>
  <si>
    <t>速度主属性</t>
  </si>
  <si>
    <t>群体buff</t>
  </si>
  <si>
    <t>只能用体现大招</t>
  </si>
  <si>
    <t>提高输出</t>
  </si>
  <si>
    <t>提高速度</t>
  </si>
  <si>
    <t>debuff</t>
  </si>
  <si>
    <t>降低对手伤害</t>
  </si>
  <si>
    <t>降低对手技能效率</t>
  </si>
  <si>
    <t>提升我方攻击效率</t>
  </si>
  <si>
    <t>与buff相互克制</t>
  </si>
  <si>
    <t>垂死挣扎：简单来说就是越要死越能抗，适合对抗拖延（消耗）型对手</t>
    <phoneticPr fontId="1" type="noConversion"/>
  </si>
  <si>
    <t>随时间疲劳：开始防御比较强，越来越虚，适合对抗rush型队伍</t>
    <phoneticPr fontId="1" type="noConversion"/>
  </si>
  <si>
    <t>防御薄弱面分类</t>
    <phoneticPr fontId="1" type="noConversion"/>
  </si>
  <si>
    <t>体现战斗力的属性</t>
    <phoneticPr fontId="1" type="noConversion"/>
  </si>
  <si>
    <t>力量：物理技能为主的宠物主要依靠力量</t>
    <phoneticPr fontId="1" type="noConversion"/>
  </si>
  <si>
    <t>智力：法术技能为主的宠物主要依靠智力</t>
    <phoneticPr fontId="1" type="noConversion"/>
  </si>
  <si>
    <t>速度：伤害附加效果的宠物主要依靠速度</t>
    <phoneticPr fontId="1" type="noConversion"/>
  </si>
  <si>
    <t>力量、智力、速度</t>
    <phoneticPr fontId="1" type="noConversion"/>
  </si>
  <si>
    <t>血量、防御</t>
    <phoneticPr fontId="1" type="noConversion"/>
  </si>
  <si>
    <t>与防御力高的T配合效果更佳</t>
    <phoneticPr fontId="1" type="noConversion"/>
  </si>
  <si>
    <t>例：Hp50%以下攻击力提升</t>
    <phoneticPr fontId="1" type="noConversion"/>
  </si>
  <si>
    <t>还有些变态的：死亡时对敌方全体造成大量伤害;受攻击时一定概率增加buff—&gt;物攻使附带dot效果</t>
    <phoneticPr fontId="1" type="noConversion"/>
  </si>
  <si>
    <t>buffer/debuffer通用规则：</t>
    <phoneticPr fontId="1" type="noConversion"/>
  </si>
  <si>
    <t>主属性速度（速度和AI影响覆盖率）</t>
    <phoneticPr fontId="1" type="noConversion"/>
  </si>
  <si>
    <t>单体debuff</t>
    <phoneticPr fontId="1" type="noConversion"/>
  </si>
  <si>
    <t>单体buff</t>
    <phoneticPr fontId="1" type="noConversion"/>
  </si>
  <si>
    <t>属性下降</t>
    <phoneticPr fontId="1" type="noConversion"/>
  </si>
  <si>
    <t>考虑目标身份附加收益/建议效果的实际效率不同。</t>
    <phoneticPr fontId="1" type="noConversion"/>
  </si>
  <si>
    <t>驱散效果作为针对buff和debuff的效果，可以供专门克制的supporter的宠物使用</t>
    <phoneticPr fontId="1" type="noConversion"/>
  </si>
  <si>
    <t>颜色身份对应设计</t>
  </si>
  <si>
    <t>稀有度系数</t>
    <phoneticPr fontId="1" type="noConversion"/>
  </si>
  <si>
    <t>投放参考值</t>
    <phoneticPr fontId="1" type="noConversion"/>
  </si>
  <si>
    <t>中间计算过程</t>
    <phoneticPr fontId="1" type="noConversion"/>
  </si>
  <si>
    <t>物理</t>
    <phoneticPr fontId="1" type="noConversion"/>
  </si>
  <si>
    <t>黑</t>
    <phoneticPr fontId="1" type="noConversion"/>
  </si>
  <si>
    <t>红</t>
    <phoneticPr fontId="1" type="noConversion"/>
  </si>
  <si>
    <t>绿</t>
    <phoneticPr fontId="1" type="noConversion"/>
  </si>
  <si>
    <t>蓝</t>
    <phoneticPr fontId="1" type="noConversion"/>
  </si>
  <si>
    <t>属性投放</t>
    <phoneticPr fontId="1" type="noConversion"/>
  </si>
  <si>
    <t>水</t>
    <phoneticPr fontId="1" type="noConversion"/>
  </si>
  <si>
    <t>火</t>
    <phoneticPr fontId="1" type="noConversion"/>
  </si>
  <si>
    <t>木</t>
    <phoneticPr fontId="1" type="noConversion"/>
  </si>
  <si>
    <t>暗</t>
    <phoneticPr fontId="1" type="noConversion"/>
  </si>
  <si>
    <t>光</t>
    <phoneticPr fontId="1" type="noConversion"/>
  </si>
  <si>
    <t>主要元素</t>
    <phoneticPr fontId="1" type="noConversion"/>
  </si>
  <si>
    <t>T</t>
    <phoneticPr fontId="1" type="noConversion"/>
  </si>
  <si>
    <t>属性倾向</t>
    <phoneticPr fontId="1" type="noConversion"/>
  </si>
  <si>
    <t>类型倾向</t>
    <phoneticPr fontId="1" type="noConversion"/>
  </si>
  <si>
    <t>dps</t>
    <phoneticPr fontId="1" type="noConversion"/>
  </si>
  <si>
    <t>物法倾向</t>
    <phoneticPr fontId="1" type="noConversion"/>
  </si>
  <si>
    <t>直接/dot倾向</t>
    <phoneticPr fontId="1" type="noConversion"/>
  </si>
  <si>
    <t>Supporter</t>
    <phoneticPr fontId="1" type="noConversion"/>
  </si>
  <si>
    <t>Healer</t>
    <phoneticPr fontId="1" type="noConversion"/>
  </si>
  <si>
    <t>tank</t>
    <phoneticPr fontId="1" type="noConversion"/>
  </si>
  <si>
    <t>无</t>
    <phoneticPr fontId="1" type="noConversion"/>
  </si>
  <si>
    <t>整体</t>
    <phoneticPr fontId="1" type="noConversion"/>
  </si>
  <si>
    <t>稍弱</t>
    <phoneticPr fontId="1" type="noConversion"/>
  </si>
  <si>
    <t>稍强</t>
    <phoneticPr fontId="1" type="noConversion"/>
  </si>
  <si>
    <t>正常</t>
    <phoneticPr fontId="1" type="noConversion"/>
  </si>
  <si>
    <t>颜色属性</t>
    <phoneticPr fontId="1" type="noConversion"/>
  </si>
  <si>
    <t>红</t>
    <phoneticPr fontId="1" type="noConversion"/>
  </si>
  <si>
    <t>火</t>
    <phoneticPr fontId="1" type="noConversion"/>
  </si>
  <si>
    <t>直接/hot</t>
    <phoneticPr fontId="1" type="noConversion"/>
  </si>
  <si>
    <t>蓝</t>
    <phoneticPr fontId="1" type="noConversion"/>
  </si>
  <si>
    <t>绿</t>
    <phoneticPr fontId="1" type="noConversion"/>
  </si>
  <si>
    <t>黑</t>
    <phoneticPr fontId="1" type="noConversion"/>
  </si>
  <si>
    <t>白</t>
    <phoneticPr fontId="1" type="noConversion"/>
  </si>
  <si>
    <t>水，冰</t>
    <phoneticPr fontId="1" type="noConversion"/>
  </si>
  <si>
    <t>光，闪电</t>
    <phoneticPr fontId="1" type="noConversion"/>
  </si>
  <si>
    <t>叶子，植物，风</t>
    <phoneticPr fontId="1" type="noConversion"/>
  </si>
  <si>
    <t>虚灵，骷髅</t>
    <phoneticPr fontId="1" type="noConversion"/>
  </si>
  <si>
    <t>defender</t>
    <phoneticPr fontId="1" type="noConversion"/>
  </si>
  <si>
    <t>物</t>
    <phoneticPr fontId="1" type="noConversion"/>
  </si>
  <si>
    <t>hp
副属性</t>
    <phoneticPr fontId="1" type="noConversion"/>
  </si>
  <si>
    <t>直接伤害</t>
    <phoneticPr fontId="1" type="noConversion"/>
  </si>
  <si>
    <t>dot</t>
    <phoneticPr fontId="1" type="noConversion"/>
  </si>
  <si>
    <t>法</t>
    <phoneticPr fontId="1" type="noConversion"/>
  </si>
  <si>
    <t>攻击高速度低为主</t>
    <phoneticPr fontId="1" type="noConversion"/>
  </si>
  <si>
    <t>HP防御</t>
    <phoneticPr fontId="1" type="noConversion"/>
  </si>
  <si>
    <t>无倾向</t>
    <phoneticPr fontId="1" type="noConversion"/>
  </si>
  <si>
    <t>直接</t>
    <phoneticPr fontId="1" type="noConversion"/>
  </si>
  <si>
    <t>降低攻击，降低防御，提升速度为主</t>
    <phoneticPr fontId="1" type="noConversion"/>
  </si>
  <si>
    <t>提升攻击，提升防御为主</t>
    <phoneticPr fontId="1" type="noConversion"/>
  </si>
  <si>
    <t>降低攻击，降低防御，控制为主</t>
    <phoneticPr fontId="1" type="noConversion"/>
  </si>
  <si>
    <t>controller</t>
    <phoneticPr fontId="1" type="noConversion"/>
  </si>
  <si>
    <t>一种比计较需要操控的Supporter</t>
    <phoneticPr fontId="1" type="noConversion"/>
  </si>
  <si>
    <t>实际体现是可以降低对手伤害或者治疗，并延长战斗时间</t>
    <phoneticPr fontId="1" type="noConversion"/>
  </si>
  <si>
    <t>比较适合后期队伍或者克制前期队伍。</t>
    <phoneticPr fontId="1" type="noConversion"/>
  </si>
  <si>
    <t>降低速度，降低攻击，提高防御，控制为主</t>
    <phoneticPr fontId="1" type="noConversion"/>
  </si>
  <si>
    <t>提升攻击，提升防御，提升速度为主</t>
    <phoneticPr fontId="1" type="noConversion"/>
  </si>
  <si>
    <t>攻击低
攻速高为主</t>
    <phoneticPr fontId="1" type="noConversion"/>
  </si>
  <si>
    <t>可操作玩法</t>
    <phoneticPr fontId="1" type="noConversion"/>
  </si>
  <si>
    <t>技能对应</t>
    <phoneticPr fontId="1" type="noConversion"/>
  </si>
  <si>
    <t>阵型对应：不同boss需要的阵型配比不同</t>
    <phoneticPr fontId="1" type="noConversion"/>
  </si>
  <si>
    <t>物理，法术对应</t>
    <phoneticPr fontId="1" type="noConversion"/>
  </si>
  <si>
    <t>团队配置对应</t>
    <phoneticPr fontId="1" type="noConversion"/>
  </si>
  <si>
    <t>属性相克对应</t>
    <phoneticPr fontId="1" type="noConversion"/>
  </si>
  <si>
    <t>稀有探险</t>
    <phoneticPr fontId="1" type="noConversion"/>
  </si>
  <si>
    <t>对局会比较多，回复泉水和回复要投放少，战后回血比较重要</t>
    <phoneticPr fontId="1" type="noConversion"/>
  </si>
  <si>
    <t>稀有boss主要靠非配置对应玩法</t>
    <phoneticPr fontId="1" type="noConversion"/>
  </si>
  <si>
    <t>不可操作玩法</t>
    <phoneticPr fontId="1" type="noConversion"/>
  </si>
  <si>
    <t>竞技场</t>
    <phoneticPr fontId="1" type="noConversion"/>
  </si>
  <si>
    <t>dps，防御，治疗</t>
    <phoneticPr fontId="1" type="noConversion"/>
  </si>
  <si>
    <t>Ai有多聪明</t>
    <phoneticPr fontId="1" type="noConversion"/>
  </si>
  <si>
    <t>弱点</t>
  </si>
  <si>
    <t>大招</t>
  </si>
  <si>
    <t>集火</t>
  </si>
  <si>
    <t>抽卡</t>
  </si>
  <si>
    <t>宠物进阶</t>
  </si>
  <si>
    <t>宠物装备</t>
  </si>
  <si>
    <t>宠物技能</t>
  </si>
  <si>
    <t>装备装备</t>
  </si>
  <si>
    <t>装备强化</t>
  </si>
  <si>
    <t>装备开孔</t>
  </si>
  <si>
    <t>宝石</t>
  </si>
  <si>
    <t>技能基础技能</t>
    <phoneticPr fontId="1" type="noConversion"/>
  </si>
  <si>
    <t>任务系统、活动指引</t>
    <phoneticPr fontId="1" type="noConversion"/>
  </si>
  <si>
    <t>玩法拆分</t>
    <phoneticPr fontId="1" type="noConversion"/>
  </si>
  <si>
    <t>投放怪物时注意前期不要投放释放大招的小怪，中后期再逐渐加入（用前置cd和频率控制）</t>
    <phoneticPr fontId="1" type="noConversion"/>
  </si>
  <si>
    <t>集火操作前期跟随属性相克教学（属性相克相对直观）。</t>
    <phoneticPr fontId="1" type="noConversion"/>
  </si>
  <si>
    <t>使用照妖镜，教学难度：较简单</t>
    <phoneticPr fontId="1" type="noConversion"/>
  </si>
  <si>
    <t>认知弱点伤害比，教学难度：较简单</t>
    <phoneticPr fontId="1" type="noConversion"/>
  </si>
  <si>
    <t>认知弱点属性，教学难度：较简单</t>
    <phoneticPr fontId="1" type="noConversion"/>
  </si>
  <si>
    <t>认知弱点关联技能，教学难度：较简单</t>
    <phoneticPr fontId="1" type="noConversion"/>
  </si>
  <si>
    <t>认知弱点boss血量关联，教学难度：中等</t>
    <phoneticPr fontId="1" type="noConversion"/>
  </si>
  <si>
    <t>boss设计时候参考此拆分，先出独立设计点，后出复合设计点，复合设计的线性设计点不宜超过3个、并行设计点不能超过2个。</t>
    <phoneticPr fontId="1" type="noConversion"/>
  </si>
  <si>
    <t>眩晕考虑前期不投放</t>
    <phoneticPr fontId="1" type="noConversion"/>
  </si>
  <si>
    <t>参考其他卡牌大部分为不教技能逻辑，指教玩家操作能影响的部分。</t>
    <phoneticPr fontId="1" type="noConversion"/>
  </si>
  <si>
    <t>困难副本boss、通天塔-boss降临</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</si>
</sst>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charset val="134"/>
      <scheme val="minor"/>
    </font>
    <font>
      <sz val="9"/>
      <name val="Calibri"/>
      <family val="2"/>
      <charset val="134"/>
      <scheme val="minor"/>
    </font>
    <font>
      <sz val="11"/>
      <color theme="1"/>
      <name val="微软雅黑"/>
      <family val="2"/>
      <charset val="134"/>
    </font>
    <font>
      <b/>
      <sz val="11"/>
      <color theme="1"/>
      <name val="微软雅黑"/>
      <family val="2"/>
      <charset val="134"/>
    </font>
    <font>
      <sz val="11"/>
      <color indexed="8"/>
      <name val="微软雅黑"/>
      <family val="2"/>
      <charset val="134"/>
    </font>
    <font>
      <sz val="11"/>
      <name val="微软雅黑"/>
      <family val="2"/>
      <charset val="134"/>
    </font>
    <font>
      <sz val="9"/>
      <name val="宋体"/>
      <family val="3"/>
      <charset val="134"/>
    </font>
    <font>
      <sz val="11"/>
      <color theme="8" tint="0.39997558519241921"/>
      <name val="微软雅黑"/>
      <family val="2"/>
      <charset val="134"/>
    </font>
    <font>
      <i/>
      <sz val="11"/>
      <color theme="1"/>
      <name val="微软雅黑"/>
      <family val="2"/>
      <charset val="134"/>
    </font>
    <font>
      <sz val="11"/>
      <color theme="0" tint="-0.14999847407452621"/>
      <name val="微软雅黑"/>
      <family val="2"/>
      <charset val="134"/>
    </font>
  </fonts>
  <fills count="3">
    <fill>
      <patternFill patternType="none"/>
    </fill>
    <fill>
      <patternFill patternType="gray125"/>
    </fill>
    <fill>
      <patternFill patternType="solid">
        <fgColor theme="4"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alignment vertical="center"/>
    </xf>
  </cellStyleXfs>
  <cellXfs count="35">
    <xf numFmtId="0" fontId="0" fillId="0" borderId="0" xfId="0">
      <alignment vertical="center"/>
    </xf>
    <xf numFmtId="0" fontId="2" fillId="0" borderId="0" xfId="0" applyFont="1">
      <alignment vertical="center"/>
    </xf>
    <xf numFmtId="0" fontId="3" fillId="0" borderId="0" xfId="0" applyFont="1">
      <alignment vertical="center"/>
    </xf>
    <xf numFmtId="0" fontId="2" fillId="0" borderId="0" xfId="0" applyFont="1" applyAlignment="1">
      <alignment horizontal="center" vertical="center"/>
    </xf>
    <xf numFmtId="0" fontId="2" fillId="0" borderId="1" xfId="0" applyFont="1" applyBorder="1">
      <alignment vertical="center"/>
    </xf>
    <xf numFmtId="0" fontId="3" fillId="0" borderId="1" xfId="0" applyFont="1" applyBorder="1">
      <alignment vertical="center"/>
    </xf>
    <xf numFmtId="0" fontId="2" fillId="0" borderId="1" xfId="0" applyFont="1" applyBorder="1" applyAlignment="1">
      <alignment horizontal="center" vertical="center"/>
    </xf>
    <xf numFmtId="0" fontId="2" fillId="0" borderId="1" xfId="0" applyFont="1" applyBorder="1" applyAlignment="1">
      <alignment vertical="center"/>
    </xf>
    <xf numFmtId="0" fontId="2" fillId="0" borderId="0" xfId="0" applyFont="1" applyBorder="1">
      <alignment vertical="center"/>
    </xf>
    <xf numFmtId="0" fontId="2" fillId="0" borderId="0" xfId="0" applyFont="1" applyBorder="1" applyAlignment="1">
      <alignment horizontal="center" vertical="center"/>
    </xf>
    <xf numFmtId="0" fontId="4" fillId="0" borderId="0" xfId="0" applyFont="1" applyFill="1">
      <alignment vertical="center"/>
    </xf>
    <xf numFmtId="0" fontId="5" fillId="0" borderId="0" xfId="0" applyFont="1" applyFill="1">
      <alignment vertical="center"/>
    </xf>
    <xf numFmtId="0" fontId="4" fillId="0" borderId="0" xfId="0" applyFont="1">
      <alignment vertical="center"/>
    </xf>
    <xf numFmtId="9" fontId="2" fillId="0" borderId="0" xfId="0" applyNumberFormat="1" applyFont="1">
      <alignment vertical="center"/>
    </xf>
    <xf numFmtId="0" fontId="2" fillId="2" borderId="0" xfId="0" applyFont="1" applyFill="1">
      <alignment vertical="center"/>
    </xf>
    <xf numFmtId="0" fontId="7" fillId="0" borderId="0" xfId="0" applyFont="1">
      <alignment vertical="center"/>
    </xf>
    <xf numFmtId="0" fontId="7" fillId="2" borderId="0" xfId="0" applyFont="1" applyFill="1">
      <alignment vertical="center"/>
    </xf>
    <xf numFmtId="0" fontId="3" fillId="2" borderId="0" xfId="0" applyFont="1" applyFill="1">
      <alignment vertical="center"/>
    </xf>
    <xf numFmtId="0" fontId="3" fillId="0" borderId="0" xfId="0" applyFont="1" applyFill="1">
      <alignment vertical="center"/>
    </xf>
    <xf numFmtId="0" fontId="2" fillId="0" borderId="0" xfId="0" applyFont="1" applyFill="1">
      <alignment vertical="center"/>
    </xf>
    <xf numFmtId="0" fontId="8" fillId="0" borderId="0" xfId="0" applyFont="1">
      <alignment vertical="center"/>
    </xf>
    <xf numFmtId="0" fontId="2" fillId="0" borderId="0" xfId="0" applyFont="1" applyAlignment="1">
      <alignment horizontal="left" vertical="top" wrapText="1"/>
    </xf>
    <xf numFmtId="0" fontId="2" fillId="0" borderId="0" xfId="0" applyFont="1" applyAlignment="1">
      <alignment vertical="center" wrapText="1"/>
    </xf>
    <xf numFmtId="0" fontId="3" fillId="0" borderId="0" xfId="0" applyFont="1" applyAlignment="1">
      <alignment vertical="center" wrapText="1"/>
    </xf>
    <xf numFmtId="0" fontId="9" fillId="0" borderId="0" xfId="0" applyFont="1">
      <alignment vertical="center"/>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0" xfId="0" applyFont="1" applyAlignment="1">
      <alignment horizontal="center" vertical="center"/>
    </xf>
    <xf numFmtId="0" fontId="2" fillId="0" borderId="0" xfId="0" applyFont="1" applyAlignment="1">
      <alignment horizontal="left" vertical="top"/>
    </xf>
    <xf numFmtId="0" fontId="2" fillId="0" borderId="0" xfId="0" applyFont="1" applyAlignment="1">
      <alignment horizontal="left" vertical="top" wrapText="1"/>
    </xf>
    <xf numFmtId="0" fontId="3" fillId="0" borderId="0" xfId="0" applyFont="1" applyAlignment="1">
      <alignment horizontal="center" vertical="center" wrapText="1"/>
    </xf>
  </cellXfs>
  <cellStyles count="1">
    <cellStyle name="Normal" xfId="0" builtinId="0"/>
  </cellStyles>
  <dxfs count="0"/>
  <tableStyles count="0" defaultTableStyle="TableStyleMedium9" defaultPivotStyle="PivotStyleLight16"/>
  <colors>
    <mruColors>
      <color rgb="FF82E1EE"/>
      <color rgb="FFFFFF99"/>
      <color rgb="FF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设计规范!$B$24:$B$27</c:f>
              <c:strCache>
                <c:ptCount val="4"/>
                <c:pt idx="0">
                  <c:v>T</c:v>
                </c:pt>
                <c:pt idx="1">
                  <c:v>dps</c:v>
                </c:pt>
                <c:pt idx="2">
                  <c:v>supporter</c:v>
                </c:pt>
                <c:pt idx="3">
                  <c:v>healer</c:v>
                </c:pt>
              </c:strCache>
            </c:strRef>
          </c:cat>
          <c:val>
            <c:numRef>
              <c:f>设计规范!$C$24:$C$27</c:f>
              <c:numCache>
                <c:formatCode>General</c:formatCode>
                <c:ptCount val="4"/>
                <c:pt idx="0">
                  <c:v>30.0</c:v>
                </c:pt>
                <c:pt idx="1">
                  <c:v>40.0</c:v>
                </c:pt>
                <c:pt idx="2">
                  <c:v>20.0</c:v>
                </c:pt>
                <c:pt idx="3">
                  <c:v>10.0</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rgbClr val="82E1EE"/>
              </a:solidFill>
            </c:spPr>
          </c:dPt>
          <c:dPt>
            <c:idx val="4"/>
            <c:bubble3D val="0"/>
            <c:spPr>
              <a:solidFill>
                <a:srgbClr val="FFFF99"/>
              </a:solidFill>
            </c:spPr>
          </c:dPt>
          <c:cat>
            <c:strRef>
              <c:f>设计规范!$D$56:$D$60</c:f>
              <c:strCache>
                <c:ptCount val="5"/>
                <c:pt idx="0">
                  <c:v>水</c:v>
                </c:pt>
                <c:pt idx="1">
                  <c:v>火</c:v>
                </c:pt>
                <c:pt idx="2">
                  <c:v>木</c:v>
                </c:pt>
                <c:pt idx="3">
                  <c:v>暗</c:v>
                </c:pt>
                <c:pt idx="4">
                  <c:v>光</c:v>
                </c:pt>
              </c:strCache>
            </c:strRef>
          </c:cat>
          <c:val>
            <c:numRef>
              <c:f>设计规范!$E$56:$E$60</c:f>
              <c:numCache>
                <c:formatCode>General</c:formatCode>
                <c:ptCount val="5"/>
                <c:pt idx="0">
                  <c:v>0.203703703703704</c:v>
                </c:pt>
                <c:pt idx="1">
                  <c:v>0.203703703703704</c:v>
                </c:pt>
                <c:pt idx="2">
                  <c:v>0.203703703703704</c:v>
                </c:pt>
                <c:pt idx="3">
                  <c:v>0.155555555555556</c:v>
                </c:pt>
                <c:pt idx="4">
                  <c:v>0.116666666666667</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609600</xdr:colOff>
      <xdr:row>28</xdr:row>
      <xdr:rowOff>57150</xdr:rowOff>
    </xdr:from>
    <xdr:to>
      <xdr:col>7</xdr:col>
      <xdr:colOff>381000</xdr:colOff>
      <xdr:row>41</xdr:row>
      <xdr:rowOff>76200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62</xdr:row>
      <xdr:rowOff>76200</xdr:rowOff>
    </xdr:from>
    <xdr:to>
      <xdr:col>9</xdr:col>
      <xdr:colOff>657225</xdr:colOff>
      <xdr:row>75</xdr:row>
      <xdr:rowOff>95250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topLeftCell="A13" workbookViewId="0">
      <selection activeCell="J26" sqref="J26"/>
    </sheetView>
  </sheetViews>
  <sheetFormatPr baseColWidth="10" defaultColWidth="8.83203125" defaultRowHeight="17" x14ac:dyDescent="0.2"/>
  <cols>
    <col min="1" max="16384" width="8.83203125" style="1"/>
  </cols>
  <sheetData>
    <row r="1" spans="1:4" x14ac:dyDescent="0.2">
      <c r="A1" s="2" t="s">
        <v>0</v>
      </c>
    </row>
    <row r="2" spans="1:4" x14ac:dyDescent="0.2">
      <c r="A2" s="2"/>
      <c r="B2" s="1" t="s">
        <v>8</v>
      </c>
    </row>
    <row r="3" spans="1:4" x14ac:dyDescent="0.2">
      <c r="A3" s="2"/>
      <c r="C3" s="1" t="s">
        <v>3</v>
      </c>
    </row>
    <row r="4" spans="1:4" x14ac:dyDescent="0.2">
      <c r="A4" s="2"/>
      <c r="D4" s="1" t="s">
        <v>10</v>
      </c>
    </row>
    <row r="5" spans="1:4" x14ac:dyDescent="0.2">
      <c r="A5" s="2"/>
      <c r="D5" s="1" t="s">
        <v>9</v>
      </c>
    </row>
    <row r="6" spans="1:4" x14ac:dyDescent="0.2">
      <c r="A6" s="2"/>
    </row>
    <row r="7" spans="1:4" x14ac:dyDescent="0.2">
      <c r="A7" s="2"/>
      <c r="B7" s="1" t="s">
        <v>7</v>
      </c>
    </row>
    <row r="8" spans="1:4" x14ac:dyDescent="0.2">
      <c r="A8" s="2"/>
      <c r="C8" s="1" t="s">
        <v>1</v>
      </c>
    </row>
    <row r="9" spans="1:4" x14ac:dyDescent="0.2">
      <c r="A9" s="2"/>
      <c r="C9" s="1" t="s">
        <v>2</v>
      </c>
    </row>
    <row r="10" spans="1:4" x14ac:dyDescent="0.2">
      <c r="A10" s="2"/>
      <c r="D10" s="1" t="s">
        <v>4</v>
      </c>
    </row>
    <row r="11" spans="1:4" x14ac:dyDescent="0.2">
      <c r="A11" s="2"/>
      <c r="D11" s="1" t="s">
        <v>5</v>
      </c>
    </row>
    <row r="12" spans="1:4" x14ac:dyDescent="0.2">
      <c r="A12" s="2"/>
      <c r="D12" s="1" t="s">
        <v>6</v>
      </c>
    </row>
    <row r="13" spans="1:4" x14ac:dyDescent="0.2">
      <c r="A13" s="2"/>
      <c r="C13" s="1" t="s">
        <v>69</v>
      </c>
    </row>
    <row r="14" spans="1:4" x14ac:dyDescent="0.2">
      <c r="A14" s="2"/>
    </row>
    <row r="15" spans="1:4" x14ac:dyDescent="0.2">
      <c r="A15" s="2" t="s">
        <v>57</v>
      </c>
    </row>
    <row r="16" spans="1:4" x14ac:dyDescent="0.2">
      <c r="A16" s="2"/>
      <c r="B16" s="1" t="s">
        <v>44</v>
      </c>
    </row>
    <row r="17" spans="1:6" x14ac:dyDescent="0.2">
      <c r="A17" s="2"/>
      <c r="B17" s="1" t="s">
        <v>110</v>
      </c>
    </row>
    <row r="18" spans="1:6" x14ac:dyDescent="0.2">
      <c r="C18" s="1" t="s">
        <v>22</v>
      </c>
    </row>
    <row r="19" spans="1:6" x14ac:dyDescent="0.2">
      <c r="D19" s="1" t="s">
        <v>41</v>
      </c>
      <c r="E19" s="1" t="s">
        <v>23</v>
      </c>
      <c r="F19" s="1" t="s">
        <v>24</v>
      </c>
    </row>
    <row r="20" spans="1:6" x14ac:dyDescent="0.2">
      <c r="E20" s="1" t="s">
        <v>25</v>
      </c>
      <c r="F20" s="1" t="s">
        <v>26</v>
      </c>
    </row>
    <row r="21" spans="1:6" x14ac:dyDescent="0.2">
      <c r="E21" s="1" t="s">
        <v>27</v>
      </c>
      <c r="F21" s="1" t="s">
        <v>28</v>
      </c>
    </row>
    <row r="22" spans="1:6" x14ac:dyDescent="0.2">
      <c r="D22" s="1" t="s">
        <v>29</v>
      </c>
      <c r="E22" s="1" t="s">
        <v>38</v>
      </c>
      <c r="F22" s="1" t="s">
        <v>30</v>
      </c>
    </row>
    <row r="23" spans="1:6" x14ac:dyDescent="0.2">
      <c r="E23" s="1" t="s">
        <v>39</v>
      </c>
      <c r="F23" s="1" t="s">
        <v>40</v>
      </c>
    </row>
    <row r="25" spans="1:6" x14ac:dyDescent="0.2">
      <c r="C25" s="1" t="s">
        <v>31</v>
      </c>
    </row>
    <row r="26" spans="1:6" x14ac:dyDescent="0.2">
      <c r="D26" s="1" t="s">
        <v>41</v>
      </c>
      <c r="E26" s="1" t="s">
        <v>23</v>
      </c>
      <c r="F26" s="1" t="s">
        <v>32</v>
      </c>
    </row>
    <row r="27" spans="1:6" x14ac:dyDescent="0.2">
      <c r="E27" s="1" t="s">
        <v>25</v>
      </c>
      <c r="F27" s="1" t="s">
        <v>26</v>
      </c>
    </row>
    <row r="28" spans="1:6" x14ac:dyDescent="0.2">
      <c r="F28" s="1" t="s">
        <v>33</v>
      </c>
    </row>
    <row r="29" spans="1:6" x14ac:dyDescent="0.2">
      <c r="F29" s="1" t="s">
        <v>32</v>
      </c>
    </row>
    <row r="30" spans="1:6" x14ac:dyDescent="0.2">
      <c r="E30" s="1" t="s">
        <v>34</v>
      </c>
      <c r="F30" s="1" t="s">
        <v>35</v>
      </c>
    </row>
    <row r="31" spans="1:6" x14ac:dyDescent="0.2">
      <c r="D31" s="1" t="s">
        <v>29</v>
      </c>
      <c r="E31" s="1" t="s">
        <v>36</v>
      </c>
    </row>
    <row r="32" spans="1:6" x14ac:dyDescent="0.2">
      <c r="F32" s="1" t="s">
        <v>37</v>
      </c>
    </row>
    <row r="33" spans="2:6" x14ac:dyDescent="0.2">
      <c r="F33" s="1" t="s">
        <v>30</v>
      </c>
    </row>
    <row r="34" spans="2:6" x14ac:dyDescent="0.2">
      <c r="B34" s="1" t="s">
        <v>111</v>
      </c>
    </row>
    <row r="35" spans="2:6" x14ac:dyDescent="0.2">
      <c r="C35" s="1" t="s">
        <v>11</v>
      </c>
    </row>
    <row r="36" spans="2:6" x14ac:dyDescent="0.2">
      <c r="D36" s="1" t="s">
        <v>12</v>
      </c>
    </row>
    <row r="37" spans="2:6" x14ac:dyDescent="0.2">
      <c r="D37" s="1" t="s">
        <v>20</v>
      </c>
    </row>
    <row r="38" spans="2:6" x14ac:dyDescent="0.2">
      <c r="E38" s="1" t="s">
        <v>13</v>
      </c>
    </row>
    <row r="39" spans="2:6" x14ac:dyDescent="0.2">
      <c r="E39" s="1" t="s">
        <v>15</v>
      </c>
    </row>
    <row r="40" spans="2:6" x14ac:dyDescent="0.2">
      <c r="E40" s="1" t="s">
        <v>14</v>
      </c>
    </row>
    <row r="41" spans="2:6" x14ac:dyDescent="0.2">
      <c r="F41" s="1" t="s">
        <v>21</v>
      </c>
    </row>
    <row r="42" spans="2:6" x14ac:dyDescent="0.2">
      <c r="F42" s="1" t="s">
        <v>18</v>
      </c>
    </row>
    <row r="43" spans="2:6" x14ac:dyDescent="0.2">
      <c r="F43" s="1" t="s">
        <v>19</v>
      </c>
    </row>
    <row r="44" spans="2:6" x14ac:dyDescent="0.2">
      <c r="F44" s="1" t="s">
        <v>16</v>
      </c>
    </row>
    <row r="45" spans="2:6" x14ac:dyDescent="0.2">
      <c r="C45" s="1" t="s">
        <v>17</v>
      </c>
    </row>
    <row r="46" spans="2:6" x14ac:dyDescent="0.2">
      <c r="D46" s="1" t="s">
        <v>43</v>
      </c>
    </row>
    <row r="47" spans="2:6" x14ac:dyDescent="0.2">
      <c r="D47" s="1" t="s">
        <v>42</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4"/>
  <sheetViews>
    <sheetView topLeftCell="A97" workbookViewId="0">
      <selection activeCell="K153" sqref="K153"/>
    </sheetView>
  </sheetViews>
  <sheetFormatPr baseColWidth="10" defaultColWidth="8.83203125" defaultRowHeight="17" x14ac:dyDescent="0.2"/>
  <cols>
    <col min="1" max="1" width="8.83203125" style="1"/>
    <col min="2" max="2" width="8.83203125" style="2"/>
    <col min="3" max="3" width="10.33203125" style="1" customWidth="1"/>
    <col min="4" max="16384" width="8.83203125" style="1"/>
  </cols>
  <sheetData>
    <row r="1" spans="1:6" x14ac:dyDescent="0.2">
      <c r="A1" s="2" t="s">
        <v>59</v>
      </c>
    </row>
    <row r="2" spans="1:6" x14ac:dyDescent="0.2">
      <c r="B2" s="2" t="s">
        <v>115</v>
      </c>
    </row>
    <row r="3" spans="1:6" x14ac:dyDescent="0.2">
      <c r="C3" s="1" t="s">
        <v>63</v>
      </c>
    </row>
    <row r="4" spans="1:6" x14ac:dyDescent="0.2">
      <c r="D4" s="1" t="s">
        <v>165</v>
      </c>
    </row>
    <row r="5" spans="1:6" x14ac:dyDescent="0.2">
      <c r="E5" s="1" t="s">
        <v>166</v>
      </c>
    </row>
    <row r="6" spans="1:6" x14ac:dyDescent="0.2">
      <c r="F6" s="1" t="s">
        <v>170</v>
      </c>
    </row>
    <row r="7" spans="1:6" x14ac:dyDescent="0.2">
      <c r="F7" s="1" t="s">
        <v>169</v>
      </c>
    </row>
    <row r="8" spans="1:6" x14ac:dyDescent="0.2">
      <c r="E8" s="1" t="s">
        <v>167</v>
      </c>
    </row>
    <row r="9" spans="1:6" x14ac:dyDescent="0.2">
      <c r="E9" s="1" t="s">
        <v>168</v>
      </c>
    </row>
    <row r="10" spans="1:6" x14ac:dyDescent="0.2">
      <c r="E10" s="1" t="s">
        <v>182</v>
      </c>
    </row>
    <row r="11" spans="1:6" x14ac:dyDescent="0.2">
      <c r="E11" s="1" t="s">
        <v>183</v>
      </c>
    </row>
    <row r="12" spans="1:6" x14ac:dyDescent="0.2">
      <c r="C12" s="1" t="s">
        <v>171</v>
      </c>
    </row>
    <row r="13" spans="1:6" x14ac:dyDescent="0.2">
      <c r="D13" s="1" t="s">
        <v>180</v>
      </c>
    </row>
    <row r="14" spans="1:6" x14ac:dyDescent="0.2">
      <c r="E14" s="1" t="s">
        <v>181</v>
      </c>
    </row>
    <row r="15" spans="1:6" x14ac:dyDescent="0.2">
      <c r="F15" s="1" t="s">
        <v>170</v>
      </c>
    </row>
    <row r="16" spans="1:6" x14ac:dyDescent="0.2">
      <c r="F16" s="1" t="s">
        <v>169</v>
      </c>
    </row>
    <row r="17" spans="3:6" x14ac:dyDescent="0.2">
      <c r="C17" s="1" t="s">
        <v>64</v>
      </c>
    </row>
    <row r="18" spans="3:6" x14ac:dyDescent="0.2">
      <c r="D18" s="1" t="s">
        <v>174</v>
      </c>
    </row>
    <row r="19" spans="3:6" x14ac:dyDescent="0.2">
      <c r="E19" s="1" t="s">
        <v>172</v>
      </c>
    </row>
    <row r="20" spans="3:6" x14ac:dyDescent="0.2">
      <c r="F20" s="1" t="s">
        <v>170</v>
      </c>
    </row>
    <row r="21" spans="3:6" x14ac:dyDescent="0.2">
      <c r="F21" s="1" t="s">
        <v>169</v>
      </c>
    </row>
    <row r="22" spans="3:6" x14ac:dyDescent="0.2">
      <c r="E22" s="1" t="s">
        <v>173</v>
      </c>
    </row>
    <row r="23" spans="3:6" x14ac:dyDescent="0.2">
      <c r="E23" s="1" t="s">
        <v>168</v>
      </c>
    </row>
    <row r="24" spans="3:6" x14ac:dyDescent="0.2">
      <c r="E24" s="1" t="s">
        <v>182</v>
      </c>
    </row>
    <row r="25" spans="3:6" x14ac:dyDescent="0.2">
      <c r="C25" s="1" t="s">
        <v>68</v>
      </c>
    </row>
    <row r="26" spans="3:6" x14ac:dyDescent="0.2">
      <c r="D26" s="1" t="s">
        <v>175</v>
      </c>
    </row>
    <row r="27" spans="3:6" x14ac:dyDescent="0.2">
      <c r="E27" s="1" t="s">
        <v>176</v>
      </c>
    </row>
    <row r="28" spans="3:6" x14ac:dyDescent="0.2">
      <c r="F28" s="1" t="s">
        <v>170</v>
      </c>
    </row>
    <row r="29" spans="3:6" x14ac:dyDescent="0.2">
      <c r="F29" s="1" t="s">
        <v>177</v>
      </c>
    </row>
    <row r="30" spans="3:6" x14ac:dyDescent="0.2">
      <c r="C30" s="1" t="s">
        <v>179</v>
      </c>
    </row>
    <row r="31" spans="3:6" x14ac:dyDescent="0.2">
      <c r="C31" s="1" t="s">
        <v>178</v>
      </c>
    </row>
    <row r="33" spans="2:10" x14ac:dyDescent="0.2">
      <c r="B33" s="2" t="s">
        <v>65</v>
      </c>
    </row>
    <row r="34" spans="2:10" x14ac:dyDescent="0.2">
      <c r="C34" s="1" t="s">
        <v>185</v>
      </c>
    </row>
    <row r="35" spans="2:10" x14ac:dyDescent="0.2">
      <c r="D35" s="1" t="s">
        <v>113</v>
      </c>
    </row>
    <row r="36" spans="2:10" x14ac:dyDescent="0.2">
      <c r="C36" s="1" t="s">
        <v>116</v>
      </c>
    </row>
    <row r="37" spans="2:10" x14ac:dyDescent="0.2">
      <c r="D37" s="1" t="s">
        <v>112</v>
      </c>
    </row>
    <row r="38" spans="2:10" x14ac:dyDescent="0.2">
      <c r="C38" s="1" t="s">
        <v>117</v>
      </c>
    </row>
    <row r="39" spans="2:10" x14ac:dyDescent="0.2">
      <c r="D39" s="1" t="s">
        <v>114</v>
      </c>
    </row>
    <row r="40" spans="2:10" x14ac:dyDescent="0.2">
      <c r="D40" s="1" t="s">
        <v>119</v>
      </c>
    </row>
    <row r="41" spans="2:10" x14ac:dyDescent="0.2">
      <c r="D41" s="1" t="s">
        <v>150</v>
      </c>
    </row>
    <row r="42" spans="2:10" x14ac:dyDescent="0.2">
      <c r="E42" s="26" t="s">
        <v>121</v>
      </c>
      <c r="F42" s="26"/>
      <c r="G42" s="26" t="s">
        <v>122</v>
      </c>
      <c r="H42" s="26"/>
      <c r="I42" s="27" t="s">
        <v>123</v>
      </c>
      <c r="J42" s="28"/>
    </row>
    <row r="43" spans="2:10" x14ac:dyDescent="0.2">
      <c r="E43" s="5" t="s">
        <v>120</v>
      </c>
      <c r="F43" s="5" t="s">
        <v>62</v>
      </c>
      <c r="G43" s="5" t="s">
        <v>120</v>
      </c>
      <c r="H43" s="5" t="s">
        <v>62</v>
      </c>
      <c r="I43" s="29"/>
      <c r="J43" s="30"/>
    </row>
    <row r="44" spans="2:10" x14ac:dyDescent="0.2">
      <c r="E44" s="4">
        <v>0</v>
      </c>
      <c r="F44" s="4">
        <v>0</v>
      </c>
      <c r="G44" s="4">
        <v>0</v>
      </c>
      <c r="H44" s="4">
        <v>0</v>
      </c>
      <c r="I44" s="25">
        <v>1</v>
      </c>
      <c r="J44" s="25"/>
    </row>
    <row r="45" spans="2:10" x14ac:dyDescent="0.2">
      <c r="E45" s="4">
        <v>0</v>
      </c>
      <c r="F45" s="4">
        <v>0</v>
      </c>
      <c r="G45" s="4">
        <v>0</v>
      </c>
      <c r="H45" s="4">
        <v>1</v>
      </c>
      <c r="I45" s="25" t="s">
        <v>127</v>
      </c>
      <c r="J45" s="25"/>
    </row>
    <row r="46" spans="2:10" x14ac:dyDescent="0.2">
      <c r="E46" s="4">
        <v>0</v>
      </c>
      <c r="F46" s="4">
        <v>0</v>
      </c>
      <c r="G46" s="4">
        <v>1</v>
      </c>
      <c r="H46" s="4">
        <v>0</v>
      </c>
      <c r="I46" s="25" t="s">
        <v>124</v>
      </c>
      <c r="J46" s="25"/>
    </row>
    <row r="47" spans="2:10" x14ac:dyDescent="0.2">
      <c r="E47" s="4">
        <v>0</v>
      </c>
      <c r="F47" s="4">
        <v>0</v>
      </c>
      <c r="G47" s="4">
        <v>1</v>
      </c>
      <c r="H47" s="4">
        <v>1</v>
      </c>
      <c r="I47" s="25" t="s">
        <v>128</v>
      </c>
      <c r="J47" s="25"/>
    </row>
    <row r="48" spans="2:10" x14ac:dyDescent="0.2">
      <c r="E48" s="4">
        <v>0</v>
      </c>
      <c r="F48" s="4">
        <v>1</v>
      </c>
      <c r="G48" s="4">
        <v>0</v>
      </c>
      <c r="H48" s="4">
        <v>0</v>
      </c>
      <c r="I48" s="25" t="s">
        <v>125</v>
      </c>
      <c r="J48" s="25"/>
    </row>
    <row r="49" spans="4:10" x14ac:dyDescent="0.2">
      <c r="E49" s="4">
        <v>0</v>
      </c>
      <c r="F49" s="4">
        <v>1</v>
      </c>
      <c r="G49" s="4">
        <v>0</v>
      </c>
      <c r="H49" s="4">
        <v>1</v>
      </c>
      <c r="I49" s="25">
        <v>1</v>
      </c>
      <c r="J49" s="25"/>
    </row>
    <row r="50" spans="4:10" x14ac:dyDescent="0.2">
      <c r="E50" s="4">
        <v>0</v>
      </c>
      <c r="F50" s="4">
        <v>1</v>
      </c>
      <c r="G50" s="4">
        <v>1</v>
      </c>
      <c r="H50" s="4">
        <v>0</v>
      </c>
      <c r="I50" s="25" t="s">
        <v>129</v>
      </c>
      <c r="J50" s="25"/>
    </row>
    <row r="51" spans="4:10" x14ac:dyDescent="0.2">
      <c r="E51" s="4">
        <v>0</v>
      </c>
      <c r="F51" s="4">
        <v>1</v>
      </c>
      <c r="G51" s="4">
        <v>1</v>
      </c>
      <c r="H51" s="4">
        <v>1</v>
      </c>
      <c r="I51" s="25" t="s">
        <v>130</v>
      </c>
      <c r="J51" s="25"/>
    </row>
    <row r="52" spans="4:10" x14ac:dyDescent="0.2">
      <c r="E52" s="4">
        <v>1</v>
      </c>
      <c r="F52" s="4">
        <v>0</v>
      </c>
      <c r="G52" s="4">
        <v>0</v>
      </c>
      <c r="H52" s="4">
        <v>0</v>
      </c>
      <c r="I52" s="25" t="s">
        <v>126</v>
      </c>
      <c r="J52" s="25"/>
    </row>
    <row r="53" spans="4:10" x14ac:dyDescent="0.2">
      <c r="E53" s="4">
        <v>1</v>
      </c>
      <c r="F53" s="4">
        <v>0</v>
      </c>
      <c r="G53" s="4">
        <v>0</v>
      </c>
      <c r="H53" s="4">
        <v>1</v>
      </c>
      <c r="I53" s="25" t="s">
        <v>131</v>
      </c>
      <c r="J53" s="25"/>
    </row>
    <row r="54" spans="4:10" x14ac:dyDescent="0.2">
      <c r="E54" s="4">
        <v>1</v>
      </c>
      <c r="F54" s="4">
        <v>0</v>
      </c>
      <c r="G54" s="4">
        <v>1</v>
      </c>
      <c r="H54" s="4">
        <v>0</v>
      </c>
      <c r="I54" s="25">
        <v>1</v>
      </c>
      <c r="J54" s="25"/>
    </row>
    <row r="55" spans="4:10" x14ac:dyDescent="0.2">
      <c r="E55" s="4">
        <v>1</v>
      </c>
      <c r="F55" s="4">
        <v>0</v>
      </c>
      <c r="G55" s="4">
        <v>1</v>
      </c>
      <c r="H55" s="4">
        <v>1</v>
      </c>
      <c r="I55" s="25" t="s">
        <v>132</v>
      </c>
      <c r="J55" s="25"/>
    </row>
    <row r="56" spans="4:10" x14ac:dyDescent="0.2">
      <c r="E56" s="4">
        <v>1</v>
      </c>
      <c r="F56" s="4">
        <v>1</v>
      </c>
      <c r="G56" s="4">
        <v>0</v>
      </c>
      <c r="H56" s="4">
        <v>0</v>
      </c>
      <c r="I56" s="25" t="s">
        <v>133</v>
      </c>
      <c r="J56" s="25"/>
    </row>
    <row r="57" spans="4:10" x14ac:dyDescent="0.2">
      <c r="E57" s="4">
        <v>1</v>
      </c>
      <c r="F57" s="4">
        <v>1</v>
      </c>
      <c r="G57" s="4">
        <v>0</v>
      </c>
      <c r="H57" s="4">
        <v>1</v>
      </c>
      <c r="I57" s="25" t="s">
        <v>139</v>
      </c>
      <c r="J57" s="25"/>
    </row>
    <row r="58" spans="4:10" x14ac:dyDescent="0.2">
      <c r="E58" s="4">
        <v>1</v>
      </c>
      <c r="F58" s="4">
        <v>1</v>
      </c>
      <c r="G58" s="4">
        <v>1</v>
      </c>
      <c r="H58" s="4">
        <v>0</v>
      </c>
      <c r="I58" s="25" t="s">
        <v>134</v>
      </c>
      <c r="J58" s="25"/>
    </row>
    <row r="59" spans="4:10" x14ac:dyDescent="0.2">
      <c r="E59" s="4">
        <v>1</v>
      </c>
      <c r="F59" s="4">
        <v>1</v>
      </c>
      <c r="G59" s="4">
        <v>1</v>
      </c>
      <c r="H59" s="4">
        <v>1</v>
      </c>
      <c r="I59" s="25">
        <v>1</v>
      </c>
      <c r="J59" s="25"/>
    </row>
    <row r="60" spans="4:10" x14ac:dyDescent="0.2">
      <c r="D60" s="2" t="s">
        <v>154</v>
      </c>
      <c r="E60" s="8"/>
      <c r="F60" s="8"/>
      <c r="G60" s="8"/>
      <c r="H60" s="8"/>
      <c r="I60" s="9"/>
      <c r="J60" s="9"/>
    </row>
    <row r="61" spans="4:10" x14ac:dyDescent="0.2">
      <c r="E61" s="1" t="s">
        <v>137</v>
      </c>
      <c r="I61" s="3"/>
      <c r="J61" s="3"/>
    </row>
    <row r="62" spans="4:10" x14ac:dyDescent="0.2">
      <c r="E62" s="1" t="s">
        <v>141</v>
      </c>
      <c r="I62" s="3"/>
      <c r="J62" s="3"/>
    </row>
    <row r="63" spans="4:10" x14ac:dyDescent="0.2">
      <c r="E63" s="26" t="s">
        <v>121</v>
      </c>
      <c r="F63" s="26"/>
      <c r="G63" s="26" t="s">
        <v>122</v>
      </c>
      <c r="H63" s="26"/>
      <c r="I63" s="27" t="s">
        <v>123</v>
      </c>
      <c r="J63" s="28"/>
    </row>
    <row r="64" spans="4:10" x14ac:dyDescent="0.2">
      <c r="E64" s="5" t="s">
        <v>120</v>
      </c>
      <c r="F64" s="5" t="s">
        <v>62</v>
      </c>
      <c r="G64" s="5" t="s">
        <v>120</v>
      </c>
      <c r="H64" s="5" t="s">
        <v>62</v>
      </c>
      <c r="I64" s="29"/>
      <c r="J64" s="30"/>
    </row>
    <row r="65" spans="5:10" x14ac:dyDescent="0.2">
      <c r="E65" s="4">
        <v>0</v>
      </c>
      <c r="F65" s="4">
        <v>0</v>
      </c>
      <c r="G65" s="4">
        <v>0</v>
      </c>
      <c r="H65" s="4">
        <v>0</v>
      </c>
      <c r="I65" s="25">
        <v>1</v>
      </c>
      <c r="J65" s="25"/>
    </row>
    <row r="66" spans="5:10" x14ac:dyDescent="0.2">
      <c r="E66" s="4">
        <v>0</v>
      </c>
      <c r="F66" s="4">
        <v>0</v>
      </c>
      <c r="G66" s="4">
        <v>0</v>
      </c>
      <c r="H66" s="4">
        <v>1</v>
      </c>
      <c r="I66" s="25" t="s">
        <v>146</v>
      </c>
      <c r="J66" s="25"/>
    </row>
    <row r="67" spans="5:10" x14ac:dyDescent="0.2">
      <c r="E67" s="4">
        <v>0</v>
      </c>
      <c r="F67" s="4">
        <v>0</v>
      </c>
      <c r="G67" s="4">
        <v>1</v>
      </c>
      <c r="H67" s="4">
        <v>0</v>
      </c>
      <c r="I67" s="25" t="s">
        <v>124</v>
      </c>
      <c r="J67" s="25"/>
    </row>
    <row r="68" spans="5:10" x14ac:dyDescent="0.2">
      <c r="E68" s="4">
        <v>0</v>
      </c>
      <c r="F68" s="4">
        <v>0</v>
      </c>
      <c r="G68" s="4">
        <v>1</v>
      </c>
      <c r="H68" s="4">
        <v>1</v>
      </c>
      <c r="I68" s="25">
        <v>1</v>
      </c>
      <c r="J68" s="25"/>
    </row>
    <row r="69" spans="5:10" x14ac:dyDescent="0.2">
      <c r="E69" s="4">
        <v>0</v>
      </c>
      <c r="F69" s="4">
        <v>1</v>
      </c>
      <c r="G69" s="4">
        <v>0</v>
      </c>
      <c r="H69" s="4">
        <v>0</v>
      </c>
      <c r="I69" s="25" t="s">
        <v>125</v>
      </c>
      <c r="J69" s="25"/>
    </row>
    <row r="70" spans="5:10" x14ac:dyDescent="0.2">
      <c r="E70" s="4">
        <v>0</v>
      </c>
      <c r="F70" s="4">
        <v>1</v>
      </c>
      <c r="G70" s="4">
        <v>0</v>
      </c>
      <c r="H70" s="4">
        <v>1</v>
      </c>
      <c r="I70" s="25">
        <v>1</v>
      </c>
      <c r="J70" s="25"/>
    </row>
    <row r="71" spans="5:10" x14ac:dyDescent="0.2">
      <c r="E71" s="4">
        <v>0</v>
      </c>
      <c r="F71" s="4">
        <v>1</v>
      </c>
      <c r="G71" s="4">
        <v>1</v>
      </c>
      <c r="H71" s="4">
        <v>0</v>
      </c>
      <c r="I71" s="25" t="s">
        <v>147</v>
      </c>
      <c r="J71" s="25"/>
    </row>
    <row r="72" spans="5:10" x14ac:dyDescent="0.2">
      <c r="E72" s="4">
        <v>0</v>
      </c>
      <c r="F72" s="4">
        <v>1</v>
      </c>
      <c r="G72" s="4">
        <v>1</v>
      </c>
      <c r="H72" s="4">
        <v>1</v>
      </c>
      <c r="I72" s="25" t="s">
        <v>125</v>
      </c>
      <c r="J72" s="25"/>
    </row>
    <row r="73" spans="5:10" x14ac:dyDescent="0.2">
      <c r="E73" s="4">
        <v>1</v>
      </c>
      <c r="F73" s="4">
        <v>0</v>
      </c>
      <c r="G73" s="4">
        <v>0</v>
      </c>
      <c r="H73" s="4">
        <v>0</v>
      </c>
      <c r="I73" s="25" t="s">
        <v>126</v>
      </c>
      <c r="J73" s="25"/>
    </row>
    <row r="74" spans="5:10" x14ac:dyDescent="0.2">
      <c r="E74" s="4">
        <v>1</v>
      </c>
      <c r="F74" s="4">
        <v>0</v>
      </c>
      <c r="G74" s="4">
        <v>0</v>
      </c>
      <c r="H74" s="4">
        <v>1</v>
      </c>
      <c r="I74" s="25" t="s">
        <v>148</v>
      </c>
      <c r="J74" s="25"/>
    </row>
    <row r="75" spans="5:10" x14ac:dyDescent="0.2">
      <c r="E75" s="4">
        <v>1</v>
      </c>
      <c r="F75" s="4">
        <v>0</v>
      </c>
      <c r="G75" s="4">
        <v>1</v>
      </c>
      <c r="H75" s="4">
        <v>0</v>
      </c>
      <c r="I75" s="25">
        <v>1</v>
      </c>
      <c r="J75" s="25"/>
    </row>
    <row r="76" spans="5:10" x14ac:dyDescent="0.2">
      <c r="E76" s="4">
        <v>1</v>
      </c>
      <c r="F76" s="4">
        <v>0</v>
      </c>
      <c r="G76" s="4">
        <v>1</v>
      </c>
      <c r="H76" s="4">
        <v>1</v>
      </c>
      <c r="I76" s="25" t="s">
        <v>126</v>
      </c>
      <c r="J76" s="25"/>
    </row>
    <row r="77" spans="5:10" x14ac:dyDescent="0.2">
      <c r="E77" s="4">
        <v>1</v>
      </c>
      <c r="F77" s="4">
        <v>1</v>
      </c>
      <c r="G77" s="4">
        <v>0</v>
      </c>
      <c r="H77" s="4">
        <v>0</v>
      </c>
      <c r="I77" s="25">
        <v>1</v>
      </c>
      <c r="J77" s="25"/>
    </row>
    <row r="78" spans="5:10" x14ac:dyDescent="0.2">
      <c r="E78" s="4">
        <v>1</v>
      </c>
      <c r="F78" s="4">
        <v>1</v>
      </c>
      <c r="G78" s="4">
        <v>0</v>
      </c>
      <c r="H78" s="4">
        <v>1</v>
      </c>
      <c r="I78" s="25" t="s">
        <v>146</v>
      </c>
      <c r="J78" s="25"/>
    </row>
    <row r="79" spans="5:10" x14ac:dyDescent="0.2">
      <c r="E79" s="4">
        <v>1</v>
      </c>
      <c r="F79" s="4">
        <v>1</v>
      </c>
      <c r="G79" s="4">
        <v>1</v>
      </c>
      <c r="H79" s="4">
        <v>0</v>
      </c>
      <c r="I79" s="25" t="s">
        <v>124</v>
      </c>
      <c r="J79" s="25"/>
    </row>
    <row r="80" spans="5:10" x14ac:dyDescent="0.2">
      <c r="E80" s="4">
        <v>1</v>
      </c>
      <c r="F80" s="4">
        <v>1</v>
      </c>
      <c r="G80" s="4">
        <v>1</v>
      </c>
      <c r="H80" s="4">
        <v>1</v>
      </c>
      <c r="I80" s="25">
        <v>1</v>
      </c>
      <c r="J80" s="25"/>
    </row>
    <row r="81" spans="4:10" x14ac:dyDescent="0.2">
      <c r="E81" s="1" t="s">
        <v>149</v>
      </c>
      <c r="I81" s="3"/>
      <c r="J81" s="3"/>
    </row>
    <row r="82" spans="4:10" x14ac:dyDescent="0.2">
      <c r="E82" s="1" t="s">
        <v>153</v>
      </c>
      <c r="I82" s="3"/>
      <c r="J82" s="3"/>
    </row>
    <row r="83" spans="4:10" x14ac:dyDescent="0.2">
      <c r="E83" s="1" t="s">
        <v>161</v>
      </c>
      <c r="I83" s="3"/>
      <c r="J83" s="3"/>
    </row>
    <row r="84" spans="4:10" x14ac:dyDescent="0.2">
      <c r="E84" s="1" t="s">
        <v>160</v>
      </c>
      <c r="I84" s="3"/>
      <c r="J84" s="3"/>
    </row>
    <row r="85" spans="4:10" x14ac:dyDescent="0.2">
      <c r="I85" s="3"/>
      <c r="J85" s="3"/>
    </row>
    <row r="86" spans="4:10" x14ac:dyDescent="0.2">
      <c r="D86" s="2" t="s">
        <v>155</v>
      </c>
      <c r="I86" s="3"/>
      <c r="J86" s="3"/>
    </row>
    <row r="87" spans="4:10" x14ac:dyDescent="0.2">
      <c r="E87" s="1" t="s">
        <v>135</v>
      </c>
      <c r="I87" s="3"/>
      <c r="J87" s="3"/>
    </row>
    <row r="88" spans="4:10" x14ac:dyDescent="0.2">
      <c r="E88" s="1" t="s">
        <v>136</v>
      </c>
      <c r="I88" s="3"/>
      <c r="J88" s="3"/>
    </row>
    <row r="89" spans="4:10" x14ac:dyDescent="0.2">
      <c r="E89" s="1" t="s">
        <v>141</v>
      </c>
      <c r="I89" s="3"/>
      <c r="J89" s="3"/>
    </row>
    <row r="90" spans="4:10" x14ac:dyDescent="0.2">
      <c r="E90" s="26" t="s">
        <v>121</v>
      </c>
      <c r="F90" s="26"/>
      <c r="G90" s="26" t="s">
        <v>122</v>
      </c>
      <c r="H90" s="26"/>
      <c r="I90" s="27" t="s">
        <v>123</v>
      </c>
      <c r="J90" s="28"/>
    </row>
    <row r="91" spans="4:10" x14ac:dyDescent="0.2">
      <c r="E91" s="5" t="s">
        <v>120</v>
      </c>
      <c r="F91" s="5" t="s">
        <v>62</v>
      </c>
      <c r="G91" s="5" t="s">
        <v>120</v>
      </c>
      <c r="H91" s="5" t="s">
        <v>62</v>
      </c>
      <c r="I91" s="29"/>
      <c r="J91" s="30"/>
    </row>
    <row r="92" spans="4:10" x14ac:dyDescent="0.2">
      <c r="E92" s="4">
        <v>0</v>
      </c>
      <c r="F92" s="4">
        <v>0</v>
      </c>
      <c r="G92" s="4">
        <v>0</v>
      </c>
      <c r="H92" s="4">
        <v>0</v>
      </c>
      <c r="I92" s="25">
        <v>1</v>
      </c>
      <c r="J92" s="25"/>
    </row>
    <row r="93" spans="4:10" x14ac:dyDescent="0.2">
      <c r="E93" s="4">
        <v>0</v>
      </c>
      <c r="F93" s="4">
        <v>0</v>
      </c>
      <c r="G93" s="4">
        <v>0</v>
      </c>
      <c r="H93" s="4">
        <v>1</v>
      </c>
      <c r="I93" s="25" t="s">
        <v>138</v>
      </c>
      <c r="J93" s="25"/>
    </row>
    <row r="94" spans="4:10" x14ac:dyDescent="0.2">
      <c r="E94" s="4">
        <v>0</v>
      </c>
      <c r="F94" s="4">
        <v>0</v>
      </c>
      <c r="G94" s="4">
        <v>1</v>
      </c>
      <c r="H94" s="4">
        <v>0</v>
      </c>
      <c r="I94" s="25" t="s">
        <v>124</v>
      </c>
      <c r="J94" s="25"/>
    </row>
    <row r="95" spans="4:10" x14ac:dyDescent="0.2">
      <c r="E95" s="4">
        <v>0</v>
      </c>
      <c r="F95" s="4">
        <v>0</v>
      </c>
      <c r="G95" s="4">
        <v>1</v>
      </c>
      <c r="H95" s="4">
        <v>1</v>
      </c>
      <c r="I95" s="25" t="s">
        <v>144</v>
      </c>
      <c r="J95" s="25"/>
    </row>
    <row r="96" spans="4:10" x14ac:dyDescent="0.2">
      <c r="E96" s="4">
        <v>0</v>
      </c>
      <c r="F96" s="4">
        <v>1</v>
      </c>
      <c r="G96" s="4">
        <v>0</v>
      </c>
      <c r="H96" s="4">
        <v>0</v>
      </c>
      <c r="I96" s="25" t="s">
        <v>124</v>
      </c>
      <c r="J96" s="25"/>
    </row>
    <row r="97" spans="5:10" x14ac:dyDescent="0.2">
      <c r="E97" s="4">
        <v>0</v>
      </c>
      <c r="F97" s="4">
        <v>1</v>
      </c>
      <c r="G97" s="4">
        <v>0</v>
      </c>
      <c r="H97" s="4">
        <v>1</v>
      </c>
      <c r="I97" s="25">
        <v>1</v>
      </c>
      <c r="J97" s="25"/>
    </row>
    <row r="98" spans="5:10" x14ac:dyDescent="0.2">
      <c r="E98" s="4">
        <v>0</v>
      </c>
      <c r="F98" s="4">
        <v>1</v>
      </c>
      <c r="G98" s="4">
        <v>1</v>
      </c>
      <c r="H98" s="4">
        <v>0</v>
      </c>
      <c r="I98" s="25" t="s">
        <v>159</v>
      </c>
      <c r="J98" s="25"/>
    </row>
    <row r="99" spans="5:10" x14ac:dyDescent="0.2">
      <c r="E99" s="4">
        <v>0</v>
      </c>
      <c r="F99" s="4">
        <v>1</v>
      </c>
      <c r="G99" s="4">
        <v>1</v>
      </c>
      <c r="H99" s="4">
        <v>1</v>
      </c>
      <c r="I99" s="25" t="s">
        <v>140</v>
      </c>
      <c r="J99" s="25"/>
    </row>
    <row r="100" spans="5:10" x14ac:dyDescent="0.2">
      <c r="E100" s="4">
        <v>1</v>
      </c>
      <c r="F100" s="4">
        <v>0</v>
      </c>
      <c r="G100" s="4">
        <v>0</v>
      </c>
      <c r="H100" s="4">
        <v>0</v>
      </c>
      <c r="I100" s="25" t="s">
        <v>126</v>
      </c>
      <c r="J100" s="25"/>
    </row>
    <row r="101" spans="5:10" x14ac:dyDescent="0.2">
      <c r="E101" s="4">
        <v>1</v>
      </c>
      <c r="F101" s="4">
        <v>0</v>
      </c>
      <c r="G101" s="4">
        <v>0</v>
      </c>
      <c r="H101" s="4">
        <v>1</v>
      </c>
      <c r="I101" s="25" t="s">
        <v>158</v>
      </c>
      <c r="J101" s="25"/>
    </row>
    <row r="102" spans="5:10" x14ac:dyDescent="0.2">
      <c r="E102" s="4">
        <v>1</v>
      </c>
      <c r="F102" s="4">
        <v>0</v>
      </c>
      <c r="G102" s="4">
        <v>1</v>
      </c>
      <c r="H102" s="4">
        <v>0</v>
      </c>
      <c r="I102" s="25">
        <v>1</v>
      </c>
      <c r="J102" s="25"/>
    </row>
    <row r="103" spans="5:10" x14ac:dyDescent="0.2">
      <c r="E103" s="4">
        <v>1</v>
      </c>
      <c r="F103" s="4">
        <v>0</v>
      </c>
      <c r="G103" s="4">
        <v>1</v>
      </c>
      <c r="H103" s="4">
        <v>1</v>
      </c>
      <c r="I103" s="7" t="s">
        <v>157</v>
      </c>
      <c r="J103" s="7"/>
    </row>
    <row r="104" spans="5:10" x14ac:dyDescent="0.2">
      <c r="E104" s="4">
        <v>1</v>
      </c>
      <c r="F104" s="4">
        <v>1</v>
      </c>
      <c r="G104" s="4">
        <v>0</v>
      </c>
      <c r="H104" s="4">
        <v>0</v>
      </c>
      <c r="I104" s="25" t="s">
        <v>145</v>
      </c>
      <c r="J104" s="25"/>
    </row>
    <row r="105" spans="5:10" x14ac:dyDescent="0.2">
      <c r="E105" s="4">
        <v>1</v>
      </c>
      <c r="F105" s="4">
        <v>1</v>
      </c>
      <c r="G105" s="4">
        <v>0</v>
      </c>
      <c r="H105" s="4">
        <v>1</v>
      </c>
      <c r="I105" s="25" t="s">
        <v>143</v>
      </c>
      <c r="J105" s="25"/>
    </row>
    <row r="106" spans="5:10" x14ac:dyDescent="0.2">
      <c r="E106" s="4">
        <v>1</v>
      </c>
      <c r="F106" s="4">
        <v>1</v>
      </c>
      <c r="G106" s="4">
        <v>1</v>
      </c>
      <c r="H106" s="4">
        <v>0</v>
      </c>
      <c r="I106" s="7" t="s">
        <v>142</v>
      </c>
      <c r="J106" s="6"/>
    </row>
    <row r="107" spans="5:10" x14ac:dyDescent="0.2">
      <c r="E107" s="4">
        <v>1</v>
      </c>
      <c r="F107" s="4">
        <v>1</v>
      </c>
      <c r="G107" s="4">
        <v>1</v>
      </c>
      <c r="H107" s="4">
        <v>1</v>
      </c>
      <c r="I107" s="25">
        <v>1</v>
      </c>
      <c r="J107" s="25"/>
    </row>
    <row r="108" spans="5:10" x14ac:dyDescent="0.2">
      <c r="E108" s="1" t="s">
        <v>152</v>
      </c>
      <c r="I108" s="3"/>
      <c r="J108" s="3"/>
    </row>
    <row r="109" spans="5:10" x14ac:dyDescent="0.2">
      <c r="E109" s="1" t="s">
        <v>151</v>
      </c>
      <c r="I109" s="3"/>
      <c r="J109" s="3"/>
    </row>
    <row r="110" spans="5:10" x14ac:dyDescent="0.2">
      <c r="E110" s="1" t="s">
        <v>162</v>
      </c>
      <c r="I110" s="3"/>
      <c r="J110" s="3"/>
    </row>
    <row r="111" spans="5:10" x14ac:dyDescent="0.2">
      <c r="E111" s="1" t="s">
        <v>163</v>
      </c>
      <c r="I111" s="3"/>
      <c r="J111" s="3"/>
    </row>
    <row r="112" spans="5:10" x14ac:dyDescent="0.2">
      <c r="E112" s="1" t="s">
        <v>164</v>
      </c>
      <c r="I112" s="3"/>
      <c r="J112" s="3"/>
    </row>
    <row r="113" spans="2:10" x14ac:dyDescent="0.2">
      <c r="I113" s="3"/>
      <c r="J113" s="3"/>
    </row>
    <row r="114" spans="2:10" x14ac:dyDescent="0.2">
      <c r="D114" s="1" t="s">
        <v>184</v>
      </c>
      <c r="I114" s="3"/>
      <c r="J114" s="3"/>
    </row>
    <row r="115" spans="2:10" x14ac:dyDescent="0.2">
      <c r="D115" s="1" t="s">
        <v>156</v>
      </c>
      <c r="I115" s="3"/>
      <c r="J115" s="3"/>
    </row>
    <row r="116" spans="2:10" x14ac:dyDescent="0.2">
      <c r="C116" s="1" t="s">
        <v>118</v>
      </c>
    </row>
    <row r="117" spans="2:10" x14ac:dyDescent="0.2">
      <c r="D117" s="1" t="s">
        <v>60</v>
      </c>
    </row>
    <row r="118" spans="2:10" x14ac:dyDescent="0.2">
      <c r="D118" s="1" t="s">
        <v>61</v>
      </c>
    </row>
    <row r="120" spans="2:10" x14ac:dyDescent="0.2">
      <c r="C120" s="1" t="s">
        <v>186</v>
      </c>
    </row>
    <row r="121" spans="2:10" x14ac:dyDescent="0.2">
      <c r="D121" s="1" t="s">
        <v>67</v>
      </c>
    </row>
    <row r="122" spans="2:10" x14ac:dyDescent="0.2">
      <c r="D122" s="1" t="s">
        <v>66</v>
      </c>
    </row>
    <row r="124" spans="2:10" x14ac:dyDescent="0.2">
      <c r="B124" s="2" t="s">
        <v>70</v>
      </c>
    </row>
    <row r="125" spans="2:10" x14ac:dyDescent="0.2">
      <c r="C125" s="1" t="s">
        <v>77</v>
      </c>
    </row>
    <row r="126" spans="2:10" x14ac:dyDescent="0.2">
      <c r="D126" s="1" t="s">
        <v>76</v>
      </c>
    </row>
    <row r="127" spans="2:10" x14ac:dyDescent="0.2">
      <c r="E127" s="1" t="s">
        <v>71</v>
      </c>
    </row>
    <row r="128" spans="2:10" x14ac:dyDescent="0.2">
      <c r="E128" s="1" t="s">
        <v>72</v>
      </c>
    </row>
    <row r="129" spans="2:13" x14ac:dyDescent="0.2">
      <c r="C129" s="1" t="s">
        <v>78</v>
      </c>
    </row>
    <row r="130" spans="2:13" x14ac:dyDescent="0.2">
      <c r="D130" s="1" t="s">
        <v>75</v>
      </c>
      <c r="G130" s="1" t="s">
        <v>187</v>
      </c>
    </row>
    <row r="131" spans="2:13" x14ac:dyDescent="0.2">
      <c r="E131" s="1" t="s">
        <v>73</v>
      </c>
    </row>
    <row r="132" spans="2:13" x14ac:dyDescent="0.2">
      <c r="E132" s="1" t="s">
        <v>74</v>
      </c>
    </row>
    <row r="133" spans="2:13" x14ac:dyDescent="0.2">
      <c r="B133" s="2" t="s">
        <v>79</v>
      </c>
    </row>
    <row r="134" spans="2:13" x14ac:dyDescent="0.2">
      <c r="C134" s="1" t="s">
        <v>80</v>
      </c>
    </row>
    <row r="135" spans="2:13" x14ac:dyDescent="0.2">
      <c r="C135" s="1" t="s">
        <v>81</v>
      </c>
    </row>
    <row r="136" spans="2:13" x14ac:dyDescent="0.2">
      <c r="C136" s="1" t="s">
        <v>82</v>
      </c>
    </row>
    <row r="138" spans="2:13" x14ac:dyDescent="0.2">
      <c r="B138" s="2" t="s">
        <v>83</v>
      </c>
    </row>
    <row r="139" spans="2:13" x14ac:dyDescent="0.2">
      <c r="C139" s="1" t="s">
        <v>89</v>
      </c>
    </row>
    <row r="140" spans="2:13" x14ac:dyDescent="0.2">
      <c r="D140" s="1" t="s">
        <v>109</v>
      </c>
    </row>
    <row r="141" spans="2:13" x14ac:dyDescent="0.2">
      <c r="E141" s="1" t="s">
        <v>108</v>
      </c>
    </row>
    <row r="142" spans="2:13" x14ac:dyDescent="0.2">
      <c r="F142" s="1" t="s">
        <v>107</v>
      </c>
    </row>
    <row r="143" spans="2:13" x14ac:dyDescent="0.2">
      <c r="F143" s="1" t="s">
        <v>106</v>
      </c>
      <c r="M143" s="1" t="s">
        <v>188</v>
      </c>
    </row>
    <row r="144" spans="2:13" x14ac:dyDescent="0.2">
      <c r="F144" s="1" t="s">
        <v>105</v>
      </c>
    </row>
    <row r="145" spans="4:15" x14ac:dyDescent="0.2">
      <c r="D145" s="1" t="s">
        <v>104</v>
      </c>
      <c r="M145" s="1" t="s">
        <v>189</v>
      </c>
    </row>
    <row r="146" spans="4:15" x14ac:dyDescent="0.2">
      <c r="E146" s="1" t="s">
        <v>103</v>
      </c>
    </row>
    <row r="147" spans="4:15" x14ac:dyDescent="0.2">
      <c r="F147" s="1" t="s">
        <v>102</v>
      </c>
      <c r="M147" s="1" t="s">
        <v>190</v>
      </c>
    </row>
    <row r="148" spans="4:15" x14ac:dyDescent="0.2">
      <c r="F148" s="1" t="s">
        <v>101</v>
      </c>
      <c r="M148" s="1" t="s">
        <v>191</v>
      </c>
    </row>
    <row r="149" spans="4:15" x14ac:dyDescent="0.2">
      <c r="E149" s="1" t="s">
        <v>100</v>
      </c>
    </row>
    <row r="150" spans="4:15" x14ac:dyDescent="0.2">
      <c r="F150" s="1" t="s">
        <v>99</v>
      </c>
      <c r="M150" s="1" t="s">
        <v>192</v>
      </c>
      <c r="O150" s="1" t="s">
        <v>197</v>
      </c>
    </row>
    <row r="151" spans="4:15" x14ac:dyDescent="0.2">
      <c r="F151" s="1" t="s">
        <v>98</v>
      </c>
    </row>
    <row r="152" spans="4:15" x14ac:dyDescent="0.2">
      <c r="E152" s="1" t="s">
        <v>97</v>
      </c>
    </row>
    <row r="153" spans="4:15" x14ac:dyDescent="0.2">
      <c r="F153" s="1" t="s">
        <v>84</v>
      </c>
      <c r="M153" s="1" t="s">
        <v>193</v>
      </c>
    </row>
    <row r="154" spans="4:15" x14ac:dyDescent="0.2">
      <c r="E154" s="1" t="s">
        <v>95</v>
      </c>
    </row>
    <row r="155" spans="4:15" x14ac:dyDescent="0.2">
      <c r="F155" s="1" t="s">
        <v>93</v>
      </c>
      <c r="M155" s="1" t="s">
        <v>194</v>
      </c>
    </row>
    <row r="156" spans="4:15" x14ac:dyDescent="0.2">
      <c r="F156" s="1" t="s">
        <v>94</v>
      </c>
      <c r="N156" s="1" t="s">
        <v>195</v>
      </c>
    </row>
    <row r="157" spans="4:15" x14ac:dyDescent="0.2">
      <c r="D157" s="1" t="s">
        <v>96</v>
      </c>
      <c r="N157" s="1" t="s">
        <v>196</v>
      </c>
    </row>
    <row r="158" spans="4:15" x14ac:dyDescent="0.2">
      <c r="E158" s="1" t="s">
        <v>90</v>
      </c>
    </row>
    <row r="159" spans="4:15" x14ac:dyDescent="0.2">
      <c r="E159" s="1" t="s">
        <v>91</v>
      </c>
    </row>
    <row r="160" spans="4:15" x14ac:dyDescent="0.2">
      <c r="E160" s="1" t="s">
        <v>92</v>
      </c>
    </row>
    <row r="161" spans="3:4" x14ac:dyDescent="0.2">
      <c r="C161" s="1" t="s">
        <v>88</v>
      </c>
    </row>
    <row r="162" spans="3:4" x14ac:dyDescent="0.2">
      <c r="D162" s="1" t="s">
        <v>85</v>
      </c>
    </row>
    <row r="163" spans="3:4" x14ac:dyDescent="0.2">
      <c r="D163" s="1" t="s">
        <v>86</v>
      </c>
    </row>
    <row r="164" spans="3:4" x14ac:dyDescent="0.2">
      <c r="C164" s="1" t="s">
        <v>87</v>
      </c>
    </row>
  </sheetData>
  <mergeCells count="55">
    <mergeCell ref="I77:J77"/>
    <mergeCell ref="I78:J78"/>
    <mergeCell ref="I79:J79"/>
    <mergeCell ref="I80:J80"/>
    <mergeCell ref="I63:J64"/>
    <mergeCell ref="I75:J75"/>
    <mergeCell ref="I76:J76"/>
    <mergeCell ref="I68:J68"/>
    <mergeCell ref="I69:J69"/>
    <mergeCell ref="I70:J70"/>
    <mergeCell ref="I107:J107"/>
    <mergeCell ref="I105:J105"/>
    <mergeCell ref="E63:F63"/>
    <mergeCell ref="G63:H63"/>
    <mergeCell ref="I90:J91"/>
    <mergeCell ref="I101:J101"/>
    <mergeCell ref="I102:J102"/>
    <mergeCell ref="I104:J104"/>
    <mergeCell ref="I95:J95"/>
    <mergeCell ref="I96:J96"/>
    <mergeCell ref="I97:J97"/>
    <mergeCell ref="I98:J98"/>
    <mergeCell ref="I99:J99"/>
    <mergeCell ref="I100:J100"/>
    <mergeCell ref="E90:F90"/>
    <mergeCell ref="G90:H90"/>
    <mergeCell ref="I92:J92"/>
    <mergeCell ref="I93:J93"/>
    <mergeCell ref="I94:J94"/>
    <mergeCell ref="I54:J54"/>
    <mergeCell ref="I55:J55"/>
    <mergeCell ref="I56:J56"/>
    <mergeCell ref="I57:J57"/>
    <mergeCell ref="I58:J58"/>
    <mergeCell ref="I59:J59"/>
    <mergeCell ref="I71:J71"/>
    <mergeCell ref="I72:J72"/>
    <mergeCell ref="I73:J73"/>
    <mergeCell ref="I74:J74"/>
    <mergeCell ref="I65:J65"/>
    <mergeCell ref="I66:J66"/>
    <mergeCell ref="I67:J67"/>
    <mergeCell ref="I53:J53"/>
    <mergeCell ref="E42:F42"/>
    <mergeCell ref="G42:H42"/>
    <mergeCell ref="I44:J44"/>
    <mergeCell ref="I45:J45"/>
    <mergeCell ref="I46:J46"/>
    <mergeCell ref="I47:J47"/>
    <mergeCell ref="I42:J43"/>
    <mergeCell ref="I48:J48"/>
    <mergeCell ref="I49:J49"/>
    <mergeCell ref="I50:J50"/>
    <mergeCell ref="I51:J51"/>
    <mergeCell ref="I52:J52"/>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4"/>
  <sheetViews>
    <sheetView workbookViewId="0">
      <selection activeCell="K14" sqref="K14"/>
    </sheetView>
  </sheetViews>
  <sheetFormatPr baseColWidth="10" defaultColWidth="8.83203125" defaultRowHeight="17" x14ac:dyDescent="0.2"/>
  <cols>
    <col min="1" max="1" width="8.83203125" style="2"/>
    <col min="2" max="10" width="8.83203125" style="1"/>
    <col min="11" max="12" width="9.6640625" style="1" bestFit="1" customWidth="1"/>
    <col min="13" max="16384" width="8.83203125" style="1"/>
  </cols>
  <sheetData>
    <row r="1" spans="1:26" x14ac:dyDescent="0.2">
      <c r="A1" s="2" t="s">
        <v>208</v>
      </c>
    </row>
    <row r="2" spans="1:26" x14ac:dyDescent="0.2">
      <c r="B2" s="1" t="s">
        <v>212</v>
      </c>
    </row>
    <row r="3" spans="1:26" x14ac:dyDescent="0.2">
      <c r="C3" s="1" t="s">
        <v>231</v>
      </c>
    </row>
    <row r="4" spans="1:26" x14ac:dyDescent="0.2">
      <c r="C4" s="1" t="s">
        <v>230</v>
      </c>
    </row>
    <row r="5" spans="1:26" x14ac:dyDescent="0.2">
      <c r="B5" s="1" t="s">
        <v>211</v>
      </c>
      <c r="Z5" s="10"/>
    </row>
    <row r="6" spans="1:26" x14ac:dyDescent="0.2">
      <c r="C6" s="1" t="s">
        <v>232</v>
      </c>
      <c r="Z6" s="10"/>
    </row>
    <row r="7" spans="1:26" x14ac:dyDescent="0.2">
      <c r="C7" s="1" t="s">
        <v>233</v>
      </c>
      <c r="Z7" s="10"/>
    </row>
    <row r="8" spans="1:26" x14ac:dyDescent="0.2">
      <c r="B8" s="1" t="s">
        <v>210</v>
      </c>
      <c r="Z8" s="10"/>
    </row>
    <row r="9" spans="1:26" x14ac:dyDescent="0.2">
      <c r="C9" s="1" t="s">
        <v>234</v>
      </c>
      <c r="Z9" s="10"/>
    </row>
    <row r="10" spans="1:26" x14ac:dyDescent="0.2">
      <c r="C10" s="1" t="s">
        <v>235</v>
      </c>
      <c r="Z10" s="10"/>
    </row>
    <row r="11" spans="1:26" x14ac:dyDescent="0.2">
      <c r="C11" s="1" t="s">
        <v>236</v>
      </c>
      <c r="Z11" s="10"/>
    </row>
    <row r="12" spans="1:26" x14ac:dyDescent="0.2">
      <c r="Z12" s="10"/>
    </row>
    <row r="13" spans="1:26" x14ac:dyDescent="0.2">
      <c r="B13" s="1" t="s">
        <v>209</v>
      </c>
      <c r="Z13" s="10"/>
    </row>
    <row r="14" spans="1:26" x14ac:dyDescent="0.2">
      <c r="C14" s="1" t="s">
        <v>226</v>
      </c>
      <c r="Z14" s="10"/>
    </row>
    <row r="15" spans="1:26" x14ac:dyDescent="0.2">
      <c r="C15" s="1" t="s">
        <v>227</v>
      </c>
      <c r="Z15" s="12"/>
    </row>
    <row r="16" spans="1:26" x14ac:dyDescent="0.2">
      <c r="C16" s="1" t="s">
        <v>228</v>
      </c>
      <c r="Z16" s="12"/>
    </row>
    <row r="17" spans="1:26" x14ac:dyDescent="0.2">
      <c r="C17" s="1" t="s">
        <v>229</v>
      </c>
      <c r="Z17" s="10"/>
    </row>
    <row r="18" spans="1:26" x14ac:dyDescent="0.2">
      <c r="Z18" s="10"/>
    </row>
    <row r="19" spans="1:26" x14ac:dyDescent="0.2">
      <c r="A19" s="2" t="s">
        <v>250</v>
      </c>
    </row>
    <row r="20" spans="1:26" x14ac:dyDescent="0.2">
      <c r="B20" s="2" t="s">
        <v>255</v>
      </c>
    </row>
    <row r="21" spans="1:26" x14ac:dyDescent="0.2">
      <c r="C21" s="1" t="s">
        <v>252</v>
      </c>
    </row>
    <row r="22" spans="1:26" x14ac:dyDescent="0.2">
      <c r="D22" s="1" t="s">
        <v>256</v>
      </c>
    </row>
    <row r="23" spans="1:26" x14ac:dyDescent="0.2">
      <c r="D23" s="2" t="s">
        <v>253</v>
      </c>
    </row>
    <row r="24" spans="1:26" x14ac:dyDescent="0.2">
      <c r="E24" s="1" t="s">
        <v>257</v>
      </c>
    </row>
    <row r="25" spans="1:26" x14ac:dyDescent="0.2">
      <c r="E25" s="1" t="s">
        <v>264</v>
      </c>
    </row>
    <row r="26" spans="1:26" x14ac:dyDescent="0.2">
      <c r="E26" s="1" t="s">
        <v>266</v>
      </c>
    </row>
    <row r="27" spans="1:26" x14ac:dyDescent="0.2">
      <c r="F27" s="1" t="s">
        <v>258</v>
      </c>
    </row>
    <row r="28" spans="1:26" x14ac:dyDescent="0.2">
      <c r="G28" s="1" t="s">
        <v>259</v>
      </c>
    </row>
    <row r="29" spans="1:26" x14ac:dyDescent="0.2">
      <c r="G29" s="1" t="s">
        <v>260</v>
      </c>
    </row>
    <row r="30" spans="1:26" x14ac:dyDescent="0.2">
      <c r="F30" s="1" t="s">
        <v>261</v>
      </c>
    </row>
    <row r="31" spans="1:26" x14ac:dyDescent="0.2">
      <c r="E31" s="1" t="s">
        <v>265</v>
      </c>
    </row>
    <row r="32" spans="1:26" x14ac:dyDescent="0.2">
      <c r="F32" s="1" t="s">
        <v>267</v>
      </c>
    </row>
    <row r="33" spans="4:6" x14ac:dyDescent="0.2">
      <c r="F33" s="1" t="s">
        <v>268</v>
      </c>
    </row>
    <row r="34" spans="4:6" x14ac:dyDescent="0.2">
      <c r="F34" s="1" t="s">
        <v>262</v>
      </c>
    </row>
    <row r="35" spans="4:6" x14ac:dyDescent="0.2">
      <c r="F35" s="1" t="s">
        <v>263</v>
      </c>
    </row>
    <row r="37" spans="4:6" x14ac:dyDescent="0.2">
      <c r="E37" s="1" t="s">
        <v>289</v>
      </c>
    </row>
    <row r="38" spans="4:6" x14ac:dyDescent="0.2">
      <c r="E38" s="1" t="s">
        <v>290</v>
      </c>
    </row>
    <row r="39" spans="4:6" x14ac:dyDescent="0.2">
      <c r="D39" s="2" t="s">
        <v>254</v>
      </c>
    </row>
    <row r="40" spans="4:6" x14ac:dyDescent="0.2">
      <c r="E40" s="1" t="s">
        <v>291</v>
      </c>
    </row>
    <row r="41" spans="4:6" x14ac:dyDescent="0.2">
      <c r="E41" s="1" t="s">
        <v>292</v>
      </c>
    </row>
    <row r="42" spans="4:6" x14ac:dyDescent="0.2">
      <c r="E42" s="1" t="s">
        <v>293</v>
      </c>
    </row>
    <row r="43" spans="4:6" x14ac:dyDescent="0.2">
      <c r="E43" s="1" t="s">
        <v>294</v>
      </c>
    </row>
    <row r="44" spans="4:6" x14ac:dyDescent="0.2">
      <c r="D44" s="2" t="s">
        <v>311</v>
      </c>
    </row>
    <row r="45" spans="4:6" x14ac:dyDescent="0.2">
      <c r="E45" s="1" t="s">
        <v>295</v>
      </c>
    </row>
    <row r="46" spans="4:6" x14ac:dyDescent="0.2">
      <c r="E46" s="1" t="s">
        <v>309</v>
      </c>
    </row>
    <row r="47" spans="4:6" x14ac:dyDescent="0.2">
      <c r="E47" s="1" t="s">
        <v>310</v>
      </c>
    </row>
    <row r="49" spans="2:12" x14ac:dyDescent="0.2">
      <c r="C49" s="1" t="s">
        <v>312</v>
      </c>
    </row>
    <row r="50" spans="2:12" x14ac:dyDescent="0.2">
      <c r="D50" s="1" t="s">
        <v>251</v>
      </c>
    </row>
    <row r="51" spans="2:12" x14ac:dyDescent="0.2">
      <c r="E51" s="1" t="s">
        <v>317</v>
      </c>
    </row>
    <row r="52" spans="2:12" x14ac:dyDescent="0.2">
      <c r="D52" s="1" t="s">
        <v>288</v>
      </c>
    </row>
    <row r="53" spans="2:12" x14ac:dyDescent="0.2">
      <c r="E53" s="1" t="s">
        <v>316</v>
      </c>
    </row>
    <row r="55" spans="2:12" x14ac:dyDescent="0.2">
      <c r="B55" s="2" t="s">
        <v>269</v>
      </c>
    </row>
    <row r="56" spans="2:12" x14ac:dyDescent="0.2">
      <c r="C56" s="1" t="s">
        <v>271</v>
      </c>
    </row>
    <row r="57" spans="2:12" x14ac:dyDescent="0.2">
      <c r="D57" s="1" t="s">
        <v>272</v>
      </c>
    </row>
    <row r="58" spans="2:12" x14ac:dyDescent="0.2">
      <c r="D58" s="1" t="s">
        <v>273</v>
      </c>
    </row>
    <row r="59" spans="2:12" x14ac:dyDescent="0.2">
      <c r="E59" s="1" t="s">
        <v>274</v>
      </c>
    </row>
    <row r="60" spans="2:12" x14ac:dyDescent="0.2">
      <c r="E60" s="1" t="s">
        <v>275</v>
      </c>
    </row>
    <row r="61" spans="2:12" x14ac:dyDescent="0.2">
      <c r="F61" s="2"/>
      <c r="G61" s="31" t="s">
        <v>243</v>
      </c>
      <c r="H61" s="31"/>
      <c r="I61" s="31" t="s">
        <v>244</v>
      </c>
      <c r="J61" s="31"/>
      <c r="K61" s="31" t="s">
        <v>245</v>
      </c>
      <c r="L61" s="31"/>
    </row>
    <row r="62" spans="2:12" x14ac:dyDescent="0.2">
      <c r="F62" s="2" t="s">
        <v>247</v>
      </c>
      <c r="G62" s="2" t="s">
        <v>276</v>
      </c>
      <c r="H62" s="2" t="s">
        <v>249</v>
      </c>
      <c r="I62" s="2" t="s">
        <v>276</v>
      </c>
      <c r="J62" s="2" t="s">
        <v>249</v>
      </c>
      <c r="K62" s="2" t="s">
        <v>276</v>
      </c>
      <c r="L62" s="2" t="s">
        <v>249</v>
      </c>
    </row>
    <row r="63" spans="2:12" x14ac:dyDescent="0.2">
      <c r="F63" s="1" t="s">
        <v>242</v>
      </c>
      <c r="G63" s="13">
        <v>1</v>
      </c>
      <c r="H63" s="1">
        <v>1</v>
      </c>
    </row>
    <row r="64" spans="2:12" x14ac:dyDescent="0.2">
      <c r="F64" s="1" t="s">
        <v>241</v>
      </c>
      <c r="G64" s="13">
        <v>0.2</v>
      </c>
      <c r="H64" s="1">
        <v>1.5</v>
      </c>
      <c r="I64" s="13">
        <v>0.8</v>
      </c>
      <c r="J64" s="1">
        <v>1</v>
      </c>
    </row>
    <row r="65" spans="5:12" x14ac:dyDescent="0.2">
      <c r="F65" s="1" t="s">
        <v>240</v>
      </c>
      <c r="G65" s="13">
        <v>0.2</v>
      </c>
      <c r="H65" s="1">
        <v>1.5</v>
      </c>
      <c r="I65" s="13">
        <v>0.8</v>
      </c>
      <c r="J65" s="1">
        <v>1</v>
      </c>
    </row>
    <row r="66" spans="5:12" x14ac:dyDescent="0.2">
      <c r="F66" s="1" t="s">
        <v>205</v>
      </c>
      <c r="G66" s="13">
        <v>0.2</v>
      </c>
      <c r="H66" s="1">
        <v>1.5</v>
      </c>
      <c r="I66" s="13">
        <v>0.2</v>
      </c>
      <c r="J66" s="1">
        <v>0.75</v>
      </c>
      <c r="K66" s="13">
        <v>0.6</v>
      </c>
      <c r="L66" s="1">
        <v>1</v>
      </c>
    </row>
    <row r="67" spans="5:12" x14ac:dyDescent="0.2">
      <c r="F67" s="1" t="s">
        <v>207</v>
      </c>
      <c r="G67" s="13">
        <v>0.2</v>
      </c>
      <c r="H67" s="1">
        <v>1.5</v>
      </c>
      <c r="I67" s="13">
        <v>0.2</v>
      </c>
      <c r="J67" s="1">
        <v>0.75</v>
      </c>
      <c r="K67" s="13">
        <v>0.6</v>
      </c>
      <c r="L67" s="1">
        <v>1</v>
      </c>
    </row>
    <row r="68" spans="5:12" x14ac:dyDescent="0.2">
      <c r="F68" s="1" t="s">
        <v>206</v>
      </c>
      <c r="G68" s="13">
        <v>0.2</v>
      </c>
      <c r="H68" s="1">
        <v>1.5</v>
      </c>
      <c r="I68" s="13">
        <v>0.2</v>
      </c>
      <c r="J68" s="1">
        <v>0.75</v>
      </c>
      <c r="K68" s="13">
        <v>0.6</v>
      </c>
      <c r="L68" s="1">
        <v>1</v>
      </c>
    </row>
    <row r="69" spans="5:12" x14ac:dyDescent="0.2">
      <c r="E69" s="1" t="s">
        <v>270</v>
      </c>
    </row>
    <row r="70" spans="5:12" x14ac:dyDescent="0.2">
      <c r="F70" s="1" t="s">
        <v>296</v>
      </c>
    </row>
    <row r="71" spans="5:12" x14ac:dyDescent="0.2">
      <c r="F71" s="1" t="s">
        <v>277</v>
      </c>
    </row>
    <row r="72" spans="5:12" x14ac:dyDescent="0.2">
      <c r="F72" s="1" t="s">
        <v>282</v>
      </c>
    </row>
    <row r="73" spans="5:12" x14ac:dyDescent="0.2">
      <c r="G73" s="1" t="s">
        <v>281</v>
      </c>
    </row>
    <row r="74" spans="5:12" x14ac:dyDescent="0.2">
      <c r="G74" s="1" t="s">
        <v>279</v>
      </c>
    </row>
    <row r="75" spans="5:12" x14ac:dyDescent="0.2">
      <c r="G75" s="1" t="s">
        <v>285</v>
      </c>
    </row>
    <row r="76" spans="5:12" x14ac:dyDescent="0.2">
      <c r="H76" s="20" t="s">
        <v>320</v>
      </c>
    </row>
    <row r="77" spans="5:12" x14ac:dyDescent="0.2">
      <c r="G77" s="1" t="s">
        <v>278</v>
      </c>
    </row>
    <row r="78" spans="5:12" x14ac:dyDescent="0.2">
      <c r="F78" s="1" t="s">
        <v>280</v>
      </c>
    </row>
    <row r="79" spans="5:12" x14ac:dyDescent="0.2">
      <c r="G79" s="1" t="s">
        <v>283</v>
      </c>
    </row>
    <row r="80" spans="5:12" x14ac:dyDescent="0.2">
      <c r="G80" s="1" t="s">
        <v>284</v>
      </c>
    </row>
    <row r="81" spans="2:7" x14ac:dyDescent="0.2">
      <c r="G81" s="1" t="s">
        <v>319</v>
      </c>
    </row>
    <row r="83" spans="2:7" x14ac:dyDescent="0.2">
      <c r="C83" s="1" t="s">
        <v>312</v>
      </c>
    </row>
    <row r="84" spans="2:7" x14ac:dyDescent="0.2">
      <c r="D84" s="1" t="s">
        <v>251</v>
      </c>
    </row>
    <row r="85" spans="2:7" x14ac:dyDescent="0.2">
      <c r="E85" s="1" t="s">
        <v>313</v>
      </c>
    </row>
    <row r="86" spans="2:7" x14ac:dyDescent="0.2">
      <c r="E86" s="1" t="s">
        <v>314</v>
      </c>
    </row>
    <row r="87" spans="2:7" x14ac:dyDescent="0.2">
      <c r="E87" s="1" t="s">
        <v>315</v>
      </c>
    </row>
    <row r="89" spans="2:7" x14ac:dyDescent="0.2">
      <c r="B89" s="2" t="s">
        <v>286</v>
      </c>
    </row>
    <row r="90" spans="2:7" x14ac:dyDescent="0.2">
      <c r="C90" s="1" t="s">
        <v>287</v>
      </c>
    </row>
    <row r="91" spans="2:7" x14ac:dyDescent="0.2">
      <c r="D91" s="2" t="s">
        <v>201</v>
      </c>
    </row>
    <row r="92" spans="2:7" x14ac:dyDescent="0.2">
      <c r="E92" s="1" t="s">
        <v>297</v>
      </c>
    </row>
    <row r="93" spans="2:7" x14ac:dyDescent="0.2">
      <c r="E93" s="1" t="s">
        <v>318</v>
      </c>
    </row>
    <row r="95" spans="2:7" x14ac:dyDescent="0.2">
      <c r="D95" s="1" t="s">
        <v>321</v>
      </c>
    </row>
    <row r="96" spans="2:7" x14ac:dyDescent="0.2">
      <c r="E96" s="1" t="s">
        <v>322</v>
      </c>
    </row>
    <row r="97" spans="4:6" x14ac:dyDescent="0.2">
      <c r="E97" s="1" t="s">
        <v>326</v>
      </c>
    </row>
    <row r="99" spans="4:6" x14ac:dyDescent="0.2">
      <c r="D99" s="2" t="s">
        <v>298</v>
      </c>
    </row>
    <row r="100" spans="4:6" x14ac:dyDescent="0.2">
      <c r="D100" s="2"/>
      <c r="E100" s="1" t="s">
        <v>324</v>
      </c>
    </row>
    <row r="101" spans="4:6" x14ac:dyDescent="0.2">
      <c r="D101" s="2"/>
      <c r="F101" s="1" t="s">
        <v>299</v>
      </c>
    </row>
    <row r="102" spans="4:6" x14ac:dyDescent="0.2">
      <c r="D102" s="2"/>
      <c r="E102" s="1" t="s">
        <v>300</v>
      </c>
    </row>
    <row r="103" spans="4:6" x14ac:dyDescent="0.2">
      <c r="D103" s="2"/>
      <c r="F103" s="1" t="s">
        <v>301</v>
      </c>
    </row>
    <row r="104" spans="4:6" x14ac:dyDescent="0.2">
      <c r="D104" s="2"/>
    </row>
    <row r="105" spans="4:6" x14ac:dyDescent="0.2">
      <c r="D105" s="2"/>
      <c r="E105" s="1" t="s">
        <v>302</v>
      </c>
    </row>
    <row r="106" spans="4:6" x14ac:dyDescent="0.2">
      <c r="D106" s="2"/>
      <c r="E106" s="1" t="s">
        <v>303</v>
      </c>
    </row>
    <row r="107" spans="4:6" x14ac:dyDescent="0.2">
      <c r="D107" s="2" t="s">
        <v>304</v>
      </c>
    </row>
    <row r="108" spans="4:6" x14ac:dyDescent="0.2">
      <c r="E108" s="1" t="s">
        <v>308</v>
      </c>
    </row>
    <row r="109" spans="4:6" x14ac:dyDescent="0.2">
      <c r="E109" s="1" t="s">
        <v>323</v>
      </c>
    </row>
    <row r="110" spans="4:6" x14ac:dyDescent="0.2">
      <c r="F110" s="1" t="s">
        <v>299</v>
      </c>
    </row>
    <row r="111" spans="4:6" x14ac:dyDescent="0.2">
      <c r="E111" s="1" t="s">
        <v>300</v>
      </c>
    </row>
    <row r="112" spans="4:6" x14ac:dyDescent="0.2">
      <c r="F112" s="1" t="s">
        <v>301</v>
      </c>
    </row>
    <row r="113" spans="3:6" x14ac:dyDescent="0.2">
      <c r="E113" s="1" t="s">
        <v>325</v>
      </c>
    </row>
    <row r="114" spans="3:6" x14ac:dyDescent="0.2">
      <c r="F114" s="1" t="s">
        <v>305</v>
      </c>
    </row>
    <row r="115" spans="3:6" x14ac:dyDescent="0.2">
      <c r="F115" s="1" t="s">
        <v>306</v>
      </c>
    </row>
    <row r="116" spans="3:6" x14ac:dyDescent="0.2">
      <c r="F116" s="1" t="s">
        <v>307</v>
      </c>
    </row>
    <row r="117" spans="3:6" x14ac:dyDescent="0.2">
      <c r="D117" s="2" t="s">
        <v>383</v>
      </c>
    </row>
    <row r="118" spans="3:6" x14ac:dyDescent="0.2">
      <c r="D118" s="2"/>
      <c r="E118" s="1" t="s">
        <v>384</v>
      </c>
    </row>
    <row r="119" spans="3:6" x14ac:dyDescent="0.2">
      <c r="D119" s="2"/>
      <c r="E119" s="1" t="s">
        <v>385</v>
      </c>
    </row>
    <row r="120" spans="3:6" x14ac:dyDescent="0.2">
      <c r="D120" s="2"/>
      <c r="E120" s="1" t="s">
        <v>386</v>
      </c>
    </row>
    <row r="121" spans="3:6" x14ac:dyDescent="0.2">
      <c r="C121" s="1" t="s">
        <v>327</v>
      </c>
    </row>
    <row r="134" spans="26:26" x14ac:dyDescent="0.2">
      <c r="Z134" s="10"/>
    </row>
  </sheetData>
  <mergeCells count="3">
    <mergeCell ref="G61:H61"/>
    <mergeCell ref="I61:J61"/>
    <mergeCell ref="K61:L61"/>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6"/>
  <sheetViews>
    <sheetView topLeftCell="A67" workbookViewId="0">
      <selection activeCell="G92" sqref="G92"/>
    </sheetView>
  </sheetViews>
  <sheetFormatPr baseColWidth="10" defaultColWidth="8.83203125" defaultRowHeight="17" x14ac:dyDescent="0.2"/>
  <cols>
    <col min="1" max="16384" width="8.83203125" style="1"/>
  </cols>
  <sheetData>
    <row r="1" spans="1:26" x14ac:dyDescent="0.2">
      <c r="A1" s="2" t="s">
        <v>198</v>
      </c>
      <c r="Z1" s="10"/>
    </row>
    <row r="2" spans="1:26" x14ac:dyDescent="0.2">
      <c r="A2" s="2"/>
      <c r="B2" s="10" t="s">
        <v>213</v>
      </c>
      <c r="C2" s="10"/>
      <c r="D2" s="10"/>
      <c r="E2" s="10"/>
      <c r="F2" s="11"/>
      <c r="G2" s="10"/>
      <c r="H2" s="10"/>
      <c r="I2" s="10"/>
      <c r="R2" s="10"/>
      <c r="S2" s="10"/>
      <c r="T2" s="10"/>
      <c r="U2" s="10"/>
      <c r="V2" s="10"/>
      <c r="W2" s="10"/>
      <c r="X2" s="10"/>
      <c r="Y2" s="10"/>
      <c r="Z2" s="10"/>
    </row>
    <row r="3" spans="1:26" x14ac:dyDescent="0.2">
      <c r="A3" s="2"/>
      <c r="B3" s="10"/>
      <c r="C3" s="10"/>
      <c r="D3" s="10"/>
      <c r="E3" s="10" t="s">
        <v>214</v>
      </c>
      <c r="F3" s="11" t="s">
        <v>203</v>
      </c>
      <c r="G3" s="10" t="s">
        <v>215</v>
      </c>
      <c r="H3" s="10" t="s">
        <v>216</v>
      </c>
      <c r="I3" s="10"/>
      <c r="R3" s="10"/>
      <c r="S3" s="10"/>
      <c r="T3" s="10"/>
      <c r="U3" s="10"/>
      <c r="V3" s="10"/>
      <c r="W3" s="10"/>
      <c r="X3" s="10"/>
      <c r="Y3" s="10"/>
      <c r="Z3" s="10"/>
    </row>
    <row r="4" spans="1:26" x14ac:dyDescent="0.2">
      <c r="A4" s="2"/>
      <c r="B4" s="10"/>
      <c r="C4" s="10"/>
      <c r="D4" s="10"/>
      <c r="E4" s="10" t="s">
        <v>217</v>
      </c>
      <c r="F4" s="11" t="s">
        <v>215</v>
      </c>
      <c r="G4" s="10" t="s">
        <v>216</v>
      </c>
      <c r="H4" s="10"/>
      <c r="I4" s="10"/>
      <c r="R4" s="10"/>
      <c r="S4" s="10"/>
      <c r="T4" s="10"/>
      <c r="U4" s="10"/>
      <c r="V4" s="10"/>
      <c r="W4" s="10"/>
      <c r="X4" s="10"/>
      <c r="Y4" s="10"/>
      <c r="Z4" s="10"/>
    </row>
    <row r="5" spans="1:26" x14ac:dyDescent="0.2">
      <c r="A5" s="2"/>
      <c r="B5" s="10"/>
      <c r="C5" s="10"/>
      <c r="D5" s="10"/>
      <c r="E5" s="10" t="s">
        <v>218</v>
      </c>
      <c r="F5" s="11"/>
      <c r="G5" s="10"/>
      <c r="H5" s="10"/>
      <c r="I5" s="10"/>
      <c r="R5" s="10"/>
      <c r="S5" s="10"/>
      <c r="T5" s="10"/>
      <c r="U5" s="10"/>
      <c r="V5" s="10"/>
      <c r="W5" s="10"/>
      <c r="X5" s="10"/>
      <c r="Y5" s="10"/>
      <c r="Z5" s="10"/>
    </row>
    <row r="6" spans="1:26" x14ac:dyDescent="0.2">
      <c r="A6" s="2"/>
      <c r="B6" s="10"/>
      <c r="C6" s="10"/>
      <c r="D6" s="10"/>
      <c r="E6" s="10" t="s">
        <v>219</v>
      </c>
      <c r="F6" s="11"/>
      <c r="G6" s="10"/>
      <c r="H6" s="10"/>
      <c r="I6" s="10"/>
      <c r="R6" s="10"/>
      <c r="S6" s="10"/>
      <c r="T6" s="10"/>
      <c r="U6" s="10"/>
      <c r="V6" s="10"/>
      <c r="W6" s="10"/>
      <c r="X6" s="10"/>
      <c r="Y6" s="10"/>
      <c r="Z6" s="10"/>
    </row>
    <row r="7" spans="1:26" x14ac:dyDescent="0.2">
      <c r="A7" s="2"/>
      <c r="B7" s="10"/>
      <c r="C7" s="10"/>
      <c r="D7" s="10"/>
      <c r="E7" s="10"/>
      <c r="F7" s="11"/>
      <c r="G7" s="10"/>
      <c r="H7" s="10"/>
      <c r="I7" s="10"/>
      <c r="R7" s="10"/>
      <c r="S7" s="10"/>
      <c r="T7" s="10"/>
      <c r="U7" s="10"/>
      <c r="V7" s="10"/>
      <c r="W7" s="10"/>
      <c r="X7" s="10"/>
      <c r="Y7" s="10"/>
      <c r="Z7" s="10"/>
    </row>
    <row r="8" spans="1:26" x14ac:dyDescent="0.2">
      <c r="A8" s="2"/>
      <c r="B8" s="10"/>
      <c r="C8" s="10"/>
      <c r="D8" s="10"/>
      <c r="E8" s="10" t="s">
        <v>214</v>
      </c>
      <c r="F8" s="11" t="s">
        <v>203</v>
      </c>
      <c r="G8" s="10" t="s">
        <v>215</v>
      </c>
      <c r="H8" s="10" t="s">
        <v>216</v>
      </c>
      <c r="I8" s="10"/>
      <c r="R8" s="10"/>
      <c r="S8" s="10"/>
      <c r="T8" s="10"/>
      <c r="U8" s="10"/>
      <c r="V8" s="10"/>
      <c r="W8" s="10"/>
      <c r="X8" s="10"/>
      <c r="Y8" s="10"/>
      <c r="Z8" s="10"/>
    </row>
    <row r="9" spans="1:26" x14ac:dyDescent="0.2">
      <c r="A9" s="2"/>
      <c r="B9" s="10"/>
      <c r="C9" s="10"/>
      <c r="D9" s="10"/>
      <c r="E9" s="10" t="s">
        <v>217</v>
      </c>
      <c r="F9" s="11" t="s">
        <v>203</v>
      </c>
      <c r="G9" s="10" t="s">
        <v>215</v>
      </c>
      <c r="H9" s="10"/>
      <c r="I9" s="10"/>
      <c r="R9" s="10"/>
      <c r="S9" s="10"/>
      <c r="T9" s="10"/>
      <c r="U9" s="10"/>
      <c r="V9" s="10"/>
      <c r="W9" s="10"/>
      <c r="X9" s="10"/>
      <c r="Y9" s="10"/>
      <c r="Z9" s="10"/>
    </row>
    <row r="10" spans="1:26" x14ac:dyDescent="0.2">
      <c r="A10" s="2"/>
      <c r="B10" s="10"/>
      <c r="C10" s="10"/>
      <c r="D10" s="10"/>
      <c r="E10" s="10" t="s">
        <v>220</v>
      </c>
      <c r="F10" s="11"/>
      <c r="G10" s="10"/>
      <c r="H10" s="10"/>
      <c r="I10" s="10"/>
      <c r="R10" s="10"/>
      <c r="S10" s="10"/>
      <c r="T10" s="10"/>
      <c r="U10" s="10"/>
      <c r="V10" s="10"/>
      <c r="W10" s="10"/>
      <c r="X10" s="10"/>
      <c r="Y10" s="10"/>
      <c r="Z10" s="10"/>
    </row>
    <row r="11" spans="1:26" x14ac:dyDescent="0.2">
      <c r="A11" s="2"/>
      <c r="B11" s="10"/>
      <c r="C11" s="10"/>
      <c r="D11" s="10"/>
      <c r="E11" s="10" t="s">
        <v>221</v>
      </c>
      <c r="F11" s="11"/>
      <c r="G11" s="10"/>
      <c r="H11" s="10"/>
      <c r="I11" s="10"/>
      <c r="R11" s="10"/>
      <c r="S11" s="10"/>
      <c r="T11" s="10"/>
      <c r="U11" s="10"/>
      <c r="V11" s="10"/>
      <c r="W11" s="10"/>
      <c r="X11" s="10"/>
      <c r="Y11" s="10"/>
      <c r="Z11" s="10"/>
    </row>
    <row r="12" spans="1:26" x14ac:dyDescent="0.2">
      <c r="A12" s="2"/>
      <c r="B12" s="12"/>
      <c r="C12" s="12"/>
      <c r="D12" s="12"/>
      <c r="E12" s="12"/>
      <c r="F12" s="12"/>
      <c r="G12" s="12"/>
      <c r="H12" s="12"/>
      <c r="I12" s="12"/>
      <c r="R12" s="10"/>
      <c r="S12" s="10"/>
      <c r="T12" s="10"/>
      <c r="U12" s="10"/>
      <c r="V12" s="10"/>
      <c r="W12" s="10"/>
      <c r="X12" s="10"/>
      <c r="Y12" s="10"/>
      <c r="Z12" s="10"/>
    </row>
    <row r="13" spans="1:26" x14ac:dyDescent="0.2">
      <c r="A13" s="2"/>
      <c r="B13" s="12"/>
      <c r="C13" s="12"/>
      <c r="D13" s="12"/>
      <c r="E13" s="10" t="s">
        <v>214</v>
      </c>
      <c r="F13" s="11" t="s">
        <v>203</v>
      </c>
      <c r="G13" s="10" t="s">
        <v>215</v>
      </c>
      <c r="H13" s="10" t="s">
        <v>215</v>
      </c>
      <c r="I13" s="10"/>
      <c r="R13" s="10"/>
      <c r="S13" s="10"/>
      <c r="T13" s="10"/>
      <c r="U13" s="10"/>
      <c r="V13" s="10"/>
      <c r="W13" s="10"/>
      <c r="X13" s="10"/>
      <c r="Y13" s="10"/>
      <c r="Z13" s="10"/>
    </row>
    <row r="14" spans="1:26" x14ac:dyDescent="0.2">
      <c r="A14" s="2"/>
      <c r="B14" s="10"/>
      <c r="C14" s="10"/>
      <c r="D14" s="10"/>
      <c r="E14" s="10" t="s">
        <v>217</v>
      </c>
      <c r="F14" s="11" t="s">
        <v>215</v>
      </c>
      <c r="G14" s="10" t="s">
        <v>216</v>
      </c>
      <c r="H14" s="10"/>
      <c r="I14" s="10"/>
      <c r="R14" s="10"/>
      <c r="S14" s="10"/>
      <c r="T14" s="10"/>
      <c r="U14" s="10"/>
      <c r="V14" s="10"/>
      <c r="W14" s="10"/>
      <c r="X14" s="10"/>
      <c r="Y14" s="10"/>
      <c r="Z14" s="10"/>
    </row>
    <row r="15" spans="1:26" x14ac:dyDescent="0.2">
      <c r="A15" s="2"/>
      <c r="B15" s="10"/>
      <c r="C15" s="10"/>
      <c r="D15" s="10"/>
      <c r="E15" s="10" t="s">
        <v>222</v>
      </c>
      <c r="F15" s="11"/>
      <c r="G15" s="10"/>
      <c r="H15" s="10"/>
      <c r="I15" s="10"/>
      <c r="R15" s="10"/>
      <c r="S15" s="10"/>
      <c r="T15" s="10"/>
      <c r="U15" s="10"/>
      <c r="V15" s="10"/>
      <c r="W15" s="10"/>
      <c r="X15" s="10"/>
      <c r="Y15" s="10"/>
      <c r="Z15" s="10"/>
    </row>
    <row r="16" spans="1:26" x14ac:dyDescent="0.2">
      <c r="A16" s="2"/>
      <c r="B16" s="10"/>
      <c r="C16" s="10"/>
      <c r="D16" s="10"/>
      <c r="E16" s="10" t="s">
        <v>223</v>
      </c>
      <c r="F16" s="11"/>
      <c r="G16" s="10"/>
      <c r="H16" s="10"/>
      <c r="I16" s="10"/>
      <c r="R16" s="10"/>
      <c r="S16" s="10"/>
      <c r="T16" s="10"/>
      <c r="U16" s="10"/>
      <c r="V16" s="10"/>
      <c r="W16" s="10"/>
      <c r="X16" s="10"/>
      <c r="Y16" s="10"/>
      <c r="Z16" s="10"/>
    </row>
    <row r="17" spans="1:26" x14ac:dyDescent="0.2">
      <c r="A17" s="2"/>
      <c r="B17" s="10"/>
      <c r="C17" s="10"/>
      <c r="D17" s="10"/>
      <c r="E17" s="10"/>
      <c r="F17" s="10"/>
      <c r="G17" s="10"/>
      <c r="H17" s="10"/>
      <c r="I17" s="10"/>
      <c r="R17" s="10"/>
      <c r="S17" s="10"/>
      <c r="T17" s="10"/>
      <c r="U17" s="10"/>
      <c r="V17" s="10"/>
      <c r="W17" s="10"/>
      <c r="X17" s="10"/>
      <c r="Y17" s="10"/>
      <c r="Z17" s="10"/>
    </row>
    <row r="18" spans="1:26" x14ac:dyDescent="0.2">
      <c r="A18" s="2"/>
      <c r="B18" s="10"/>
      <c r="C18" s="10"/>
      <c r="D18" s="10"/>
      <c r="E18" s="10" t="s">
        <v>214</v>
      </c>
      <c r="F18" s="11" t="s">
        <v>203</v>
      </c>
      <c r="G18" s="10" t="s">
        <v>215</v>
      </c>
      <c r="H18" s="10" t="s">
        <v>216</v>
      </c>
      <c r="I18" s="10"/>
      <c r="R18" s="10"/>
      <c r="S18" s="10"/>
      <c r="T18" s="10"/>
      <c r="U18" s="10"/>
      <c r="V18" s="10"/>
      <c r="W18" s="10"/>
      <c r="X18" s="10"/>
      <c r="Y18" s="10"/>
      <c r="Z18" s="10"/>
    </row>
    <row r="19" spans="1:26" x14ac:dyDescent="0.2">
      <c r="A19" s="2"/>
      <c r="B19" s="10"/>
      <c r="C19" s="10"/>
      <c r="D19" s="10"/>
      <c r="E19" s="10" t="s">
        <v>217</v>
      </c>
      <c r="F19" s="11" t="s">
        <v>203</v>
      </c>
      <c r="G19" s="10" t="s">
        <v>216</v>
      </c>
      <c r="I19" s="10"/>
      <c r="R19" s="10"/>
      <c r="S19" s="10"/>
      <c r="T19" s="10"/>
      <c r="U19" s="10"/>
      <c r="V19" s="10"/>
      <c r="W19" s="10"/>
      <c r="X19" s="10"/>
      <c r="Y19" s="10"/>
      <c r="Z19" s="10"/>
    </row>
    <row r="20" spans="1:26" x14ac:dyDescent="0.2">
      <c r="A20" s="2"/>
      <c r="B20" s="10"/>
      <c r="C20" s="10"/>
      <c r="D20" s="10"/>
      <c r="E20" s="10" t="s">
        <v>224</v>
      </c>
      <c r="F20" s="11"/>
      <c r="R20" s="10"/>
      <c r="S20" s="10"/>
      <c r="T20" s="10"/>
      <c r="U20" s="10"/>
      <c r="V20" s="10"/>
      <c r="W20" s="10"/>
      <c r="X20" s="10"/>
      <c r="Y20" s="10"/>
      <c r="Z20" s="10"/>
    </row>
    <row r="21" spans="1:26" x14ac:dyDescent="0.2">
      <c r="A21" s="2"/>
      <c r="B21" s="10"/>
      <c r="C21" s="10"/>
      <c r="D21" s="10"/>
      <c r="E21" s="10" t="s">
        <v>225</v>
      </c>
      <c r="F21" s="10"/>
      <c r="G21" s="10"/>
      <c r="H21" s="10"/>
      <c r="I21" s="10"/>
      <c r="R21" s="10"/>
      <c r="S21" s="10"/>
      <c r="T21" s="10"/>
      <c r="U21" s="10"/>
      <c r="V21" s="10"/>
      <c r="W21" s="10"/>
      <c r="X21" s="10"/>
      <c r="Y21" s="10"/>
      <c r="Z21" s="10"/>
    </row>
    <row r="22" spans="1:26" x14ac:dyDescent="0.2">
      <c r="A22" s="2"/>
      <c r="B22" s="10" t="s">
        <v>237</v>
      </c>
      <c r="C22" s="10"/>
      <c r="D22" s="10"/>
      <c r="E22" s="10"/>
      <c r="F22" s="10"/>
      <c r="G22" s="10"/>
      <c r="H22" s="10"/>
      <c r="I22" s="10"/>
      <c r="R22" s="10"/>
      <c r="S22" s="10"/>
      <c r="T22" s="10"/>
      <c r="U22" s="10"/>
      <c r="V22" s="10"/>
      <c r="W22" s="10"/>
      <c r="X22" s="10"/>
      <c r="Y22" s="10"/>
      <c r="Z22" s="10"/>
    </row>
    <row r="23" spans="1:26" x14ac:dyDescent="0.2">
      <c r="A23" s="2"/>
      <c r="B23" s="1" t="s">
        <v>238</v>
      </c>
      <c r="R23" s="10"/>
      <c r="S23" s="10"/>
      <c r="T23" s="10"/>
      <c r="U23" s="10"/>
      <c r="V23" s="10"/>
      <c r="W23" s="10"/>
      <c r="X23" s="10"/>
      <c r="Y23" s="10"/>
      <c r="Z23" s="10"/>
    </row>
    <row r="24" spans="1:26" x14ac:dyDescent="0.2">
      <c r="A24" s="2"/>
      <c r="B24" s="1" t="s">
        <v>204</v>
      </c>
      <c r="C24" s="1">
        <v>30</v>
      </c>
      <c r="Z24" s="10"/>
    </row>
    <row r="25" spans="1:26" x14ac:dyDescent="0.2">
      <c r="A25" s="2"/>
      <c r="B25" s="1" t="s">
        <v>199</v>
      </c>
      <c r="C25" s="1">
        <v>40</v>
      </c>
      <c r="Z25" s="10"/>
    </row>
    <row r="26" spans="1:26" x14ac:dyDescent="0.2">
      <c r="A26" s="2"/>
      <c r="B26" s="1" t="s">
        <v>200</v>
      </c>
      <c r="C26" s="1">
        <v>20</v>
      </c>
      <c r="Z26" s="10"/>
    </row>
    <row r="27" spans="1:26" x14ac:dyDescent="0.2">
      <c r="A27" s="2"/>
      <c r="B27" s="1" t="s">
        <v>202</v>
      </c>
      <c r="C27" s="1">
        <v>10</v>
      </c>
      <c r="Z27" s="10"/>
    </row>
    <row r="28" spans="1:26" x14ac:dyDescent="0.2">
      <c r="A28" s="2"/>
      <c r="R28" s="10"/>
      <c r="S28" s="10"/>
      <c r="T28" s="10"/>
      <c r="U28" s="10"/>
      <c r="V28" s="10"/>
      <c r="W28" s="10"/>
      <c r="X28" s="10"/>
      <c r="Y28" s="10"/>
      <c r="Z28" s="10"/>
    </row>
    <row r="29" spans="1:26" x14ac:dyDescent="0.2">
      <c r="A29" s="2"/>
    </row>
    <row r="30" spans="1:26" x14ac:dyDescent="0.2">
      <c r="A30" s="2"/>
    </row>
    <row r="31" spans="1:26" x14ac:dyDescent="0.2">
      <c r="A31" s="2"/>
    </row>
    <row r="32" spans="1:26" x14ac:dyDescent="0.2">
      <c r="A32" s="2"/>
    </row>
    <row r="33" spans="1:14" x14ac:dyDescent="0.2">
      <c r="A33" s="2"/>
    </row>
    <row r="34" spans="1:14" x14ac:dyDescent="0.2">
      <c r="A34" s="2"/>
    </row>
    <row r="35" spans="1:14" x14ac:dyDescent="0.2">
      <c r="A35" s="2"/>
    </row>
    <row r="36" spans="1:14" x14ac:dyDescent="0.2">
      <c r="A36" s="2"/>
    </row>
    <row r="37" spans="1:14" x14ac:dyDescent="0.2">
      <c r="A37" s="2"/>
    </row>
    <row r="38" spans="1:14" x14ac:dyDescent="0.2">
      <c r="A38" s="2"/>
    </row>
    <row r="39" spans="1:14" x14ac:dyDescent="0.2">
      <c r="A39" s="2"/>
    </row>
    <row r="40" spans="1:14" x14ac:dyDescent="0.2">
      <c r="A40" s="2"/>
    </row>
    <row r="41" spans="1:14" x14ac:dyDescent="0.2">
      <c r="A41" s="2"/>
    </row>
    <row r="42" spans="1:14" x14ac:dyDescent="0.2">
      <c r="A42" s="2"/>
    </row>
    <row r="43" spans="1:14" x14ac:dyDescent="0.2">
      <c r="A43" s="2"/>
    </row>
    <row r="44" spans="1:14" x14ac:dyDescent="0.2">
      <c r="A44" s="2"/>
      <c r="B44" s="1" t="s">
        <v>239</v>
      </c>
    </row>
    <row r="45" spans="1:14" x14ac:dyDescent="0.2">
      <c r="A45" s="2"/>
      <c r="C45" s="2"/>
      <c r="D45" s="31" t="s">
        <v>243</v>
      </c>
      <c r="E45" s="31"/>
      <c r="F45" s="31" t="s">
        <v>244</v>
      </c>
      <c r="G45" s="31"/>
      <c r="H45" s="31" t="s">
        <v>245</v>
      </c>
      <c r="I45" s="31"/>
      <c r="J45" s="31" t="s">
        <v>246</v>
      </c>
      <c r="L45" s="2" t="s">
        <v>329</v>
      </c>
      <c r="M45" s="2" t="s">
        <v>330</v>
      </c>
    </row>
    <row r="46" spans="1:14" x14ac:dyDescent="0.2">
      <c r="A46" s="2"/>
      <c r="C46" s="2" t="s">
        <v>247</v>
      </c>
      <c r="D46" s="2" t="s">
        <v>248</v>
      </c>
      <c r="E46" s="2" t="s">
        <v>249</v>
      </c>
      <c r="F46" s="2" t="s">
        <v>248</v>
      </c>
      <c r="G46" s="2" t="s">
        <v>249</v>
      </c>
      <c r="H46" s="2" t="s">
        <v>248</v>
      </c>
      <c r="I46" s="2" t="s">
        <v>249</v>
      </c>
      <c r="J46" s="31"/>
      <c r="K46" s="15" t="s">
        <v>331</v>
      </c>
      <c r="M46" s="2"/>
      <c r="N46" s="2"/>
    </row>
    <row r="47" spans="1:14" x14ac:dyDescent="0.2">
      <c r="A47" s="2"/>
      <c r="C47" s="1" t="s">
        <v>332</v>
      </c>
      <c r="D47" s="13">
        <v>1</v>
      </c>
      <c r="E47" s="1">
        <v>1</v>
      </c>
      <c r="J47" s="1">
        <f t="shared" ref="J47:J52" si="0">D47*E47+F47*G47+H47*I47</f>
        <v>1</v>
      </c>
      <c r="K47" s="15"/>
      <c r="M47" s="2"/>
      <c r="N47" s="2"/>
    </row>
    <row r="48" spans="1:14" x14ac:dyDescent="0.2">
      <c r="A48" s="2"/>
      <c r="C48" s="1" t="s">
        <v>333</v>
      </c>
      <c r="D48" s="13">
        <v>0.2</v>
      </c>
      <c r="E48" s="1">
        <v>1.5</v>
      </c>
      <c r="F48" s="13">
        <v>0.8</v>
      </c>
      <c r="G48" s="1">
        <v>1</v>
      </c>
      <c r="J48" s="14">
        <f t="shared" si="0"/>
        <v>1.1000000000000001</v>
      </c>
      <c r="K48" s="16">
        <f>SUM($J$48:$J$52)/J48</f>
        <v>4.8636363636363633</v>
      </c>
      <c r="L48" s="1">
        <v>0.8</v>
      </c>
      <c r="M48" s="17">
        <f>K48*L48/SUM($K$48:$K$52)</f>
        <v>0.15555555555555556</v>
      </c>
      <c r="N48" s="18"/>
    </row>
    <row r="49" spans="1:14" x14ac:dyDescent="0.2">
      <c r="A49" s="2"/>
      <c r="C49" s="1" t="s">
        <v>240</v>
      </c>
      <c r="D49" s="13">
        <v>0.2</v>
      </c>
      <c r="E49" s="1">
        <v>1.5</v>
      </c>
      <c r="F49" s="13">
        <v>0.8</v>
      </c>
      <c r="G49" s="1">
        <v>1</v>
      </c>
      <c r="J49" s="14">
        <f t="shared" si="0"/>
        <v>1.1000000000000001</v>
      </c>
      <c r="K49" s="16">
        <f>SUM($J$48:$J$52)/J49</f>
        <v>4.8636363636363633</v>
      </c>
      <c r="L49" s="1">
        <v>0.6</v>
      </c>
      <c r="M49" s="17">
        <f>K49*L49/SUM($K$48:$K$52)</f>
        <v>0.11666666666666667</v>
      </c>
      <c r="N49" s="18"/>
    </row>
    <row r="50" spans="1:14" x14ac:dyDescent="0.2">
      <c r="A50" s="2"/>
      <c r="C50" s="1" t="s">
        <v>334</v>
      </c>
      <c r="D50" s="13">
        <v>0.2</v>
      </c>
      <c r="E50" s="1">
        <v>1.5</v>
      </c>
      <c r="F50" s="13">
        <v>0.2</v>
      </c>
      <c r="G50" s="1">
        <v>0.75</v>
      </c>
      <c r="H50" s="13">
        <v>0.6</v>
      </c>
      <c r="I50" s="1">
        <v>1</v>
      </c>
      <c r="J50" s="14">
        <f t="shared" si="0"/>
        <v>1.05</v>
      </c>
      <c r="K50" s="16">
        <f>SUM($J$48:$J$52)/J50</f>
        <v>5.0952380952380949</v>
      </c>
      <c r="L50" s="1">
        <v>1</v>
      </c>
      <c r="M50" s="17">
        <f>K50*L50/SUM($K$48:$K$52)</f>
        <v>0.20370370370370369</v>
      </c>
      <c r="N50" s="18"/>
    </row>
    <row r="51" spans="1:14" x14ac:dyDescent="0.2">
      <c r="A51" s="2"/>
      <c r="C51" s="1" t="s">
        <v>335</v>
      </c>
      <c r="D51" s="13">
        <v>0.2</v>
      </c>
      <c r="E51" s="1">
        <v>1.5</v>
      </c>
      <c r="F51" s="13">
        <v>0.2</v>
      </c>
      <c r="G51" s="1">
        <v>0.75</v>
      </c>
      <c r="H51" s="13">
        <v>0.6</v>
      </c>
      <c r="I51" s="1">
        <v>1</v>
      </c>
      <c r="J51" s="14">
        <f t="shared" si="0"/>
        <v>1.05</v>
      </c>
      <c r="K51" s="16">
        <f>SUM($J$48:$J$52)/J51</f>
        <v>5.0952380952380949</v>
      </c>
      <c r="L51" s="1">
        <v>1</v>
      </c>
      <c r="M51" s="17">
        <f>K51*L51/SUM($K$48:$K$52)</f>
        <v>0.20370370370370369</v>
      </c>
      <c r="N51" s="18"/>
    </row>
    <row r="52" spans="1:14" x14ac:dyDescent="0.2">
      <c r="A52" s="2"/>
      <c r="C52" s="1" t="s">
        <v>336</v>
      </c>
      <c r="D52" s="13">
        <v>0.2</v>
      </c>
      <c r="E52" s="1">
        <v>1.5</v>
      </c>
      <c r="F52" s="13">
        <v>0.2</v>
      </c>
      <c r="G52" s="1">
        <v>0.75</v>
      </c>
      <c r="H52" s="13">
        <v>0.6</v>
      </c>
      <c r="I52" s="1">
        <v>1</v>
      </c>
      <c r="J52" s="14">
        <f t="shared" si="0"/>
        <v>1.05</v>
      </c>
      <c r="K52" s="16">
        <f>SUM($J$48:$J$52)/J52</f>
        <v>5.0952380952380949</v>
      </c>
      <c r="L52" s="1">
        <v>1</v>
      </c>
      <c r="M52" s="17">
        <f>K52*L52/SUM($K$48:$K$52)</f>
        <v>0.20370370370370369</v>
      </c>
      <c r="N52" s="18"/>
    </row>
    <row r="53" spans="1:14" x14ac:dyDescent="0.2">
      <c r="A53" s="2"/>
      <c r="N53" s="19"/>
    </row>
    <row r="54" spans="1:14" x14ac:dyDescent="0.2">
      <c r="A54" s="2"/>
    </row>
    <row r="55" spans="1:14" x14ac:dyDescent="0.2">
      <c r="A55" s="2"/>
      <c r="C55" s="1" t="s">
        <v>337</v>
      </c>
    </row>
    <row r="56" spans="1:14" x14ac:dyDescent="0.2">
      <c r="A56" s="2"/>
      <c r="D56" s="1" t="s">
        <v>338</v>
      </c>
      <c r="E56" s="1">
        <f>M52</f>
        <v>0.20370370370370369</v>
      </c>
    </row>
    <row r="57" spans="1:14" x14ac:dyDescent="0.2">
      <c r="A57" s="2"/>
      <c r="D57" s="1" t="s">
        <v>339</v>
      </c>
      <c r="E57" s="1">
        <f>M50</f>
        <v>0.20370370370370369</v>
      </c>
    </row>
    <row r="58" spans="1:14" x14ac:dyDescent="0.2">
      <c r="A58" s="2"/>
      <c r="D58" s="1" t="s">
        <v>340</v>
      </c>
      <c r="E58" s="1">
        <f>M51</f>
        <v>0.20370370370370369</v>
      </c>
    </row>
    <row r="59" spans="1:14" x14ac:dyDescent="0.2">
      <c r="A59" s="2"/>
      <c r="D59" s="1" t="s">
        <v>341</v>
      </c>
      <c r="E59" s="1">
        <f>M48</f>
        <v>0.15555555555555556</v>
      </c>
    </row>
    <row r="60" spans="1:14" x14ac:dyDescent="0.2">
      <c r="A60" s="2"/>
      <c r="D60" s="1" t="s">
        <v>342</v>
      </c>
      <c r="E60" s="1">
        <f>M49</f>
        <v>0.11666666666666667</v>
      </c>
    </row>
    <row r="61" spans="1:14" x14ac:dyDescent="0.2">
      <c r="A61" s="2"/>
    </row>
    <row r="62" spans="1:14" x14ac:dyDescent="0.2">
      <c r="A62" s="2"/>
    </row>
    <row r="63" spans="1:14" x14ac:dyDescent="0.2">
      <c r="A63" s="2"/>
    </row>
    <row r="64" spans="1:14" x14ac:dyDescent="0.2">
      <c r="A64" s="2"/>
    </row>
    <row r="65" spans="1:16" x14ac:dyDescent="0.2">
      <c r="A65" s="2"/>
    </row>
    <row r="66" spans="1:16" x14ac:dyDescent="0.2">
      <c r="A66" s="2"/>
    </row>
    <row r="67" spans="1:16" x14ac:dyDescent="0.2">
      <c r="A67" s="2"/>
    </row>
    <row r="68" spans="1:16" x14ac:dyDescent="0.2">
      <c r="A68" s="2"/>
    </row>
    <row r="69" spans="1:16" x14ac:dyDescent="0.2">
      <c r="A69" s="2"/>
    </row>
    <row r="70" spans="1:16" x14ac:dyDescent="0.2">
      <c r="A70" s="2"/>
    </row>
    <row r="71" spans="1:16" x14ac:dyDescent="0.2">
      <c r="A71" s="2"/>
    </row>
    <row r="72" spans="1:16" x14ac:dyDescent="0.2">
      <c r="A72" s="2"/>
    </row>
    <row r="73" spans="1:16" x14ac:dyDescent="0.2">
      <c r="A73" s="2"/>
    </row>
    <row r="74" spans="1:16" x14ac:dyDescent="0.2">
      <c r="A74" s="2"/>
    </row>
    <row r="75" spans="1:16" x14ac:dyDescent="0.2">
      <c r="A75" s="2"/>
    </row>
    <row r="76" spans="1:16" x14ac:dyDescent="0.2">
      <c r="A76" s="2"/>
    </row>
    <row r="77" spans="1:16" x14ac:dyDescent="0.2">
      <c r="A77" s="2"/>
    </row>
    <row r="79" spans="1:16" x14ac:dyDescent="0.2">
      <c r="A79" s="1" t="s">
        <v>328</v>
      </c>
    </row>
    <row r="80" spans="1:16" x14ac:dyDescent="0.2">
      <c r="B80" s="2"/>
      <c r="C80" s="2"/>
      <c r="D80" s="31" t="s">
        <v>344</v>
      </c>
      <c r="E80" s="31"/>
      <c r="F80" s="31"/>
      <c r="G80" s="31" t="s">
        <v>347</v>
      </c>
      <c r="H80" s="31"/>
      <c r="I80" s="31"/>
      <c r="J80" s="31"/>
      <c r="K80" s="31" t="s">
        <v>350</v>
      </c>
      <c r="L80" s="31"/>
      <c r="M80" s="31"/>
      <c r="N80" s="31"/>
      <c r="O80" s="31" t="s">
        <v>351</v>
      </c>
      <c r="P80" s="31"/>
    </row>
    <row r="81" spans="2:16" s="22" customFormat="1" ht="34" x14ac:dyDescent="0.2">
      <c r="B81" s="23" t="s">
        <v>358</v>
      </c>
      <c r="C81" s="2" t="s">
        <v>343</v>
      </c>
      <c r="D81" s="23" t="s">
        <v>354</v>
      </c>
      <c r="E81" s="23" t="s">
        <v>345</v>
      </c>
      <c r="F81" s="23" t="s">
        <v>346</v>
      </c>
      <c r="G81" s="23" t="s">
        <v>354</v>
      </c>
      <c r="H81" s="23" t="s">
        <v>348</v>
      </c>
      <c r="I81" s="23" t="s">
        <v>345</v>
      </c>
      <c r="J81" s="23" t="s">
        <v>349</v>
      </c>
      <c r="K81" s="23" t="s">
        <v>354</v>
      </c>
      <c r="L81" s="34" t="s">
        <v>346</v>
      </c>
      <c r="M81" s="34"/>
      <c r="N81" s="34"/>
      <c r="O81" s="23" t="s">
        <v>354</v>
      </c>
      <c r="P81" s="23" t="s">
        <v>361</v>
      </c>
    </row>
    <row r="82" spans="2:16" ht="51" x14ac:dyDescent="0.2">
      <c r="B82" s="1" t="s">
        <v>359</v>
      </c>
      <c r="C82" s="1" t="s">
        <v>360</v>
      </c>
      <c r="D82" s="1" t="s">
        <v>357</v>
      </c>
      <c r="E82" s="1" t="s">
        <v>118</v>
      </c>
      <c r="F82" s="1" t="s">
        <v>352</v>
      </c>
      <c r="G82" s="1" t="s">
        <v>356</v>
      </c>
      <c r="H82" s="22" t="s">
        <v>378</v>
      </c>
      <c r="I82" s="21" t="s">
        <v>389</v>
      </c>
      <c r="J82" s="22" t="s">
        <v>378</v>
      </c>
      <c r="K82" s="1" t="s">
        <v>355</v>
      </c>
      <c r="L82" s="33" t="s">
        <v>380</v>
      </c>
      <c r="M82" s="33"/>
      <c r="N82" s="33"/>
      <c r="O82" s="22" t="s">
        <v>357</v>
      </c>
      <c r="P82" s="1" t="s">
        <v>379</v>
      </c>
    </row>
    <row r="83" spans="2:16" s="22" customFormat="1" ht="34" x14ac:dyDescent="0.2">
      <c r="B83" s="22" t="s">
        <v>362</v>
      </c>
      <c r="C83" s="22" t="s">
        <v>366</v>
      </c>
      <c r="D83" s="22" t="s">
        <v>355</v>
      </c>
      <c r="E83" s="22" t="s">
        <v>372</v>
      </c>
      <c r="F83" s="22" t="s">
        <v>370</v>
      </c>
      <c r="G83" s="22" t="s">
        <v>357</v>
      </c>
      <c r="H83" s="22" t="s">
        <v>375</v>
      </c>
      <c r="I83" s="22" t="s">
        <v>353</v>
      </c>
      <c r="J83" s="22" t="s">
        <v>373</v>
      </c>
      <c r="K83" s="22" t="s">
        <v>356</v>
      </c>
      <c r="L83" s="33" t="s">
        <v>387</v>
      </c>
      <c r="M83" s="33"/>
      <c r="N83" s="33"/>
      <c r="O83" s="22" t="s">
        <v>357</v>
      </c>
      <c r="P83" s="22" t="s">
        <v>379</v>
      </c>
    </row>
    <row r="84" spans="2:16" s="22" customFormat="1" ht="34" x14ac:dyDescent="0.2">
      <c r="B84" s="22" t="s">
        <v>363</v>
      </c>
      <c r="C84" s="22" t="s">
        <v>368</v>
      </c>
      <c r="D84" s="22" t="s">
        <v>356</v>
      </c>
      <c r="E84" s="22" t="s">
        <v>377</v>
      </c>
      <c r="F84" s="22" t="s">
        <v>378</v>
      </c>
      <c r="G84" s="22" t="s">
        <v>355</v>
      </c>
      <c r="H84" s="22" t="s">
        <v>371</v>
      </c>
      <c r="I84" s="22" t="s">
        <v>376</v>
      </c>
      <c r="J84" s="22" t="s">
        <v>373</v>
      </c>
      <c r="K84" s="22" t="s">
        <v>357</v>
      </c>
      <c r="L84" s="32" t="s">
        <v>381</v>
      </c>
      <c r="M84" s="32"/>
      <c r="N84" s="32"/>
      <c r="O84" s="22" t="s">
        <v>356</v>
      </c>
      <c r="P84" s="22" t="s">
        <v>378</v>
      </c>
    </row>
    <row r="85" spans="2:16" s="22" customFormat="1" ht="34" x14ac:dyDescent="0.2">
      <c r="B85" s="22" t="s">
        <v>364</v>
      </c>
      <c r="C85" s="22" t="s">
        <v>369</v>
      </c>
      <c r="D85" s="22" t="s">
        <v>357</v>
      </c>
      <c r="E85" s="22" t="s">
        <v>372</v>
      </c>
      <c r="F85" s="22" t="s">
        <v>370</v>
      </c>
      <c r="G85" s="22" t="s">
        <v>356</v>
      </c>
      <c r="H85" s="22" t="s">
        <v>378</v>
      </c>
      <c r="I85" s="22" t="s">
        <v>378</v>
      </c>
      <c r="J85" s="22" t="s">
        <v>374</v>
      </c>
      <c r="K85" s="22" t="s">
        <v>356</v>
      </c>
      <c r="L85" s="32" t="s">
        <v>382</v>
      </c>
      <c r="M85" s="32"/>
      <c r="N85" s="32"/>
      <c r="O85" s="22" t="s">
        <v>357</v>
      </c>
      <c r="P85" s="22" t="s">
        <v>378</v>
      </c>
    </row>
    <row r="86" spans="2:16" s="22" customFormat="1" ht="33.75" customHeight="1" x14ac:dyDescent="0.2">
      <c r="B86" s="22" t="s">
        <v>365</v>
      </c>
      <c r="C86" s="22" t="s">
        <v>367</v>
      </c>
      <c r="D86" s="22" t="s">
        <v>356</v>
      </c>
      <c r="E86" s="22" t="s">
        <v>118</v>
      </c>
      <c r="F86" s="22" t="s">
        <v>378</v>
      </c>
      <c r="G86" s="22" t="s">
        <v>357</v>
      </c>
      <c r="H86" s="22" t="s">
        <v>378</v>
      </c>
      <c r="I86" s="22" t="s">
        <v>378</v>
      </c>
      <c r="J86" s="22" t="s">
        <v>373</v>
      </c>
      <c r="K86" s="22" t="s">
        <v>357</v>
      </c>
      <c r="L86" s="33" t="s">
        <v>388</v>
      </c>
      <c r="M86" s="33"/>
      <c r="N86" s="33"/>
      <c r="O86" s="22" t="s">
        <v>356</v>
      </c>
      <c r="P86" s="22" t="s">
        <v>379</v>
      </c>
    </row>
  </sheetData>
  <mergeCells count="14">
    <mergeCell ref="D45:E45"/>
    <mergeCell ref="F45:G45"/>
    <mergeCell ref="H45:I45"/>
    <mergeCell ref="J45:J46"/>
    <mergeCell ref="D80:F80"/>
    <mergeCell ref="G80:J80"/>
    <mergeCell ref="L84:N84"/>
    <mergeCell ref="L85:N85"/>
    <mergeCell ref="L86:N86"/>
    <mergeCell ref="O80:P80"/>
    <mergeCell ref="K80:N80"/>
    <mergeCell ref="L81:N81"/>
    <mergeCell ref="L82:N82"/>
    <mergeCell ref="L83:N83"/>
  </mergeCells>
  <phoneticPr fontId="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3"/>
  <sheetViews>
    <sheetView tabSelected="1" topLeftCell="A16" workbookViewId="0">
      <selection activeCell="L26" sqref="L26"/>
    </sheetView>
  </sheetViews>
  <sheetFormatPr baseColWidth="10" defaultColWidth="8.83203125" defaultRowHeight="17" x14ac:dyDescent="0.2"/>
  <cols>
    <col min="1" max="16384" width="8.83203125" style="1"/>
  </cols>
  <sheetData>
    <row r="1" spans="1:5" x14ac:dyDescent="0.2">
      <c r="A1" s="2" t="s">
        <v>58</v>
      </c>
    </row>
    <row r="2" spans="1:5" x14ac:dyDescent="0.2">
      <c r="B2" s="1" t="s">
        <v>45</v>
      </c>
    </row>
    <row r="3" spans="1:5" x14ac:dyDescent="0.2">
      <c r="C3" s="1" t="s">
        <v>416</v>
      </c>
    </row>
    <row r="4" spans="1:5" x14ac:dyDescent="0.2">
      <c r="D4" s="1" t="s">
        <v>403</v>
      </c>
    </row>
    <row r="5" spans="1:5" x14ac:dyDescent="0.2">
      <c r="E5" s="1" t="s">
        <v>419</v>
      </c>
    </row>
    <row r="6" spans="1:5" x14ac:dyDescent="0.2">
      <c r="E6" s="1" t="s">
        <v>420</v>
      </c>
    </row>
    <row r="7" spans="1:5" x14ac:dyDescent="0.2">
      <c r="E7" s="1" t="s">
        <v>421</v>
      </c>
    </row>
    <row r="8" spans="1:5" x14ac:dyDescent="0.2">
      <c r="E8" s="1" t="s">
        <v>422</v>
      </c>
    </row>
    <row r="9" spans="1:5" x14ac:dyDescent="0.2">
      <c r="E9" s="1" t="s">
        <v>423</v>
      </c>
    </row>
    <row r="10" spans="1:5" x14ac:dyDescent="0.2">
      <c r="E10" s="1" t="s">
        <v>424</v>
      </c>
    </row>
    <row r="11" spans="1:5" x14ac:dyDescent="0.2">
      <c r="D11" s="1" t="s">
        <v>404</v>
      </c>
    </row>
    <row r="12" spans="1:5" x14ac:dyDescent="0.2">
      <c r="E12" s="1" t="s">
        <v>417</v>
      </c>
    </row>
    <row r="13" spans="1:5" x14ac:dyDescent="0.2">
      <c r="D13" s="1" t="s">
        <v>405</v>
      </c>
    </row>
    <row r="14" spans="1:5" x14ac:dyDescent="0.2">
      <c r="E14" s="1" t="s">
        <v>418</v>
      </c>
    </row>
    <row r="16" spans="1:5" x14ac:dyDescent="0.2">
      <c r="D16" s="1" t="s">
        <v>414</v>
      </c>
    </row>
    <row r="17" spans="3:13" x14ac:dyDescent="0.2">
      <c r="E17" s="1" t="s">
        <v>425</v>
      </c>
    </row>
    <row r="18" spans="3:13" x14ac:dyDescent="0.2">
      <c r="E18" s="1" t="s">
        <v>426</v>
      </c>
    </row>
    <row r="20" spans="3:13" x14ac:dyDescent="0.2">
      <c r="C20" s="1" t="s">
        <v>390</v>
      </c>
    </row>
    <row r="21" spans="3:13" x14ac:dyDescent="0.2">
      <c r="D21" s="1" t="s">
        <v>427</v>
      </c>
    </row>
    <row r="22" spans="3:13" x14ac:dyDescent="0.2">
      <c r="E22" s="1" t="s">
        <v>391</v>
      </c>
    </row>
    <row r="23" spans="3:13" x14ac:dyDescent="0.2">
      <c r="E23" s="1" t="s">
        <v>392</v>
      </c>
    </row>
    <row r="24" spans="3:13" x14ac:dyDescent="0.2">
      <c r="F24" s="1" t="s">
        <v>393</v>
      </c>
    </row>
    <row r="25" spans="3:13" x14ac:dyDescent="0.2">
      <c r="F25" s="1" t="s">
        <v>395</v>
      </c>
    </row>
    <row r="26" spans="3:13" x14ac:dyDescent="0.2">
      <c r="F26" s="1" t="s">
        <v>394</v>
      </c>
    </row>
    <row r="27" spans="3:13" x14ac:dyDescent="0.2">
      <c r="D27" s="24" t="s">
        <v>396</v>
      </c>
      <c r="E27" s="24"/>
      <c r="F27" s="24"/>
      <c r="G27" s="24"/>
      <c r="H27" s="24"/>
      <c r="I27" s="24"/>
      <c r="J27" s="24"/>
      <c r="K27" s="24"/>
    </row>
    <row r="28" spans="3:13" x14ac:dyDescent="0.2">
      <c r="D28" s="24"/>
      <c r="E28" s="24" t="s">
        <v>397</v>
      </c>
      <c r="F28" s="24"/>
      <c r="G28" s="24"/>
      <c r="H28" s="24"/>
      <c r="I28" s="24"/>
      <c r="J28" s="24"/>
      <c r="K28" s="24"/>
    </row>
    <row r="29" spans="3:13" x14ac:dyDescent="0.2">
      <c r="D29" s="24"/>
      <c r="E29" s="24" t="s">
        <v>398</v>
      </c>
      <c r="F29" s="24"/>
      <c r="G29" s="24"/>
      <c r="H29" s="24"/>
      <c r="I29" s="24"/>
      <c r="J29" s="24"/>
      <c r="K29" s="24"/>
    </row>
    <row r="30" spans="3:13" x14ac:dyDescent="0.2">
      <c r="D30" s="24" t="s">
        <v>399</v>
      </c>
      <c r="E30" s="24"/>
      <c r="F30" s="24"/>
      <c r="G30" s="24"/>
      <c r="H30" s="24"/>
      <c r="I30" s="24"/>
      <c r="J30" s="24"/>
      <c r="K30" s="24"/>
      <c r="L30" s="24"/>
      <c r="M30" s="24"/>
    </row>
    <row r="31" spans="3:13" x14ac:dyDescent="0.2">
      <c r="D31" s="24"/>
      <c r="E31" s="24" t="s">
        <v>400</v>
      </c>
      <c r="F31" s="24"/>
      <c r="G31" s="24"/>
      <c r="H31" s="24"/>
      <c r="I31" s="24"/>
      <c r="J31" s="24"/>
      <c r="K31" s="24"/>
      <c r="L31" s="24"/>
      <c r="M31" s="24"/>
    </row>
    <row r="32" spans="3:13" x14ac:dyDescent="0.2">
      <c r="D32" s="24"/>
      <c r="E32" s="24"/>
      <c r="F32" s="24" t="s">
        <v>401</v>
      </c>
      <c r="G32" s="24"/>
      <c r="H32" s="24"/>
      <c r="I32" s="24"/>
      <c r="J32" s="24"/>
      <c r="K32" s="24"/>
      <c r="L32" s="24"/>
      <c r="M32" s="24"/>
    </row>
    <row r="33" spans="2:25" x14ac:dyDescent="0.2">
      <c r="D33" s="24"/>
      <c r="E33" s="24"/>
      <c r="F33" s="24" t="s">
        <v>402</v>
      </c>
      <c r="G33" s="24"/>
      <c r="H33" s="24"/>
      <c r="I33" s="24"/>
      <c r="J33" s="24"/>
      <c r="K33" s="24"/>
      <c r="L33" s="24"/>
      <c r="M33" s="24"/>
    </row>
    <row r="34" spans="2:25" x14ac:dyDescent="0.2">
      <c r="D34" s="24"/>
      <c r="E34" s="24"/>
      <c r="F34" s="24"/>
      <c r="G34" s="24" t="s">
        <v>46</v>
      </c>
      <c r="H34" s="24"/>
      <c r="I34" s="24"/>
      <c r="J34" s="24"/>
      <c r="K34" s="24"/>
      <c r="L34" s="24"/>
      <c r="M34" s="24"/>
    </row>
    <row r="35" spans="2:25" x14ac:dyDescent="0.2">
      <c r="B35" s="1" t="s">
        <v>47</v>
      </c>
      <c r="X35" s="12"/>
      <c r="Y35" s="12"/>
    </row>
    <row r="36" spans="2:25" x14ac:dyDescent="0.2">
      <c r="C36" s="1" t="s">
        <v>56</v>
      </c>
      <c r="X36" s="10"/>
      <c r="Y36" s="10"/>
    </row>
    <row r="37" spans="2:25" x14ac:dyDescent="0.2">
      <c r="D37" s="1" t="s">
        <v>55</v>
      </c>
      <c r="X37" s="10"/>
      <c r="Y37" s="10"/>
    </row>
    <row r="38" spans="2:25" x14ac:dyDescent="0.2">
      <c r="D38" s="1" t="s">
        <v>54</v>
      </c>
      <c r="X38" s="10"/>
      <c r="Y38" s="10"/>
    </row>
    <row r="39" spans="2:25" x14ac:dyDescent="0.2">
      <c r="E39" s="1" t="s">
        <v>53</v>
      </c>
      <c r="X39" s="10"/>
      <c r="Y39" s="10"/>
    </row>
    <row r="40" spans="2:25" x14ac:dyDescent="0.2">
      <c r="F40" s="1" t="s">
        <v>49</v>
      </c>
      <c r="X40" s="10"/>
      <c r="Y40" s="10"/>
    </row>
    <row r="41" spans="2:25" x14ac:dyDescent="0.2">
      <c r="E41" s="1" t="s">
        <v>52</v>
      </c>
      <c r="X41" s="10"/>
      <c r="Y41" s="10"/>
    </row>
    <row r="42" spans="2:25" x14ac:dyDescent="0.2">
      <c r="F42" s="1" t="s">
        <v>48</v>
      </c>
      <c r="X42" s="10"/>
      <c r="Y42" s="10"/>
    </row>
    <row r="43" spans="2:25" x14ac:dyDescent="0.2">
      <c r="E43" s="1" t="s">
        <v>51</v>
      </c>
      <c r="X43" s="10"/>
      <c r="Y43" s="10"/>
    </row>
    <row r="44" spans="2:25" x14ac:dyDescent="0.2">
      <c r="F44" s="1" t="s">
        <v>50</v>
      </c>
      <c r="X44" s="10"/>
      <c r="Y44" s="10"/>
    </row>
    <row r="45" spans="2:25" x14ac:dyDescent="0.2">
      <c r="C45" s="1" t="s">
        <v>406</v>
      </c>
    </row>
    <row r="46" spans="2:25" x14ac:dyDescent="0.2">
      <c r="C46" s="1" t="s">
        <v>407</v>
      </c>
    </row>
    <row r="47" spans="2:25" x14ac:dyDescent="0.2">
      <c r="C47" s="1" t="s">
        <v>415</v>
      </c>
    </row>
    <row r="48" spans="2:25" x14ac:dyDescent="0.2">
      <c r="C48" s="1" t="s">
        <v>408</v>
      </c>
    </row>
    <row r="49" spans="4:4" x14ac:dyDescent="0.2">
      <c r="D49" s="1" t="s">
        <v>409</v>
      </c>
    </row>
    <row r="50" spans="4:4" x14ac:dyDescent="0.2">
      <c r="D50" s="1" t="s">
        <v>410</v>
      </c>
    </row>
    <row r="51" spans="4:4" x14ac:dyDescent="0.2">
      <c r="D51" s="1" t="s">
        <v>411</v>
      </c>
    </row>
    <row r="52" spans="4:4" x14ac:dyDescent="0.2">
      <c r="D52" s="1" t="s">
        <v>412</v>
      </c>
    </row>
    <row r="53" spans="4:4" x14ac:dyDescent="0.2">
      <c r="D53" s="1" t="s">
        <v>413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设计思路及框架设计</vt:lpstr>
      <vt:lpstr>队伍模型设计</vt:lpstr>
      <vt:lpstr>职责模型设计</vt:lpstr>
      <vt:lpstr>设计规范</vt:lpstr>
      <vt:lpstr>玩点对应分布</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mtong</dc:creator>
  <cp:lastModifiedBy>Microsoft Office User</cp:lastModifiedBy>
  <dcterms:created xsi:type="dcterms:W3CDTF">2015-06-10T03:45:14Z</dcterms:created>
  <dcterms:modified xsi:type="dcterms:W3CDTF">2015-11-07T10:54:13Z</dcterms:modified>
</cp:coreProperties>
</file>