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公会祈福" sheetId="2" r:id="rId1"/>
    <sheet name="公会科技" sheetId="1" r:id="rId2"/>
    <sheet name="公会任务" sheetId="3" r:id="rId3"/>
  </sheets>
  <calcPr calcId="152511"/>
</workbook>
</file>

<file path=xl/calcChain.xml><?xml version="1.0" encoding="utf-8"?>
<calcChain xmlns="http://schemas.openxmlformats.org/spreadsheetml/2006/main">
  <c r="D10" i="3" l="1"/>
  <c r="D11" i="3"/>
  <c r="D12" i="3"/>
  <c r="D13" i="3"/>
  <c r="D7" i="3"/>
  <c r="D8" i="3"/>
  <c r="D9" i="3"/>
  <c r="D6" i="3"/>
  <c r="E53" i="1" l="1"/>
  <c r="E52" i="1"/>
  <c r="E51" i="1"/>
  <c r="E50" i="1"/>
  <c r="E49" i="1"/>
  <c r="E48" i="1"/>
  <c r="E47" i="1"/>
  <c r="E46" i="1"/>
  <c r="E45" i="1"/>
  <c r="E41" i="1"/>
  <c r="E40" i="1"/>
  <c r="E39" i="1"/>
  <c r="E38" i="1"/>
  <c r="E37" i="1"/>
  <c r="E36" i="1"/>
  <c r="E35" i="1"/>
  <c r="E34" i="1"/>
  <c r="E33" i="1"/>
  <c r="E21" i="1"/>
  <c r="E22" i="1"/>
  <c r="E23" i="1"/>
  <c r="E24" i="1"/>
  <c r="E25" i="1"/>
  <c r="E26" i="1"/>
  <c r="E27" i="1"/>
  <c r="E28" i="1"/>
  <c r="E20" i="1"/>
  <c r="D9" i="1"/>
  <c r="D10" i="1"/>
  <c r="D11" i="1"/>
  <c r="D12" i="1"/>
  <c r="D13" i="1"/>
  <c r="D14" i="1"/>
  <c r="D15" i="1"/>
  <c r="D8" i="1"/>
  <c r="D7" i="1"/>
</calcChain>
</file>

<file path=xl/sharedStrings.xml><?xml version="1.0" encoding="utf-8"?>
<sst xmlns="http://schemas.openxmlformats.org/spreadsheetml/2006/main" count="81" uniqueCount="64">
  <si>
    <t>公会科技</t>
    <phoneticPr fontId="6" type="noConversion"/>
  </si>
  <si>
    <t>升级消耗</t>
    <phoneticPr fontId="6" type="noConversion"/>
  </si>
  <si>
    <t>公会贡献值</t>
    <phoneticPr fontId="6" type="noConversion"/>
  </si>
  <si>
    <t>消耗产出</t>
    <phoneticPr fontId="6" type="noConversion"/>
  </si>
  <si>
    <t>公会祈福、公会任务</t>
    <phoneticPr fontId="6" type="noConversion"/>
  </si>
  <si>
    <t>公会祈福</t>
    <phoneticPr fontId="6" type="noConversion"/>
  </si>
  <si>
    <t>金币或者钻石</t>
    <phoneticPr fontId="6" type="noConversion"/>
  </si>
  <si>
    <t>产出</t>
    <phoneticPr fontId="6" type="noConversion"/>
  </si>
  <si>
    <t>消耗</t>
    <phoneticPr fontId="6" type="noConversion"/>
  </si>
  <si>
    <t>个人贡献值、公会贡献值</t>
    <phoneticPr fontId="6" type="noConversion"/>
  </si>
  <si>
    <t>祈福档位</t>
    <phoneticPr fontId="6" type="noConversion"/>
  </si>
  <si>
    <t>消耗金币/钻石</t>
    <phoneticPr fontId="6" type="noConversion"/>
  </si>
  <si>
    <t>获得个人贡献值</t>
    <phoneticPr fontId="6" type="noConversion"/>
  </si>
  <si>
    <t>获得公会贡献值</t>
    <phoneticPr fontId="6" type="noConversion"/>
  </si>
  <si>
    <t>金币档位</t>
    <phoneticPr fontId="6" type="noConversion"/>
  </si>
  <si>
    <t>钻石1档</t>
    <phoneticPr fontId="6" type="noConversion"/>
  </si>
  <si>
    <t>钻石2档</t>
    <phoneticPr fontId="6" type="noConversion"/>
  </si>
  <si>
    <t>科技项目</t>
    <phoneticPr fontId="6" type="noConversion"/>
  </si>
  <si>
    <t>科技等级</t>
    <phoneticPr fontId="6" type="noConversion"/>
  </si>
  <si>
    <t>公会等级</t>
    <phoneticPr fontId="6" type="noConversion"/>
  </si>
  <si>
    <t>公会人数</t>
    <phoneticPr fontId="6" type="noConversion"/>
  </si>
  <si>
    <t>升级消耗</t>
    <phoneticPr fontId="6" type="noConversion"/>
  </si>
  <si>
    <t>公会人数</t>
    <phoneticPr fontId="6" type="noConversion"/>
  </si>
  <si>
    <t>——</t>
    <phoneticPr fontId="6" type="noConversion"/>
  </si>
  <si>
    <t>公会升级总消耗</t>
    <phoneticPr fontId="6" type="noConversion"/>
  </si>
  <si>
    <t>升级系数</t>
  </si>
  <si>
    <t>初始系数</t>
  </si>
  <si>
    <t>金钱试炼增益</t>
  </si>
  <si>
    <t>增加金币奖励百分比</t>
    <phoneticPr fontId="6" type="noConversion"/>
  </si>
  <si>
    <t>增加经验药奖励百分比</t>
    <phoneticPr fontId="6" type="noConversion"/>
  </si>
  <si>
    <t>2个小经验药</t>
    <phoneticPr fontId="6" type="noConversion"/>
  </si>
  <si>
    <t>4个小经验药</t>
    <phoneticPr fontId="6" type="noConversion"/>
  </si>
  <si>
    <t>6个小经验药</t>
    <phoneticPr fontId="6" type="noConversion"/>
  </si>
  <si>
    <t>2个中经验药</t>
    <phoneticPr fontId="6" type="noConversion"/>
  </si>
  <si>
    <t>3个中经验药</t>
    <phoneticPr fontId="6" type="noConversion"/>
  </si>
  <si>
    <t>4个中经验药</t>
    <phoneticPr fontId="6" type="noConversion"/>
  </si>
  <si>
    <t>3个大经验药</t>
    <phoneticPr fontId="6" type="noConversion"/>
  </si>
  <si>
    <t>4个大经验药</t>
    <phoneticPr fontId="6" type="noConversion"/>
  </si>
  <si>
    <t>5个大经验药</t>
    <phoneticPr fontId="6" type="noConversion"/>
  </si>
  <si>
    <t>公会任务</t>
    <phoneticPr fontId="6" type="noConversion"/>
  </si>
  <si>
    <t xml:space="preserve">大任务 </t>
    <phoneticPr fontId="6" type="noConversion"/>
  </si>
  <si>
    <t>类型</t>
    <phoneticPr fontId="6" type="noConversion"/>
  </si>
  <si>
    <t>等级</t>
    <phoneticPr fontId="6" type="noConversion"/>
  </si>
  <si>
    <t>8个小经验药</t>
    <phoneticPr fontId="6" type="noConversion"/>
  </si>
  <si>
    <t>金币类</t>
    <phoneticPr fontId="6" type="noConversion"/>
  </si>
  <si>
    <t>奖励</t>
    <phoneticPr fontId="6" type="noConversion"/>
  </si>
  <si>
    <t>队长礼包</t>
    <phoneticPr fontId="6" type="noConversion"/>
  </si>
  <si>
    <t>其他</t>
    <phoneticPr fontId="6" type="noConversion"/>
  </si>
  <si>
    <t>开启消耗钻石量</t>
    <phoneticPr fontId="6" type="noConversion"/>
  </si>
  <si>
    <t>金币</t>
    <phoneticPr fontId="6" type="noConversion"/>
  </si>
  <si>
    <t>钻石</t>
    <phoneticPr fontId="6" type="noConversion"/>
  </si>
  <si>
    <t>金币</t>
    <phoneticPr fontId="6" type="noConversion"/>
  </si>
  <si>
    <t>个人贡献</t>
    <phoneticPr fontId="6" type="noConversion"/>
  </si>
  <si>
    <t>道具</t>
    <phoneticPr fontId="6" type="noConversion"/>
  </si>
  <si>
    <t>道具40001</t>
    <phoneticPr fontId="6" type="noConversion"/>
  </si>
  <si>
    <t>材料类</t>
    <phoneticPr fontId="6" type="noConversion"/>
  </si>
  <si>
    <t>小任务</t>
    <phoneticPr fontId="6" type="noConversion"/>
  </si>
  <si>
    <t>类型</t>
    <phoneticPr fontId="6" type="noConversion"/>
  </si>
  <si>
    <t>提交道具</t>
    <phoneticPr fontId="6" type="noConversion"/>
  </si>
  <si>
    <t>道具个数</t>
    <phoneticPr fontId="6" type="noConversion"/>
  </si>
  <si>
    <t>等级</t>
    <phoneticPr fontId="6" type="noConversion"/>
  </si>
  <si>
    <t>提交金币</t>
    <phoneticPr fontId="6" type="noConversion"/>
  </si>
  <si>
    <t>目标道具</t>
    <phoneticPr fontId="6" type="noConversion"/>
  </si>
  <si>
    <t>目标个数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</si>
</sst>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4" fillId="0" borderId="0" xfId="0" applyFont="1"/>
    <xf numFmtId="0" fontId="5" fillId="0" borderId="0" xfId="0" applyFont="1"/>
    <xf numFmtId="0" fontId="1" fillId="0" borderId="0" xfId="0" applyFont="1"/>
    <xf numFmtId="0" fontId="5" fillId="0" borderId="0" xfId="0" applyFont="1" applyAlignment="1">
      <alignment horizontal="center" vertical="center"/>
    </xf>
    <xf numFmtId="0" fontId="1" fillId="0" borderId="0" xfId="0" applyFont="1" applyFill="1"/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4" fillId="2" borderId="0" xfId="0" applyFont="1" applyFill="1"/>
    <xf numFmtId="0" fontId="3" fillId="2" borderId="0" xfId="0" applyFont="1" applyFill="1"/>
    <xf numFmtId="0" fontId="2" fillId="2" borderId="0" xfId="0" applyFont="1" applyFill="1"/>
    <xf numFmtId="0" fontId="1" fillId="2" borderId="0" xfId="0" applyFont="1" applyFill="1"/>
    <xf numFmtId="0" fontId="1" fillId="3" borderId="0" xfId="0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15" zoomScaleNormal="115" workbookViewId="0">
      <selection activeCell="C16" sqref="C16"/>
    </sheetView>
  </sheetViews>
  <sheetFormatPr defaultColWidth="12.625" defaultRowHeight="16.5" x14ac:dyDescent="0.35"/>
  <cols>
    <col min="1" max="16384" width="12.625" style="1"/>
  </cols>
  <sheetData>
    <row r="1" spans="1:4" x14ac:dyDescent="0.35">
      <c r="A1" s="2" t="s">
        <v>5</v>
      </c>
    </row>
    <row r="2" spans="1:4" x14ac:dyDescent="0.35">
      <c r="A2" s="2" t="s">
        <v>8</v>
      </c>
      <c r="B2" s="1" t="s">
        <v>6</v>
      </c>
    </row>
    <row r="3" spans="1:4" x14ac:dyDescent="0.35">
      <c r="A3" s="2" t="s">
        <v>7</v>
      </c>
      <c r="B3" s="1" t="s">
        <v>9</v>
      </c>
    </row>
    <row r="5" spans="1:4" s="2" customFormat="1" x14ac:dyDescent="0.35">
      <c r="A5" s="2" t="s">
        <v>10</v>
      </c>
      <c r="B5" s="2" t="s">
        <v>11</v>
      </c>
      <c r="C5" s="2" t="s">
        <v>12</v>
      </c>
      <c r="D5" s="2" t="s">
        <v>13</v>
      </c>
    </row>
    <row r="6" spans="1:4" x14ac:dyDescent="0.35">
      <c r="A6" s="1" t="s">
        <v>14</v>
      </c>
      <c r="B6" s="10">
        <v>10000</v>
      </c>
      <c r="C6" s="10">
        <v>20</v>
      </c>
      <c r="D6" s="10">
        <v>20</v>
      </c>
    </row>
    <row r="7" spans="1:4" x14ac:dyDescent="0.35">
      <c r="A7" s="1" t="s">
        <v>15</v>
      </c>
      <c r="B7" s="10">
        <v>20</v>
      </c>
      <c r="C7" s="10">
        <v>60</v>
      </c>
      <c r="D7" s="10">
        <v>60</v>
      </c>
    </row>
    <row r="8" spans="1:4" x14ac:dyDescent="0.35">
      <c r="A8" s="1" t="s">
        <v>16</v>
      </c>
      <c r="B8" s="10">
        <v>100</v>
      </c>
      <c r="C8" s="10">
        <v>320</v>
      </c>
      <c r="D8" s="10">
        <v>320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19" zoomScale="115" zoomScaleNormal="115" workbookViewId="0">
      <selection activeCell="B22" sqref="B22:E28"/>
    </sheetView>
  </sheetViews>
  <sheetFormatPr defaultColWidth="12.625" defaultRowHeight="16.5" x14ac:dyDescent="0.35"/>
  <cols>
    <col min="1" max="16384" width="12.625" style="1"/>
  </cols>
  <sheetData>
    <row r="1" spans="1:7" x14ac:dyDescent="0.35">
      <c r="A1" s="2" t="s">
        <v>0</v>
      </c>
    </row>
    <row r="2" spans="1:7" x14ac:dyDescent="0.35">
      <c r="A2" s="2" t="s">
        <v>1</v>
      </c>
      <c r="B2" s="1" t="s">
        <v>2</v>
      </c>
    </row>
    <row r="3" spans="1:7" x14ac:dyDescent="0.35">
      <c r="A3" s="2" t="s">
        <v>3</v>
      </c>
      <c r="B3" s="1" t="s">
        <v>4</v>
      </c>
    </row>
    <row r="5" spans="1:7" x14ac:dyDescent="0.35">
      <c r="A5" s="2" t="s">
        <v>17</v>
      </c>
      <c r="B5" s="2" t="s">
        <v>18</v>
      </c>
      <c r="C5" s="2" t="s">
        <v>19</v>
      </c>
      <c r="D5" s="2" t="s">
        <v>21</v>
      </c>
      <c r="G5" s="1" t="s">
        <v>24</v>
      </c>
    </row>
    <row r="6" spans="1:7" x14ac:dyDescent="0.35">
      <c r="A6" s="1" t="s">
        <v>19</v>
      </c>
      <c r="B6" s="10">
        <v>1</v>
      </c>
      <c r="C6" s="10">
        <v>1</v>
      </c>
      <c r="D6" s="10" t="s">
        <v>23</v>
      </c>
    </row>
    <row r="7" spans="1:7" x14ac:dyDescent="0.35">
      <c r="B7" s="10">
        <v>2</v>
      </c>
      <c r="C7" s="10">
        <v>2</v>
      </c>
      <c r="D7" s="10">
        <f>G7</f>
        <v>1500</v>
      </c>
      <c r="G7" s="1">
        <v>1500</v>
      </c>
    </row>
    <row r="8" spans="1:7" x14ac:dyDescent="0.35">
      <c r="B8" s="10">
        <v>3</v>
      </c>
      <c r="C8" s="10">
        <v>3</v>
      </c>
      <c r="D8" s="10">
        <f>G8-G7</f>
        <v>8500</v>
      </c>
      <c r="G8" s="1">
        <v>10000</v>
      </c>
    </row>
    <row r="9" spans="1:7" x14ac:dyDescent="0.35">
      <c r="B9" s="1">
        <v>4</v>
      </c>
      <c r="C9" s="1">
        <v>4</v>
      </c>
      <c r="D9" s="1">
        <f t="shared" ref="D9:D15" si="0">G9-G8</f>
        <v>27500</v>
      </c>
      <c r="G9" s="1">
        <v>37500</v>
      </c>
    </row>
    <row r="10" spans="1:7" x14ac:dyDescent="0.35">
      <c r="B10" s="1">
        <v>5</v>
      </c>
      <c r="C10" s="1">
        <v>5</v>
      </c>
      <c r="D10" s="1">
        <f t="shared" si="0"/>
        <v>36000</v>
      </c>
      <c r="G10" s="1">
        <v>73500</v>
      </c>
    </row>
    <row r="11" spans="1:7" x14ac:dyDescent="0.35">
      <c r="B11" s="1">
        <v>6</v>
      </c>
      <c r="C11" s="1">
        <v>6</v>
      </c>
      <c r="D11" s="1">
        <f t="shared" si="0"/>
        <v>52500</v>
      </c>
      <c r="G11" s="1">
        <v>126000</v>
      </c>
    </row>
    <row r="12" spans="1:7" x14ac:dyDescent="0.35">
      <c r="B12" s="1">
        <v>7</v>
      </c>
      <c r="C12" s="1">
        <v>7</v>
      </c>
      <c r="D12" s="1">
        <f t="shared" si="0"/>
        <v>72000</v>
      </c>
      <c r="G12" s="1">
        <v>198000</v>
      </c>
    </row>
    <row r="13" spans="1:7" x14ac:dyDescent="0.35">
      <c r="B13" s="1">
        <v>8</v>
      </c>
      <c r="C13" s="1">
        <v>8</v>
      </c>
      <c r="D13" s="1">
        <f t="shared" si="0"/>
        <v>94500</v>
      </c>
      <c r="G13" s="1">
        <v>292500</v>
      </c>
    </row>
    <row r="14" spans="1:7" x14ac:dyDescent="0.35">
      <c r="B14" s="1">
        <v>9</v>
      </c>
      <c r="C14" s="1">
        <v>9</v>
      </c>
      <c r="D14" s="1">
        <f t="shared" si="0"/>
        <v>120000</v>
      </c>
      <c r="G14" s="1">
        <v>412500</v>
      </c>
    </row>
    <row r="15" spans="1:7" x14ac:dyDescent="0.35">
      <c r="B15" s="1">
        <v>10</v>
      </c>
      <c r="C15" s="1">
        <v>10</v>
      </c>
      <c r="D15" s="1">
        <f t="shared" si="0"/>
        <v>148500</v>
      </c>
      <c r="G15" s="1">
        <v>561000</v>
      </c>
    </row>
    <row r="18" spans="1:8" x14ac:dyDescent="0.35">
      <c r="A18" s="2" t="s">
        <v>17</v>
      </c>
      <c r="B18" s="2" t="s">
        <v>18</v>
      </c>
      <c r="C18" s="2" t="s">
        <v>19</v>
      </c>
      <c r="D18" s="2" t="s">
        <v>22</v>
      </c>
      <c r="E18" s="2" t="s">
        <v>21</v>
      </c>
      <c r="G18" s="1" t="s">
        <v>26</v>
      </c>
      <c r="H18" s="1">
        <v>300</v>
      </c>
    </row>
    <row r="19" spans="1:8" x14ac:dyDescent="0.35">
      <c r="A19" s="1" t="s">
        <v>20</v>
      </c>
      <c r="B19" s="10">
        <v>1</v>
      </c>
      <c r="C19" s="10">
        <v>1</v>
      </c>
      <c r="D19" s="10">
        <v>15</v>
      </c>
      <c r="E19" s="10">
        <v>300</v>
      </c>
      <c r="G19" s="1" t="s">
        <v>25</v>
      </c>
      <c r="H19" s="1">
        <v>500</v>
      </c>
    </row>
    <row r="20" spans="1:8" x14ac:dyDescent="0.35">
      <c r="B20" s="10">
        <v>2</v>
      </c>
      <c r="C20" s="10">
        <v>2</v>
      </c>
      <c r="D20" s="10">
        <v>20</v>
      </c>
      <c r="E20" s="10">
        <f t="shared" ref="E20:E28" si="1">$E$19+$H$19*(B20-1)+$H$18*(B20-2)</f>
        <v>800</v>
      </c>
    </row>
    <row r="21" spans="1:8" x14ac:dyDescent="0.35">
      <c r="B21" s="10">
        <v>3</v>
      </c>
      <c r="C21" s="10">
        <v>3</v>
      </c>
      <c r="D21" s="10">
        <v>25</v>
      </c>
      <c r="E21" s="10">
        <f t="shared" si="1"/>
        <v>1600</v>
      </c>
    </row>
    <row r="22" spans="1:8" x14ac:dyDescent="0.35">
      <c r="B22" s="10">
        <v>4</v>
      </c>
      <c r="C22" s="10">
        <v>4</v>
      </c>
      <c r="D22" s="10">
        <v>30</v>
      </c>
      <c r="E22" s="10">
        <f t="shared" si="1"/>
        <v>2400</v>
      </c>
    </row>
    <row r="23" spans="1:8" x14ac:dyDescent="0.35">
      <c r="B23" s="10">
        <v>5</v>
      </c>
      <c r="C23" s="10">
        <v>5</v>
      </c>
      <c r="D23" s="10">
        <v>35</v>
      </c>
      <c r="E23" s="10">
        <f t="shared" si="1"/>
        <v>3200</v>
      </c>
    </row>
    <row r="24" spans="1:8" x14ac:dyDescent="0.35">
      <c r="B24" s="10">
        <v>6</v>
      </c>
      <c r="C24" s="10">
        <v>6</v>
      </c>
      <c r="D24" s="10">
        <v>40</v>
      </c>
      <c r="E24" s="10">
        <f t="shared" si="1"/>
        <v>4000</v>
      </c>
    </row>
    <row r="25" spans="1:8" x14ac:dyDescent="0.35">
      <c r="B25" s="10">
        <v>7</v>
      </c>
      <c r="C25" s="10">
        <v>7</v>
      </c>
      <c r="D25" s="10">
        <v>45</v>
      </c>
      <c r="E25" s="10">
        <f t="shared" si="1"/>
        <v>4800</v>
      </c>
    </row>
    <row r="26" spans="1:8" x14ac:dyDescent="0.35">
      <c r="B26" s="10">
        <v>8</v>
      </c>
      <c r="C26" s="10">
        <v>8</v>
      </c>
      <c r="D26" s="10">
        <v>50</v>
      </c>
      <c r="E26" s="10">
        <f t="shared" si="1"/>
        <v>5600</v>
      </c>
    </row>
    <row r="27" spans="1:8" x14ac:dyDescent="0.35">
      <c r="B27" s="10">
        <v>9</v>
      </c>
      <c r="C27" s="10">
        <v>9</v>
      </c>
      <c r="D27" s="10">
        <v>55</v>
      </c>
      <c r="E27" s="10">
        <f t="shared" si="1"/>
        <v>6400</v>
      </c>
    </row>
    <row r="28" spans="1:8" x14ac:dyDescent="0.35">
      <c r="B28" s="10">
        <v>10</v>
      </c>
      <c r="C28" s="10">
        <v>10</v>
      </c>
      <c r="D28" s="10">
        <v>60</v>
      </c>
      <c r="E28" s="10">
        <f t="shared" si="1"/>
        <v>7200</v>
      </c>
    </row>
    <row r="31" spans="1:8" x14ac:dyDescent="0.35">
      <c r="A31" s="2" t="s">
        <v>17</v>
      </c>
      <c r="B31" s="2" t="s">
        <v>18</v>
      </c>
      <c r="C31" s="2" t="s">
        <v>19</v>
      </c>
      <c r="D31" s="2" t="s">
        <v>28</v>
      </c>
      <c r="E31" s="2" t="s">
        <v>21</v>
      </c>
    </row>
    <row r="32" spans="1:8" x14ac:dyDescent="0.35">
      <c r="A32" s="1" t="s">
        <v>27</v>
      </c>
      <c r="B32" s="10">
        <v>1</v>
      </c>
      <c r="C32" s="10">
        <v>1</v>
      </c>
      <c r="D32" s="10">
        <v>0.02</v>
      </c>
      <c r="E32" s="10">
        <v>300</v>
      </c>
    </row>
    <row r="33" spans="1:5" x14ac:dyDescent="0.35">
      <c r="B33" s="10">
        <v>2</v>
      </c>
      <c r="C33" s="10">
        <v>2</v>
      </c>
      <c r="D33" s="10">
        <v>0.04</v>
      </c>
      <c r="E33" s="10">
        <f t="shared" ref="E33:E41" si="2">$E$19+$H$19*(B33-1)+$H$18*(B33-2)</f>
        <v>800</v>
      </c>
    </row>
    <row r="34" spans="1:5" x14ac:dyDescent="0.35">
      <c r="B34" s="10">
        <v>3</v>
      </c>
      <c r="C34" s="10">
        <v>3</v>
      </c>
      <c r="D34" s="10">
        <v>0.06</v>
      </c>
      <c r="E34" s="10">
        <f t="shared" si="2"/>
        <v>1600</v>
      </c>
    </row>
    <row r="35" spans="1:5" x14ac:dyDescent="0.35">
      <c r="B35" s="10">
        <v>4</v>
      </c>
      <c r="C35" s="10">
        <v>4</v>
      </c>
      <c r="D35" s="10">
        <v>0.08</v>
      </c>
      <c r="E35" s="10">
        <f t="shared" si="2"/>
        <v>2400</v>
      </c>
    </row>
    <row r="36" spans="1:5" x14ac:dyDescent="0.35">
      <c r="B36" s="10">
        <v>5</v>
      </c>
      <c r="C36" s="10">
        <v>5</v>
      </c>
      <c r="D36" s="10">
        <v>0.1</v>
      </c>
      <c r="E36" s="10">
        <f t="shared" si="2"/>
        <v>3200</v>
      </c>
    </row>
    <row r="37" spans="1:5" x14ac:dyDescent="0.35">
      <c r="B37" s="10">
        <v>6</v>
      </c>
      <c r="C37" s="10">
        <v>6</v>
      </c>
      <c r="D37" s="10">
        <v>0.12</v>
      </c>
      <c r="E37" s="10">
        <f t="shared" si="2"/>
        <v>4000</v>
      </c>
    </row>
    <row r="38" spans="1:5" x14ac:dyDescent="0.35">
      <c r="B38" s="10">
        <v>7</v>
      </c>
      <c r="C38" s="10">
        <v>7</v>
      </c>
      <c r="D38" s="10">
        <v>0.14000000000000001</v>
      </c>
      <c r="E38" s="10">
        <f t="shared" si="2"/>
        <v>4800</v>
      </c>
    </row>
    <row r="39" spans="1:5" x14ac:dyDescent="0.35">
      <c r="B39" s="10">
        <v>8</v>
      </c>
      <c r="C39" s="10">
        <v>8</v>
      </c>
      <c r="D39" s="10">
        <v>0.16</v>
      </c>
      <c r="E39" s="10">
        <f t="shared" si="2"/>
        <v>5600</v>
      </c>
    </row>
    <row r="40" spans="1:5" x14ac:dyDescent="0.35">
      <c r="B40" s="10">
        <v>9</v>
      </c>
      <c r="C40" s="10">
        <v>9</v>
      </c>
      <c r="D40" s="10">
        <v>0.18</v>
      </c>
      <c r="E40" s="10">
        <f t="shared" si="2"/>
        <v>6400</v>
      </c>
    </row>
    <row r="41" spans="1:5" x14ac:dyDescent="0.35">
      <c r="B41" s="10">
        <v>10</v>
      </c>
      <c r="C41" s="10">
        <v>10</v>
      </c>
      <c r="D41" s="10">
        <v>0.2</v>
      </c>
      <c r="E41" s="10">
        <f t="shared" si="2"/>
        <v>7200</v>
      </c>
    </row>
    <row r="43" spans="1:5" x14ac:dyDescent="0.35">
      <c r="A43" s="2" t="s">
        <v>17</v>
      </c>
      <c r="B43" s="2" t="s">
        <v>18</v>
      </c>
      <c r="C43" s="2" t="s">
        <v>19</v>
      </c>
      <c r="D43" s="2" t="s">
        <v>29</v>
      </c>
      <c r="E43" s="2" t="s">
        <v>21</v>
      </c>
    </row>
    <row r="44" spans="1:5" x14ac:dyDescent="0.35">
      <c r="A44" s="1" t="s">
        <v>27</v>
      </c>
      <c r="B44" s="10">
        <v>1</v>
      </c>
      <c r="C44" s="10">
        <v>1</v>
      </c>
      <c r="D44" s="10" t="s">
        <v>30</v>
      </c>
      <c r="E44" s="10">
        <v>300</v>
      </c>
    </row>
    <row r="45" spans="1:5" x14ac:dyDescent="0.35">
      <c r="B45" s="10">
        <v>2</v>
      </c>
      <c r="C45" s="10">
        <v>2</v>
      </c>
      <c r="D45" s="11" t="s">
        <v>31</v>
      </c>
      <c r="E45" s="10">
        <f t="shared" ref="E45:E53" si="3">$E$19+$H$19*(B45-1)+$H$18*(B45-2)</f>
        <v>800</v>
      </c>
    </row>
    <row r="46" spans="1:5" x14ac:dyDescent="0.35">
      <c r="B46" s="10">
        <v>3</v>
      </c>
      <c r="C46" s="10">
        <v>3</v>
      </c>
      <c r="D46" s="11" t="s">
        <v>32</v>
      </c>
      <c r="E46" s="10">
        <f t="shared" si="3"/>
        <v>1600</v>
      </c>
    </row>
    <row r="47" spans="1:5" x14ac:dyDescent="0.35">
      <c r="B47" s="10">
        <v>4</v>
      </c>
      <c r="C47" s="10">
        <v>4</v>
      </c>
      <c r="D47" s="12" t="s">
        <v>43</v>
      </c>
      <c r="E47" s="10">
        <f t="shared" si="3"/>
        <v>2400</v>
      </c>
    </row>
    <row r="48" spans="1:5" x14ac:dyDescent="0.35">
      <c r="B48" s="10">
        <v>5</v>
      </c>
      <c r="C48" s="10">
        <v>5</v>
      </c>
      <c r="D48" s="11" t="s">
        <v>33</v>
      </c>
      <c r="E48" s="10">
        <f t="shared" si="3"/>
        <v>3200</v>
      </c>
    </row>
    <row r="49" spans="2:5" x14ac:dyDescent="0.35">
      <c r="B49" s="10">
        <v>6</v>
      </c>
      <c r="C49" s="10">
        <v>6</v>
      </c>
      <c r="D49" s="11" t="s">
        <v>34</v>
      </c>
      <c r="E49" s="10">
        <f t="shared" si="3"/>
        <v>4000</v>
      </c>
    </row>
    <row r="50" spans="2:5" x14ac:dyDescent="0.35">
      <c r="B50" s="10">
        <v>7</v>
      </c>
      <c r="C50" s="10">
        <v>7</v>
      </c>
      <c r="D50" s="11" t="s">
        <v>35</v>
      </c>
      <c r="E50" s="10">
        <f t="shared" si="3"/>
        <v>4800</v>
      </c>
    </row>
    <row r="51" spans="2:5" x14ac:dyDescent="0.35">
      <c r="B51" s="10">
        <v>8</v>
      </c>
      <c r="C51" s="10">
        <v>8</v>
      </c>
      <c r="D51" s="11" t="s">
        <v>36</v>
      </c>
      <c r="E51" s="10">
        <f t="shared" si="3"/>
        <v>5600</v>
      </c>
    </row>
    <row r="52" spans="2:5" x14ac:dyDescent="0.35">
      <c r="B52" s="10">
        <v>9</v>
      </c>
      <c r="C52" s="10">
        <v>9</v>
      </c>
      <c r="D52" s="11" t="s">
        <v>37</v>
      </c>
      <c r="E52" s="10">
        <f t="shared" si="3"/>
        <v>6400</v>
      </c>
    </row>
    <row r="53" spans="2:5" x14ac:dyDescent="0.35">
      <c r="B53" s="10">
        <v>10</v>
      </c>
      <c r="C53" s="10">
        <v>10</v>
      </c>
      <c r="D53" s="11" t="s">
        <v>38</v>
      </c>
      <c r="E53" s="10">
        <f t="shared" si="3"/>
        <v>7200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tabSelected="1" zoomScale="115" zoomScaleNormal="115" workbookViewId="0">
      <selection activeCell="B9" sqref="B9"/>
    </sheetView>
  </sheetViews>
  <sheetFormatPr defaultColWidth="12.625" defaultRowHeight="16.5" x14ac:dyDescent="0.35"/>
  <cols>
    <col min="1" max="3" width="12.625" style="1"/>
    <col min="4" max="4" width="13" style="1" customWidth="1"/>
    <col min="5" max="16384" width="12.625" style="1"/>
  </cols>
  <sheetData>
    <row r="1" spans="1:11" x14ac:dyDescent="0.35">
      <c r="A1" s="2" t="s">
        <v>39</v>
      </c>
      <c r="B1" s="2"/>
    </row>
    <row r="2" spans="1:11" ht="17.25" thickBot="1" x14ac:dyDescent="0.4">
      <c r="A2" s="2" t="s">
        <v>40</v>
      </c>
      <c r="B2" s="2"/>
    </row>
    <row r="3" spans="1:11" ht="17.25" thickBot="1" x14ac:dyDescent="0.4">
      <c r="A3" s="6" t="s">
        <v>41</v>
      </c>
      <c r="B3" s="6" t="s">
        <v>48</v>
      </c>
      <c r="C3" s="6" t="s">
        <v>42</v>
      </c>
      <c r="D3" s="7" t="s">
        <v>45</v>
      </c>
      <c r="E3" s="8"/>
      <c r="F3" s="8"/>
      <c r="G3" s="8"/>
      <c r="H3" s="8"/>
      <c r="I3" s="9"/>
    </row>
    <row r="4" spans="1:11" ht="17.25" thickBot="1" x14ac:dyDescent="0.4">
      <c r="A4" s="6"/>
      <c r="B4" s="6"/>
      <c r="C4" s="6"/>
      <c r="D4" s="7" t="s">
        <v>46</v>
      </c>
      <c r="E4" s="8"/>
      <c r="F4" s="9"/>
      <c r="G4" s="7" t="s">
        <v>47</v>
      </c>
      <c r="H4" s="8"/>
      <c r="I4" s="9"/>
    </row>
    <row r="5" spans="1:11" x14ac:dyDescent="0.35">
      <c r="A5" s="4"/>
      <c r="B5" s="4"/>
      <c r="C5" s="4"/>
      <c r="D5" s="2" t="s">
        <v>50</v>
      </c>
      <c r="E5" s="2" t="s">
        <v>51</v>
      </c>
      <c r="F5" s="2" t="s">
        <v>52</v>
      </c>
      <c r="G5" s="2" t="s">
        <v>49</v>
      </c>
      <c r="H5" s="2" t="s">
        <v>52</v>
      </c>
      <c r="I5" s="2" t="s">
        <v>54</v>
      </c>
    </row>
    <row r="6" spans="1:11" x14ac:dyDescent="0.35">
      <c r="A6" s="3" t="s">
        <v>44</v>
      </c>
      <c r="B6" s="13">
        <v>100</v>
      </c>
      <c r="C6" s="10">
        <v>20</v>
      </c>
      <c r="D6" s="13">
        <f>0.4*B6</f>
        <v>40</v>
      </c>
      <c r="E6" s="13">
        <v>5000</v>
      </c>
      <c r="F6" s="10">
        <v>50</v>
      </c>
      <c r="G6" s="10">
        <v>15100</v>
      </c>
      <c r="H6" s="10">
        <v>160</v>
      </c>
      <c r="I6" s="10">
        <v>2</v>
      </c>
    </row>
    <row r="7" spans="1:11" s="3" customFormat="1" x14ac:dyDescent="0.35">
      <c r="B7" s="13">
        <v>180</v>
      </c>
      <c r="C7" s="13">
        <v>30</v>
      </c>
      <c r="D7" s="13">
        <f t="shared" ref="D7:D13" si="0">0.4*B7</f>
        <v>72</v>
      </c>
      <c r="E7" s="13">
        <v>6300</v>
      </c>
      <c r="F7" s="13">
        <v>60</v>
      </c>
      <c r="G7" s="13">
        <v>19100</v>
      </c>
      <c r="H7" s="13">
        <v>200</v>
      </c>
      <c r="I7" s="13">
        <v>2</v>
      </c>
      <c r="J7" s="5"/>
    </row>
    <row r="8" spans="1:11" s="3" customFormat="1" x14ac:dyDescent="0.35">
      <c r="B8" s="13">
        <v>250</v>
      </c>
      <c r="C8" s="13">
        <v>40</v>
      </c>
      <c r="D8" s="13">
        <f t="shared" si="0"/>
        <v>100</v>
      </c>
      <c r="E8" s="13">
        <v>8800</v>
      </c>
      <c r="F8" s="13">
        <v>90</v>
      </c>
      <c r="G8" s="13">
        <v>26400</v>
      </c>
      <c r="H8" s="13">
        <v>280</v>
      </c>
      <c r="I8" s="13">
        <v>3</v>
      </c>
    </row>
    <row r="9" spans="1:11" s="3" customFormat="1" x14ac:dyDescent="0.35">
      <c r="B9" s="13">
        <v>320</v>
      </c>
      <c r="C9" s="13">
        <v>50</v>
      </c>
      <c r="D9" s="13">
        <f t="shared" si="0"/>
        <v>128</v>
      </c>
      <c r="E9" s="13">
        <v>11400</v>
      </c>
      <c r="F9" s="13">
        <v>120</v>
      </c>
      <c r="G9" s="14">
        <v>34300</v>
      </c>
      <c r="H9" s="14">
        <v>360</v>
      </c>
      <c r="I9" s="14">
        <v>4</v>
      </c>
    </row>
    <row r="10" spans="1:11" s="3" customFormat="1" x14ac:dyDescent="0.35">
      <c r="A10" s="3" t="s">
        <v>55</v>
      </c>
      <c r="B10" s="13">
        <v>100</v>
      </c>
      <c r="C10" s="10">
        <v>20</v>
      </c>
      <c r="D10" s="13">
        <f>0.4*B10</f>
        <v>40</v>
      </c>
      <c r="E10" s="13">
        <v>2000</v>
      </c>
      <c r="F10" s="13">
        <v>50</v>
      </c>
      <c r="G10" s="13">
        <v>6000</v>
      </c>
      <c r="H10" s="13">
        <v>160</v>
      </c>
      <c r="I10" s="13">
        <v>4</v>
      </c>
    </row>
    <row r="11" spans="1:11" s="3" customFormat="1" x14ac:dyDescent="0.35">
      <c r="B11" s="13">
        <v>180</v>
      </c>
      <c r="C11" s="13">
        <v>30</v>
      </c>
      <c r="D11" s="13">
        <f t="shared" si="0"/>
        <v>72</v>
      </c>
      <c r="E11" s="13">
        <v>2500</v>
      </c>
      <c r="F11" s="13">
        <v>60</v>
      </c>
      <c r="G11" s="13">
        <v>7600</v>
      </c>
      <c r="H11" s="13">
        <v>200</v>
      </c>
      <c r="I11" s="13">
        <v>5</v>
      </c>
    </row>
    <row r="12" spans="1:11" s="3" customFormat="1" x14ac:dyDescent="0.35">
      <c r="B12" s="13">
        <v>250</v>
      </c>
      <c r="C12" s="13">
        <v>40</v>
      </c>
      <c r="D12" s="13">
        <f t="shared" si="0"/>
        <v>100</v>
      </c>
      <c r="E12" s="13">
        <v>3500</v>
      </c>
      <c r="F12" s="13">
        <v>90</v>
      </c>
      <c r="G12" s="13">
        <v>10500</v>
      </c>
      <c r="H12" s="13">
        <v>280</v>
      </c>
      <c r="I12" s="13">
        <v>7</v>
      </c>
    </row>
    <row r="13" spans="1:11" s="3" customFormat="1" x14ac:dyDescent="0.35">
      <c r="B13" s="13">
        <v>320</v>
      </c>
      <c r="C13" s="13">
        <v>50</v>
      </c>
      <c r="D13" s="13">
        <f t="shared" si="0"/>
        <v>128</v>
      </c>
      <c r="E13" s="13">
        <v>4500</v>
      </c>
      <c r="F13" s="13">
        <v>120</v>
      </c>
      <c r="G13" s="13">
        <v>13700</v>
      </c>
      <c r="H13" s="13">
        <v>360</v>
      </c>
      <c r="I13" s="13">
        <v>9</v>
      </c>
    </row>
    <row r="14" spans="1:11" s="3" customFormat="1" x14ac:dyDescent="0.35">
      <c r="E14" s="5"/>
      <c r="K14" s="5"/>
    </row>
    <row r="15" spans="1:11" s="3" customFormat="1" x14ac:dyDescent="0.35">
      <c r="K15" s="5"/>
    </row>
    <row r="16" spans="1:11" s="3" customFormat="1" ht="17.25" thickBot="1" x14ac:dyDescent="0.4">
      <c r="A16" s="2" t="s">
        <v>56</v>
      </c>
      <c r="K16" s="5"/>
    </row>
    <row r="17" spans="1:11" s="3" customFormat="1" ht="17.25" thickBot="1" x14ac:dyDescent="0.4">
      <c r="A17" s="6" t="s">
        <v>57</v>
      </c>
      <c r="B17" s="6" t="s">
        <v>60</v>
      </c>
      <c r="C17" s="6" t="s">
        <v>62</v>
      </c>
      <c r="D17" s="6" t="s">
        <v>63</v>
      </c>
      <c r="E17" s="7" t="s">
        <v>45</v>
      </c>
      <c r="F17" s="8"/>
      <c r="G17" s="9"/>
      <c r="K17" s="5"/>
    </row>
    <row r="18" spans="1:11" s="3" customFormat="1" x14ac:dyDescent="0.35">
      <c r="A18" s="6"/>
      <c r="B18" s="6"/>
      <c r="C18" s="6"/>
      <c r="D18" s="6"/>
      <c r="E18" s="2" t="s">
        <v>49</v>
      </c>
      <c r="F18" s="2" t="s">
        <v>53</v>
      </c>
      <c r="G18" s="2" t="s">
        <v>59</v>
      </c>
      <c r="K18" s="5"/>
    </row>
    <row r="19" spans="1:11" s="3" customFormat="1" x14ac:dyDescent="0.35">
      <c r="A19" s="3" t="s">
        <v>58</v>
      </c>
      <c r="B19" s="3">
        <v>20</v>
      </c>
      <c r="C19" s="13">
        <v>10021</v>
      </c>
      <c r="D19" s="13">
        <v>1</v>
      </c>
      <c r="F19" s="13">
        <v>10005</v>
      </c>
      <c r="G19" s="13">
        <v>1</v>
      </c>
      <c r="K19" s="5"/>
    </row>
    <row r="20" spans="1:11" s="3" customFormat="1" x14ac:dyDescent="0.35">
      <c r="C20" s="13">
        <v>10021</v>
      </c>
      <c r="D20" s="13">
        <v>2</v>
      </c>
      <c r="F20" s="13">
        <v>10005</v>
      </c>
      <c r="G20" s="13">
        <v>2</v>
      </c>
    </row>
    <row r="21" spans="1:11" s="3" customFormat="1" x14ac:dyDescent="0.35">
      <c r="C21" s="13">
        <v>10021</v>
      </c>
      <c r="D21" s="13">
        <v>3</v>
      </c>
      <c r="F21" s="13">
        <v>10005</v>
      </c>
      <c r="G21" s="13">
        <v>3</v>
      </c>
    </row>
    <row r="22" spans="1:11" s="3" customFormat="1" x14ac:dyDescent="0.35">
      <c r="C22" s="13">
        <v>10022</v>
      </c>
      <c r="D22" s="13">
        <v>1</v>
      </c>
      <c r="F22" s="13">
        <v>11002</v>
      </c>
      <c r="G22" s="13">
        <v>1</v>
      </c>
    </row>
    <row r="23" spans="1:11" s="3" customFormat="1" x14ac:dyDescent="0.35">
      <c r="C23" s="13">
        <v>10022</v>
      </c>
      <c r="D23" s="13">
        <v>2</v>
      </c>
      <c r="F23" s="13">
        <v>11002</v>
      </c>
      <c r="G23" s="13">
        <v>2</v>
      </c>
    </row>
    <row r="24" spans="1:11" s="3" customFormat="1" x14ac:dyDescent="0.35">
      <c r="C24" s="13">
        <v>10022</v>
      </c>
      <c r="D24" s="13">
        <v>3</v>
      </c>
      <c r="F24" s="13">
        <v>11002</v>
      </c>
      <c r="G24" s="13">
        <v>3</v>
      </c>
    </row>
    <row r="25" spans="1:11" s="3" customFormat="1" x14ac:dyDescent="0.35">
      <c r="C25" s="13">
        <v>10023</v>
      </c>
      <c r="D25" s="13">
        <v>1</v>
      </c>
      <c r="E25" s="10">
        <v>3000</v>
      </c>
      <c r="F25" s="1"/>
      <c r="G25" s="1"/>
    </row>
    <row r="26" spans="1:11" s="3" customFormat="1" x14ac:dyDescent="0.35">
      <c r="C26" s="13">
        <v>10023</v>
      </c>
      <c r="D26" s="13">
        <v>2</v>
      </c>
      <c r="E26" s="10">
        <v>6000</v>
      </c>
      <c r="F26" s="1"/>
      <c r="G26" s="1"/>
    </row>
    <row r="27" spans="1:11" s="3" customFormat="1" x14ac:dyDescent="0.35">
      <c r="C27" s="13">
        <v>10023</v>
      </c>
      <c r="D27" s="13">
        <v>3</v>
      </c>
      <c r="E27" s="10">
        <v>9000</v>
      </c>
      <c r="F27" s="1"/>
      <c r="G27" s="1"/>
    </row>
    <row r="28" spans="1:11" s="3" customFormat="1" x14ac:dyDescent="0.35">
      <c r="B28" s="3">
        <v>30</v>
      </c>
      <c r="C28" s="13">
        <v>10021</v>
      </c>
      <c r="D28" s="13">
        <v>1</v>
      </c>
      <c r="F28" s="13">
        <v>10005</v>
      </c>
      <c r="G28" s="13">
        <v>1</v>
      </c>
    </row>
    <row r="29" spans="1:11" s="3" customFormat="1" x14ac:dyDescent="0.35">
      <c r="C29" s="13">
        <v>10021</v>
      </c>
      <c r="D29" s="13">
        <v>2</v>
      </c>
      <c r="F29" s="13">
        <v>10005</v>
      </c>
      <c r="G29" s="13">
        <v>2</v>
      </c>
    </row>
    <row r="30" spans="1:11" s="3" customFormat="1" x14ac:dyDescent="0.35">
      <c r="C30" s="13">
        <v>10021</v>
      </c>
      <c r="D30" s="13">
        <v>3</v>
      </c>
      <c r="F30" s="13">
        <v>10005</v>
      </c>
      <c r="G30" s="13">
        <v>3</v>
      </c>
    </row>
    <row r="31" spans="1:11" s="3" customFormat="1" x14ac:dyDescent="0.35">
      <c r="C31" s="13">
        <v>10022</v>
      </c>
      <c r="D31" s="13">
        <v>1</v>
      </c>
      <c r="F31" s="13">
        <v>11002</v>
      </c>
      <c r="G31" s="13">
        <v>1</v>
      </c>
    </row>
    <row r="32" spans="1:11" s="3" customFormat="1" x14ac:dyDescent="0.35">
      <c r="C32" s="13">
        <v>10022</v>
      </c>
      <c r="D32" s="13">
        <v>2</v>
      </c>
      <c r="F32" s="13">
        <v>11002</v>
      </c>
      <c r="G32" s="13">
        <v>2</v>
      </c>
    </row>
    <row r="33" spans="2:7" s="3" customFormat="1" x14ac:dyDescent="0.35">
      <c r="C33" s="13">
        <v>10022</v>
      </c>
      <c r="D33" s="13">
        <v>3</v>
      </c>
      <c r="F33" s="13">
        <v>11002</v>
      </c>
      <c r="G33" s="13">
        <v>3</v>
      </c>
    </row>
    <row r="34" spans="2:7" x14ac:dyDescent="0.35">
      <c r="B34" s="3"/>
      <c r="C34" s="13">
        <v>10023</v>
      </c>
      <c r="D34" s="13">
        <v>1</v>
      </c>
      <c r="E34" s="10">
        <v>3000</v>
      </c>
    </row>
    <row r="35" spans="2:7" x14ac:dyDescent="0.35">
      <c r="B35" s="3"/>
      <c r="C35" s="13">
        <v>10023</v>
      </c>
      <c r="D35" s="13">
        <v>2</v>
      </c>
      <c r="E35" s="10">
        <v>6000</v>
      </c>
    </row>
    <row r="36" spans="2:7" x14ac:dyDescent="0.35">
      <c r="B36" s="3"/>
      <c r="C36" s="13">
        <v>10023</v>
      </c>
      <c r="D36" s="13">
        <v>3</v>
      </c>
      <c r="E36" s="10">
        <v>9000</v>
      </c>
    </row>
    <row r="37" spans="2:7" x14ac:dyDescent="0.35">
      <c r="B37" s="1">
        <v>40</v>
      </c>
      <c r="C37" s="13">
        <v>10021</v>
      </c>
      <c r="D37" s="13">
        <v>1</v>
      </c>
      <c r="F37" s="13">
        <v>10005</v>
      </c>
      <c r="G37" s="10">
        <v>1</v>
      </c>
    </row>
    <row r="38" spans="2:7" x14ac:dyDescent="0.35">
      <c r="C38" s="13">
        <v>10021</v>
      </c>
      <c r="D38" s="13">
        <v>3</v>
      </c>
      <c r="F38" s="13">
        <v>10005</v>
      </c>
      <c r="G38" s="10">
        <v>3</v>
      </c>
    </row>
    <row r="39" spans="2:7" x14ac:dyDescent="0.35">
      <c r="C39" s="13">
        <v>10021</v>
      </c>
      <c r="D39" s="13">
        <v>7</v>
      </c>
      <c r="F39" s="13">
        <v>10005</v>
      </c>
      <c r="G39" s="10">
        <v>7</v>
      </c>
    </row>
    <row r="40" spans="2:7" x14ac:dyDescent="0.35">
      <c r="C40" s="13">
        <v>10022</v>
      </c>
      <c r="D40" s="13">
        <v>1</v>
      </c>
      <c r="F40" s="13">
        <v>11002</v>
      </c>
      <c r="G40" s="10">
        <v>1</v>
      </c>
    </row>
    <row r="41" spans="2:7" x14ac:dyDescent="0.35">
      <c r="C41" s="13">
        <v>10022</v>
      </c>
      <c r="D41" s="13">
        <v>3</v>
      </c>
      <c r="F41" s="13">
        <v>11002</v>
      </c>
      <c r="G41" s="10">
        <v>3</v>
      </c>
    </row>
    <row r="42" spans="2:7" x14ac:dyDescent="0.35">
      <c r="C42" s="13">
        <v>10022</v>
      </c>
      <c r="D42" s="13">
        <v>7</v>
      </c>
      <c r="F42" s="13">
        <v>11002</v>
      </c>
      <c r="G42" s="10">
        <v>7</v>
      </c>
    </row>
    <row r="43" spans="2:7" x14ac:dyDescent="0.35">
      <c r="C43" s="13">
        <v>10023</v>
      </c>
      <c r="D43" s="13">
        <v>1</v>
      </c>
      <c r="E43" s="10">
        <v>3000</v>
      </c>
    </row>
    <row r="44" spans="2:7" x14ac:dyDescent="0.35">
      <c r="C44" s="13">
        <v>10023</v>
      </c>
      <c r="D44" s="13">
        <v>3</v>
      </c>
      <c r="E44" s="10">
        <v>9000</v>
      </c>
    </row>
    <row r="45" spans="2:7" x14ac:dyDescent="0.35">
      <c r="C45" s="13">
        <v>10023</v>
      </c>
      <c r="D45" s="13">
        <v>7</v>
      </c>
      <c r="E45" s="10">
        <v>21000</v>
      </c>
    </row>
    <row r="46" spans="2:7" x14ac:dyDescent="0.35">
      <c r="B46" s="1">
        <v>50</v>
      </c>
      <c r="C46" s="13">
        <v>10021</v>
      </c>
      <c r="D46" s="10">
        <v>2</v>
      </c>
      <c r="F46" s="13">
        <v>10005</v>
      </c>
      <c r="G46" s="10">
        <v>2</v>
      </c>
    </row>
    <row r="47" spans="2:7" x14ac:dyDescent="0.35">
      <c r="C47" s="13">
        <v>10021</v>
      </c>
      <c r="D47" s="10">
        <v>4</v>
      </c>
      <c r="F47" s="13">
        <v>10005</v>
      </c>
      <c r="G47" s="10">
        <v>4</v>
      </c>
    </row>
    <row r="48" spans="2:7" x14ac:dyDescent="0.35">
      <c r="C48" s="13">
        <v>10021</v>
      </c>
      <c r="D48" s="10">
        <v>8</v>
      </c>
      <c r="F48" s="13">
        <v>10005</v>
      </c>
      <c r="G48" s="10">
        <v>8</v>
      </c>
    </row>
    <row r="49" spans="1:7" x14ac:dyDescent="0.35">
      <c r="C49" s="13">
        <v>10022</v>
      </c>
      <c r="D49" s="10">
        <v>2</v>
      </c>
      <c r="F49" s="13">
        <v>11002</v>
      </c>
      <c r="G49" s="10">
        <v>2</v>
      </c>
    </row>
    <row r="50" spans="1:7" x14ac:dyDescent="0.35">
      <c r="A50" s="2"/>
      <c r="B50" s="2"/>
      <c r="C50" s="13">
        <v>10022</v>
      </c>
      <c r="D50" s="10">
        <v>4</v>
      </c>
      <c r="E50" s="2"/>
      <c r="F50" s="13">
        <v>11002</v>
      </c>
      <c r="G50" s="10">
        <v>4</v>
      </c>
    </row>
    <row r="51" spans="1:7" x14ac:dyDescent="0.35">
      <c r="C51" s="13">
        <v>10022</v>
      </c>
      <c r="D51" s="10">
        <v>8</v>
      </c>
      <c r="F51" s="13">
        <v>11002</v>
      </c>
      <c r="G51" s="10">
        <v>8</v>
      </c>
    </row>
    <row r="52" spans="1:7" x14ac:dyDescent="0.35">
      <c r="C52" s="13">
        <v>10023</v>
      </c>
      <c r="D52" s="10">
        <v>2</v>
      </c>
      <c r="E52" s="10">
        <v>6000</v>
      </c>
    </row>
    <row r="53" spans="1:7" x14ac:dyDescent="0.35">
      <c r="C53" s="13">
        <v>10023</v>
      </c>
      <c r="D53" s="10">
        <v>4</v>
      </c>
      <c r="E53" s="10">
        <v>12000</v>
      </c>
    </row>
    <row r="54" spans="1:7" x14ac:dyDescent="0.35">
      <c r="C54" s="13">
        <v>10023</v>
      </c>
      <c r="D54" s="10">
        <v>8</v>
      </c>
      <c r="E54" s="10">
        <v>24000</v>
      </c>
    </row>
    <row r="55" spans="1:7" x14ac:dyDescent="0.35">
      <c r="A55" s="3" t="s">
        <v>61</v>
      </c>
      <c r="B55" s="1">
        <v>20</v>
      </c>
      <c r="D55" s="10">
        <v>2000</v>
      </c>
      <c r="F55" s="10">
        <v>50002</v>
      </c>
      <c r="G55" s="10">
        <v>1</v>
      </c>
    </row>
    <row r="56" spans="1:7" x14ac:dyDescent="0.35">
      <c r="A56" s="3"/>
      <c r="D56" s="10">
        <v>3000</v>
      </c>
      <c r="F56" s="10">
        <v>50002</v>
      </c>
      <c r="G56" s="10">
        <v>1</v>
      </c>
    </row>
    <row r="57" spans="1:7" x14ac:dyDescent="0.35">
      <c r="D57" s="10">
        <v>4000</v>
      </c>
      <c r="F57" s="10">
        <v>50002</v>
      </c>
      <c r="G57" s="10">
        <v>1</v>
      </c>
    </row>
    <row r="58" spans="1:7" x14ac:dyDescent="0.35">
      <c r="B58" s="1">
        <v>30</v>
      </c>
      <c r="D58" s="10">
        <v>2500</v>
      </c>
      <c r="F58" s="10">
        <v>50002</v>
      </c>
      <c r="G58" s="10">
        <v>2</v>
      </c>
    </row>
    <row r="59" spans="1:7" x14ac:dyDescent="0.35">
      <c r="D59" s="10">
        <v>3500</v>
      </c>
      <c r="F59" s="10">
        <v>50002</v>
      </c>
      <c r="G59" s="10">
        <v>2</v>
      </c>
    </row>
    <row r="60" spans="1:7" x14ac:dyDescent="0.35">
      <c r="D60" s="10">
        <v>5000</v>
      </c>
      <c r="F60" s="10">
        <v>50002</v>
      </c>
      <c r="G60" s="10">
        <v>2</v>
      </c>
    </row>
    <row r="61" spans="1:7" x14ac:dyDescent="0.35">
      <c r="B61" s="1">
        <v>40</v>
      </c>
      <c r="D61" s="10">
        <v>3500</v>
      </c>
      <c r="F61" s="10">
        <v>50003</v>
      </c>
      <c r="G61" s="10">
        <v>1</v>
      </c>
    </row>
    <row r="62" spans="1:7" x14ac:dyDescent="0.35">
      <c r="D62" s="10">
        <v>5000</v>
      </c>
      <c r="F62" s="10">
        <v>50003</v>
      </c>
      <c r="G62" s="10">
        <v>1</v>
      </c>
    </row>
    <row r="63" spans="1:7" x14ac:dyDescent="0.35">
      <c r="D63" s="10">
        <v>7000</v>
      </c>
      <c r="F63" s="10">
        <v>50003</v>
      </c>
      <c r="G63" s="10">
        <v>1</v>
      </c>
    </row>
    <row r="64" spans="1:7" x14ac:dyDescent="0.35">
      <c r="B64" s="1">
        <v>60</v>
      </c>
      <c r="D64" s="10">
        <v>4500</v>
      </c>
      <c r="F64" s="10">
        <v>50003</v>
      </c>
      <c r="G64" s="10">
        <v>2</v>
      </c>
    </row>
    <row r="65" spans="4:7" x14ac:dyDescent="0.35">
      <c r="D65" s="10">
        <v>6500</v>
      </c>
      <c r="F65" s="10">
        <v>50003</v>
      </c>
      <c r="G65" s="10">
        <v>2</v>
      </c>
    </row>
    <row r="66" spans="4:7" s="3" customFormat="1" x14ac:dyDescent="0.35">
      <c r="D66" s="13">
        <v>9000</v>
      </c>
      <c r="F66" s="10">
        <v>50003</v>
      </c>
      <c r="G66" s="13">
        <v>2</v>
      </c>
    </row>
    <row r="67" spans="4:7" s="3" customFormat="1" x14ac:dyDescent="0.35">
      <c r="D67" s="5"/>
    </row>
    <row r="68" spans="4:7" s="3" customFormat="1" x14ac:dyDescent="0.35">
      <c r="D68" s="5"/>
    </row>
    <row r="69" spans="4:7" s="3" customFormat="1" x14ac:dyDescent="0.35">
      <c r="D69" s="5"/>
    </row>
    <row r="70" spans="4:7" s="3" customFormat="1" x14ac:dyDescent="0.35">
      <c r="D70" s="5"/>
    </row>
    <row r="71" spans="4:7" s="3" customFormat="1" x14ac:dyDescent="0.35">
      <c r="D71" s="5"/>
    </row>
    <row r="72" spans="4:7" s="3" customFormat="1" x14ac:dyDescent="0.35">
      <c r="D72" s="5"/>
    </row>
    <row r="73" spans="4:7" s="3" customFormat="1" x14ac:dyDescent="0.35">
      <c r="D73" s="5"/>
    </row>
    <row r="74" spans="4:7" s="3" customFormat="1" x14ac:dyDescent="0.35">
      <c r="D74" s="5"/>
    </row>
    <row r="75" spans="4:7" s="3" customFormat="1" x14ac:dyDescent="0.35">
      <c r="D75" s="5"/>
    </row>
    <row r="76" spans="4:7" s="3" customFormat="1" x14ac:dyDescent="0.35">
      <c r="D76" s="5"/>
    </row>
    <row r="77" spans="4:7" s="3" customFormat="1" x14ac:dyDescent="0.35"/>
    <row r="78" spans="4:7" s="3" customFormat="1" x14ac:dyDescent="0.35"/>
    <row r="79" spans="4:7" s="3" customFormat="1" x14ac:dyDescent="0.35"/>
  </sheetData>
  <mergeCells count="11">
    <mergeCell ref="A17:A18"/>
    <mergeCell ref="B17:B18"/>
    <mergeCell ref="C17:C18"/>
    <mergeCell ref="D17:D18"/>
    <mergeCell ref="E17:G17"/>
    <mergeCell ref="A3:A4"/>
    <mergeCell ref="C3:C4"/>
    <mergeCell ref="B3:B4"/>
    <mergeCell ref="D4:F4"/>
    <mergeCell ref="G4:I4"/>
    <mergeCell ref="D3:I3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公会祈福</vt:lpstr>
      <vt:lpstr>公会科技</vt:lpstr>
      <vt:lpstr>公会任务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2016-03-18T07:40:30Z</dcterms:modified>
</cp:coreProperties>
</file>