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filterPrivacy="1"/>
  <mc:AlternateContent xmlns:mc="http://schemas.openxmlformats.org/markup-compatibility/2006">
    <mc:Choice Requires="x15">
      <x15ac:absPath xmlns:x15ac="http://schemas.microsoft.com/office/spreadsheetml/2010/11/ac" url="/Users/Headstreams/Documents/10.21.2.47/gd/运营相关/"/>
    </mc:Choice>
  </mc:AlternateContent>
  <bookViews>
    <workbookView xWindow="1460" yWindow="500" windowWidth="34180" windowHeight="19440" tabRatio="709"/>
  </bookViews>
  <sheets>
    <sheet name="文档修改日志" sheetId="12" r:id="rId1"/>
    <sheet name="BI log说明及格式参考" sheetId="8" r:id="rId2"/>
    <sheet name="数据格式及参数定义" sheetId="1" r:id="rId3"/>
    <sheet name="action ID及功能对照" sheetId="3" r:id="rId4"/>
    <sheet name="体力流动表reason ID及功能对照" sheetId="4" r:id="rId5"/>
    <sheet name="战斗Action ID对照" sheetId="11" r:id="rId6"/>
    <sheet name="宠物相关Action ID及功能对照" sheetId="9" r:id="rId7"/>
    <sheet name="公会相关Action ID及功能对照" sheetId="10" r:id="rId8"/>
    <sheet name="角色相关Action ID及功能 对照" sheetId="13" r:id="rId9"/>
    <sheet name="ActionID汇总" sheetId="15" r:id="rId10"/>
  </sheets>
  <definedNames>
    <definedName name="_xlnm._FilterDatabase" localSheetId="9" hidden="1">ActionID汇总!$B$1:$G$84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0" l="1"/>
  <c r="D19" i="10"/>
  <c r="E19" i="10"/>
  <c r="C12" i="10"/>
  <c r="D12" i="10"/>
  <c r="E12" i="10"/>
  <c r="C27" i="3"/>
  <c r="D27" i="3"/>
  <c r="E27" i="3"/>
  <c r="E5" i="10"/>
  <c r="D5" i="10"/>
  <c r="C5" i="10"/>
  <c r="E103" i="3"/>
  <c r="D103" i="3"/>
  <c r="C103" i="3"/>
  <c r="E89" i="3"/>
  <c r="D89" i="3"/>
  <c r="C89" i="3"/>
  <c r="E55" i="3"/>
  <c r="D55" i="3"/>
  <c r="C55" i="3"/>
  <c r="C45" i="3"/>
  <c r="D45" i="3"/>
  <c r="E45" i="3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E91" i="3"/>
  <c r="D91" i="3"/>
  <c r="C91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E72" i="3"/>
  <c r="D72" i="3"/>
  <c r="C72" i="3"/>
  <c r="E67" i="3"/>
  <c r="D67" i="3"/>
  <c r="C67" i="3"/>
  <c r="E71" i="3"/>
  <c r="D71" i="3"/>
  <c r="C71" i="3"/>
  <c r="E70" i="3"/>
  <c r="D70" i="3"/>
  <c r="C70" i="3"/>
  <c r="E69" i="3"/>
  <c r="D69" i="3"/>
  <c r="C69" i="3"/>
  <c r="E68" i="3"/>
  <c r="D68" i="3"/>
  <c r="C68" i="3"/>
  <c r="E64" i="3"/>
  <c r="D64" i="3"/>
  <c r="C64" i="3"/>
  <c r="C62" i="3"/>
  <c r="D62" i="3"/>
  <c r="E62" i="3"/>
  <c r="E61" i="3"/>
  <c r="D61" i="3"/>
  <c r="C61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6" i="3"/>
  <c r="D56" i="3"/>
  <c r="E56" i="3"/>
  <c r="C57" i="3"/>
  <c r="D57" i="3"/>
  <c r="E57" i="3"/>
  <c r="E47" i="3"/>
  <c r="D47" i="3"/>
  <c r="C47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E35" i="3"/>
  <c r="D35" i="3"/>
  <c r="C35" i="3"/>
  <c r="C31" i="3"/>
  <c r="D31" i="3"/>
  <c r="E31" i="3"/>
  <c r="C32" i="3"/>
  <c r="D32" i="3"/>
  <c r="E32" i="3"/>
  <c r="C33" i="3"/>
  <c r="D33" i="3"/>
  <c r="E33" i="3"/>
  <c r="C34" i="3"/>
  <c r="D34" i="3"/>
  <c r="E34" i="3"/>
  <c r="E30" i="3"/>
  <c r="D30" i="3"/>
  <c r="C30" i="3"/>
  <c r="C26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D26" i="3"/>
  <c r="E26" i="3"/>
  <c r="E14" i="3"/>
  <c r="D14" i="3"/>
  <c r="C14" i="3"/>
  <c r="E13" i="3"/>
  <c r="D13" i="3"/>
  <c r="C1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E3" i="3"/>
  <c r="D3" i="3"/>
  <c r="C3" i="3"/>
  <c r="C13" i="4"/>
  <c r="D13" i="4"/>
  <c r="E13" i="4"/>
  <c r="E12" i="4"/>
  <c r="D12" i="4"/>
  <c r="C12" i="4"/>
  <c r="E11" i="4"/>
  <c r="D11" i="4"/>
  <c r="C11" i="4"/>
  <c r="E10" i="4"/>
  <c r="D10" i="4"/>
  <c r="C10" i="4"/>
  <c r="E9" i="4"/>
  <c r="D9" i="4"/>
  <c r="C9" i="4"/>
  <c r="C4" i="4"/>
  <c r="D4" i="4"/>
  <c r="E4" i="4"/>
  <c r="C5" i="4"/>
  <c r="D5" i="4"/>
  <c r="E5" i="4"/>
  <c r="C6" i="4"/>
  <c r="D6" i="4"/>
  <c r="E6" i="4"/>
  <c r="E3" i="4"/>
  <c r="D3" i="4"/>
  <c r="C3" i="4"/>
  <c r="C4" i="13"/>
  <c r="D4" i="13"/>
  <c r="E4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E3" i="13"/>
  <c r="D3" i="13"/>
  <c r="C3" i="13"/>
  <c r="E8" i="10"/>
  <c r="D8" i="10"/>
  <c r="C8" i="10"/>
  <c r="E7" i="10"/>
  <c r="D7" i="10"/>
  <c r="C7" i="10"/>
  <c r="E4" i="10"/>
  <c r="D4" i="10"/>
  <c r="C4" i="10"/>
  <c r="E3" i="10"/>
  <c r="D3" i="10"/>
  <c r="C3" i="10"/>
  <c r="C11" i="10"/>
  <c r="D11" i="10"/>
  <c r="E11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E10" i="10"/>
  <c r="D10" i="10"/>
  <c r="C10" i="10"/>
  <c r="C12" i="9"/>
  <c r="C19" i="9"/>
  <c r="C20" i="9"/>
  <c r="C11" i="9"/>
  <c r="C9" i="9"/>
  <c r="C8" i="9"/>
  <c r="C4" i="9"/>
  <c r="C5" i="9"/>
  <c r="C6" i="9"/>
  <c r="D12" i="9"/>
  <c r="E12" i="9"/>
  <c r="D19" i="9"/>
  <c r="E19" i="9"/>
  <c r="D20" i="9"/>
  <c r="E20" i="9"/>
  <c r="E11" i="9"/>
  <c r="D11" i="9"/>
  <c r="D9" i="9"/>
  <c r="E9" i="9"/>
  <c r="E8" i="9"/>
  <c r="D8" i="9"/>
  <c r="D4" i="9"/>
  <c r="E4" i="9"/>
  <c r="D5" i="9"/>
  <c r="E5" i="9"/>
  <c r="D6" i="9"/>
  <c r="E6" i="9"/>
  <c r="E3" i="9"/>
  <c r="D3" i="9"/>
  <c r="C3" i="9"/>
  <c r="C4" i="11"/>
  <c r="D4" i="11"/>
  <c r="E4" i="11"/>
  <c r="E3" i="11"/>
  <c r="D3" i="11"/>
  <c r="C3" i="11"/>
</calcChain>
</file>

<file path=xl/sharedStrings.xml><?xml version="1.0" encoding="utf-8"?>
<sst xmlns="http://schemas.openxmlformats.org/spreadsheetml/2006/main" count="1477" uniqueCount="733">
  <si>
    <t>参数内容定义
Attribute Definition</t>
    <phoneticPr fontId="14" type="noConversion"/>
  </si>
  <si>
    <t>需求参数名
Attribute Name</t>
    <phoneticPr fontId="14" type="noConversion"/>
  </si>
  <si>
    <t>event</t>
  </si>
  <si>
    <t>event</t>
    <phoneticPr fontId="14" type="noConversion"/>
  </si>
  <si>
    <t>rc_transaction</t>
    <phoneticPr fontId="14" type="noConversion"/>
  </si>
  <si>
    <t>os</t>
  </si>
  <si>
    <t>os</t>
    <phoneticPr fontId="14" type="noConversion"/>
  </si>
  <si>
    <t>os_version</t>
  </si>
  <si>
    <t>os_version</t>
    <phoneticPr fontId="14" type="noConversion"/>
  </si>
  <si>
    <t>device</t>
  </si>
  <si>
    <t>ip</t>
  </si>
  <si>
    <t>lang</t>
  </si>
  <si>
    <t>level</t>
  </si>
  <si>
    <t>rc_in</t>
  </si>
  <si>
    <t>rc_out</t>
  </si>
  <si>
    <t>rc_bal</t>
  </si>
  <si>
    <t>action</t>
  </si>
  <si>
    <t>item_in</t>
    <phoneticPr fontId="14" type="noConversion"/>
  </si>
  <si>
    <t>coins_out</t>
  </si>
  <si>
    <t>reason</t>
    <phoneticPr fontId="14" type="noConversion"/>
  </si>
  <si>
    <t>energy_in</t>
    <phoneticPr fontId="14" type="noConversion"/>
  </si>
  <si>
    <t>不同参数含义（某些项需要）
Explanation for some of the attribute</t>
    <phoneticPr fontId="14" type="noConversion"/>
  </si>
  <si>
    <t>0=战斗失败，1=战斗胜利
0=fail，1=win</t>
    <phoneticPr fontId="14" type="noConversion"/>
  </si>
  <si>
    <t>energy_out</t>
    <phoneticPr fontId="14" type="noConversion"/>
  </si>
  <si>
    <t>制表需求
Data analysis requirement</t>
    <phoneticPr fontId="14" type="noConversion"/>
  </si>
  <si>
    <t>equipid</t>
  </si>
  <si>
    <t>equipname</t>
  </si>
  <si>
    <t>equiplevel</t>
  </si>
  <si>
    <t>afterequiplevel</t>
  </si>
  <si>
    <t>类型</t>
  </si>
  <si>
    <t>名称</t>
  </si>
  <si>
    <t>描述</t>
  </si>
  <si>
    <t>无尽结算</t>
  </si>
  <si>
    <t>无尽结算时候使用. 使用钻石购买 复活 爆弹  等</t>
  </si>
  <si>
    <t>类型</t>
    <phoneticPr fontId="19" type="noConversion"/>
  </si>
  <si>
    <t>名称</t>
    <phoneticPr fontId="19" type="noConversion"/>
  </si>
  <si>
    <t>描述</t>
    <phoneticPr fontId="19" type="noConversion"/>
  </si>
  <si>
    <t>恢复</t>
    <phoneticPr fontId="19" type="noConversion"/>
  </si>
  <si>
    <t>根据时间恢复体力</t>
    <phoneticPr fontId="19" type="noConversion"/>
  </si>
  <si>
    <t>英文</t>
    <phoneticPr fontId="14" type="noConversion"/>
  </si>
  <si>
    <t>Normal Recover</t>
    <phoneticPr fontId="14" type="noConversion"/>
  </si>
  <si>
    <t>英文</t>
  </si>
  <si>
    <t>EndlessModeSettlement</t>
    <phoneticPr fontId="14" type="noConversion"/>
  </si>
  <si>
    <t>data_version </t>
  </si>
  <si>
    <t>本文档暂不涉及BI log的打包和上传方面的内容</t>
    <phoneticPr fontId="14" type="noConversion"/>
  </si>
  <si>
    <t>{</t>
  </si>
  <si>
    <t>"data_version": "2.0",</t>
  </si>
  <si>
    <t>"app_id": "ha.us.prod",</t>
  </si>
  <si>
    <t>"ts": 1411541374,</t>
  </si>
  <si>
    <t>"event": "FarmEvent",</t>
  </si>
  <si>
    <t>"user_id": "16118",</t>
  </si>
  <si>
    <t>"session_id":"a7df63e1-6e46-45b1-9b09-4d61ee0a0b8b",</t>
  </si>
  <si>
    <t>"properties": {</t>
  </si>
  <si>
    <t>                "os_version": "6.1.3",</t>
  </si>
  <si>
    <t>                "ip": "10.13.72.132",</t>
  </si>
  <si>
    <t>                "lang": "en_US",</t>
  </si>
  <si>
    <t>                "level": "2",</t>
  </si>
  <si>
    <t>                "d_c2": {"key":"item_id","value":"205327"},</t>
  </si>
  <si>
    <t>                "d_c3": {"key":"facebook_id","value":"100002031687931"},</t>
  </si>
  <si>
    <t>                "m1": {"key":"storage_orig","value":"1"},</t>
  </si>
  <si>
    <t>                "m2": {"key":"storage_new","value":"0"},</t>
  </si>
  <si>
    <t>                "m3": {"key":"points","value":"1"},</t>
  </si>
  <si>
    <t>                "c1": {"key":"deleted_items", </t>
  </si>
  <si>
    <t>                        "value":[{</t>
  </si>
  <si>
    <t>                            "item_id": "29",</t>
  </si>
  <si>
    <t>                                "item_name": "tomato",</t>
  </si>
  <si>
    <t>                                "item_need": "10",</t>
  </si>
  <si>
    <t>                                "item_completed": "5"</t>
  </si>
  <si>
    <t>                            },</t>
  </si>
  <si>
    <t>                            {</t>
  </si>
  <si>
    <t>                                "item_id": "15",</t>
  </si>
  <si>
    <t>                                "item_name": "potato",</t>
  </si>
  <si>
    <t>                                "item_need": "2",</t>
  </si>
  <si>
    <t>                                "item_completed": "2"</t>
  </si>
  <si>
    <t>                            }</t>
  </si>
  <si>
    <t>                            ]},</t>
  </si>
  <si>
    <t>                "c2": {"key":"complete_items", </t>
  </si>
  <si>
    <t>                            "item_name": "tomato",</t>
  </si>
  <si>
    <t>                            "item_completed": "5"</t>
  </si>
  <si>
    <t>                            }]</t>
  </si>
  <si>
    <t>            }</t>
  </si>
  <si>
    <t xml:space="preserve">              } </t>
  </si>
  <si>
    <t>}</t>
  </si>
  <si>
    <t>BI log经数据采集后应整理为指定的Json格式存储，举例如下：</t>
    <phoneticPr fontId="14" type="noConversion"/>
  </si>
  <si>
    <t>// BI当前的版本</t>
  </si>
  <si>
    <t>// 游戏的app_id</t>
  </si>
  <si>
    <t>// 事件名</t>
  </si>
  <si>
    <t>// 用户ID，如接入Funplus账号系统此处应为Funplus ID</t>
  </si>
  <si>
    <t>// 进程ID</t>
  </si>
  <si>
    <t>// 用户使用的系统</t>
  </si>
  <si>
    <t>// 系统版本号</t>
  </si>
  <si>
    <t>// 用户当前登录IP</t>
  </si>
  <si>
    <t>// 用户选择应用语言种类</t>
  </si>
  <si>
    <t>// 游戏内用户的等级</t>
    <phoneticPr fontId="14" type="noConversion"/>
  </si>
  <si>
    <t xml:space="preserve">        其中d（custom dimension）、m（custom measure）和c（custom collection）为可根据游戏需求自定义字段，其他为系统预留字段。</t>
    <phoneticPr fontId="14" type="noConversion"/>
  </si>
  <si>
    <t>2.0</t>
  </si>
  <si>
    <t>2.0</t>
    <phoneticPr fontId="14" type="noConversion"/>
  </si>
  <si>
    <t>                "device":"iPhone5",</t>
    <phoneticPr fontId="14" type="noConversion"/>
  </si>
  <si>
    <t>// 设备种类</t>
    <phoneticPr fontId="14" type="noConversion"/>
  </si>
  <si>
    <t>                "os": "iOS",</t>
    <phoneticPr fontId="14" type="noConversion"/>
  </si>
  <si>
    <t>app_id</t>
  </si>
  <si>
    <t>app_id</t>
    <phoneticPr fontId="14" type="noConversion"/>
  </si>
  <si>
    <t>当前BI版本</t>
  </si>
  <si>
    <t>当前BI版本</t>
    <phoneticPr fontId="14" type="noConversion"/>
  </si>
  <si>
    <t>与BI事先约定的游戏的app_id</t>
  </si>
  <si>
    <t>与BI事先约定的游戏的app_id</t>
    <phoneticPr fontId="14" type="noConversion"/>
  </si>
  <si>
    <t>与BI事先约定的事件名</t>
  </si>
  <si>
    <t>与BI事先约定的事件名</t>
    <phoneticPr fontId="14" type="noConversion"/>
  </si>
  <si>
    <t>ts</t>
  </si>
  <si>
    <t>ts</t>
    <phoneticPr fontId="14" type="noConversion"/>
  </si>
  <si>
    <t>// 时间戳，Unix Timestamp format in milliseconds UTC</t>
    <phoneticPr fontId="14" type="noConversion"/>
  </si>
  <si>
    <t>时间戳，Unix Timestamp format in milliseconds UTC</t>
  </si>
  <si>
    <t>时间戳，Unix Timestamp format in milliseconds UTC</t>
    <phoneticPr fontId="14" type="noConversion"/>
  </si>
  <si>
    <t>user_id</t>
  </si>
  <si>
    <t>user_id</t>
    <phoneticPr fontId="14" type="noConversion"/>
  </si>
  <si>
    <t>用户操作系统</t>
  </si>
  <si>
    <t>用户操作系统</t>
    <phoneticPr fontId="14" type="noConversion"/>
  </si>
  <si>
    <t>用户操作系统版本</t>
  </si>
  <si>
    <t>用户操作系统版本</t>
    <phoneticPr fontId="14" type="noConversion"/>
  </si>
  <si>
    <t>用户设备型号</t>
  </si>
  <si>
    <t>用户设备型号</t>
    <phoneticPr fontId="14" type="noConversion"/>
  </si>
  <si>
    <t>钻石增加值</t>
    <phoneticPr fontId="14" type="noConversion"/>
  </si>
  <si>
    <t>钻石减少值</t>
    <phoneticPr fontId="14" type="noConversion"/>
  </si>
  <si>
    <t>事件后钻石存量</t>
    <phoneticPr fontId="14" type="noConversion"/>
  </si>
  <si>
    <t>事件发起原因</t>
  </si>
  <si>
    <t>事件发起原因</t>
    <phoneticPr fontId="14" type="noConversion"/>
  </si>
  <si>
    <t>需要统计游戏内不同的action，并填写完成"action ID及功能对照"页</t>
  </si>
  <si>
    <t>需要统计游戏内不同的action，并填写完成"action ID及功能对照"页</t>
    <phoneticPr fontId="14" type="noConversion"/>
  </si>
  <si>
    <t>用户Funplus ID，目前为9位数字</t>
  </si>
  <si>
    <t>用户Funplus ID，目前为9位数字</t>
    <phoneticPr fontId="14" type="noConversion"/>
  </si>
  <si>
    <t>玩家登录ip</t>
  </si>
  <si>
    <t>玩家登录ip</t>
    <phoneticPr fontId="14" type="noConversion"/>
  </si>
  <si>
    <t>游戏语言</t>
  </si>
  <si>
    <t>游戏语言</t>
    <phoneticPr fontId="14" type="noConversion"/>
  </si>
  <si>
    <t>玩家等级</t>
  </si>
  <si>
    <t>玩家等级</t>
    <phoneticPr fontId="14" type="noConversion"/>
  </si>
  <si>
    <t>coins_transaction</t>
  </si>
  <si>
    <t>coins_in</t>
  </si>
  <si>
    <t>coins_bal</t>
  </si>
  <si>
    <t>金币增加值</t>
  </si>
  <si>
    <t>金币减少值</t>
  </si>
  <si>
    <t>事件后金币存量</t>
  </si>
  <si>
    <t>自定义的字段请使用字符串形式作为参数内容，不要使用需要转译的代号，如物品类型请指定为'weapon'、'material'等，不要使用'1'、'2'等代号</t>
    <phoneticPr fontId="14" type="noConversion"/>
  </si>
  <si>
    <t>道具配置ID</t>
    <phoneticPr fontId="14" type="noConversion"/>
  </si>
  <si>
    <t>item_type</t>
    <phoneticPr fontId="14" type="noConversion"/>
  </si>
  <si>
    <t>请直接输入道具类型对应字符串，不要输入数字</t>
    <phoneticPr fontId="14" type="noConversion"/>
  </si>
  <si>
    <t>"item"=道具
"equip"=装备
"box"=宝箱
"chip"=碎片</t>
    <phoneticPr fontId="14" type="noConversion"/>
  </si>
  <si>
    <t>item_stage</t>
  </si>
  <si>
    <t>item_stage</t>
    <phoneticPr fontId="14" type="noConversion"/>
  </si>
  <si>
    <t>装备品级</t>
  </si>
  <si>
    <t>装备品级</t>
    <phoneticPr fontId="14" type="noConversion"/>
  </si>
  <si>
    <t>道具减少数量</t>
    <phoneticPr fontId="14" type="noConversion"/>
  </si>
  <si>
    <t>道具增加数量</t>
    <phoneticPr fontId="14" type="noConversion"/>
  </si>
  <si>
    <t>item_out</t>
    <phoneticPr fontId="14" type="noConversion"/>
  </si>
  <si>
    <t>item_transaction</t>
    <phoneticPr fontId="14" type="noConversion"/>
  </si>
  <si>
    <t>没有此属性的道具请留空</t>
    <phoneticPr fontId="14" type="noConversion"/>
  </si>
  <si>
    <t>装备ID</t>
  </si>
  <si>
    <t>装备ID</t>
    <phoneticPr fontId="14" type="noConversion"/>
  </si>
  <si>
    <t>强化前等级</t>
    <phoneticPr fontId="14" type="noConversion"/>
  </si>
  <si>
    <t>Equip_Intensify_Flow</t>
  </si>
  <si>
    <t>                "d_c1": {"key":"action","value":"sell"},</t>
    <phoneticPr fontId="14" type="noConversion"/>
  </si>
  <si>
    <t>d_c1</t>
  </si>
  <si>
    <t>m1</t>
  </si>
  <si>
    <t>m1</t>
    <phoneticPr fontId="14" type="noConversion"/>
  </si>
  <si>
    <t>m2</t>
  </si>
  <si>
    <t>m2</t>
    <phoneticPr fontId="14" type="noConversion"/>
  </si>
  <si>
    <t>m3</t>
  </si>
  <si>
    <t>m3</t>
    <phoneticPr fontId="14" type="noConversion"/>
  </si>
  <si>
    <t>需求参数key值/默认值
Attribute Format</t>
    <phoneticPr fontId="14" type="noConversion"/>
  </si>
  <si>
    <t>d_c1</t>
    <phoneticPr fontId="14" type="noConversion"/>
  </si>
  <si>
    <t>d_c2</t>
  </si>
  <si>
    <t>d_c3</t>
  </si>
  <si>
    <t>d_c4</t>
  </si>
  <si>
    <t>d_c5</t>
  </si>
  <si>
    <t>                            "item_id": "29",</t>
    <phoneticPr fontId="14" type="noConversion"/>
  </si>
  <si>
    <t>                                "item_name": "potato",</t>
    <phoneticPr fontId="14" type="noConversion"/>
  </si>
  <si>
    <t>item_name</t>
    <phoneticPr fontId="14" type="noConversion"/>
  </si>
  <si>
    <t>Equip_Advance_Flow</t>
  </si>
  <si>
    <t>m1</t>
    <phoneticPr fontId="14" type="noConversion"/>
  </si>
  <si>
    <t>Round_Flow</t>
    <phoneticPr fontId="14" type="noConversion"/>
  </si>
  <si>
    <t>e.g.                1000</t>
    <phoneticPr fontId="14" type="noConversion"/>
  </si>
  <si>
    <t>e.g.0</t>
    <phoneticPr fontId="14" type="noConversion"/>
  </si>
  <si>
    <t>// 自定义筛选项1</t>
    <phoneticPr fontId="14" type="noConversion"/>
  </si>
  <si>
    <t>// 自定义筛选项2</t>
  </si>
  <si>
    <t>// 自定义筛选项3</t>
  </si>
  <si>
    <t>// 自定义统计项1</t>
    <phoneticPr fontId="14" type="noConversion"/>
  </si>
  <si>
    <t>// 自定义统计项2</t>
  </si>
  <si>
    <t>// 自定义统计项3</t>
  </si>
  <si>
    <t>// 自定义事件1</t>
    <phoneticPr fontId="14" type="noConversion"/>
  </si>
  <si>
    <t>// 自定义事件2</t>
    <phoneticPr fontId="14" type="noConversion"/>
  </si>
  <si>
    <t>Energy_Flow</t>
  </si>
  <si>
    <t>PVE_Progress</t>
  </si>
  <si>
    <t>item_id</t>
    <phoneticPr fontId="14" type="noConversion"/>
  </si>
  <si>
    <t>d_c1</t>
    <phoneticPr fontId="14" type="noConversion"/>
  </si>
  <si>
    <t>m1</t>
    <phoneticPr fontId="14" type="noConversion"/>
  </si>
  <si>
    <t>m2</t>
    <phoneticPr fontId="14" type="noConversion"/>
  </si>
  <si>
    <t>关卡难度</t>
    <phoneticPr fontId="14" type="noConversion"/>
  </si>
  <si>
    <t>m3</t>
    <phoneticPr fontId="14" type="noConversion"/>
  </si>
  <si>
    <t>c1</t>
    <phoneticPr fontId="14" type="noConversion"/>
  </si>
  <si>
    <t>本局星级</t>
    <phoneticPr fontId="14" type="noConversion"/>
  </si>
  <si>
    <t>本局获得的物品</t>
    <phoneticPr fontId="14" type="noConversion"/>
  </si>
  <si>
    <t>本局战斗结果</t>
    <phoneticPr fontId="14" type="noConversion"/>
  </si>
  <si>
    <t>本局时间，单位为秒</t>
    <phoneticPr fontId="14" type="noConversion"/>
  </si>
  <si>
    <t>round_resource</t>
    <phoneticPr fontId="14" type="noConversion"/>
  </si>
  <si>
    <t>battle_type</t>
    <phoneticPr fontId="14" type="noConversion"/>
  </si>
  <si>
    <t>pve_id</t>
    <phoneticPr fontId="14" type="noConversion"/>
  </si>
  <si>
    <t>pve_difficulty</t>
    <phoneticPr fontId="14" type="noConversion"/>
  </si>
  <si>
    <t>round_star</t>
    <phoneticPr fontId="14" type="noConversion"/>
  </si>
  <si>
    <t>round_time</t>
    <phoneticPr fontId="14" type="noConversion"/>
  </si>
  <si>
    <t>round_result</t>
    <phoneticPr fontId="14" type="noConversion"/>
  </si>
  <si>
    <t>c2</t>
  </si>
  <si>
    <t>体力流动原因</t>
    <phoneticPr fontId="14" type="noConversion"/>
  </si>
  <si>
    <t>请填写完成体力流动表reason ID及功能对照</t>
    <phoneticPr fontId="14" type="noConversion"/>
  </si>
  <si>
    <t>energy_bal</t>
    <phoneticPr fontId="14" type="noConversion"/>
  </si>
  <si>
    <t>体力增加数值</t>
    <phoneticPr fontId="14" type="noConversion"/>
  </si>
  <si>
    <t>体力减少数值</t>
    <phoneticPr fontId="14" type="noConversion"/>
  </si>
  <si>
    <t>流动后体力值</t>
    <phoneticPr fontId="14" type="noConversion"/>
  </si>
  <si>
    <t>pet_levelup</t>
  </si>
  <si>
    <t>action</t>
    <phoneticPr fontId="14" type="noConversion"/>
  </si>
  <si>
    <t>需要完成"宠物相关Action ID及功能对照"表</t>
    <phoneticPr fontId="14" type="noConversion"/>
  </si>
  <si>
    <t>升级相关操作</t>
    <phoneticPr fontId="14" type="noConversion"/>
  </si>
  <si>
    <t>pet_name</t>
  </si>
  <si>
    <t>pet_name</t>
    <phoneticPr fontId="14" type="noConversion"/>
  </si>
  <si>
    <t>pet_id</t>
    <phoneticPr fontId="14" type="noConversion"/>
  </si>
  <si>
    <t>宠物ID</t>
    <phoneticPr fontId="14" type="noConversion"/>
  </si>
  <si>
    <t>宠物名称</t>
    <phoneticPr fontId="14" type="noConversion"/>
  </si>
  <si>
    <t>m1</t>
    <phoneticPr fontId="14" type="noConversion"/>
  </si>
  <si>
    <t>petlevel</t>
    <phoneticPr fontId="14" type="noConversion"/>
  </si>
  <si>
    <t>after_petlevel</t>
    <phoneticPr fontId="14" type="noConversion"/>
  </si>
  <si>
    <t>m3</t>
    <phoneticPr fontId="14" type="noConversion"/>
  </si>
  <si>
    <t>petexp</t>
    <phoneticPr fontId="14" type="noConversion"/>
  </si>
  <si>
    <t>after_petexp</t>
    <phoneticPr fontId="14" type="noConversion"/>
  </si>
  <si>
    <t>m4</t>
  </si>
  <si>
    <t>升级前宠物等级</t>
    <phoneticPr fontId="14" type="noConversion"/>
  </si>
  <si>
    <t>升级后宠物等级</t>
    <phoneticPr fontId="14" type="noConversion"/>
  </si>
  <si>
    <t>after_petstarlevel</t>
    <phoneticPr fontId="14" type="noConversion"/>
  </si>
  <si>
    <t>进阶前宠物星级</t>
    <phoneticPr fontId="14" type="noConversion"/>
  </si>
  <si>
    <t>进阶后宠物星级</t>
    <phoneticPr fontId="14" type="noConversion"/>
  </si>
  <si>
    <t>pet_skill</t>
    <phoneticPr fontId="14" type="noConversion"/>
  </si>
  <si>
    <t>skill_id</t>
    <phoneticPr fontId="14" type="noConversion"/>
  </si>
  <si>
    <t>skill_name</t>
    <phoneticPr fontId="14" type="noConversion"/>
  </si>
  <si>
    <t>技能ID</t>
    <phoneticPr fontId="14" type="noConversion"/>
  </si>
  <si>
    <t>技能名称</t>
    <phoneticPr fontId="14" type="noConversion"/>
  </si>
  <si>
    <t>petskilllevel</t>
    <phoneticPr fontId="14" type="noConversion"/>
  </si>
  <si>
    <t>操作后技能等级</t>
    <phoneticPr fontId="14" type="noConversion"/>
  </si>
  <si>
    <t>after_petsskilllevel</t>
    <phoneticPr fontId="14" type="noConversion"/>
  </si>
  <si>
    <t>操作前技能等级</t>
    <phoneticPr fontId="14" type="noConversion"/>
  </si>
  <si>
    <t>任务流水
Mission_Flow</t>
    <phoneticPr fontId="14" type="noConversion"/>
  </si>
  <si>
    <t>Mission_Flow</t>
    <phoneticPr fontId="14" type="noConversion"/>
  </si>
  <si>
    <t>mission_id</t>
    <phoneticPr fontId="14" type="noConversion"/>
  </si>
  <si>
    <t>任务ID</t>
    <phoneticPr fontId="14" type="noConversion"/>
  </si>
  <si>
    <t>action</t>
    <phoneticPr fontId="14" type="noConversion"/>
  </si>
  <si>
    <t>任务相关操作</t>
    <phoneticPr fontId="14" type="noConversion"/>
  </si>
  <si>
    <t>mission_maintype</t>
    <phoneticPr fontId="14" type="noConversion"/>
  </si>
  <si>
    <t>mission_subtype</t>
    <phoneticPr fontId="14" type="noConversion"/>
  </si>
  <si>
    <t>任务的子类型</t>
    <phoneticPr fontId="14" type="noConversion"/>
  </si>
  <si>
    <t>任务的主类型</t>
    <phoneticPr fontId="14" type="noConversion"/>
  </si>
  <si>
    <t>c1</t>
    <phoneticPr fontId="14" type="noConversion"/>
  </si>
  <si>
    <t>mission_name</t>
    <phoneticPr fontId="14" type="noConversion"/>
  </si>
  <si>
    <t>任务名称</t>
    <phoneticPr fontId="14" type="noConversion"/>
  </si>
  <si>
    <t>公会流水
Guild_Flow</t>
    <phoneticPr fontId="14" type="noConversion"/>
  </si>
  <si>
    <t>公会相关操作</t>
    <phoneticPr fontId="14" type="noConversion"/>
  </si>
  <si>
    <t>需要完成"公会相关Action ID及功能对照"表</t>
    <phoneticPr fontId="14" type="noConversion"/>
  </si>
  <si>
    <t>本文档为BI log事件打点需求及制表需求文档</t>
    <phoneticPr fontId="14" type="noConversion"/>
  </si>
  <si>
    <t>Guild_Flow</t>
  </si>
  <si>
    <t>任务完成进度</t>
    <phoneticPr fontId="14" type="noConversion"/>
  </si>
  <si>
    <t>action为1时，为0
action为2时上传具体数值（百分比或小数）
action为3时，为1</t>
    <phoneticPr fontId="14" type="noConversion"/>
  </si>
  <si>
    <t>pet_name</t>
    <phoneticPr fontId="14" type="noConversion"/>
  </si>
  <si>
    <t>装备所在宠物名称</t>
  </si>
  <si>
    <t>装备所在宠物名称</t>
    <phoneticPr fontId="14" type="noConversion"/>
  </si>
  <si>
    <t>Equip_Flow</t>
  </si>
  <si>
    <t>guild_id</t>
    <phoneticPr fontId="14" type="noConversion"/>
  </si>
  <si>
    <t>guild_name</t>
    <phoneticPr fontId="14" type="noConversion"/>
  </si>
  <si>
    <t>公会ID</t>
    <phoneticPr fontId="14" type="noConversion"/>
  </si>
  <si>
    <t>公会名称</t>
    <phoneticPr fontId="14" type="noConversion"/>
  </si>
  <si>
    <t>after_guild_level</t>
    <phoneticPr fontId="14" type="noConversion"/>
  </si>
  <si>
    <t>动作后公会职位级别</t>
    <phoneticPr fontId="14" type="noConversion"/>
  </si>
  <si>
    <t>contribution_in</t>
  </si>
  <si>
    <t>contribution_out</t>
  </si>
  <si>
    <t>contribution_bal</t>
  </si>
  <si>
    <t>贡献值获得数</t>
  </si>
  <si>
    <t>贡献值花费数</t>
  </si>
  <si>
    <t>动作后贡献值结余</t>
  </si>
  <si>
    <t>guild_skill</t>
    <phoneticPr fontId="14" type="noConversion"/>
  </si>
  <si>
    <t>公会科技相关</t>
    <phoneticPr fontId="14" type="noConversion"/>
  </si>
  <si>
    <t>"skill_id"=科技ID
"skill_name"=科技名称
"skill_level"=动作前科技等级
"after_skill_level"=动作后科技等级</t>
    <phoneticPr fontId="14" type="noConversion"/>
  </si>
  <si>
    <t>guild_task</t>
    <phoneticPr fontId="14" type="noConversion"/>
  </si>
  <si>
    <t>公会任务相关</t>
    <phoneticPr fontId="14" type="noConversion"/>
  </si>
  <si>
    <t>自留</t>
    <rPh sb="0" eb="1">
      <t>zi'liu</t>
    </rPh>
    <phoneticPr fontId="14" type="noConversion"/>
  </si>
  <si>
    <t>在线人数</t>
    <rPh sb="0" eb="1">
      <t>zai'xian'ren'wu</t>
    </rPh>
    <rPh sb="2" eb="3">
      <t>ren'shu</t>
    </rPh>
    <phoneticPr fontId="14" type="noConversion"/>
  </si>
  <si>
    <t>钻石产出</t>
    <rPh sb="0" eb="1">
      <t>zuan'shi</t>
    </rPh>
    <rPh sb="2" eb="3">
      <t>chan'chu</t>
    </rPh>
    <phoneticPr fontId="14" type="noConversion"/>
  </si>
  <si>
    <t>钻石消耗</t>
    <rPh sb="0" eb="1">
      <t>zuan'shi</t>
    </rPh>
    <rPh sb="2" eb="3">
      <t>xiao'hao</t>
    </rPh>
    <phoneticPr fontId="14" type="noConversion"/>
  </si>
  <si>
    <t>金币产出</t>
    <rPh sb="0" eb="1">
      <t>jin'bi</t>
    </rPh>
    <rPh sb="2" eb="3">
      <t>chan'chu</t>
    </rPh>
    <phoneticPr fontId="14" type="noConversion"/>
  </si>
  <si>
    <t>金币消耗</t>
    <rPh sb="0" eb="1">
      <t>jin'bi</t>
    </rPh>
    <rPh sb="2" eb="3">
      <t>xiao'hao</t>
    </rPh>
    <phoneticPr fontId="14" type="noConversion"/>
  </si>
  <si>
    <t>创建角色</t>
    <rPh sb="0" eb="1">
      <t>chuang'jian</t>
    </rPh>
    <rPh sb="2" eb="3">
      <t>jue'se</t>
    </rPh>
    <phoneticPr fontId="14" type="noConversion"/>
  </si>
  <si>
    <t>登录登出</t>
    <phoneticPr fontId="14" type="noConversion"/>
  </si>
  <si>
    <t>邮件获得</t>
  </si>
  <si>
    <t>是否还需要区分哪种邮件，如：公会成员赠送，系统补偿等</t>
    <rPh sb="0" eb="1">
      <t>shi'fou</t>
    </rPh>
    <rPh sb="2" eb="3">
      <t>hai</t>
    </rPh>
    <rPh sb="3" eb="4">
      <t>xu'yao</t>
    </rPh>
    <rPh sb="5" eb="6">
      <t>qu'fen</t>
    </rPh>
    <rPh sb="7" eb="8">
      <t>na'zhogn</t>
    </rPh>
    <rPh sb="9" eb="10">
      <t>you'jian</t>
    </rPh>
    <rPh sb="12" eb="13">
      <t>ru</t>
    </rPh>
    <rPh sb="14" eb="15">
      <t>gong'hui</t>
    </rPh>
    <rPh sb="16" eb="17">
      <t>cheng'yuan</t>
    </rPh>
    <rPh sb="18" eb="19">
      <t>zeng'song</t>
    </rPh>
    <rPh sb="21" eb="22">
      <t>xi't</t>
    </rPh>
    <rPh sb="23" eb="24">
      <t>bu'chang</t>
    </rPh>
    <rPh sb="25" eb="26">
      <t>deng</t>
    </rPh>
    <phoneticPr fontId="14" type="noConversion"/>
  </si>
  <si>
    <t>根据时间恢复活力</t>
    <rPh sb="0" eb="1">
      <t>gen'ju</t>
    </rPh>
    <rPh sb="2" eb="3">
      <t>shi'jian</t>
    </rPh>
    <rPh sb="4" eb="5">
      <t>hui'fu</t>
    </rPh>
    <phoneticPr fontId="14" type="noConversion"/>
  </si>
  <si>
    <t>金币、经验试炼消耗活力</t>
    <rPh sb="0" eb="1">
      <t>jin'bi</t>
    </rPh>
    <rPh sb="3" eb="4">
      <t>jing'yan</t>
    </rPh>
    <rPh sb="5" eb="6">
      <t>shi'lian</t>
    </rPh>
    <rPh sb="7" eb="8">
      <t>xiao'hao</t>
    </rPh>
    <phoneticPr fontId="14" type="noConversion"/>
  </si>
  <si>
    <t>通天塔消耗活力</t>
    <rPh sb="0" eb="1">
      <t>tong'tian'ta</t>
    </rPh>
    <rPh sb="3" eb="4">
      <t>xiao'hao</t>
    </rPh>
    <phoneticPr fontId="14" type="noConversion"/>
  </si>
  <si>
    <t>购买钥匙</t>
    <rPh sb="0" eb="1">
      <t>gou'mai</t>
    </rPh>
    <rPh sb="2" eb="3">
      <t>yao'shi</t>
    </rPh>
    <phoneticPr fontId="14" type="noConversion"/>
  </si>
  <si>
    <t>道具，装备产出</t>
    <rPh sb="0" eb="1">
      <t>dao'ju</t>
    </rPh>
    <rPh sb="3" eb="4">
      <t>zhuang'b</t>
    </rPh>
    <rPh sb="5" eb="6">
      <t>chan'chu</t>
    </rPh>
    <phoneticPr fontId="14" type="noConversion"/>
  </si>
  <si>
    <t>道具，装备消耗</t>
    <rPh sb="5" eb="6">
      <t>xiao'hao</t>
    </rPh>
    <phoneticPr fontId="14" type="noConversion"/>
  </si>
  <si>
    <t>购买活力</t>
    <rPh sb="0" eb="1">
      <t>gou'mai</t>
    </rPh>
    <rPh sb="2" eb="3">
      <t>huo'li</t>
    </rPh>
    <phoneticPr fontId="14" type="noConversion"/>
  </si>
  <si>
    <t>考虑是否记录副本ID</t>
  </si>
  <si>
    <t>解释 by ZY</t>
    <phoneticPr fontId="14" type="noConversion"/>
  </si>
  <si>
    <t>属于kpi，无需创建custom log</t>
    <phoneticPr fontId="14" type="noConversion"/>
  </si>
  <si>
    <t>这个需要另行制作工具，最好可以实时查看，BI log无法实现这个功能</t>
    <phoneticPr fontId="14" type="noConversion"/>
  </si>
  <si>
    <t>玩家基本属性查询</t>
    <rPh sb="0" eb="1">
      <t>wan'jia</t>
    </rPh>
    <rPh sb="2" eb="3">
      <t>ji'b</t>
    </rPh>
    <rPh sb="4" eb="5">
      <t>shu'xing</t>
    </rPh>
    <rPh sb="6" eb="7">
      <t>cha'xun</t>
    </rPh>
    <phoneticPr fontId="14" type="noConversion"/>
  </si>
  <si>
    <t>GM工具，基础数据变更，封号</t>
    <rPh sb="2" eb="3">
      <t>gong'ju</t>
    </rPh>
    <rPh sb="5" eb="6">
      <t>ji'chu</t>
    </rPh>
    <rPh sb="7" eb="8">
      <t>shu'ju</t>
    </rPh>
    <rPh sb="9" eb="10">
      <t>bian'geng</t>
    </rPh>
    <rPh sb="12" eb="13">
      <t>feng'hao</t>
    </rPh>
    <phoneticPr fontId="14" type="noConversion"/>
  </si>
  <si>
    <t>策划需要验证的内容补充</t>
    <rPh sb="0" eb="1">
      <t>ce'hua</t>
    </rPh>
    <rPh sb="2" eb="3">
      <t>xu'yao</t>
    </rPh>
    <rPh sb="4" eb="5">
      <t>yan'zheng</t>
    </rPh>
    <rPh sb="6" eb="7">
      <t>de</t>
    </rPh>
    <rPh sb="7" eb="8">
      <t>nei'rong</t>
    </rPh>
    <rPh sb="9" eb="10">
      <t>bu'chong</t>
    </rPh>
    <phoneticPr fontId="14" type="noConversion"/>
  </si>
  <si>
    <t>action</t>
    <phoneticPr fontId="14" type="noConversion"/>
  </si>
  <si>
    <t>0=卸下 1=装备</t>
  </si>
  <si>
    <t>0=卸下 1=装备</t>
    <phoneticPr fontId="14" type="noConversion"/>
  </si>
  <si>
    <t>Gem_Flow</t>
  </si>
  <si>
    <t>道具名称</t>
  </si>
  <si>
    <t>操作类型</t>
  </si>
  <si>
    <t>操作类型</t>
    <phoneticPr fontId="14" type="noConversion"/>
  </si>
  <si>
    <t>宝石品级</t>
    <phoneticPr fontId="14" type="noConversion"/>
  </si>
  <si>
    <t>宝石名称</t>
    <phoneticPr fontId="14" type="noConversion"/>
  </si>
  <si>
    <t>备注</t>
    <rPh sb="0" eb="1">
      <t>bei'zhuwen'tizhang'yang</t>
    </rPh>
    <phoneticPr fontId="14" type="noConversion"/>
  </si>
  <si>
    <t>关卡难度</t>
  </si>
  <si>
    <t>相关操作</t>
    <phoneticPr fontId="14" type="noConversion"/>
  </si>
  <si>
    <t>关卡主类型</t>
  </si>
  <si>
    <t>关卡主类型</t>
    <phoneticPr fontId="14" type="noConversion"/>
  </si>
  <si>
    <t>关卡子类型</t>
  </si>
  <si>
    <t>关卡子类型</t>
    <phoneticPr fontId="14" type="noConversion"/>
  </si>
  <si>
    <t>"item_id"=获得物品的id
"item_type"=获得物品的种类
"item_stage"=获得物品的品级
"item_level"=获得物品的等级
"item_number"=获得物品的数量
"money_in"=货币收入数量
"money_type"=货币种类
如有多组，请依次按格式排列</t>
    <phoneticPr fontId="14" type="noConversion"/>
  </si>
  <si>
    <t>battle_type</t>
  </si>
  <si>
    <t>pve_id</t>
  </si>
  <si>
    <t>pve_difficulty</t>
  </si>
  <si>
    <t>d_c1</t>
    <phoneticPr fontId="14" type="noConversion"/>
  </si>
  <si>
    <t>统计的事件名
Trigger Name</t>
    <phoneticPr fontId="14" type="noConversion"/>
  </si>
  <si>
    <t xml:space="preserve">游戏钻石流水
rc_transaction
当钻石数量发生变化时，记录此事件
</t>
    <phoneticPr fontId="14" type="noConversion"/>
  </si>
  <si>
    <t>游戏金币流水
coins_transaction
当金币数量发生变化时，记录此事件</t>
    <phoneticPr fontId="14" type="noConversion"/>
  </si>
  <si>
    <t>游戏道具及其消费流水
item_transaction
当获得或失去道具时，记录此事件</t>
    <phoneticPr fontId="14" type="noConversion"/>
  </si>
  <si>
    <t>装备装卸流水
Equip_Flow
当进行装备装卸时，记录此事件</t>
    <phoneticPr fontId="14" type="noConversion"/>
  </si>
  <si>
    <t>宝石装卸流水
Gem_Flow
当进行宝石装卸时，记录此事件</t>
    <phoneticPr fontId="14" type="noConversion"/>
  </si>
  <si>
    <t>装备强化流水
Equip_Intensify_Flow
当进行装备强化时，记录此事件</t>
    <phoneticPr fontId="14" type="noConversion"/>
  </si>
  <si>
    <t>装备进阶流水
Equip_Advance_Flow
当进行装备进阶时，记录此事件</t>
    <phoneticPr fontId="14" type="noConversion"/>
  </si>
  <si>
    <t>单局流水
Round_Flow
进行任意对战时，记录此事件</t>
    <phoneticPr fontId="14" type="noConversion"/>
  </si>
  <si>
    <t>体力流水
Energy_Flow
体力数量变化（非自然恢复）时，记录此事件</t>
    <phoneticPr fontId="14" type="noConversion"/>
  </si>
  <si>
    <t>闯关进度
PVE_Progress
可以通过单局流水推出，此处仅为BI制表需求，无log记录需求</t>
    <phoneticPr fontId="14" type="noConversion"/>
  </si>
  <si>
    <t>宠物经验
pet_levelup
当宠物经验发生变化时，记录此事件</t>
    <rPh sb="2" eb="3">
      <t>jing'yan</t>
    </rPh>
    <phoneticPr fontId="14" type="noConversion"/>
  </si>
  <si>
    <t>pet_flow</t>
  </si>
  <si>
    <t>宠物流水
pet_flow
当宠物数量发生变化时时，记录此事件</t>
    <phoneticPr fontId="14" type="noConversion"/>
  </si>
  <si>
    <t>petstarlevel</t>
    <phoneticPr fontId="14" type="noConversion"/>
  </si>
  <si>
    <t>pet_stage</t>
    <phoneticPr fontId="14" type="noConversion"/>
  </si>
  <si>
    <t>需要完成"宠物相关Action ID及功能对照"表</t>
    <phoneticPr fontId="14" type="noConversion"/>
  </si>
  <si>
    <t>宠物品级</t>
    <phoneticPr fontId="14" type="noConversion"/>
  </si>
  <si>
    <t>宠物等级</t>
    <phoneticPr fontId="14" type="noConversion"/>
  </si>
  <si>
    <t>pet_level</t>
    <phoneticPr fontId="14" type="noConversion"/>
  </si>
  <si>
    <t>pet_enhance</t>
  </si>
  <si>
    <t>强化相关操作</t>
    <phoneticPr fontId="14" type="noConversion"/>
  </si>
  <si>
    <t>petstage</t>
    <phoneticPr fontId="14" type="noConversion"/>
  </si>
  <si>
    <t>after_petstage</t>
    <phoneticPr fontId="14" type="noConversion"/>
  </si>
  <si>
    <t>petstarlevel</t>
    <phoneticPr fontId="14" type="noConversion"/>
  </si>
  <si>
    <t>宠物强化流水
pet_enhance
当强化宠物时时，记录此事件</t>
    <phoneticPr fontId="14" type="noConversion"/>
  </si>
  <si>
    <t>m5</t>
    <phoneticPr fontId="14" type="noConversion"/>
  </si>
  <si>
    <t>pet_advance</t>
    <phoneticPr fontId="14" type="noConversion"/>
  </si>
  <si>
    <t>宠物技能
pet_skill
升级宠物技能时，记录此事件</t>
    <phoneticPr fontId="14" type="noConversion"/>
  </si>
  <si>
    <t>强化前宠物品级</t>
  </si>
  <si>
    <t>强化后宠物品级</t>
  </si>
  <si>
    <t>强化前宠物强化等级</t>
    <phoneticPr fontId="14" type="noConversion"/>
  </si>
  <si>
    <t>强化后宠物强化等级</t>
    <phoneticPr fontId="14" type="noConversion"/>
  </si>
  <si>
    <t>petenhancelevel</t>
    <phoneticPr fontId="14" type="noConversion"/>
  </si>
  <si>
    <t>after_petenhancelevel</t>
    <phoneticPr fontId="14" type="noConversion"/>
  </si>
  <si>
    <t>m2</t>
    <phoneticPr fontId="14" type="noConversion"/>
  </si>
  <si>
    <t>m3</t>
    <phoneticPr fontId="14" type="noConversion"/>
  </si>
  <si>
    <t xml:space="preserve">
· 了解当前服务器玩家行为，分析是否有哪些行为偏差，或活动效果分析
· 玩家国家以IP分析为主，如IP无法分析，则根据语言分析
  1 筛选结果：
         ˉ 玩家每一天的该项的消费总计金额。消费项、时间
         ˉ 每日玩家总收入钻石及该数量的变化趋势
         ˉ 每日玩家总支出钻石及该数量的变化趋势
  2 筛选项：
         ˉ 通过消费种类筛选
         ˉ 通过注册时间筛选
         ˉ 通过IP/语言分析玩家所在国家，并进行筛选
         ˉ 通过os类型进行筛选
         ˉ 通过玩家等级进行筛选
         -通过服务器筛选
  3 详细说明： 
         ˉ 消费项：显示reason中每一项不同的内容。
         ˉ 时间：按照结算日进行统计，每个日期下显示两项内容
              &gt; 钻石：显示当前日子里，该消费项，全服玩家在这上面的
                           花销
              &gt; 百分比：这个钻石数值在当天的总计消耗钻石里占比         </t>
    <phoneticPr fontId="14" type="noConversion"/>
  </si>
  <si>
    <t>server</t>
  </si>
  <si>
    <t>server</t>
    <phoneticPr fontId="14" type="noConversion"/>
  </si>
  <si>
    <t>用户所在服务器</t>
  </si>
  <si>
    <t>用户所在服务器</t>
    <phoneticPr fontId="14" type="noConversion"/>
  </si>
  <si>
    <t xml:space="preserve">  
  1 统计项：
         ˉ 玩家每一天的该项的消费总计金额。消费项 、时间
         ˉ 每日玩家收入金币及其变化趋势
         ˉ 每日玩家支出金币及其变化趋势
         ˉ 每日玩家金币收支差的变化趋势
  2 筛选项：
         ˉ 通过消费种类筛选
         ˉ 通过注册时间筛选
         ˉ 通过IP/语言分析玩家所在国家，并进行筛选
         ˉ 通过os类型进行筛选
         ˉ 通过等级进行筛选
         -通过服务器筛选
  3 详细说明： 
         ˉ 消费项：显示reason中每一项不同的内容。
         ˉ 时间：按照结算日进行统计，每个日期下显示两项内容
              &gt; 金币：显示当前日子里，该消费项，全服玩家在这上面的
                           花销
              &gt; 百分比：这个金币数值在当天的总计消耗金币里占比         </t>
    <phoneticPr fontId="14" type="noConversion"/>
  </si>
  <si>
    <t xml:space="preserve">
 1 统计项：
         ˉ 服务器所有玩家关卡进度
         ˉ 在不同关卡上玩家的流失情况（大于7日不登录视为流失）
  2 筛选项：
         ˉ 通过注册时间筛选
         ˉ 通过IP/语言分析玩家所在国家，并进行筛选
         ˉ 通过关卡类型进行筛选
         ˉ 通过os类型进行筛选
         ˉ 通过玩家等级进行筛选
         -通过服务器筛选</t>
    <phoneticPr fontId="14" type="noConversion"/>
  </si>
  <si>
    <t xml:space="preserve">
 1 统计项：
         ˉ 在所选时间段内所选任务参与的独立用户数及其占该时间段内登录
           的独立用户数比例
         ˉ 在所选时间段内所选任务完成的独立用户数及其占该时间段内登录
           的独立用户数比例
         ˉ 在所选时间段内，指定任务不同完成百分比的参与独立用户数的分
           布表
  2 筛选项：
         ˉ 通过活动主类型筛选
         ˉ 通过活动子类型筛选
         ˉ 子类型内通过活动奖励类型筛选
         ˉ 通过注册时间筛选（选择该项，只显示在所选时间段内注册的用户
           的相关数据）
         ˉ 通过IP/语言分析玩家所在国家，并进行筛选
         ˉ 通过玩家等级进行筛选
         ˉ 通过os类型进行筛选
         -通过服务器筛选
注：时间段内每个用户，只取每个ID活动的最后一条log进行制表</t>
    <phoneticPr fontId="14" type="noConversion"/>
  </si>
  <si>
    <t xml:space="preserve">
1 统计项：
         ˉ 玩家每日每模式参与人数及其变化趋势
         ˉ 玩家每日每模式参与人数人数占活跃玩家人数比例及其变化趋势
         ˉ 玩家每日每模式平均完成的局数（可根据难度继续筛选）
         ˉ 玩家每日每模式平均失败的局数（可根据难度继续筛选）
         ˉ 玩家每日每模式每局平均的游戏时间及根据玩家等级的分布
  2 筛选项：
         ˉ 通过注册时间筛选
         ˉ 通过IP/语言分析玩家所在国家，并进行筛选
         ˉ 通过关卡模式进行筛选
         ˉ 通过os类型进行筛选
         ˉ 通过玩家等级进行筛选
         -通过服务器筛选
         -通过服务器筛选</t>
    <phoneticPr fontId="14" type="noConversion"/>
  </si>
  <si>
    <t xml:space="preserve">
 1 统计项：
         ˉ 不同宠物的保有量及其变化情况
  2 筛选项：
         ˉ 通过注册时间筛选
         ˉ 通过IP/语言分析玩家所在国家，并进行筛选
         ˉ 通过关卡类型进行筛选
         ˉ 通过os类型进行筛选
         ˉ 通过玩家等级进行筛选
         - 通过服务器筛选
         - 通过品级 等级 星级筛选</t>
    <phoneticPr fontId="14" type="noConversion"/>
  </si>
  <si>
    <t>公会个人流水
Guild_Memberflow</t>
    <phoneticPr fontId="14" type="noConversion"/>
  </si>
  <si>
    <t>Guild_Memberflow</t>
  </si>
  <si>
    <t>公会贡献值获得数</t>
    <phoneticPr fontId="14" type="noConversion"/>
  </si>
  <si>
    <t>公会贡献值花费数</t>
    <phoneticPr fontId="14" type="noConversion"/>
  </si>
  <si>
    <t>guildcontribution_in</t>
    <phoneticPr fontId="14" type="noConversion"/>
  </si>
  <si>
    <t>guildcontribution_out</t>
    <phoneticPr fontId="14" type="noConversion"/>
  </si>
  <si>
    <t>guildcontribution_bal</t>
    <phoneticPr fontId="14" type="noConversion"/>
  </si>
  <si>
    <t>仅供后台查询日志及后续数据采集，暂无制表需求</t>
  </si>
  <si>
    <t>仅供后台查询日志及后续数据采集，暂无制表需求</t>
    <phoneticPr fontId="14" type="noConversion"/>
  </si>
  <si>
    <t xml:space="preserve"> 仅供后台查询日志及后续数据采集，暂无制表需求</t>
  </si>
  <si>
    <t xml:space="preserve">仅供后台查询日志及后续数据采集，暂无制表需求
   </t>
  </si>
  <si>
    <t>根据木木的反馈进行了修正</t>
    <phoneticPr fontId="14" type="noConversion"/>
  </si>
  <si>
    <t>添加宝石装卸相关log</t>
    <phoneticPr fontId="14" type="noConversion"/>
  </si>
  <si>
    <t>修改装备流水为装备装卸相关log</t>
    <phoneticPr fontId="14" type="noConversion"/>
  </si>
  <si>
    <t>去掉一些不需要统计的多余事件</t>
    <phoneticPr fontId="14" type="noConversion"/>
  </si>
  <si>
    <t>添加事件记录触发条件</t>
    <phoneticPr fontId="14" type="noConversion"/>
  </si>
  <si>
    <t>添加宠物强化流水</t>
    <phoneticPr fontId="14" type="noConversion"/>
  </si>
  <si>
    <t>将宠物获得和进阶流水拆分为宠物流水和宠物进阶流水</t>
    <phoneticPr fontId="14" type="noConversion"/>
  </si>
  <si>
    <t>删除了一些不常用的制表需求</t>
    <phoneticPr fontId="14" type="noConversion"/>
  </si>
  <si>
    <t>细化公会流水log，拆分为公会流水和公会成员流水</t>
    <phoneticPr fontId="14" type="noConversion"/>
  </si>
  <si>
    <t>guild_levell</t>
    <phoneticPr fontId="14" type="noConversion"/>
  </si>
  <si>
    <t>公会等级</t>
    <phoneticPr fontId="14" type="noConversion"/>
  </si>
  <si>
    <t xml:space="preserve">仅供后台查询日志及后续数据采集，暂无制表需求
   </t>
    <phoneticPr fontId="14" type="noConversion"/>
  </si>
  <si>
    <t>仅供后台查询日志及后续数据采集，暂无制表需求</t>
    <phoneticPr fontId="14" type="noConversion"/>
  </si>
  <si>
    <t xml:space="preserve">仅供后台查询日志及后续数据采集，暂无制表需求
</t>
    <phoneticPr fontId="14" type="noConversion"/>
  </si>
  <si>
    <t>添加了战斗action对照表，请木木帮忙填写</t>
    <phoneticPr fontId="14" type="noConversion"/>
  </si>
  <si>
    <t>宠物强化材料</t>
    <phoneticPr fontId="14" type="noConversion"/>
  </si>
  <si>
    <t>宠物升阶材料</t>
    <phoneticPr fontId="14" type="noConversion"/>
  </si>
  <si>
    <t>木质宝箱钥匙</t>
  </si>
  <si>
    <t>铁质宝箱钥匙</t>
  </si>
  <si>
    <t>白银宝箱钥匙</t>
  </si>
  <si>
    <t>黄金宝箱钥匙</t>
  </si>
  <si>
    <t>宝石开孔石</t>
    <phoneticPr fontId="14" type="noConversion"/>
  </si>
  <si>
    <t>照妖镜养成</t>
    <phoneticPr fontId="14" type="noConversion"/>
  </si>
  <si>
    <t>关键道具
(需要检测使用,及购买情况)</t>
    <phoneticPr fontId="14" type="noConversion"/>
  </si>
  <si>
    <t>装备升阶重要材料</t>
    <phoneticPr fontId="14" type="noConversion"/>
  </si>
  <si>
    <t>无尽结算时候使用. 使用钻石购买 复活 爆弹  等</t>
    <phoneticPr fontId="14" type="noConversion"/>
  </si>
  <si>
    <t>没有星级</t>
    <rPh sb="0" eb="1">
      <t>mei'you</t>
    </rPh>
    <rPh sb="2" eb="3">
      <t>xing'ji</t>
    </rPh>
    <phoneticPr fontId="14" type="noConversion"/>
  </si>
  <si>
    <t>目前分为剧情，日常，成就3种</t>
    <rPh sb="0" eb="1">
      <t>mu'qian</t>
    </rPh>
    <rPh sb="2" eb="3">
      <t>fen</t>
    </rPh>
    <rPh sb="3" eb="4">
      <t>wei</t>
    </rPh>
    <rPh sb="4" eb="5">
      <t>ju'qing</t>
    </rPh>
    <rPh sb="7" eb="8">
      <t>ri'chang</t>
    </rPh>
    <rPh sb="10" eb="11">
      <t>cheng'jiu</t>
    </rPh>
    <rPh sb="13" eb="14">
      <t>zhong</t>
    </rPh>
    <phoneticPr fontId="14" type="noConversion"/>
  </si>
  <si>
    <t>查看变更，增加备注（待讨论）</t>
    <rPh sb="0" eb="1">
      <t>cha'kan</t>
    </rPh>
    <rPh sb="2" eb="3">
      <t>bian'geng</t>
    </rPh>
    <rPh sb="5" eb="6">
      <t>zeng'jia</t>
    </rPh>
    <rPh sb="7" eb="8">
      <t>bei'zhu</t>
    </rPh>
    <rPh sb="10" eb="11">
      <t>dai</t>
    </rPh>
    <rPh sb="11" eb="12">
      <t>tao'lun</t>
    </rPh>
    <phoneticPr fontId="14" type="noConversion"/>
  </si>
  <si>
    <t>补充各类action ID</t>
    <rPh sb="0" eb="1">
      <t>bu'chong</t>
    </rPh>
    <rPh sb="2" eb="3">
      <t>ge'lei</t>
    </rPh>
    <phoneticPr fontId="14" type="noConversion"/>
  </si>
  <si>
    <t>公会任务奖励</t>
    <rPh sb="0" eb="1">
      <t>gong'hui</t>
    </rPh>
    <rPh sb="2" eb="3">
      <t>ren'wu</t>
    </rPh>
    <rPh sb="4" eb="5">
      <t>jiang'li</t>
    </rPh>
    <phoneticPr fontId="14" type="noConversion"/>
  </si>
  <si>
    <t>公会任务奖励，获得个人、公会贡献</t>
    <rPh sb="0" eb="1">
      <t>gong'hui</t>
    </rPh>
    <rPh sb="2" eb="3">
      <t>ren'wu</t>
    </rPh>
    <rPh sb="4" eb="5">
      <t>jiang'li</t>
    </rPh>
    <rPh sb="7" eb="8">
      <t>huo'de</t>
    </rPh>
    <rPh sb="9" eb="10">
      <t>g</t>
    </rPh>
    <rPh sb="10" eb="11">
      <t>ren</t>
    </rPh>
    <rPh sb="12" eb="13">
      <t>gong'hui</t>
    </rPh>
    <rPh sb="14" eb="15">
      <t>gong'xian</t>
    </rPh>
    <phoneticPr fontId="14" type="noConversion"/>
  </si>
  <si>
    <t>请离公会</t>
    <rPh sb="2" eb="3">
      <t>gong'hui</t>
    </rPh>
    <phoneticPr fontId="14" type="noConversion"/>
  </si>
  <si>
    <t>退出公会</t>
    <rPh sb="0" eb="1">
      <t>tui'chu</t>
    </rPh>
    <rPh sb="2" eb="3">
      <t>gong'hui</t>
    </rPh>
    <phoneticPr fontId="14" type="noConversion"/>
  </si>
  <si>
    <t>升级科技，消耗公会贡献</t>
    <rPh sb="0" eb="1">
      <t>sheng'ji</t>
    </rPh>
    <rPh sb="2" eb="3">
      <t>ke'ji</t>
    </rPh>
    <rPh sb="5" eb="6">
      <t>xiao'hao</t>
    </rPh>
    <rPh sb="7" eb="8">
      <t>gong'hui</t>
    </rPh>
    <rPh sb="9" eb="10">
      <t>gong'xian</t>
    </rPh>
    <phoneticPr fontId="14" type="noConversion"/>
  </si>
  <si>
    <t>创建公会</t>
    <rPh sb="2" eb="3">
      <t>gong'hui</t>
    </rPh>
    <phoneticPr fontId="14" type="noConversion"/>
  </si>
  <si>
    <t>公会每日贡献奖励</t>
    <rPh sb="0" eb="1">
      <t>gong'hui</t>
    </rPh>
    <rPh sb="2" eb="3">
      <t>mei'ri</t>
    </rPh>
    <rPh sb="4" eb="5">
      <t>gong'x</t>
    </rPh>
    <rPh sb="6" eb="7">
      <t>jiang'li</t>
    </rPh>
    <phoneticPr fontId="14" type="noConversion"/>
  </si>
  <si>
    <t>公会任务开启</t>
    <rPh sb="0" eb="1">
      <t>gong'hui</t>
    </rPh>
    <rPh sb="2" eb="3">
      <t>ren'wu</t>
    </rPh>
    <phoneticPr fontId="14" type="noConversion"/>
  </si>
  <si>
    <t>公会任务放弃返还</t>
    <rPh sb="0" eb="1">
      <t>gong'hui</t>
    </rPh>
    <rPh sb="2" eb="3">
      <t>ren'wu</t>
    </rPh>
    <rPh sb="4" eb="5">
      <t>fang'qi</t>
    </rPh>
    <rPh sb="6" eb="7">
      <t>fan'huan</t>
    </rPh>
    <phoneticPr fontId="14" type="noConversion"/>
  </si>
  <si>
    <t>创建公会</t>
    <rPh sb="0" eb="1">
      <t>chuang'jian</t>
    </rPh>
    <rPh sb="2" eb="3">
      <t>gong'hui</t>
    </rPh>
    <phoneticPr fontId="14" type="noConversion"/>
  </si>
  <si>
    <t>转让会长</t>
    <rPh sb="0" eb="1">
      <t>zhuan'r</t>
    </rPh>
    <rPh sb="2" eb="3">
      <t>hui'zhang</t>
    </rPh>
    <phoneticPr fontId="14" type="noConversion"/>
  </si>
  <si>
    <t>任命副会长</t>
    <rPh sb="0" eb="1">
      <t>ren'ming</t>
    </rPh>
    <rPh sb="2" eb="3">
      <t>fu'hui'zhang</t>
    </rPh>
    <phoneticPr fontId="14" type="noConversion"/>
  </si>
  <si>
    <t>解除副会长</t>
    <rPh sb="0" eb="1">
      <t>jie'chu</t>
    </rPh>
    <rPh sb="2" eb="3">
      <t>fu'hui'zhang</t>
    </rPh>
    <phoneticPr fontId="14" type="noConversion"/>
  </si>
  <si>
    <t>通天塔币获得</t>
    <phoneticPr fontId="14" type="noConversion"/>
  </si>
  <si>
    <t>通天塔币消耗</t>
    <phoneticPr fontId="14" type="noConversion"/>
  </si>
  <si>
    <t>体力小</t>
    <phoneticPr fontId="14" type="noConversion"/>
  </si>
  <si>
    <t>体力中</t>
    <phoneticPr fontId="14" type="noConversion"/>
  </si>
  <si>
    <t>体力大</t>
    <phoneticPr fontId="14" type="noConversion"/>
  </si>
  <si>
    <r>
      <t>1</t>
    </r>
    <r>
      <rPr>
        <sz val="11"/>
        <color theme="1"/>
        <rFont val="微软雅黑"/>
        <family val="2"/>
        <charset val="134"/>
      </rPr>
      <t>0分钟一点</t>
    </r>
    <phoneticPr fontId="14" type="noConversion"/>
  </si>
  <si>
    <t>暂无</t>
    <phoneticPr fontId="14" type="noConversion"/>
  </si>
  <si>
    <r>
      <t>1</t>
    </r>
    <r>
      <rPr>
        <sz val="11"/>
        <color theme="1"/>
        <rFont val="微软雅黑"/>
        <family val="2"/>
        <charset val="134"/>
      </rPr>
      <t>2,30,60</t>
    </r>
    <phoneticPr fontId="14" type="noConversion"/>
  </si>
  <si>
    <t>挑战副本消耗活力</t>
    <rPh sb="0" eb="1">
      <t>tiao'zhan</t>
    </rPh>
    <rPh sb="2" eb="3">
      <t>fu'b</t>
    </rPh>
    <rPh sb="4" eb="5">
      <t>xiao'hao</t>
    </rPh>
    <phoneticPr fontId="14" type="noConversion"/>
  </si>
  <si>
    <t>普通副本消耗活力</t>
    <rPh sb="0" eb="1">
      <t>pu't</t>
    </rPh>
    <rPh sb="2" eb="3">
      <t>fu'b</t>
    </rPh>
    <rPh sb="4" eb="5">
      <t>xiao'hao</t>
    </rPh>
    <phoneticPr fontId="14" type="noConversion"/>
  </si>
  <si>
    <t>公会任务副本消耗</t>
    <rPh sb="0" eb="1">
      <t>gong'hui</t>
    </rPh>
    <rPh sb="2" eb="3">
      <t>ren'wu</t>
    </rPh>
    <rPh sb="4" eb="5">
      <t>f'b</t>
    </rPh>
    <rPh sb="6" eb="7">
      <t>xiao'hao</t>
    </rPh>
    <phoneticPr fontId="14" type="noConversion"/>
  </si>
  <si>
    <t>公会功能较多，建议拆分log
公会操作：创建，解散，成员变更，成员职位变更
公会贡献变更：公会许愿，公会科技 ，公会任务
个人层面：入会、离会，公会每日奖励，公会许愿，公会任务，公会商店</t>
    <rPh sb="0" eb="1">
      <t>gong'hui</t>
    </rPh>
    <rPh sb="1" eb="2">
      <t>hui</t>
    </rPh>
    <rPh sb="2" eb="3">
      <t>gong'neng</t>
    </rPh>
    <rPh sb="4" eb="5">
      <t>jiao'duo</t>
    </rPh>
    <rPh sb="7" eb="8">
      <t>jian'yi</t>
    </rPh>
    <rPh sb="9" eb="10">
      <t>chai'fen</t>
    </rPh>
    <rPh sb="15" eb="16">
      <t>gong'hui</t>
    </rPh>
    <rPh sb="17" eb="18">
      <t>cao'zuo</t>
    </rPh>
    <rPh sb="20" eb="21">
      <t>chuang'jian</t>
    </rPh>
    <rPh sb="23" eb="24">
      <t>jie'san</t>
    </rPh>
    <rPh sb="26" eb="27">
      <t>cheng'yuan</t>
    </rPh>
    <rPh sb="28" eb="29">
      <t>bian'geng</t>
    </rPh>
    <rPh sb="31" eb="32">
      <t>cheng'yuan</t>
    </rPh>
    <rPh sb="33" eb="34">
      <t>zhi'wei</t>
    </rPh>
    <rPh sb="35" eb="36">
      <t>bian'geng</t>
    </rPh>
    <rPh sb="38" eb="39">
      <t>gong'hui</t>
    </rPh>
    <rPh sb="40" eb="41">
      <t>gong'xian</t>
    </rPh>
    <rPh sb="42" eb="43">
      <t>bian'geng</t>
    </rPh>
    <rPh sb="50" eb="51">
      <t>gong'hui</t>
    </rPh>
    <rPh sb="52" eb="53">
      <t>ke'ji</t>
    </rPh>
    <rPh sb="56" eb="57">
      <t>gong'hui</t>
    </rPh>
    <rPh sb="58" eb="59">
      <t>ren'wu</t>
    </rPh>
    <rPh sb="62" eb="63">
      <t>ge'ren</t>
    </rPh>
    <rPh sb="64" eb="65">
      <t>ceng'mian</t>
    </rPh>
    <rPh sb="65" eb="66">
      <t>mian</t>
    </rPh>
    <rPh sb="67" eb="68">
      <t>ru'hui</t>
    </rPh>
    <rPh sb="73" eb="74">
      <t>gong'hui</t>
    </rPh>
    <rPh sb="75" eb="76">
      <t>mei'ri</t>
    </rPh>
    <rPh sb="77" eb="78">
      <t>jiang'li</t>
    </rPh>
    <rPh sb="85" eb="86">
      <t>gong'hui</t>
    </rPh>
    <rPh sb="87" eb="88">
      <t>ren'wu</t>
    </rPh>
    <rPh sb="90" eb="91">
      <t>gong'hui</t>
    </rPh>
    <rPh sb="92" eb="93">
      <t>shang'dian</t>
    </rPh>
    <phoneticPr fontId="14" type="noConversion"/>
  </si>
  <si>
    <t>公会许愿</t>
  </si>
  <si>
    <t>公会许愿，获得个人、公会贡献</t>
    <rPh sb="5" eb="6">
      <t>huo'de</t>
    </rPh>
    <rPh sb="7" eb="8">
      <t>g'ge'ren</t>
    </rPh>
    <rPh sb="8" eb="9">
      <t>ren</t>
    </rPh>
    <rPh sb="10" eb="11">
      <t>gong'hui</t>
    </rPh>
    <rPh sb="12" eb="13">
      <t>gong'xian</t>
    </rPh>
    <phoneticPr fontId="14" type="noConversion"/>
  </si>
  <si>
    <t>公会科技</t>
    <rPh sb="0" eb="1">
      <t>gong'hui</t>
    </rPh>
    <phoneticPr fontId="14" type="noConversion"/>
  </si>
  <si>
    <t xml:space="preserve">暂时不做，看后续功能
宠物进阶流水
pet_advance
当进阶宠物时时，记录此事件
</t>
    <phoneticPr fontId="14" type="noConversion"/>
  </si>
  <si>
    <t>Player_levelup</t>
  </si>
  <si>
    <t>相关操作</t>
    <phoneticPr fontId="14" type="noConversion"/>
  </si>
  <si>
    <t>需要完成"角色相关Action ID及功能对照"表</t>
    <phoneticPr fontId="14" type="noConversion"/>
  </si>
  <si>
    <t>角色经验流水
Player_levelup</t>
    <phoneticPr fontId="14" type="noConversion"/>
  </si>
  <si>
    <t>m1</t>
    <phoneticPr fontId="14" type="noConversion"/>
  </si>
  <si>
    <t>after_playerlevel</t>
    <phoneticPr fontId="14" type="noConversion"/>
  </si>
  <si>
    <t>playerlevel</t>
    <phoneticPr fontId="14" type="noConversion"/>
  </si>
  <si>
    <t>m3</t>
    <phoneticPr fontId="14" type="noConversion"/>
  </si>
  <si>
    <t>after_playerexp</t>
    <phoneticPr fontId="14" type="noConversion"/>
  </si>
  <si>
    <t>角色升级前等级</t>
    <phoneticPr fontId="14" type="noConversion"/>
  </si>
  <si>
    <t>角色升级后等级</t>
    <phoneticPr fontId="14" type="noConversion"/>
  </si>
  <si>
    <t>宠物经验获得数量</t>
    <phoneticPr fontId="14" type="noConversion"/>
  </si>
  <si>
    <t>升级后宠物经验</t>
    <phoneticPr fontId="14" type="noConversion"/>
  </si>
  <si>
    <t>角色获得经验数量</t>
    <phoneticPr fontId="14" type="noConversion"/>
  </si>
  <si>
    <t>角色获得经验后exp值</t>
    <phoneticPr fontId="14" type="noConversion"/>
  </si>
  <si>
    <t>m5</t>
  </si>
  <si>
    <t>exp_num</t>
    <phoneticPr fontId="14" type="noConversion"/>
  </si>
  <si>
    <t>升级前宠物经验</t>
    <phoneticPr fontId="14" type="noConversion"/>
  </si>
  <si>
    <t>playerexp</t>
    <phoneticPr fontId="14" type="noConversion"/>
  </si>
  <si>
    <t>角色获得经验前exp值</t>
    <phoneticPr fontId="14" type="noConversion"/>
  </si>
  <si>
    <t>根据反馈添加了新的表项</t>
    <phoneticPr fontId="14" type="noConversion"/>
  </si>
  <si>
    <t>添加玩家等级和经验相关流水</t>
    <phoneticPr fontId="14" type="noConversion"/>
  </si>
  <si>
    <t>添加通天塔币相关流水</t>
    <phoneticPr fontId="14" type="noConversion"/>
  </si>
  <si>
    <t>需要完成"通天塔相关Action ID及功能对照"表</t>
    <phoneticPr fontId="14" type="noConversion"/>
  </si>
  <si>
    <t>m2</t>
    <phoneticPr fontId="14" type="noConversion"/>
  </si>
  <si>
    <t>tc_transaction</t>
    <phoneticPr fontId="14" type="noConversion"/>
  </si>
  <si>
    <t>通天塔币流水
tc_transaction</t>
    <phoneticPr fontId="14" type="noConversion"/>
  </si>
  <si>
    <t>tc_in</t>
    <phoneticPr fontId="14" type="noConversion"/>
  </si>
  <si>
    <t>tc_out</t>
    <phoneticPr fontId="14" type="noConversion"/>
  </si>
  <si>
    <t>tc_bal</t>
    <phoneticPr fontId="14" type="noConversion"/>
  </si>
  <si>
    <t>通天塔币结存</t>
    <phoneticPr fontId="14" type="noConversion"/>
  </si>
  <si>
    <t>通天塔币获得数</t>
    <phoneticPr fontId="14" type="noConversion"/>
  </si>
  <si>
    <t>通天塔币花费数</t>
    <phoneticPr fontId="14" type="noConversion"/>
  </si>
  <si>
    <t>Fight</t>
  </si>
  <si>
    <t>Raid</t>
  </si>
  <si>
    <t>战斗复活</t>
  </si>
  <si>
    <t>MonsterLevelUp</t>
  </si>
  <si>
    <t>MonsterAdvance</t>
  </si>
  <si>
    <t>MonsterAbilityLevelUp</t>
  </si>
  <si>
    <t>MonsterDisenchant</t>
  </si>
  <si>
    <t>MonsterSummon</t>
  </si>
  <si>
    <t>MonsterEvolve</t>
  </si>
  <si>
    <t>战斗</t>
    <rPh sb="0" eb="1">
      <t>zhan'dou</t>
    </rPh>
    <phoneticPr fontId="36" type="noConversion"/>
  </si>
  <si>
    <t>正常战斗</t>
    <rPh sb="0" eb="1">
      <t>zheng'ch</t>
    </rPh>
    <rPh sb="2" eb="3">
      <t>zhan'dou</t>
    </rPh>
    <phoneticPr fontId="19" type="noConversion"/>
  </si>
  <si>
    <t>正常战斗</t>
    <rPh sb="0" eb="1">
      <t>zheng'c</t>
    </rPh>
    <rPh sb="2" eb="3">
      <t>zhan'dou</t>
    </rPh>
    <phoneticPr fontId="19" type="noConversion"/>
  </si>
  <si>
    <t>扫荡战斗</t>
    <rPh sb="0" eb="1">
      <t>sao'dang</t>
    </rPh>
    <rPh sb="2" eb="3">
      <t>zhan'dou</t>
    </rPh>
    <phoneticPr fontId="19" type="noConversion"/>
  </si>
  <si>
    <t>扫荡</t>
    <rPh sb="0" eb="1">
      <t>sao'dang</t>
    </rPh>
    <phoneticPr fontId="19" type="noConversion"/>
  </si>
  <si>
    <t>战斗复活</t>
    <rPh sb="0" eb="1">
      <t>zhan'dou</t>
    </rPh>
    <rPh sb="2" eb="3">
      <t>fu'huo</t>
    </rPh>
    <phoneticPr fontId="19" type="noConversion"/>
  </si>
  <si>
    <t>开始普通副本</t>
    <rPh sb="0" eb="1">
      <t>kai'shi</t>
    </rPh>
    <rPh sb="2" eb="3">
      <t>pu't</t>
    </rPh>
    <rPh sb="4" eb="5">
      <t>f'b</t>
    </rPh>
    <phoneticPr fontId="19" type="noConversion"/>
  </si>
  <si>
    <t>开始挑战副本</t>
    <rPh sb="2" eb="3">
      <t>tiao'zhan</t>
    </rPh>
    <rPh sb="4" eb="5">
      <t>f'b</t>
    </rPh>
    <phoneticPr fontId="19" type="noConversion"/>
  </si>
  <si>
    <t>开始试炼</t>
    <rPh sb="2" eb="3">
      <t>shi'lian</t>
    </rPh>
    <phoneticPr fontId="19" type="noConversion"/>
  </si>
  <si>
    <t>开始通天塔</t>
    <rPh sb="2" eb="3">
      <t>tong'tian'ta</t>
    </rPh>
    <phoneticPr fontId="19" type="noConversion"/>
  </si>
  <si>
    <t>开始公会任务副本</t>
    <rPh sb="2" eb="3">
      <t>gong'hui</t>
    </rPh>
    <rPh sb="4" eb="5">
      <t>ren'wu</t>
    </rPh>
    <rPh sb="6" eb="7">
      <t>fu'b</t>
    </rPh>
    <phoneticPr fontId="19" type="noConversion"/>
  </si>
  <si>
    <t>结算普通副本</t>
    <rPh sb="0" eb="1">
      <t>jie'suan</t>
    </rPh>
    <rPh sb="2" eb="3">
      <t>pu't</t>
    </rPh>
    <rPh sb="4" eb="5">
      <t>f'b</t>
    </rPh>
    <phoneticPr fontId="19" type="noConversion"/>
  </si>
  <si>
    <t>结算挑战副本</t>
    <rPh sb="2" eb="3">
      <t>tiao'zhan</t>
    </rPh>
    <rPh sb="4" eb="5">
      <t>f'b</t>
    </rPh>
    <phoneticPr fontId="19" type="noConversion"/>
  </si>
  <si>
    <t>结算通天塔</t>
    <rPh sb="0" eb="1">
      <t>jie'suan</t>
    </rPh>
    <rPh sb="2" eb="3">
      <t>tong'tian'ta</t>
    </rPh>
    <phoneticPr fontId="19" type="noConversion"/>
  </si>
  <si>
    <t>结算公会任务副本</t>
    <rPh sb="0" eb="1">
      <t>jie'suan</t>
    </rPh>
    <rPh sb="2" eb="3">
      <t>gong'hui</t>
    </rPh>
    <rPh sb="4" eb="5">
      <t>ren'wu</t>
    </rPh>
    <rPh sb="6" eb="7">
      <t>fu'b</t>
    </rPh>
    <phoneticPr fontId="19" type="noConversion"/>
  </si>
  <si>
    <t>重置副本次数</t>
  </si>
  <si>
    <t>副本章节奖励</t>
  </si>
  <si>
    <t>宠物</t>
    <rPh sb="0" eb="1">
      <t>chong'wu</t>
    </rPh>
    <phoneticPr fontId="36" type="noConversion"/>
  </si>
  <si>
    <t>宠物升级</t>
    <rPh sb="0" eb="1">
      <t>chong'wu</t>
    </rPh>
    <phoneticPr fontId="19" type="noConversion"/>
  </si>
  <si>
    <t>宠物升级</t>
    <rPh sb="0" eb="1">
      <t>chong'wu</t>
    </rPh>
    <rPh sb="2" eb="3">
      <t>sheng'ji</t>
    </rPh>
    <phoneticPr fontId="19" type="noConversion"/>
  </si>
  <si>
    <t>宠物强化进阶</t>
    <rPh sb="0" eb="1">
      <t>chong'wu</t>
    </rPh>
    <rPh sb="2" eb="3">
      <t>qiang'hua</t>
    </rPh>
    <rPh sb="4" eb="5">
      <t>jin'jie</t>
    </rPh>
    <phoneticPr fontId="19" type="noConversion"/>
  </si>
  <si>
    <t>宠物升级技能</t>
    <rPh sb="0" eb="1">
      <t>chong'wu</t>
    </rPh>
    <rPh sb="2" eb="3">
      <t>sheng'ji</t>
    </rPh>
    <rPh sb="4" eb="5">
      <t>ji'neng</t>
    </rPh>
    <phoneticPr fontId="19" type="noConversion"/>
  </si>
  <si>
    <t>分解宠物</t>
    <rPh sb="0" eb="1">
      <t>fen'jie</t>
    </rPh>
    <rPh sb="2" eb="3">
      <t>chong'wu</t>
    </rPh>
    <phoneticPr fontId="19" type="noConversion"/>
  </si>
  <si>
    <t>宠物被分解消耗</t>
    <rPh sb="0" eb="1">
      <t>chong'wu</t>
    </rPh>
    <rPh sb="2" eb="3">
      <t>bei</t>
    </rPh>
    <rPh sb="3" eb="4">
      <t>fen'jie</t>
    </rPh>
    <rPh sb="5" eb="6">
      <t>xiao'hao</t>
    </rPh>
    <phoneticPr fontId="19" type="noConversion"/>
  </si>
  <si>
    <t>进化获得</t>
    <rPh sb="1" eb="2">
      <t>hua</t>
    </rPh>
    <phoneticPr fontId="19" type="noConversion"/>
  </si>
  <si>
    <t>进化获得新宠物</t>
    <rPh sb="0" eb="1">
      <t>jin'hua</t>
    </rPh>
    <rPh sb="2" eb="3">
      <t>huo'de</t>
    </rPh>
    <rPh sb="4" eb="5">
      <t>xin</t>
    </rPh>
    <rPh sb="5" eb="6">
      <t>chong'wu</t>
    </rPh>
    <phoneticPr fontId="19" type="noConversion"/>
  </si>
  <si>
    <t>穿装备</t>
    <rPh sb="0" eb="1">
      <t>chuan</t>
    </rPh>
    <rPh sb="1" eb="2">
      <t>zhuang'b</t>
    </rPh>
    <phoneticPr fontId="36" type="noConversion"/>
  </si>
  <si>
    <t>脱装备</t>
    <rPh sb="0" eb="1">
      <t>tuo</t>
    </rPh>
    <rPh sb="1" eb="2">
      <t>zhuang'b</t>
    </rPh>
    <phoneticPr fontId="36" type="noConversion"/>
  </si>
  <si>
    <t>购买技能点</t>
  </si>
  <si>
    <t>角色</t>
    <rPh sb="0" eb="1">
      <t>jue'se</t>
    </rPh>
    <phoneticPr fontId="36" type="noConversion"/>
  </si>
  <si>
    <t>角色升级</t>
    <rPh sb="0" eb="1">
      <t>jue'se</t>
    </rPh>
    <rPh sb="2" eb="3">
      <t>sheng'ji</t>
    </rPh>
    <phoneticPr fontId="36" type="noConversion"/>
  </si>
  <si>
    <t>自然恢复体力</t>
    <rPh sb="0" eb="1">
      <t>zi'ran</t>
    </rPh>
    <rPh sb="2" eb="3">
      <t>hui'fu</t>
    </rPh>
    <rPh sb="4" eb="5">
      <t>ti'li</t>
    </rPh>
    <phoneticPr fontId="36" type="noConversion"/>
  </si>
  <si>
    <t>任务</t>
    <rPh sb="0" eb="1">
      <t>ren'wu</t>
    </rPh>
    <phoneticPr fontId="36" type="noConversion"/>
  </si>
  <si>
    <t>任务获得</t>
    <rPh sb="0" eb="1">
      <t>ren'wu</t>
    </rPh>
    <rPh sb="2" eb="3">
      <t>huo'de</t>
    </rPh>
    <phoneticPr fontId="36" type="noConversion"/>
  </si>
  <si>
    <t>道具</t>
    <rPh sb="0" eb="1">
      <t>dao'ju</t>
    </rPh>
    <phoneticPr fontId="36" type="noConversion"/>
  </si>
  <si>
    <t>出售道具</t>
    <rPh sb="0" eb="1">
      <t>chu'shou</t>
    </rPh>
    <rPh sb="2" eb="3">
      <t>dao'ju</t>
    </rPh>
    <phoneticPr fontId="36" type="noConversion"/>
  </si>
  <si>
    <t>使用宝箱</t>
    <rPh sb="0" eb="1">
      <t>shi'yong</t>
    </rPh>
    <rPh sb="2" eb="3">
      <t>bao'xiang</t>
    </rPh>
    <phoneticPr fontId="36" type="noConversion"/>
  </si>
  <si>
    <t>使用扫荡券</t>
    <rPh sb="0" eb="1">
      <t>shi'yong</t>
    </rPh>
    <rPh sb="2" eb="3">
      <t>sao'dang'quan</t>
    </rPh>
    <phoneticPr fontId="36" type="noConversion"/>
  </si>
  <si>
    <t>使用钥匙</t>
    <rPh sb="0" eb="1">
      <t>shi'yong</t>
    </rPh>
    <rPh sb="2" eb="3">
      <t>yao'shi</t>
    </rPh>
    <phoneticPr fontId="36" type="noConversion"/>
  </si>
  <si>
    <t>使用双倍经验药</t>
    <rPh sb="0" eb="1">
      <t>shi'yong</t>
    </rPh>
    <rPh sb="2" eb="3">
      <t>shuang'bei</t>
    </rPh>
    <rPh sb="4" eb="5">
      <t>jing'yan</t>
    </rPh>
    <rPh sb="6" eb="7">
      <t>yao</t>
    </rPh>
    <phoneticPr fontId="36" type="noConversion"/>
  </si>
  <si>
    <t>使用活力道具</t>
    <rPh sb="0" eb="1">
      <t>shi'yong</t>
    </rPh>
    <rPh sb="2" eb="3">
      <t>huo'li</t>
    </rPh>
    <rPh sb="4" eb="5">
      <t>dao'ju</t>
    </rPh>
    <phoneticPr fontId="36" type="noConversion"/>
  </si>
  <si>
    <t>宠物使用经验道具</t>
    <rPh sb="0" eb="1">
      <t>chong'wu</t>
    </rPh>
    <rPh sb="2" eb="3">
      <t>shi'yong</t>
    </rPh>
    <rPh sb="4" eb="5">
      <t>jing'yan</t>
    </rPh>
    <rPh sb="6" eb="7">
      <t>dao'ju</t>
    </rPh>
    <phoneticPr fontId="19" type="noConversion"/>
  </si>
  <si>
    <t>宝石合成</t>
  </si>
  <si>
    <t>材料合成</t>
  </si>
  <si>
    <t>装备</t>
    <rPh sb="0" eb="1">
      <t>zhuang'b</t>
    </rPh>
    <phoneticPr fontId="36" type="noConversion"/>
  </si>
  <si>
    <t>装备强化</t>
    <rPh sb="0" eb="1">
      <t>zhuang'b</t>
    </rPh>
    <rPh sb="2" eb="3">
      <t>qiang'hua</t>
    </rPh>
    <phoneticPr fontId="36" type="noConversion"/>
  </si>
  <si>
    <t>装备进阶</t>
    <rPh sb="0" eb="1">
      <t>zhuang'b</t>
    </rPh>
    <rPh sb="2" eb="3">
      <t>jin'jie</t>
    </rPh>
    <phoneticPr fontId="36" type="noConversion"/>
  </si>
  <si>
    <t>装备开孔</t>
    <rPh sb="0" eb="1">
      <t>zhuang'b</t>
    </rPh>
    <rPh sb="2" eb="3">
      <t>kai'kong</t>
    </rPh>
    <phoneticPr fontId="36" type="noConversion"/>
  </si>
  <si>
    <t>装备分解</t>
    <rPh sb="0" eb="1">
      <t>zhuang'b</t>
    </rPh>
    <rPh sb="2" eb="3">
      <t>fen'jie</t>
    </rPh>
    <phoneticPr fontId="36" type="noConversion"/>
  </si>
  <si>
    <t>装备锁孔</t>
  </si>
  <si>
    <t>邮件</t>
    <rPh sb="0" eb="1">
      <t>you'jian</t>
    </rPh>
    <phoneticPr fontId="36" type="noConversion"/>
  </si>
  <si>
    <t>商店商城</t>
    <rPh sb="0" eb="1">
      <t>shang'dian</t>
    </rPh>
    <rPh sb="2" eb="3">
      <t>shang'cheng</t>
    </rPh>
    <phoneticPr fontId="36" type="noConversion"/>
  </si>
  <si>
    <t>商城充值</t>
  </si>
  <si>
    <t>钻石兑换金币</t>
  </si>
  <si>
    <t>商城购买</t>
  </si>
  <si>
    <t>普通商店购买</t>
  </si>
  <si>
    <t>公会商店购买</t>
  </si>
  <si>
    <t>GuildStore</t>
  </si>
  <si>
    <t>通天塔商店购买</t>
  </si>
  <si>
    <t>刷新商店</t>
  </si>
  <si>
    <t>购买扫荡劵</t>
  </si>
  <si>
    <t>大冒险</t>
    <rPh sb="0" eb="1">
      <t>da'mao'xian</t>
    </rPh>
    <phoneticPr fontId="36" type="noConversion"/>
  </si>
  <si>
    <t>大冒险奖励</t>
    <rPh sb="0" eb="1">
      <t>da'mao'xian</t>
    </rPh>
    <rPh sb="3" eb="4">
      <t>jiang'li</t>
    </rPh>
    <phoneticPr fontId="36" type="noConversion"/>
  </si>
  <si>
    <t>大冒险加速</t>
  </si>
  <si>
    <t>大冒险购买列队</t>
  </si>
  <si>
    <t>大冒险雇佣宠物</t>
  </si>
  <si>
    <t>公会</t>
    <rPh sb="0" eb="1">
      <t>gong'hui</t>
    </rPh>
    <phoneticPr fontId="36" type="noConversion"/>
  </si>
  <si>
    <t>CreateGuild</t>
  </si>
  <si>
    <t>LeaveGuild</t>
  </si>
  <si>
    <t>转让会长</t>
  </si>
  <si>
    <t>TransferMaster</t>
  </si>
  <si>
    <t>PromoteElder</t>
  </si>
  <si>
    <t>DemoteElder</t>
  </si>
  <si>
    <t>RemoveFromGuild</t>
  </si>
  <si>
    <t>GuildWish</t>
  </si>
  <si>
    <t>GuildTech</t>
  </si>
  <si>
    <t>分类</t>
  </si>
  <si>
    <t>Action ID</t>
  </si>
  <si>
    <t>模块</t>
  </si>
  <si>
    <t>Revive</t>
  </si>
  <si>
    <t>NormalInstance</t>
  </si>
  <si>
    <t>HeroicInstance</t>
  </si>
  <si>
    <t>HoleInstance</t>
  </si>
  <si>
    <t>TowerInstance</t>
  </si>
  <si>
    <t>GuildInstance</t>
  </si>
  <si>
    <t>NormalInstanceReward</t>
  </si>
  <si>
    <t>HeroicInstanceReward</t>
  </si>
  <si>
    <t>结算金钱试炼</t>
    <rPh sb="2" eb="3">
      <t>shi'lian</t>
    </rPh>
    <phoneticPr fontId="36" type="noConversion"/>
  </si>
  <si>
    <t>CoinHoleInstanceReward</t>
  </si>
  <si>
    <t>结算经验试炼</t>
    <rPh sb="2" eb="3">
      <t>shi'lian</t>
    </rPh>
    <phoneticPr fontId="36" type="noConversion"/>
  </si>
  <si>
    <t>ExpHoleInstanceReward</t>
  </si>
  <si>
    <t>TowerInstanceReward</t>
  </si>
  <si>
    <t>GuildInstanceReward</t>
  </si>
  <si>
    <t>InstanceReset</t>
  </si>
  <si>
    <t>InstanceStageReward</t>
  </si>
  <si>
    <t>EquipEquipment</t>
  </si>
  <si>
    <t>RemoveEquipment</t>
  </si>
  <si>
    <t>MonsterAbilityPoint</t>
  </si>
  <si>
    <t>MissionReward</t>
  </si>
  <si>
    <t>SellItem</t>
  </si>
  <si>
    <t>EnergyRecover</t>
  </si>
  <si>
    <t>UseRaidTicket</t>
  </si>
  <si>
    <t>UseKey</t>
  </si>
  <si>
    <t>GemCombine</t>
  </si>
  <si>
    <t>MaterialsCombine</t>
  </si>
  <si>
    <t>EquipmentForge</t>
  </si>
  <si>
    <t>EquipmentAdvance</t>
  </si>
  <si>
    <t>EquipmentOpenSlots</t>
  </si>
  <si>
    <t>EquipmentDisenchant</t>
  </si>
  <si>
    <r>
      <t>Equipment</t>
    </r>
    <r>
      <rPr>
        <sz val="11"/>
        <color theme="1"/>
        <rFont val="微软雅黑"/>
        <family val="2"/>
        <charset val="134"/>
      </rPr>
      <t>Lock</t>
    </r>
    <r>
      <rPr>
        <sz val="11"/>
        <color theme="1"/>
        <rFont val="微软雅黑"/>
        <family val="2"/>
        <charset val="134"/>
      </rPr>
      <t>Slots</t>
    </r>
  </si>
  <si>
    <r>
      <t>M</t>
    </r>
    <r>
      <rPr>
        <sz val="11"/>
        <color theme="1"/>
        <rFont val="微软雅黑"/>
        <family val="2"/>
        <charset val="134"/>
      </rPr>
      <t>ail</t>
    </r>
  </si>
  <si>
    <r>
      <t>S</t>
    </r>
    <r>
      <rPr>
        <sz val="11"/>
        <color theme="1"/>
        <rFont val="微软雅黑"/>
        <family val="2"/>
        <charset val="134"/>
      </rPr>
      <t>toreRecharge</t>
    </r>
  </si>
  <si>
    <r>
      <t>B</t>
    </r>
    <r>
      <rPr>
        <sz val="11"/>
        <color theme="1"/>
        <rFont val="微软雅黑"/>
        <family val="2"/>
        <charset val="134"/>
      </rPr>
      <t>uyCoin</t>
    </r>
  </si>
  <si>
    <t>StoreRecharge</t>
  </si>
  <si>
    <r>
      <t>N</t>
    </r>
    <r>
      <rPr>
        <sz val="11"/>
        <color theme="1"/>
        <rFont val="微软雅黑"/>
        <family val="2"/>
        <charset val="134"/>
      </rPr>
      <t>ormalStore</t>
    </r>
  </si>
  <si>
    <r>
      <t>T</t>
    </r>
    <r>
      <rPr>
        <sz val="11"/>
        <color theme="1"/>
        <rFont val="微软雅黑"/>
        <family val="2"/>
        <charset val="134"/>
      </rPr>
      <t>owerStore</t>
    </r>
  </si>
  <si>
    <r>
      <t>S</t>
    </r>
    <r>
      <rPr>
        <sz val="11"/>
        <color theme="1"/>
        <rFont val="微软雅黑"/>
        <family val="2"/>
        <charset val="134"/>
      </rPr>
      <t>toreRefresh</t>
    </r>
  </si>
  <si>
    <r>
      <t>B</t>
    </r>
    <r>
      <rPr>
        <sz val="11"/>
        <color theme="1"/>
        <rFont val="微软雅黑"/>
        <family val="2"/>
        <charset val="134"/>
      </rPr>
      <t>uyEnergy</t>
    </r>
  </si>
  <si>
    <r>
      <t>B</t>
    </r>
    <r>
      <rPr>
        <sz val="11"/>
        <color theme="1"/>
        <rFont val="微软雅黑"/>
        <family val="2"/>
        <charset val="134"/>
      </rPr>
      <t>uyKey</t>
    </r>
  </si>
  <si>
    <r>
      <t>B</t>
    </r>
    <r>
      <rPr>
        <sz val="11"/>
        <color theme="1"/>
        <rFont val="微软雅黑"/>
        <family val="2"/>
        <charset val="134"/>
      </rPr>
      <t>uyRaidTickey</t>
    </r>
  </si>
  <si>
    <t>待翻译</t>
  </si>
  <si>
    <r>
      <t>GuildMission</t>
    </r>
    <r>
      <rPr>
        <sz val="11"/>
        <color theme="1"/>
        <rFont val="微软雅黑"/>
        <family val="2"/>
        <charset val="134"/>
      </rPr>
      <t>Reward</t>
    </r>
  </si>
  <si>
    <r>
      <t>G</t>
    </r>
    <r>
      <rPr>
        <sz val="11"/>
        <color theme="1"/>
        <rFont val="微软雅黑"/>
        <family val="2"/>
        <charset val="134"/>
      </rPr>
      <t>uildMissionOpen</t>
    </r>
  </si>
  <si>
    <r>
      <t>G</t>
    </r>
    <r>
      <rPr>
        <sz val="11"/>
        <color theme="1"/>
        <rFont val="微软雅黑"/>
        <family val="2"/>
        <charset val="134"/>
      </rPr>
      <t>uildMissionGiveUp</t>
    </r>
  </si>
  <si>
    <r>
      <t>G</t>
    </r>
    <r>
      <rPr>
        <sz val="11"/>
        <color theme="1"/>
        <rFont val="微软雅黑"/>
        <family val="2"/>
        <charset val="134"/>
      </rPr>
      <t>uildActivity</t>
    </r>
  </si>
  <si>
    <t>消耗宠物</t>
    <phoneticPr fontId="14" type="noConversion"/>
  </si>
  <si>
    <t>获得宠物</t>
    <phoneticPr fontId="14" type="noConversion"/>
  </si>
  <si>
    <t>经验相关</t>
    <phoneticPr fontId="14" type="noConversion"/>
  </si>
  <si>
    <t>其他</t>
    <phoneticPr fontId="14" type="noConversion"/>
  </si>
  <si>
    <t>获得贡献</t>
    <phoneticPr fontId="14" type="noConversion"/>
  </si>
  <si>
    <t>消耗贡献</t>
    <phoneticPr fontId="14" type="noConversion"/>
  </si>
  <si>
    <t>获得活力</t>
    <phoneticPr fontId="19" type="noConversion"/>
  </si>
  <si>
    <t>消耗活力</t>
    <phoneticPr fontId="19" type="noConversion"/>
  </si>
  <si>
    <t>成就任务获得</t>
    <phoneticPr fontId="14" type="noConversion"/>
  </si>
  <si>
    <t>图鉴合成宠物</t>
    <rPh sb="0" eb="1">
      <t>tu'jian</t>
    </rPh>
    <rPh sb="2" eb="3">
      <t>he'cheng</t>
    </rPh>
    <rPh sb="4" eb="5">
      <t>huo'de</t>
    </rPh>
    <phoneticPr fontId="19" type="noConversion"/>
  </si>
  <si>
    <t>UseChest</t>
    <phoneticPr fontId="14" type="noConversion"/>
  </si>
  <si>
    <t>UseEnergyCookies</t>
    <phoneticPr fontId="14" type="noConversion"/>
  </si>
  <si>
    <t>使用经验卷轴</t>
    <rPh sb="0" eb="1">
      <t>shi'yong</t>
    </rPh>
    <rPh sb="2" eb="3">
      <t>jing'yan</t>
    </rPh>
    <rPh sb="4" eb="5">
      <t>juan'zhou</t>
    </rPh>
    <phoneticPr fontId="36" type="noConversion"/>
  </si>
  <si>
    <t>使用宠物经验道具</t>
    <rPh sb="0" eb="1">
      <t>shi'yong</t>
    </rPh>
    <rPh sb="4" eb="5">
      <t>jing'yan</t>
    </rPh>
    <rPh sb="6" eb="7">
      <t>dao'ju</t>
    </rPh>
    <phoneticPr fontId="19" type="noConversion"/>
  </si>
  <si>
    <t>UseExpScroll</t>
    <phoneticPr fontId="14" type="noConversion"/>
  </si>
  <si>
    <t>UseExpPotion</t>
    <phoneticPr fontId="14" type="noConversion"/>
  </si>
  <si>
    <t>按类别合并统一ActionID</t>
    <rPh sb="0" eb="1">
      <t>an</t>
    </rPh>
    <rPh sb="1" eb="2">
      <t>lei'bie</t>
    </rPh>
    <rPh sb="3" eb="4">
      <t>he'bing</t>
    </rPh>
    <rPh sb="5" eb="6">
      <t>tong'yi</t>
    </rPh>
    <phoneticPr fontId="14" type="noConversion"/>
  </si>
  <si>
    <t>汇总总表</t>
    <rPh sb="0" eb="1">
      <t>hui'zong</t>
    </rPh>
    <rPh sb="2" eb="3">
      <t>zong'biao</t>
    </rPh>
    <phoneticPr fontId="14" type="noConversion"/>
  </si>
  <si>
    <t>更新各表中的ActionID</t>
    <rPh sb="0" eb="1">
      <t>geng'xin</t>
    </rPh>
    <rPh sb="2" eb="3">
      <t>ge</t>
    </rPh>
    <rPh sb="3" eb="4">
      <t>biao</t>
    </rPh>
    <rPh sb="4" eb="5">
      <t>zhong</t>
    </rPh>
    <rPh sb="5" eb="6">
      <t>de</t>
    </rPh>
    <phoneticPr fontId="14" type="noConversion"/>
  </si>
  <si>
    <t>AdventureReward</t>
    <phoneticPr fontId="14" type="noConversion"/>
  </si>
  <si>
    <t>AdventureCompleteNow</t>
    <phoneticPr fontId="14" type="noConversion"/>
  </si>
  <si>
    <t>AdventureAddTeam</t>
    <phoneticPr fontId="14" type="noConversion"/>
  </si>
  <si>
    <t>AdventureHireMonster</t>
    <phoneticPr fontId="14" type="noConversion"/>
  </si>
  <si>
    <t>GuildBase</t>
    <phoneticPr fontId="14" type="noConversion"/>
  </si>
  <si>
    <t>公会基地助战</t>
    <rPh sb="0" eb="1">
      <t>gong'hui</t>
    </rPh>
    <rPh sb="2" eb="3">
      <t>ji'di</t>
    </rPh>
    <rPh sb="4" eb="5">
      <t>zhu'zhan</t>
    </rPh>
    <phoneticPr fontId="14" type="noConversion"/>
  </si>
  <si>
    <t>PlayerLevelUp</t>
    <phoneticPr fontId="14" type="noConversion"/>
  </si>
  <si>
    <t>mission_progress</t>
    <phoneticPr fontId="14" type="noConversion"/>
  </si>
  <si>
    <t>删除任务流水里奖励部分，与货币和道具流水重复</t>
    <phoneticPr fontId="14" type="noConversion"/>
  </si>
  <si>
    <t>公会流水里公会任务相关增加了公会任务操作和进度的统计</t>
    <phoneticPr fontId="14" type="noConversion"/>
  </si>
  <si>
    <t>m3</t>
    <phoneticPr fontId="14" type="noConversion"/>
  </si>
  <si>
    <t>pet_in</t>
    <phoneticPr fontId="14" type="noConversion"/>
  </si>
  <si>
    <t>pet_out</t>
    <phoneticPr fontId="14" type="noConversion"/>
  </si>
  <si>
    <t>获得的宠物数量</t>
    <phoneticPr fontId="14" type="noConversion"/>
  </si>
  <si>
    <t>宠物星级</t>
    <phoneticPr fontId="14" type="noConversion"/>
  </si>
  <si>
    <t>失去的宠物数量</t>
    <phoneticPr fontId="14" type="noConversion"/>
  </si>
  <si>
    <t>宠物流水中增加有关数量变化的键值，帮助区分宠物的获得和失去。</t>
    <phoneticPr fontId="14" type="noConversion"/>
  </si>
  <si>
    <t>pet_identify</t>
  </si>
  <si>
    <t>pet_identify</t>
    <phoneticPr fontId="14" type="noConversion"/>
  </si>
  <si>
    <t>用于log查询和定位</t>
  </si>
  <si>
    <t>用于log查询和定位</t>
    <phoneticPr fontId="14" type="noConversion"/>
  </si>
  <si>
    <t>宠物技能流水中去掉action项</t>
    <phoneticPr fontId="14" type="noConversion"/>
  </si>
  <si>
    <t>宠物经验、宠物进阶、宠物流水和宠物技能流水添加宠物服务器唯一ID，帮助log查询</t>
    <phoneticPr fontId="14" type="noConversion"/>
  </si>
  <si>
    <t>item_level</t>
  </si>
  <si>
    <t>装备强化等级</t>
  </si>
  <si>
    <t>m1</t>
    <phoneticPr fontId="14" type="noConversion"/>
  </si>
  <si>
    <t>m2</t>
    <phoneticPr fontId="14" type="noConversion"/>
  </si>
  <si>
    <t>equip_identify</t>
  </si>
  <si>
    <t>equip_identify</t>
    <phoneticPr fontId="14" type="noConversion"/>
  </si>
  <si>
    <t>装备服务器唯一ID</t>
  </si>
  <si>
    <t>装备服务器唯一ID</t>
    <phoneticPr fontId="14" type="noConversion"/>
  </si>
  <si>
    <t>pet_identify</t>
    <phoneticPr fontId="14" type="noConversion"/>
  </si>
  <si>
    <t>宠物服务器唯一ID</t>
  </si>
  <si>
    <t>宠物服务器唯一ID</t>
    <phoneticPr fontId="14" type="noConversion"/>
  </si>
  <si>
    <t>宝石装卸流水添加装备和宠物服务器唯一ID，帮助log查询</t>
    <phoneticPr fontId="14" type="noConversion"/>
  </si>
  <si>
    <t>afterequiplevel</t>
    <phoneticPr fontId="14" type="noConversion"/>
  </si>
  <si>
    <t>强化后等级</t>
    <phoneticPr fontId="14" type="noConversion"/>
  </si>
  <si>
    <t>装备装卸流水、强化流水和进阶流水log修改，改变装备品级和等级的键值名，添加装备和宠物服务器唯一ID，帮助log查询</t>
    <phoneticPr fontId="14" type="noConversion"/>
  </si>
  <si>
    <r>
      <t xml:space="preserve">
 1 统计项：
         ˉ 玩家每日获得/消耗的道具按种类/名称统计的数量表
         ˉ 玩家每日获得/消耗的道具按种类/名称统计的数量的变
           化趋势
</t>
    </r>
    <r>
      <rPr>
        <sz val="10"/>
        <rFont val="微软雅黑"/>
        <family val="2"/>
        <charset val="134"/>
      </rPr>
      <t xml:space="preserve">         ˉ 对不同道具，拥有该道具的玩家数量
         ˉ 对不同道具，装备该道具的玩家数量及其占拥有该道具玩家数量
           的百分比</t>
    </r>
    <r>
      <rPr>
        <sz val="10"/>
        <color theme="1"/>
        <rFont val="微软雅黑"/>
        <family val="2"/>
        <charset val="134"/>
      </rPr>
      <t xml:space="preserve">
  2 筛选项：
         ˉ 通过获得/消耗方式进行筛选
         ˉ 通过日期进行筛选
         ˉ 通过IP/语言分析玩家所在国家，并进行筛选
         ˉ 通过os类型进行筛选
         ˉ 通过玩家等级</t>
    </r>
    <r>
      <rPr>
        <sz val="10"/>
        <rFont val="微软雅黑"/>
        <family val="2"/>
        <charset val="134"/>
      </rPr>
      <t>进行筛选
         ˉ 通过产出/消耗类型(action)筛选</t>
    </r>
    <r>
      <rPr>
        <sz val="10"/>
        <color theme="1"/>
        <rFont val="微软雅黑"/>
        <family val="2"/>
        <charset val="134"/>
      </rPr>
      <t xml:space="preserve">
         ˉ 通过消耗货币的类型筛选（消费道具only）
         -通过服务器筛选
</t>
    </r>
    <phoneticPr fontId="14" type="noConversion"/>
  </si>
  <si>
    <r>
      <t>删除道具log中统计宝箱流水和合成分解流水有关货币和其他道具关联项的</t>
    </r>
    <r>
      <rPr>
        <sz val="11"/>
        <color theme="1"/>
        <rFont val="微软雅黑"/>
        <family val="2"/>
        <charset val="134"/>
      </rPr>
      <t>C1 C2参数，便于逻辑实现。</t>
    </r>
    <phoneticPr fontId="14" type="noConversion"/>
  </si>
  <si>
    <t>装备进阶流水添加装备品级变化参数</t>
    <phoneticPr fontId="14" type="noConversion"/>
  </si>
  <si>
    <t>m4</t>
    <phoneticPr fontId="14" type="noConversion"/>
  </si>
  <si>
    <t>item_stage</t>
    <phoneticPr fontId="14" type="noConversion"/>
  </si>
  <si>
    <t>进阶前等级</t>
    <phoneticPr fontId="14" type="noConversion"/>
  </si>
  <si>
    <t>进阶后等级</t>
    <phoneticPr fontId="14" type="noConversion"/>
  </si>
  <si>
    <t>进阶后品级</t>
    <phoneticPr fontId="14" type="noConversion"/>
  </si>
  <si>
    <t>进阶前品级</t>
    <phoneticPr fontId="14" type="noConversion"/>
  </si>
  <si>
    <t>after_itemstage</t>
    <phoneticPr fontId="14" type="noConversion"/>
  </si>
  <si>
    <t>data_version </t>
    <phoneticPr fontId="14" type="noConversion"/>
  </si>
  <si>
    <t>data_version</t>
    <phoneticPr fontId="14" type="noConversion"/>
  </si>
  <si>
    <t>增加actionID：公会任务子任务；GM指令</t>
    <rPh sb="0" eb="1">
      <t>zeng'jia</t>
    </rPh>
    <rPh sb="11" eb="12">
      <t>gong'hui</t>
    </rPh>
    <rPh sb="13" eb="14">
      <t>ren'wu</t>
    </rPh>
    <rPh sb="15" eb="16">
      <t>zi'ren'wu</t>
    </rPh>
    <rPh sb="21" eb="22">
      <t>zhi'ling</t>
    </rPh>
    <phoneticPr fontId="14" type="noConversion"/>
  </si>
  <si>
    <t>回归公会子任务的产出和消耗到各表</t>
    <rPh sb="0" eb="1">
      <t>hui'g</t>
    </rPh>
    <rPh sb="2" eb="3">
      <t>gong'h</t>
    </rPh>
    <rPh sb="3" eb="4">
      <t>hui</t>
    </rPh>
    <rPh sb="4" eb="5">
      <t>zi</t>
    </rPh>
    <rPh sb="5" eb="6">
      <t>ren'wu</t>
    </rPh>
    <rPh sb="7" eb="8">
      <t>de</t>
    </rPh>
    <rPh sb="8" eb="9">
      <t>chan'chu</t>
    </rPh>
    <rPh sb="10" eb="11">
      <t>he</t>
    </rPh>
    <rPh sb="11" eb="12">
      <t>xiao'hao</t>
    </rPh>
    <rPh sb="13" eb="14">
      <t>dao</t>
    </rPh>
    <rPh sb="14" eb="15">
      <t>ge</t>
    </rPh>
    <rPh sb="15" eb="16">
      <t>biao</t>
    </rPh>
    <phoneticPr fontId="14" type="noConversion"/>
  </si>
  <si>
    <t>公会任务-子任务</t>
  </si>
  <si>
    <t>GuildSubMission</t>
  </si>
  <si>
    <t>公会子任务</t>
  </si>
  <si>
    <t>抽蛋</t>
  </si>
  <si>
    <t>签到</t>
  </si>
  <si>
    <t>GM</t>
  </si>
  <si>
    <t>内部GM</t>
    <rPh sb="0" eb="1">
      <t>nei'bu</t>
    </rPh>
    <phoneticPr fontId="14" type="noConversion"/>
  </si>
  <si>
    <t>内部测试GM指令</t>
    <rPh sb="0" eb="1">
      <t>nei'bu</t>
    </rPh>
    <rPh sb="2" eb="3">
      <t>ce'shi</t>
    </rPh>
    <rPh sb="6" eb="7">
      <t>zhi'ling</t>
    </rPh>
    <phoneticPr fontId="14" type="noConversion"/>
  </si>
  <si>
    <t>运维GM</t>
    <rPh sb="0" eb="1">
      <t>yun'wei</t>
    </rPh>
    <phoneticPr fontId="14" type="noConversion"/>
  </si>
  <si>
    <t>外部运维GM指令</t>
    <rPh sb="0" eb="1">
      <t>wai'bu</t>
    </rPh>
    <rPh sb="2" eb="3">
      <t>yun'wei</t>
    </rPh>
    <rPh sb="6" eb="7">
      <t>zhi'ling</t>
    </rPh>
    <phoneticPr fontId="14" type="noConversion"/>
  </si>
  <si>
    <t>大冒险刷新条件</t>
    <rPh sb="0" eb="1">
      <t>da'mao'xian</t>
    </rPh>
    <rPh sb="3" eb="4">
      <t>shua'xin</t>
    </rPh>
    <rPh sb="5" eb="6">
      <t>tiao'jian</t>
    </rPh>
    <phoneticPr fontId="14" type="noConversion"/>
  </si>
  <si>
    <t>AdventureRefresh</t>
    <phoneticPr fontId="14" type="noConversion"/>
  </si>
  <si>
    <t>增加actionID：大冒险刷新条件</t>
    <rPh sb="0" eb="1">
      <t>zeng'jia</t>
    </rPh>
    <rPh sb="11" eb="12">
      <t>da'mao'xian</t>
    </rPh>
    <rPh sb="14" eb="15">
      <t>shua'xin</t>
    </rPh>
    <rPh sb="16" eb="17">
      <t>tiao'jian</t>
    </rPh>
    <phoneticPr fontId="14" type="noConversion"/>
  </si>
  <si>
    <t>回归钻石消耗条件</t>
    <rPh sb="0" eb="1">
      <t>hui'gui</t>
    </rPh>
    <rPh sb="2" eb="3">
      <t>zuan'shi</t>
    </rPh>
    <rPh sb="4" eb="5">
      <t>xiao'hao</t>
    </rPh>
    <rPh sb="6" eb="7">
      <t>tiao'jian</t>
    </rPh>
    <phoneticPr fontId="14" type="noConversion"/>
  </si>
  <si>
    <t>被操作会员USER_ID</t>
    <phoneticPr fontId="14" type="noConversion"/>
  </si>
  <si>
    <t>member_id</t>
    <phoneticPr fontId="14" type="noConversion"/>
  </si>
  <si>
    <t>公会个人流水中加入被操作人user_id参数</t>
    <phoneticPr fontId="14" type="noConversion"/>
  </si>
  <si>
    <t>自动加入公会</t>
    <rPh sb="0" eb="1">
      <t>zi'dong</t>
    </rPh>
    <rPh sb="2" eb="3">
      <t>jia'ru</t>
    </rPh>
    <rPh sb="4" eb="5">
      <t>gong'hui</t>
    </rPh>
    <phoneticPr fontId="14" type="noConversion"/>
  </si>
  <si>
    <t>批准加入公会</t>
    <rPh sb="0" eb="1">
      <t>pi'zhun</t>
    </rPh>
    <rPh sb="2" eb="3">
      <t>jia</t>
    </rPh>
    <rPh sb="3" eb="4">
      <t>ru</t>
    </rPh>
    <rPh sb="4" eb="5">
      <t>gong'hui</t>
    </rPh>
    <phoneticPr fontId="14" type="noConversion"/>
  </si>
  <si>
    <t>JoinGuild</t>
    <phoneticPr fontId="14" type="noConversion"/>
  </si>
  <si>
    <t>JoinGuildAuto</t>
    <phoneticPr fontId="14" type="noConversion"/>
  </si>
  <si>
    <t>增加actionID：自动加入公会，调整公会相关actionID序号</t>
    <rPh sb="0" eb="1">
      <t>zeng'jia</t>
    </rPh>
    <rPh sb="11" eb="12">
      <t>zi'dong</t>
    </rPh>
    <rPh sb="13" eb="14">
      <t>jia'ru</t>
    </rPh>
    <rPh sb="15" eb="16">
      <t>gong'hui</t>
    </rPh>
    <rPh sb="18" eb="19">
      <t>tiao'zheng</t>
    </rPh>
    <rPh sb="20" eb="21">
      <t>gong'hui</t>
    </rPh>
    <rPh sb="22" eb="23">
      <t>xiang'g</t>
    </rPh>
    <rPh sb="32" eb="33">
      <t>xu'hao</t>
    </rPh>
    <phoneticPr fontId="14" type="noConversion"/>
  </si>
  <si>
    <t>公会流水中，公会任务加入公会任务包含的子任务ID参数和子任务完成情况参数，删除公会任务完成进度参数</t>
    <phoneticPr fontId="14" type="noConversion"/>
  </si>
  <si>
    <t>"task_id"=公会任务ID
"subtask_id"=公会子任务ID（ID用逗号分开）
"subtask_complete"=完成子任务ID（仅当该事件action为完成公会子任务时填写，否则留空）
"giveup_time"=任务未完成截止时间</t>
    <phoneticPr fontId="14" type="noConversion"/>
  </si>
  <si>
    <t>公会流水中，公会任务加入截止时间参数</t>
    <phoneticPr fontId="14" type="noConversion"/>
  </si>
  <si>
    <t>增加actionID：加入公会任务小队</t>
    <rPh sb="0" eb="1">
      <t>zeng'jia</t>
    </rPh>
    <rPh sb="11" eb="12">
      <t>jai'ru</t>
    </rPh>
    <rPh sb="13" eb="14">
      <t>gong'hui</t>
    </rPh>
    <rPh sb="15" eb="16">
      <t>ren'wu</t>
    </rPh>
    <rPh sb="17" eb="18">
      <t>xiao'dui</t>
    </rPh>
    <phoneticPr fontId="14" type="noConversion"/>
  </si>
  <si>
    <t>加入公会任务小队</t>
    <rPh sb="0" eb="1">
      <t>jia'ru</t>
    </rPh>
    <rPh sb="2" eb="3">
      <t>gong'hui</t>
    </rPh>
    <rPh sb="4" eb="5">
      <t>ren'wu</t>
    </rPh>
    <rPh sb="6" eb="7">
      <t>xiao'dui</t>
    </rPh>
    <phoneticPr fontId="14" type="noConversion"/>
  </si>
  <si>
    <t>GuildMissionJoinTeam</t>
    <phoneticPr fontId="14" type="noConversion"/>
  </si>
  <si>
    <t>回归各分页公会相关actionid</t>
    <rPh sb="0" eb="1">
      <t>hui'gui</t>
    </rPh>
    <rPh sb="2" eb="3">
      <t>ge</t>
    </rPh>
    <rPh sb="3" eb="4">
      <t>fen'ye</t>
    </rPh>
    <rPh sb="5" eb="6">
      <t>gong'hui</t>
    </rPh>
    <rPh sb="7" eb="8">
      <t>xiang'g</t>
    </rPh>
    <phoneticPr fontId="14" type="noConversion"/>
  </si>
  <si>
    <t>副本ID</t>
    <rPh sb="0" eb="1">
      <t>fu'b</t>
    </rPh>
    <phoneticPr fontId="14" type="noConversion"/>
  </si>
  <si>
    <t>"Daily" = 日常任务
"Mission" = 剧情任务
"Achievement" = 成就
"Event" = 活动</t>
    <rPh sb="27" eb="28">
      <t>ju'qing</t>
    </rPh>
    <phoneticPr fontId="14" type="noConversion"/>
  </si>
  <si>
    <t>接受任务</t>
    <rPh sb="0" eb="1">
      <t>jie'shou</t>
    </rPh>
    <rPh sb="2" eb="3">
      <t>ren'wu</t>
    </rPh>
    <phoneticPr fontId="14" type="noConversion"/>
  </si>
  <si>
    <t>任务进行中</t>
    <rPh sb="0" eb="1">
      <t>ren'wu</t>
    </rPh>
    <rPh sb="2" eb="3">
      <t>jin'xing'zhong</t>
    </rPh>
    <phoneticPr fontId="14" type="noConversion"/>
  </si>
  <si>
    <t xml:space="preserve">"4002" = 接受任务 
"4003" = 任务进行中 
"4001" = 完成任务领取奖励 </t>
    <phoneticPr fontId="14" type="noConversion"/>
  </si>
  <si>
    <t>完成任务获得奖励</t>
    <rPh sb="0" eb="1">
      <t>wan'cheng</t>
    </rPh>
    <rPh sb="2" eb="3">
      <t>ren'wu</t>
    </rPh>
    <rPh sb="4" eb="5">
      <t>huo'de</t>
    </rPh>
    <rPh sb="6" eb="7">
      <t>jiang'li</t>
    </rPh>
    <phoneticPr fontId="36" type="noConversion"/>
  </si>
  <si>
    <t>MissionAccept</t>
    <phoneticPr fontId="14" type="noConversion"/>
  </si>
  <si>
    <t>MissionOnGoing</t>
    <phoneticPr fontId="14" type="noConversion"/>
  </si>
  <si>
    <t>增加actionID：接受任务，任务进行中</t>
    <rPh sb="0" eb="1">
      <t>zeng'jia</t>
    </rPh>
    <rPh sb="11" eb="12">
      <t>jiw'shou</t>
    </rPh>
    <rPh sb="13" eb="14">
      <t>ren'wu</t>
    </rPh>
    <rPh sb="16" eb="17">
      <t>ren'wu</t>
    </rPh>
    <rPh sb="18" eb="19">
      <t>jin'xing'zhong</t>
    </rPh>
    <phoneticPr fontId="14" type="noConversion"/>
  </si>
  <si>
    <t>"instance" = 剧情本
"hole" = 试炼
"tower" = 通天塔
"guild" = 公会副本
"arena" = 竞技场</t>
    <rPh sb="13" eb="14">
      <t>ju'qing</t>
    </rPh>
    <rPh sb="15" eb="16">
      <t>ben</t>
    </rPh>
    <rPh sb="26" eb="27">
      <t>shi'lian</t>
    </rPh>
    <rPh sb="39" eb="40">
      <t>tong'tian'ta</t>
    </rPh>
    <rPh sb="53" eb="54">
      <t>gong'hui</t>
    </rPh>
    <rPh sb="55" eb="56">
      <t>f'b</t>
    </rPh>
    <rPh sb="68" eb="69">
      <t>j'j'c</t>
    </rPh>
    <phoneticPr fontId="14" type="noConversion"/>
  </si>
  <si>
    <t>剧情本：
"normal" = 普通
"heroic" = 挑战
试炼：
"d1" = 难度1 
"d2" = 难度2 
"d3" = 难度3 
"d4" = 难度4</t>
    <rPh sb="0" eb="1">
      <t>ju'qing'b</t>
    </rPh>
    <rPh sb="16" eb="17">
      <t>pu't</t>
    </rPh>
    <rPh sb="30" eb="31">
      <t>tiao'zhan</t>
    </rPh>
    <rPh sb="33" eb="34">
      <t>shi'lian</t>
    </rPh>
    <rPh sb="44" eb="45">
      <t>nan'du</t>
    </rPh>
    <rPh sb="56" eb="57">
      <t>nan'du</t>
    </rPh>
    <rPh sb="68" eb="69">
      <t>nan'du</t>
    </rPh>
    <rPh sb="80" eb="81">
      <t>nan'du</t>
    </rPh>
    <phoneticPr fontId="14" type="noConversion"/>
  </si>
  <si>
    <t>"1001" = 正常战斗 
"1002" = 扫荡</t>
    <phoneticPr fontId="14" type="noConversion"/>
  </si>
  <si>
    <t>单局流水补充关卡主类型，子类型，难度，相关操作具体含义</t>
    <rPh sb="0" eb="1">
      <t>dan'ju</t>
    </rPh>
    <rPh sb="1" eb="2">
      <t>ju</t>
    </rPh>
    <rPh sb="2" eb="3">
      <t>liu'shui</t>
    </rPh>
    <rPh sb="4" eb="5">
      <t>bu'chong</t>
    </rPh>
    <rPh sb="6" eb="7">
      <t>guan'ka</t>
    </rPh>
    <rPh sb="8" eb="9">
      <t>zhu</t>
    </rPh>
    <rPh sb="9" eb="10">
      <t>lei'xing</t>
    </rPh>
    <rPh sb="12" eb="13">
      <t>zi</t>
    </rPh>
    <rPh sb="13" eb="14">
      <t>lei'xing</t>
    </rPh>
    <rPh sb="16" eb="17">
      <t>nan'du</t>
    </rPh>
    <rPh sb="19" eb="20">
      <t>xiang'g</t>
    </rPh>
    <rPh sb="21" eb="22">
      <t>cao'zuo</t>
    </rPh>
    <rPh sb="23" eb="24">
      <t>ju't</t>
    </rPh>
    <rPh sb="25" eb="26">
      <t>han'yi</t>
    </rPh>
    <phoneticPr fontId="14" type="noConversion"/>
  </si>
  <si>
    <t>暂无</t>
    <rPh sb="0" eb="1">
      <t>zan'wu</t>
    </rPh>
    <phoneticPr fontId="14" type="noConversion"/>
  </si>
  <si>
    <t>任务流水修改任务主类型，子类型（暂无），相关操作具体含义</t>
    <rPh sb="0" eb="1">
      <t>ren'wu</t>
    </rPh>
    <rPh sb="2" eb="3">
      <t>liu'shui</t>
    </rPh>
    <rPh sb="4" eb="5">
      <t>xiu'ga</t>
    </rPh>
    <rPh sb="5" eb="6">
      <t>gai</t>
    </rPh>
    <rPh sb="6" eb="7">
      <t>ren'wu</t>
    </rPh>
    <rPh sb="8" eb="9">
      <t>zhu</t>
    </rPh>
    <rPh sb="12" eb="13">
      <t>zi'lei'xing</t>
    </rPh>
    <rPh sb="16" eb="17">
      <t>zan'wu</t>
    </rPh>
    <rPh sb="20" eb="21">
      <t>xiang'g</t>
    </rPh>
    <rPh sb="22" eb="23">
      <t>cao'zuo</t>
    </rPh>
    <phoneticPr fontId="14" type="noConversion"/>
  </si>
  <si>
    <t>体力流水补充关卡主类型，子类型，难度具体含义</t>
    <rPh sb="0" eb="1">
      <t>ti'li</t>
    </rPh>
    <rPh sb="2" eb="3">
      <t>liu'shui</t>
    </rPh>
    <rPh sb="4" eb="5">
      <t>bu'chong</t>
    </rPh>
    <rPh sb="6" eb="7">
      <t>guan'ka</t>
    </rPh>
    <rPh sb="8" eb="9">
      <t>zhu'lei'xing</t>
    </rPh>
    <rPh sb="12" eb="13">
      <t>zi'lei'xing</t>
    </rPh>
    <rPh sb="16" eb="17">
      <t>nan'du</t>
    </rPh>
    <rPh sb="18" eb="19">
      <t>ju't</t>
    </rPh>
    <rPh sb="20" eb="21">
      <t>han'yi</t>
    </rPh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</si>
</sst>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i/>
      <sz val="11"/>
      <color theme="0" tint="-0.1499984740745262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color theme="0" tint="-0.249977111117893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color indexed="8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E8EC3"/>
        <bgColor indexed="64"/>
      </patternFill>
    </fill>
    <fill>
      <patternFill patternType="solid">
        <fgColor rgb="FF9FD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DA34"/>
        <bgColor indexed="64"/>
      </patternFill>
    </fill>
    <fill>
      <patternFill patternType="solid">
        <fgColor rgb="FFF38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3F034"/>
        <bgColor indexed="64"/>
      </patternFill>
    </fill>
    <fill>
      <patternFill patternType="solid">
        <fgColor rgb="FFF22E2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" fillId="0" borderId="0"/>
    <xf numFmtId="0" fontId="38" fillId="0" borderId="0">
      <alignment vertical="center"/>
    </xf>
    <xf numFmtId="0" fontId="37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418">
    <xf numFmtId="0" fontId="0" fillId="0" borderId="0" xfId="0"/>
    <xf numFmtId="49" fontId="15" fillId="0" borderId="1" xfId="0" applyNumberFormat="1" applyFont="1" applyBorder="1" applyAlignment="1">
      <alignment vertical="center"/>
    </xf>
    <xf numFmtId="49" fontId="15" fillId="2" borderId="1" xfId="0" applyNumberFormat="1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left" vertical="center" wrapText="1"/>
    </xf>
    <xf numFmtId="49" fontId="15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/>
    </xf>
    <xf numFmtId="49" fontId="15" fillId="5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/>
    </xf>
    <xf numFmtId="49" fontId="15" fillId="2" borderId="4" xfId="0" applyNumberFormat="1" applyFont="1" applyFill="1" applyBorder="1" applyAlignment="1">
      <alignment horizontal="center" vertical="center"/>
    </xf>
    <xf numFmtId="49" fontId="15" fillId="2" borderId="4" xfId="0" applyNumberFormat="1" applyFont="1" applyFill="1" applyBorder="1" applyAlignment="1">
      <alignment horizontal="center" vertical="center" wrapText="1"/>
    </xf>
    <xf numFmtId="49" fontId="15" fillId="2" borderId="4" xfId="0" applyNumberFormat="1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5" fillId="3" borderId="1" xfId="0" applyNumberFormat="1" applyFont="1" applyFill="1" applyBorder="1" applyAlignment="1">
      <alignment horizontal="left" vertical="center" wrapText="1"/>
    </xf>
    <xf numFmtId="49" fontId="15" fillId="4" borderId="1" xfId="0" applyNumberFormat="1" applyFont="1" applyFill="1" applyBorder="1" applyAlignment="1">
      <alignment horizontal="left" vertical="center" wrapText="1"/>
    </xf>
    <xf numFmtId="49" fontId="15" fillId="5" borderId="1" xfId="0" applyNumberFormat="1" applyFont="1" applyFill="1" applyBorder="1" applyAlignment="1">
      <alignment horizontal="left" vertical="center" wrapText="1"/>
    </xf>
    <xf numFmtId="49" fontId="15" fillId="6" borderId="1" xfId="0" applyNumberFormat="1" applyFont="1" applyFill="1" applyBorder="1" applyAlignment="1">
      <alignment horizontal="left" vertical="center" wrapText="1"/>
    </xf>
    <xf numFmtId="49" fontId="15" fillId="7" borderId="1" xfId="0" applyNumberFormat="1" applyFont="1" applyFill="1" applyBorder="1" applyAlignment="1">
      <alignment horizontal="left" vertical="center" wrapText="1"/>
    </xf>
    <xf numFmtId="49" fontId="15" fillId="8" borderId="1" xfId="0" applyNumberFormat="1" applyFont="1" applyFill="1" applyBorder="1" applyAlignment="1">
      <alignment horizontal="center" vertical="center"/>
    </xf>
    <xf numFmtId="49" fontId="15" fillId="8" borderId="1" xfId="0" applyNumberFormat="1" applyFont="1" applyFill="1" applyBorder="1" applyAlignment="1">
      <alignment horizontal="center" vertical="center" wrapText="1"/>
    </xf>
    <xf numFmtId="49" fontId="15" fillId="8" borderId="1" xfId="0" applyNumberFormat="1" applyFont="1" applyFill="1" applyBorder="1" applyAlignment="1">
      <alignment horizontal="left" vertical="center" wrapText="1"/>
    </xf>
    <xf numFmtId="49" fontId="15" fillId="9" borderId="1" xfId="0" applyNumberFormat="1" applyFont="1" applyFill="1" applyBorder="1" applyAlignment="1">
      <alignment horizontal="center" vertical="center"/>
    </xf>
    <xf numFmtId="49" fontId="15" fillId="9" borderId="1" xfId="0" applyNumberFormat="1" applyFont="1" applyFill="1" applyBorder="1" applyAlignment="1">
      <alignment horizontal="center" vertical="center" wrapText="1"/>
    </xf>
    <xf numFmtId="49" fontId="15" fillId="9" borderId="1" xfId="0" applyNumberFormat="1" applyFont="1" applyFill="1" applyBorder="1" applyAlignment="1">
      <alignment horizontal="left" vertical="center" wrapText="1"/>
    </xf>
    <xf numFmtId="0" fontId="16" fillId="10" borderId="0" xfId="0" applyFont="1" applyFill="1" applyAlignment="1">
      <alignment vertical="center"/>
    </xf>
    <xf numFmtId="0" fontId="17" fillId="0" borderId="0" xfId="0" applyFont="1" applyFill="1" applyAlignment="1" applyProtection="1"/>
    <xf numFmtId="0" fontId="18" fillId="0" borderId="0" xfId="0" applyFont="1" applyAlignment="1"/>
    <xf numFmtId="0" fontId="17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49" fontId="15" fillId="2" borderId="4" xfId="0" applyNumberFormat="1" applyFont="1" applyFill="1" applyBorder="1" applyAlignment="1">
      <alignment horizontal="center" vertical="center" wrapText="1"/>
    </xf>
    <xf numFmtId="0" fontId="23" fillId="0" borderId="0" xfId="0" applyFont="1"/>
    <xf numFmtId="0" fontId="24" fillId="0" borderId="0" xfId="0" applyFont="1" applyAlignment="1">
      <alignment vertical="center"/>
    </xf>
    <xf numFmtId="49" fontId="25" fillId="2" borderId="4" xfId="0" applyNumberFormat="1" applyFont="1" applyFill="1" applyBorder="1" applyAlignment="1">
      <alignment horizontal="center" vertical="center"/>
    </xf>
    <xf numFmtId="0" fontId="21" fillId="0" borderId="0" xfId="0" applyFont="1"/>
    <xf numFmtId="49" fontId="15" fillId="4" borderId="1" xfId="0" quotePrefix="1" applyNumberFormat="1" applyFont="1" applyFill="1" applyBorder="1" applyAlignment="1">
      <alignment horizontal="left" vertical="center" wrapText="1"/>
    </xf>
    <xf numFmtId="49" fontId="25" fillId="2" borderId="1" xfId="0" applyNumberFormat="1" applyFont="1" applyFill="1" applyBorder="1" applyAlignment="1">
      <alignment horizontal="center" vertical="center"/>
    </xf>
    <xf numFmtId="49" fontId="25" fillId="3" borderId="1" xfId="0" applyNumberFormat="1" applyFont="1" applyFill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 vertical="center"/>
    </xf>
    <xf numFmtId="49" fontId="25" fillId="5" borderId="1" xfId="0" applyNumberFormat="1" applyFont="1" applyFill="1" applyBorder="1" applyAlignment="1">
      <alignment horizontal="center" vertical="center"/>
    </xf>
    <xf numFmtId="49" fontId="25" fillId="9" borderId="1" xfId="0" applyNumberFormat="1" applyFont="1" applyFill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49" fontId="25" fillId="6" borderId="1" xfId="0" applyNumberFormat="1" applyFont="1" applyFill="1" applyBorder="1" applyAlignment="1">
      <alignment horizontal="center" vertical="center"/>
    </xf>
    <xf numFmtId="49" fontId="25" fillId="7" borderId="1" xfId="0" applyNumberFormat="1" applyFont="1" applyFill="1" applyBorder="1" applyAlignment="1">
      <alignment horizontal="center" vertical="center"/>
    </xf>
    <xf numFmtId="49" fontId="25" fillId="12" borderId="5" xfId="0" applyNumberFormat="1" applyFont="1" applyFill="1" applyBorder="1" applyAlignment="1" applyProtection="1">
      <alignment horizontal="center" vertical="center" wrapText="1"/>
      <protection locked="0"/>
    </xf>
    <xf numFmtId="49" fontId="15" fillId="12" borderId="1" xfId="0" applyNumberFormat="1" applyFont="1" applyFill="1" applyBorder="1" applyAlignment="1" applyProtection="1">
      <alignment vertical="center"/>
      <protection locked="0"/>
    </xf>
    <xf numFmtId="0" fontId="27" fillId="0" borderId="0" xfId="0" applyFont="1" applyFill="1" applyAlignment="1" applyProtection="1"/>
    <xf numFmtId="0" fontId="15" fillId="0" borderId="0" xfId="0" applyFont="1"/>
    <xf numFmtId="49" fontId="25" fillId="8" borderId="1" xfId="0" applyNumberFormat="1" applyFont="1" applyFill="1" applyBorder="1" applyAlignment="1">
      <alignment horizontal="center" vertical="center"/>
    </xf>
    <xf numFmtId="49" fontId="25" fillId="7" borderId="1" xfId="0" applyNumberFormat="1" applyFont="1" applyFill="1" applyBorder="1" applyAlignment="1">
      <alignment horizontal="left" vertical="center" wrapText="1"/>
    </xf>
    <xf numFmtId="49" fontId="25" fillId="5" borderId="14" xfId="0" applyNumberFormat="1" applyFont="1" applyFill="1" applyBorder="1" applyAlignment="1">
      <alignment horizontal="center" vertical="center"/>
    </xf>
    <xf numFmtId="49" fontId="15" fillId="5" borderId="14" xfId="0" applyNumberFormat="1" applyFont="1" applyFill="1" applyBorder="1" applyAlignment="1">
      <alignment horizontal="center" vertical="center" wrapText="1"/>
    </xf>
    <xf numFmtId="49" fontId="15" fillId="13" borderId="11" xfId="0" applyNumberFormat="1" applyFont="1" applyFill="1" applyBorder="1" applyAlignment="1">
      <alignment horizontal="center" vertical="center"/>
    </xf>
    <xf numFmtId="49" fontId="15" fillId="13" borderId="4" xfId="0" applyNumberFormat="1" applyFont="1" applyFill="1" applyBorder="1" applyAlignment="1">
      <alignment horizontal="center" vertical="center"/>
    </xf>
    <xf numFmtId="49" fontId="15" fillId="13" borderId="4" xfId="0" applyNumberFormat="1" applyFont="1" applyFill="1" applyBorder="1" applyAlignment="1">
      <alignment horizontal="center" vertical="center" wrapText="1"/>
    </xf>
    <xf numFmtId="49" fontId="15" fillId="13" borderId="12" xfId="0" applyNumberFormat="1" applyFont="1" applyFill="1" applyBorder="1" applyAlignment="1">
      <alignment horizontal="left" vertical="center" wrapText="1"/>
    </xf>
    <xf numFmtId="49" fontId="15" fillId="13" borderId="10" xfId="0" applyNumberFormat="1" applyFont="1" applyFill="1" applyBorder="1" applyAlignment="1">
      <alignment horizontal="center" vertical="center"/>
    </xf>
    <xf numFmtId="49" fontId="15" fillId="13" borderId="1" xfId="0" applyNumberFormat="1" applyFont="1" applyFill="1" applyBorder="1" applyAlignment="1">
      <alignment horizontal="center" vertical="center"/>
    </xf>
    <xf numFmtId="49" fontId="15" fillId="13" borderId="1" xfId="0" applyNumberFormat="1" applyFont="1" applyFill="1" applyBorder="1" applyAlignment="1">
      <alignment horizontal="center" vertical="center" wrapText="1"/>
    </xf>
    <xf numFmtId="49" fontId="15" fillId="13" borderId="7" xfId="0" applyNumberFormat="1" applyFont="1" applyFill="1" applyBorder="1" applyAlignment="1">
      <alignment horizontal="left" vertical="center" wrapText="1"/>
    </xf>
    <xf numFmtId="49" fontId="25" fillId="13" borderId="1" xfId="0" applyNumberFormat="1" applyFont="1" applyFill="1" applyBorder="1" applyAlignment="1">
      <alignment horizontal="center" vertical="center"/>
    </xf>
    <xf numFmtId="49" fontId="15" fillId="13" borderId="7" xfId="0" applyNumberFormat="1" applyFont="1" applyFill="1" applyBorder="1" applyAlignment="1">
      <alignment horizontal="left" vertical="top" wrapText="1"/>
    </xf>
    <xf numFmtId="49" fontId="25" fillId="13" borderId="10" xfId="0" applyNumberFormat="1" applyFont="1" applyFill="1" applyBorder="1" applyAlignment="1">
      <alignment horizontal="center" vertical="center"/>
    </xf>
    <xf numFmtId="49" fontId="25" fillId="13" borderId="7" xfId="0" applyNumberFormat="1" applyFont="1" applyFill="1" applyBorder="1" applyAlignment="1">
      <alignment horizontal="left" vertical="top" wrapText="1"/>
    </xf>
    <xf numFmtId="49" fontId="25" fillId="13" borderId="13" xfId="0" applyNumberFormat="1" applyFont="1" applyFill="1" applyBorder="1" applyAlignment="1">
      <alignment horizontal="center" vertical="center"/>
    </xf>
    <xf numFmtId="49" fontId="25" fillId="13" borderId="14" xfId="0" applyNumberFormat="1" applyFont="1" applyFill="1" applyBorder="1" applyAlignment="1">
      <alignment horizontal="center" vertical="center"/>
    </xf>
    <xf numFmtId="49" fontId="15" fillId="13" borderId="15" xfId="0" applyNumberFormat="1" applyFont="1" applyFill="1" applyBorder="1" applyAlignment="1">
      <alignment horizontal="left" vertical="top" wrapText="1"/>
    </xf>
    <xf numFmtId="49" fontId="15" fillId="14" borderId="11" xfId="0" applyNumberFormat="1" applyFont="1" applyFill="1" applyBorder="1" applyAlignment="1">
      <alignment horizontal="center" vertical="center"/>
    </xf>
    <xf numFmtId="49" fontId="15" fillId="14" borderId="4" xfId="0" applyNumberFormat="1" applyFont="1" applyFill="1" applyBorder="1" applyAlignment="1">
      <alignment horizontal="center" vertical="center"/>
    </xf>
    <xf numFmtId="49" fontId="15" fillId="14" borderId="4" xfId="0" applyNumberFormat="1" applyFont="1" applyFill="1" applyBorder="1" applyAlignment="1">
      <alignment horizontal="center" vertical="center" wrapText="1"/>
    </xf>
    <xf numFmtId="49" fontId="15" fillId="14" borderId="12" xfId="0" applyNumberFormat="1" applyFont="1" applyFill="1" applyBorder="1" applyAlignment="1">
      <alignment horizontal="left" vertical="center" wrapText="1"/>
    </xf>
    <xf numFmtId="49" fontId="15" fillId="14" borderId="10" xfId="0" applyNumberFormat="1" applyFont="1" applyFill="1" applyBorder="1" applyAlignment="1">
      <alignment horizontal="center" vertical="center"/>
    </xf>
    <xf numFmtId="49" fontId="15" fillId="14" borderId="1" xfId="0" applyNumberFormat="1" applyFont="1" applyFill="1" applyBorder="1" applyAlignment="1">
      <alignment horizontal="center" vertical="center"/>
    </xf>
    <xf numFmtId="49" fontId="15" fillId="14" borderId="1" xfId="0" applyNumberFormat="1" applyFont="1" applyFill="1" applyBorder="1" applyAlignment="1">
      <alignment horizontal="center" vertical="center" wrapText="1"/>
    </xf>
    <xf numFmtId="49" fontId="15" fillId="14" borderId="7" xfId="0" applyNumberFormat="1" applyFont="1" applyFill="1" applyBorder="1" applyAlignment="1">
      <alignment horizontal="left" vertical="center" wrapText="1"/>
    </xf>
    <xf numFmtId="49" fontId="25" fillId="14" borderId="1" xfId="0" applyNumberFormat="1" applyFont="1" applyFill="1" applyBorder="1" applyAlignment="1">
      <alignment horizontal="center" vertical="center"/>
    </xf>
    <xf numFmtId="49" fontId="15" fillId="14" borderId="7" xfId="0" applyNumberFormat="1" applyFont="1" applyFill="1" applyBorder="1" applyAlignment="1">
      <alignment horizontal="left" vertical="top" wrapText="1"/>
    </xf>
    <xf numFmtId="49" fontId="25" fillId="14" borderId="10" xfId="0" applyNumberFormat="1" applyFont="1" applyFill="1" applyBorder="1" applyAlignment="1">
      <alignment horizontal="center" vertical="center"/>
    </xf>
    <xf numFmtId="49" fontId="25" fillId="14" borderId="7" xfId="0" applyNumberFormat="1" applyFont="1" applyFill="1" applyBorder="1" applyAlignment="1">
      <alignment horizontal="left" vertical="top" wrapText="1"/>
    </xf>
    <xf numFmtId="49" fontId="15" fillId="14" borderId="15" xfId="0" applyNumberFormat="1" applyFont="1" applyFill="1" applyBorder="1" applyAlignment="1">
      <alignment horizontal="left" vertical="top" wrapText="1"/>
    </xf>
    <xf numFmtId="49" fontId="15" fillId="15" borderId="1" xfId="0" applyNumberFormat="1" applyFont="1" applyFill="1" applyBorder="1" applyAlignment="1">
      <alignment horizontal="center" vertical="center"/>
    </xf>
    <xf numFmtId="49" fontId="15" fillId="15" borderId="1" xfId="0" applyNumberFormat="1" applyFont="1" applyFill="1" applyBorder="1" applyAlignment="1">
      <alignment horizontal="center" vertical="center" wrapText="1"/>
    </xf>
    <xf numFmtId="49" fontId="15" fillId="15" borderId="1" xfId="0" applyNumberFormat="1" applyFont="1" applyFill="1" applyBorder="1" applyAlignment="1">
      <alignment horizontal="left" vertical="center" wrapText="1"/>
    </xf>
    <xf numFmtId="49" fontId="25" fillId="15" borderId="1" xfId="0" applyNumberFormat="1" applyFont="1" applyFill="1" applyBorder="1" applyAlignment="1">
      <alignment horizontal="center" vertical="center"/>
    </xf>
    <xf numFmtId="49" fontId="15" fillId="16" borderId="1" xfId="0" applyNumberFormat="1" applyFont="1" applyFill="1" applyBorder="1" applyAlignment="1">
      <alignment horizontal="center" vertical="center"/>
    </xf>
    <xf numFmtId="49" fontId="15" fillId="16" borderId="1" xfId="0" applyNumberFormat="1" applyFont="1" applyFill="1" applyBorder="1" applyAlignment="1">
      <alignment horizontal="center" vertical="center" wrapText="1"/>
    </xf>
    <xf numFmtId="49" fontId="15" fillId="16" borderId="1" xfId="0" applyNumberFormat="1" applyFont="1" applyFill="1" applyBorder="1" applyAlignment="1">
      <alignment horizontal="left" vertical="center" wrapText="1"/>
    </xf>
    <xf numFmtId="49" fontId="25" fillId="16" borderId="1" xfId="0" applyNumberFormat="1" applyFont="1" applyFill="1" applyBorder="1" applyAlignment="1">
      <alignment horizontal="center" vertical="center"/>
    </xf>
    <xf numFmtId="49" fontId="15" fillId="5" borderId="14" xfId="0" applyNumberFormat="1" applyFont="1" applyFill="1" applyBorder="1" applyAlignment="1">
      <alignment horizontal="left" vertical="center" wrapText="1"/>
    </xf>
    <xf numFmtId="49" fontId="15" fillId="17" borderId="4" xfId="0" applyNumberFormat="1" applyFont="1" applyFill="1" applyBorder="1" applyAlignment="1">
      <alignment horizontal="center" vertical="center"/>
    </xf>
    <xf numFmtId="49" fontId="15" fillId="17" borderId="4" xfId="0" applyNumberFormat="1" applyFont="1" applyFill="1" applyBorder="1" applyAlignment="1">
      <alignment horizontal="center" vertical="center" wrapText="1"/>
    </xf>
    <xf numFmtId="49" fontId="15" fillId="17" borderId="4" xfId="0" applyNumberFormat="1" applyFont="1" applyFill="1" applyBorder="1" applyAlignment="1">
      <alignment horizontal="left" vertical="center" wrapText="1"/>
    </xf>
    <xf numFmtId="49" fontId="15" fillId="17" borderId="1" xfId="0" applyNumberFormat="1" applyFont="1" applyFill="1" applyBorder="1" applyAlignment="1">
      <alignment horizontal="center" vertical="center"/>
    </xf>
    <xf numFmtId="49" fontId="15" fillId="17" borderId="1" xfId="0" applyNumberFormat="1" applyFont="1" applyFill="1" applyBorder="1" applyAlignment="1">
      <alignment horizontal="center" vertical="center" wrapText="1"/>
    </xf>
    <xf numFmtId="49" fontId="15" fillId="17" borderId="1" xfId="0" applyNumberFormat="1" applyFont="1" applyFill="1" applyBorder="1" applyAlignment="1">
      <alignment horizontal="left" vertical="center" wrapText="1"/>
    </xf>
    <xf numFmtId="49" fontId="25" fillId="17" borderId="1" xfId="0" applyNumberFormat="1" applyFont="1" applyFill="1" applyBorder="1" applyAlignment="1">
      <alignment horizontal="center" vertical="center"/>
    </xf>
    <xf numFmtId="49" fontId="25" fillId="17" borderId="14" xfId="0" applyNumberFormat="1" applyFont="1" applyFill="1" applyBorder="1" applyAlignment="1">
      <alignment horizontal="center" vertical="center"/>
    </xf>
    <xf numFmtId="49" fontId="15" fillId="17" borderId="14" xfId="0" applyNumberFormat="1" applyFont="1" applyFill="1" applyBorder="1" applyAlignment="1">
      <alignment horizontal="center" vertical="center" wrapText="1"/>
    </xf>
    <xf numFmtId="49" fontId="15" fillId="17" borderId="14" xfId="0" applyNumberFormat="1" applyFont="1" applyFill="1" applyBorder="1" applyAlignment="1">
      <alignment horizontal="left" vertical="center" wrapText="1"/>
    </xf>
    <xf numFmtId="49" fontId="25" fillId="16" borderId="1" xfId="0" applyNumberFormat="1" applyFont="1" applyFill="1" applyBorder="1" applyAlignment="1">
      <alignment horizontal="left" vertical="center" wrapText="1"/>
    </xf>
    <xf numFmtId="49" fontId="15" fillId="0" borderId="1" xfId="0" applyNumberFormat="1" applyFont="1" applyBorder="1" applyAlignment="1">
      <alignment vertical="center" wrapText="1"/>
    </xf>
    <xf numFmtId="49" fontId="25" fillId="12" borderId="1" xfId="0" applyNumberFormat="1" applyFont="1" applyFill="1" applyBorder="1" applyAlignment="1" applyProtection="1">
      <alignment horizontal="center" vertical="center" wrapText="1"/>
      <protection locked="0"/>
    </xf>
    <xf numFmtId="49" fontId="25" fillId="12" borderId="1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/>
    <xf numFmtId="0" fontId="13" fillId="0" borderId="0" xfId="0" applyFont="1" applyAlignment="1">
      <alignment vertical="center"/>
    </xf>
    <xf numFmtId="0" fontId="29" fillId="11" borderId="0" xfId="0" applyFont="1" applyFill="1" applyAlignment="1">
      <alignment vertical="center"/>
    </xf>
    <xf numFmtId="0" fontId="13" fillId="0" borderId="0" xfId="0" applyFont="1" applyFill="1" applyAlignment="1" applyProtection="1"/>
    <xf numFmtId="0" fontId="17" fillId="19" borderId="0" xfId="0" applyFont="1" applyFill="1" applyAlignment="1" applyProtection="1"/>
    <xf numFmtId="0" fontId="18" fillId="19" borderId="0" xfId="0" applyFont="1" applyFill="1" applyAlignment="1"/>
    <xf numFmtId="49" fontId="15" fillId="12" borderId="1" xfId="0" applyNumberFormat="1" applyFont="1" applyFill="1" applyBorder="1" applyAlignment="1" applyProtection="1">
      <alignment vertical="center" wrapText="1"/>
      <protection locked="0"/>
    </xf>
    <xf numFmtId="0" fontId="12" fillId="0" borderId="0" xfId="0" applyFont="1"/>
    <xf numFmtId="49" fontId="25" fillId="17" borderId="1" xfId="0" applyNumberFormat="1" applyFont="1" applyFill="1" applyBorder="1" applyAlignment="1">
      <alignment horizontal="left" vertical="center" wrapText="1"/>
    </xf>
    <xf numFmtId="49" fontId="25" fillId="4" borderId="14" xfId="0" applyNumberFormat="1" applyFont="1" applyFill="1" applyBorder="1" applyAlignment="1">
      <alignment horizontal="center" vertical="center"/>
    </xf>
    <xf numFmtId="49" fontId="15" fillId="4" borderId="14" xfId="0" applyNumberFormat="1" applyFont="1" applyFill="1" applyBorder="1" applyAlignment="1">
      <alignment horizontal="center" vertical="center" wrapText="1"/>
    </xf>
    <xf numFmtId="49" fontId="15" fillId="4" borderId="14" xfId="0" applyNumberFormat="1" applyFont="1" applyFill="1" applyBorder="1" applyAlignment="1">
      <alignment horizontal="left" vertical="center" wrapText="1"/>
    </xf>
    <xf numFmtId="49" fontId="28" fillId="17" borderId="1" xfId="0" applyNumberFormat="1" applyFont="1" applyFill="1" applyBorder="1" applyAlignment="1">
      <alignment horizontal="left" vertical="center" wrapText="1"/>
    </xf>
    <xf numFmtId="49" fontId="30" fillId="5" borderId="1" xfId="0" applyNumberFormat="1" applyFont="1" applyFill="1" applyBorder="1" applyAlignment="1">
      <alignment horizontal="left" vertical="center" wrapText="1"/>
    </xf>
    <xf numFmtId="49" fontId="15" fillId="13" borderId="14" xfId="0" applyNumberFormat="1" applyFont="1" applyFill="1" applyBorder="1" applyAlignment="1">
      <alignment horizontal="center" vertical="center" wrapText="1"/>
    </xf>
    <xf numFmtId="49" fontId="25" fillId="14" borderId="18" xfId="0" applyNumberFormat="1" applyFont="1" applyFill="1" applyBorder="1" applyAlignment="1">
      <alignment horizontal="left" vertical="top" wrapText="1"/>
    </xf>
    <xf numFmtId="49" fontId="25" fillId="14" borderId="20" xfId="0" applyNumberFormat="1" applyFont="1" applyFill="1" applyBorder="1" applyAlignment="1">
      <alignment horizontal="center" vertical="center"/>
    </xf>
    <xf numFmtId="49" fontId="28" fillId="14" borderId="14" xfId="0" applyNumberFormat="1" applyFont="1" applyFill="1" applyBorder="1" applyAlignment="1">
      <alignment horizontal="center" vertical="center"/>
    </xf>
    <xf numFmtId="49" fontId="22" fillId="14" borderId="14" xfId="0" applyNumberFormat="1" applyFont="1" applyFill="1" applyBorder="1" applyAlignment="1">
      <alignment horizontal="center" vertical="center" wrapText="1"/>
    </xf>
    <xf numFmtId="49" fontId="15" fillId="20" borderId="11" xfId="0" applyNumberFormat="1" applyFont="1" applyFill="1" applyBorder="1" applyAlignment="1">
      <alignment horizontal="center" vertical="center"/>
    </xf>
    <xf numFmtId="49" fontId="15" fillId="20" borderId="4" xfId="0" applyNumberFormat="1" applyFont="1" applyFill="1" applyBorder="1" applyAlignment="1">
      <alignment horizontal="center" vertical="center"/>
    </xf>
    <xf numFmtId="49" fontId="15" fillId="20" borderId="4" xfId="0" applyNumberFormat="1" applyFont="1" applyFill="1" applyBorder="1" applyAlignment="1">
      <alignment horizontal="center" vertical="center" wrapText="1"/>
    </xf>
    <xf numFmtId="49" fontId="15" fillId="20" borderId="12" xfId="0" applyNumberFormat="1" applyFont="1" applyFill="1" applyBorder="1" applyAlignment="1">
      <alignment horizontal="left" vertical="center" wrapText="1"/>
    </xf>
    <xf numFmtId="49" fontId="15" fillId="20" borderId="10" xfId="0" applyNumberFormat="1" applyFont="1" applyFill="1" applyBorder="1" applyAlignment="1">
      <alignment horizontal="center" vertical="center"/>
    </xf>
    <xf numFmtId="49" fontId="15" fillId="20" borderId="1" xfId="0" applyNumberFormat="1" applyFont="1" applyFill="1" applyBorder="1" applyAlignment="1">
      <alignment horizontal="center" vertical="center"/>
    </xf>
    <xf numFmtId="49" fontId="15" fillId="20" borderId="1" xfId="0" applyNumberFormat="1" applyFont="1" applyFill="1" applyBorder="1" applyAlignment="1">
      <alignment horizontal="center" vertical="center" wrapText="1"/>
    </xf>
    <xf numFmtId="49" fontId="15" fillId="20" borderId="7" xfId="0" applyNumberFormat="1" applyFont="1" applyFill="1" applyBorder="1" applyAlignment="1">
      <alignment horizontal="left" vertical="center" wrapText="1"/>
    </xf>
    <xf numFmtId="49" fontId="25" fillId="20" borderId="1" xfId="0" applyNumberFormat="1" applyFont="1" applyFill="1" applyBorder="1" applyAlignment="1">
      <alignment horizontal="center" vertical="center"/>
    </xf>
    <xf numFmtId="49" fontId="15" fillId="20" borderId="7" xfId="0" applyNumberFormat="1" applyFont="1" applyFill="1" applyBorder="1" applyAlignment="1">
      <alignment horizontal="left" vertical="top" wrapText="1"/>
    </xf>
    <xf numFmtId="49" fontId="25" fillId="20" borderId="10" xfId="0" applyNumberFormat="1" applyFont="1" applyFill="1" applyBorder="1" applyAlignment="1">
      <alignment horizontal="center" vertical="center"/>
    </xf>
    <xf numFmtId="49" fontId="25" fillId="20" borderId="7" xfId="0" applyNumberFormat="1" applyFont="1" applyFill="1" applyBorder="1" applyAlignment="1">
      <alignment horizontal="left" vertical="top" wrapText="1"/>
    </xf>
    <xf numFmtId="49" fontId="25" fillId="20" borderId="14" xfId="0" applyNumberFormat="1" applyFont="1" applyFill="1" applyBorder="1" applyAlignment="1">
      <alignment horizontal="center" vertical="center"/>
    </xf>
    <xf numFmtId="49" fontId="15" fillId="20" borderId="14" xfId="0" applyNumberFormat="1" applyFont="1" applyFill="1" applyBorder="1" applyAlignment="1">
      <alignment horizontal="center" vertical="center" wrapText="1"/>
    </xf>
    <xf numFmtId="49" fontId="15" fillId="20" borderId="15" xfId="0" applyNumberFormat="1" applyFont="1" applyFill="1" applyBorder="1" applyAlignment="1">
      <alignment horizontal="left" vertical="top" wrapText="1"/>
    </xf>
    <xf numFmtId="49" fontId="15" fillId="21" borderId="11" xfId="0" applyNumberFormat="1" applyFont="1" applyFill="1" applyBorder="1" applyAlignment="1">
      <alignment horizontal="center" vertical="center"/>
    </xf>
    <xf numFmtId="49" fontId="15" fillId="21" borderId="4" xfId="0" applyNumberFormat="1" applyFont="1" applyFill="1" applyBorder="1" applyAlignment="1">
      <alignment horizontal="center" vertical="center"/>
    </xf>
    <xf numFmtId="49" fontId="15" fillId="21" borderId="4" xfId="0" applyNumberFormat="1" applyFont="1" applyFill="1" applyBorder="1" applyAlignment="1">
      <alignment horizontal="center" vertical="center" wrapText="1"/>
    </xf>
    <xf numFmtId="49" fontId="15" fillId="21" borderId="12" xfId="0" applyNumberFormat="1" applyFont="1" applyFill="1" applyBorder="1" applyAlignment="1">
      <alignment horizontal="left" vertical="center" wrapText="1"/>
    </xf>
    <xf numFmtId="49" fontId="15" fillId="21" borderId="10" xfId="0" applyNumberFormat="1" applyFont="1" applyFill="1" applyBorder="1" applyAlignment="1">
      <alignment horizontal="center" vertical="center"/>
    </xf>
    <xf numFmtId="49" fontId="15" fillId="21" borderId="1" xfId="0" applyNumberFormat="1" applyFont="1" applyFill="1" applyBorder="1" applyAlignment="1">
      <alignment horizontal="center" vertical="center"/>
    </xf>
    <xf numFmtId="49" fontId="15" fillId="21" borderId="1" xfId="0" applyNumberFormat="1" applyFont="1" applyFill="1" applyBorder="1" applyAlignment="1">
      <alignment horizontal="center" vertical="center" wrapText="1"/>
    </xf>
    <xf numFmtId="49" fontId="15" fillId="21" borderId="7" xfId="0" applyNumberFormat="1" applyFont="1" applyFill="1" applyBorder="1" applyAlignment="1">
      <alignment horizontal="left" vertical="center" wrapText="1"/>
    </xf>
    <xf numFmtId="49" fontId="25" fillId="21" borderId="1" xfId="0" applyNumberFormat="1" applyFont="1" applyFill="1" applyBorder="1" applyAlignment="1">
      <alignment horizontal="center" vertical="center"/>
    </xf>
    <xf numFmtId="49" fontId="15" fillId="21" borderId="7" xfId="0" applyNumberFormat="1" applyFont="1" applyFill="1" applyBorder="1" applyAlignment="1">
      <alignment horizontal="left" vertical="top" wrapText="1"/>
    </xf>
    <xf numFmtId="49" fontId="25" fillId="21" borderId="10" xfId="0" applyNumberFormat="1" applyFont="1" applyFill="1" applyBorder="1" applyAlignment="1">
      <alignment horizontal="center" vertical="center"/>
    </xf>
    <xf numFmtId="49" fontId="25" fillId="21" borderId="7" xfId="0" applyNumberFormat="1" applyFont="1" applyFill="1" applyBorder="1" applyAlignment="1">
      <alignment horizontal="left" vertical="top" wrapText="1"/>
    </xf>
    <xf numFmtId="49" fontId="25" fillId="21" borderId="20" xfId="0" applyNumberFormat="1" applyFont="1" applyFill="1" applyBorder="1" applyAlignment="1">
      <alignment horizontal="center" vertical="center"/>
    </xf>
    <xf numFmtId="49" fontId="25" fillId="21" borderId="18" xfId="0" applyNumberFormat="1" applyFont="1" applyFill="1" applyBorder="1" applyAlignment="1">
      <alignment horizontal="left" vertical="top" wrapText="1"/>
    </xf>
    <xf numFmtId="49" fontId="28" fillId="21" borderId="4" xfId="0" applyNumberFormat="1" applyFont="1" applyFill="1" applyBorder="1" applyAlignment="1">
      <alignment horizontal="center" vertical="center"/>
    </xf>
    <xf numFmtId="49" fontId="22" fillId="21" borderId="4" xfId="0" applyNumberFormat="1" applyFont="1" applyFill="1" applyBorder="1" applyAlignment="1">
      <alignment horizontal="center" vertical="center" wrapText="1"/>
    </xf>
    <xf numFmtId="49" fontId="28" fillId="21" borderId="13" xfId="0" applyNumberFormat="1" applyFont="1" applyFill="1" applyBorder="1" applyAlignment="1">
      <alignment horizontal="center" vertical="center"/>
    </xf>
    <xf numFmtId="49" fontId="28" fillId="21" borderId="14" xfId="0" applyNumberFormat="1" applyFont="1" applyFill="1" applyBorder="1" applyAlignment="1">
      <alignment horizontal="center" vertical="center"/>
    </xf>
    <xf numFmtId="49" fontId="22" fillId="21" borderId="14" xfId="0" applyNumberFormat="1" applyFont="1" applyFill="1" applyBorder="1" applyAlignment="1">
      <alignment horizontal="center" vertical="center" wrapText="1"/>
    </xf>
    <xf numFmtId="49" fontId="15" fillId="21" borderId="15" xfId="0" applyNumberFormat="1" applyFont="1" applyFill="1" applyBorder="1" applyAlignment="1">
      <alignment horizontal="left" vertical="top" wrapText="1"/>
    </xf>
    <xf numFmtId="49" fontId="15" fillId="22" borderId="1" xfId="0" applyNumberFormat="1" applyFont="1" applyFill="1" applyBorder="1" applyAlignment="1">
      <alignment vertical="center"/>
    </xf>
    <xf numFmtId="49" fontId="15" fillId="22" borderId="1" xfId="0" applyNumberFormat="1" applyFont="1" applyFill="1" applyBorder="1" applyAlignment="1">
      <alignment vertical="center" wrapText="1"/>
    </xf>
    <xf numFmtId="14" fontId="12" fillId="0" borderId="0" xfId="0" applyNumberFormat="1" applyFont="1"/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21" fillId="0" borderId="0" xfId="0" applyFont="1" applyFill="1" applyAlignment="1" applyProtection="1"/>
    <xf numFmtId="0" fontId="10" fillId="19" borderId="0" xfId="0" applyFont="1" applyFill="1"/>
    <xf numFmtId="0" fontId="17" fillId="18" borderId="0" xfId="0" applyFont="1" applyFill="1" applyAlignment="1" applyProtection="1"/>
    <xf numFmtId="0" fontId="10" fillId="0" borderId="0" xfId="0" applyFont="1" applyAlignment="1">
      <alignment wrapText="1"/>
    </xf>
    <xf numFmtId="14" fontId="10" fillId="0" borderId="0" xfId="0" applyNumberFormat="1" applyFont="1"/>
    <xf numFmtId="0" fontId="21" fillId="19" borderId="0" xfId="0" applyFont="1" applyFill="1" applyAlignment="1" applyProtection="1"/>
    <xf numFmtId="49" fontId="31" fillId="0" borderId="1" xfId="0" applyNumberFormat="1" applyFont="1" applyBorder="1" applyAlignment="1">
      <alignment vertical="center" wrapText="1"/>
    </xf>
    <xf numFmtId="49" fontId="35" fillId="23" borderId="11" xfId="0" applyNumberFormat="1" applyFont="1" applyFill="1" applyBorder="1" applyAlignment="1">
      <alignment horizontal="center" vertical="center"/>
    </xf>
    <xf numFmtId="49" fontId="35" fillId="23" borderId="4" xfId="0" applyNumberFormat="1" applyFont="1" applyFill="1" applyBorder="1" applyAlignment="1">
      <alignment horizontal="center" vertical="center"/>
    </xf>
    <xf numFmtId="49" fontId="35" fillId="23" borderId="4" xfId="0" applyNumberFormat="1" applyFont="1" applyFill="1" applyBorder="1" applyAlignment="1">
      <alignment horizontal="center" vertical="center" wrapText="1"/>
    </xf>
    <xf numFmtId="49" fontId="35" fillId="23" borderId="12" xfId="0" applyNumberFormat="1" applyFont="1" applyFill="1" applyBorder="1" applyAlignment="1">
      <alignment horizontal="left" vertical="center" wrapText="1"/>
    </xf>
    <xf numFmtId="49" fontId="35" fillId="23" borderId="10" xfId="0" applyNumberFormat="1" applyFont="1" applyFill="1" applyBorder="1" applyAlignment="1">
      <alignment horizontal="center" vertical="center"/>
    </xf>
    <xf numFmtId="49" fontId="35" fillId="23" borderId="1" xfId="0" applyNumberFormat="1" applyFont="1" applyFill="1" applyBorder="1" applyAlignment="1">
      <alignment horizontal="center" vertical="center"/>
    </xf>
    <xf numFmtId="49" fontId="35" fillId="23" borderId="1" xfId="0" applyNumberFormat="1" applyFont="1" applyFill="1" applyBorder="1" applyAlignment="1">
      <alignment horizontal="center" vertical="center" wrapText="1"/>
    </xf>
    <xf numFmtId="49" fontId="35" fillId="23" borderId="7" xfId="0" applyNumberFormat="1" applyFont="1" applyFill="1" applyBorder="1" applyAlignment="1">
      <alignment horizontal="left" vertical="center" wrapText="1"/>
    </xf>
    <xf numFmtId="49" fontId="34" fillId="23" borderId="1" xfId="0" applyNumberFormat="1" applyFont="1" applyFill="1" applyBorder="1" applyAlignment="1">
      <alignment horizontal="center" vertical="center"/>
    </xf>
    <xf numFmtId="49" fontId="35" fillId="23" borderId="7" xfId="0" applyNumberFormat="1" applyFont="1" applyFill="1" applyBorder="1" applyAlignment="1">
      <alignment horizontal="left" vertical="top" wrapText="1"/>
    </xf>
    <xf numFmtId="49" fontId="34" fillId="23" borderId="10" xfId="0" applyNumberFormat="1" applyFont="1" applyFill="1" applyBorder="1" applyAlignment="1">
      <alignment horizontal="center" vertical="center"/>
    </xf>
    <xf numFmtId="49" fontId="34" fillId="23" borderId="7" xfId="0" applyNumberFormat="1" applyFont="1" applyFill="1" applyBorder="1" applyAlignment="1">
      <alignment horizontal="left" vertical="top" wrapText="1"/>
    </xf>
    <xf numFmtId="49" fontId="34" fillId="23" borderId="4" xfId="0" applyNumberFormat="1" applyFont="1" applyFill="1" applyBorder="1" applyAlignment="1">
      <alignment horizontal="center" vertical="center"/>
    </xf>
    <xf numFmtId="49" fontId="34" fillId="23" borderId="13" xfId="0" applyNumberFormat="1" applyFont="1" applyFill="1" applyBorder="1" applyAlignment="1">
      <alignment horizontal="center" vertical="center"/>
    </xf>
    <xf numFmtId="49" fontId="34" fillId="23" borderId="14" xfId="0" applyNumberFormat="1" applyFont="1" applyFill="1" applyBorder="1" applyAlignment="1">
      <alignment horizontal="center" vertical="center"/>
    </xf>
    <xf numFmtId="49" fontId="35" fillId="23" borderId="14" xfId="0" applyNumberFormat="1" applyFont="1" applyFill="1" applyBorder="1" applyAlignment="1">
      <alignment horizontal="center" vertical="center" wrapText="1"/>
    </xf>
    <xf numFmtId="49" fontId="35" fillId="23" borderId="15" xfId="0" applyNumberFormat="1" applyFont="1" applyFill="1" applyBorder="1" applyAlignment="1">
      <alignment horizontal="left" vertical="top" wrapText="1"/>
    </xf>
    <xf numFmtId="49" fontId="22" fillId="0" borderId="1" xfId="0" applyNumberFormat="1" applyFont="1" applyBorder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49" fontId="15" fillId="24" borderId="1" xfId="0" applyNumberFormat="1" applyFont="1" applyFill="1" applyBorder="1" applyAlignment="1">
      <alignment horizontal="center" vertical="center"/>
    </xf>
    <xf numFmtId="49" fontId="15" fillId="24" borderId="1" xfId="0" applyNumberFormat="1" applyFont="1" applyFill="1" applyBorder="1" applyAlignment="1">
      <alignment horizontal="center" vertical="center" wrapText="1"/>
    </xf>
    <xf numFmtId="49" fontId="15" fillId="24" borderId="1" xfId="0" applyNumberFormat="1" applyFont="1" applyFill="1" applyBorder="1" applyAlignment="1">
      <alignment horizontal="left" vertical="center" wrapText="1"/>
    </xf>
    <xf numFmtId="49" fontId="25" fillId="24" borderId="1" xfId="0" applyNumberFormat="1" applyFont="1" applyFill="1" applyBorder="1" applyAlignment="1">
      <alignment horizontal="center" vertical="center"/>
    </xf>
    <xf numFmtId="49" fontId="25" fillId="24" borderId="1" xfId="0" applyNumberFormat="1" applyFont="1" applyFill="1" applyBorder="1" applyAlignment="1">
      <alignment horizontal="left" vertical="center" wrapText="1"/>
    </xf>
    <xf numFmtId="49" fontId="25" fillId="24" borderId="14" xfId="0" applyNumberFormat="1" applyFont="1" applyFill="1" applyBorder="1" applyAlignment="1">
      <alignment horizontal="center" vertical="center"/>
    </xf>
    <xf numFmtId="49" fontId="15" fillId="24" borderId="14" xfId="0" applyNumberFormat="1" applyFont="1" applyFill="1" applyBorder="1" applyAlignment="1">
      <alignment horizontal="center" vertical="center" wrapText="1"/>
    </xf>
    <xf numFmtId="49" fontId="15" fillId="24" borderId="14" xfId="0" applyNumberFormat="1" applyFont="1" applyFill="1" applyBorder="1" applyAlignment="1">
      <alignment horizontal="left" vertical="center" wrapText="1"/>
    </xf>
    <xf numFmtId="49" fontId="15" fillId="24" borderId="21" xfId="0" applyNumberFormat="1" applyFont="1" applyFill="1" applyBorder="1" applyAlignment="1">
      <alignment horizontal="center" vertical="center"/>
    </xf>
    <xf numFmtId="49" fontId="15" fillId="24" borderId="21" xfId="0" applyNumberFormat="1" applyFont="1" applyFill="1" applyBorder="1" applyAlignment="1">
      <alignment horizontal="center" vertical="center" wrapText="1"/>
    </xf>
    <xf numFmtId="49" fontId="15" fillId="24" borderId="21" xfId="0" applyNumberFormat="1" applyFont="1" applyFill="1" applyBorder="1" applyAlignment="1">
      <alignment horizontal="left" vertical="center" wrapText="1"/>
    </xf>
    <xf numFmtId="49" fontId="15" fillId="24" borderId="2" xfId="0" applyNumberFormat="1" applyFont="1" applyFill="1" applyBorder="1" applyAlignment="1">
      <alignment horizontal="left" vertical="center" wrapText="1"/>
    </xf>
    <xf numFmtId="49" fontId="15" fillId="20" borderId="22" xfId="0" applyNumberFormat="1" applyFont="1" applyFill="1" applyBorder="1" applyAlignment="1">
      <alignment horizontal="left" vertical="top" wrapText="1"/>
    </xf>
    <xf numFmtId="49" fontId="15" fillId="25" borderId="21" xfId="0" applyNumberFormat="1" applyFont="1" applyFill="1" applyBorder="1" applyAlignment="1">
      <alignment horizontal="center" vertical="center"/>
    </xf>
    <xf numFmtId="49" fontId="15" fillId="25" borderId="21" xfId="0" applyNumberFormat="1" applyFont="1" applyFill="1" applyBorder="1" applyAlignment="1">
      <alignment horizontal="center" vertical="center" wrapText="1"/>
    </xf>
    <xf numFmtId="49" fontId="15" fillId="25" borderId="21" xfId="0" applyNumberFormat="1" applyFont="1" applyFill="1" applyBorder="1" applyAlignment="1">
      <alignment horizontal="left" vertical="center" wrapText="1"/>
    </xf>
    <xf numFmtId="49" fontId="15" fillId="25" borderId="1" xfId="0" applyNumberFormat="1" applyFont="1" applyFill="1" applyBorder="1" applyAlignment="1">
      <alignment horizontal="center" vertical="center"/>
    </xf>
    <xf numFmtId="49" fontId="15" fillId="25" borderId="1" xfId="0" applyNumberFormat="1" applyFont="1" applyFill="1" applyBorder="1" applyAlignment="1">
      <alignment horizontal="center" vertical="center" wrapText="1"/>
    </xf>
    <xf numFmtId="49" fontId="15" fillId="25" borderId="1" xfId="0" applyNumberFormat="1" applyFont="1" applyFill="1" applyBorder="1" applyAlignment="1">
      <alignment horizontal="left" vertical="center" wrapText="1"/>
    </xf>
    <xf numFmtId="49" fontId="25" fillId="25" borderId="1" xfId="0" applyNumberFormat="1" applyFont="1" applyFill="1" applyBorder="1" applyAlignment="1">
      <alignment horizontal="center" vertical="center"/>
    </xf>
    <xf numFmtId="49" fontId="25" fillId="25" borderId="1" xfId="0" applyNumberFormat="1" applyFont="1" applyFill="1" applyBorder="1" applyAlignment="1">
      <alignment horizontal="left" vertical="center" wrapText="1"/>
    </xf>
    <xf numFmtId="49" fontId="25" fillId="25" borderId="14" xfId="0" applyNumberFormat="1" applyFont="1" applyFill="1" applyBorder="1" applyAlignment="1">
      <alignment horizontal="center" vertical="center"/>
    </xf>
    <xf numFmtId="49" fontId="15" fillId="25" borderId="14" xfId="0" applyNumberFormat="1" applyFont="1" applyFill="1" applyBorder="1" applyAlignment="1">
      <alignment horizontal="center" vertical="center" wrapText="1"/>
    </xf>
    <xf numFmtId="49" fontId="15" fillId="25" borderId="14" xfId="0" applyNumberFormat="1" applyFont="1" applyFill="1" applyBorder="1" applyAlignment="1">
      <alignment horizontal="left" vertical="center" wrapText="1"/>
    </xf>
    <xf numFmtId="0" fontId="9" fillId="0" borderId="0" xfId="0" applyFont="1"/>
    <xf numFmtId="0" fontId="8" fillId="0" borderId="0" xfId="0" applyFont="1"/>
    <xf numFmtId="0" fontId="29" fillId="0" borderId="0" xfId="0" applyFont="1"/>
    <xf numFmtId="0" fontId="8" fillId="0" borderId="0" xfId="0" applyFont="1" applyAlignment="1">
      <alignment horizontal="center"/>
    </xf>
    <xf numFmtId="0" fontId="29" fillId="0" borderId="0" xfId="0" applyFont="1" applyAlignment="1"/>
    <xf numFmtId="0" fontId="18" fillId="0" borderId="0" xfId="0" applyFont="1"/>
    <xf numFmtId="0" fontId="17" fillId="0" borderId="5" xfId="5" applyFont="1" applyBorder="1" applyAlignment="1">
      <alignment vertical="center"/>
    </xf>
    <xf numFmtId="0" fontId="8" fillId="0" borderId="5" xfId="5" applyFont="1" applyBorder="1"/>
    <xf numFmtId="0" fontId="8" fillId="0" borderId="5" xfId="3" applyFont="1" applyBorder="1"/>
    <xf numFmtId="0" fontId="37" fillId="0" borderId="0" xfId="5"/>
    <xf numFmtId="0" fontId="17" fillId="0" borderId="5" xfId="3" applyFont="1" applyFill="1" applyBorder="1" applyAlignment="1" applyProtection="1"/>
    <xf numFmtId="0" fontId="8" fillId="0" borderId="5" xfId="3" applyFont="1" applyFill="1" applyBorder="1" applyAlignment="1" applyProtection="1"/>
    <xf numFmtId="0" fontId="8" fillId="0" borderId="5" xfId="3" applyFont="1" applyBorder="1" applyAlignment="1">
      <alignment horizontal="center"/>
    </xf>
    <xf numFmtId="0" fontId="40" fillId="0" borderId="0" xfId="5" applyFont="1"/>
    <xf numFmtId="0" fontId="21" fillId="0" borderId="0" xfId="3" applyFont="1"/>
    <xf numFmtId="0" fontId="29" fillId="0" borderId="5" xfId="3" applyFont="1" applyBorder="1"/>
    <xf numFmtId="0" fontId="39" fillId="0" borderId="5" xfId="5" applyFont="1" applyBorder="1" applyAlignment="1">
      <alignment horizontal="center"/>
    </xf>
    <xf numFmtId="0" fontId="8" fillId="0" borderId="5" xfId="3" applyBorder="1" applyAlignment="1">
      <alignment horizontal="center"/>
    </xf>
    <xf numFmtId="0" fontId="39" fillId="0" borderId="0" xfId="5" applyFont="1" applyAlignment="1"/>
    <xf numFmtId="0" fontId="39" fillId="0" borderId="5" xfId="5" applyFont="1" applyBorder="1" applyAlignment="1"/>
    <xf numFmtId="0" fontId="8" fillId="0" borderId="5" xfId="3" applyFill="1" applyBorder="1" applyAlignment="1" applyProtection="1"/>
    <xf numFmtId="0" fontId="8" fillId="0" borderId="5" xfId="3" applyBorder="1"/>
    <xf numFmtId="0" fontId="21" fillId="0" borderId="5" xfId="3" applyFont="1" applyBorder="1"/>
    <xf numFmtId="0" fontId="8" fillId="0" borderId="5" xfId="3" applyFont="1" applyFill="1" applyBorder="1"/>
    <xf numFmtId="0" fontId="17" fillId="0" borderId="5" xfId="5" applyFont="1" applyFill="1" applyBorder="1" applyAlignment="1" applyProtection="1"/>
    <xf numFmtId="0" fontId="8" fillId="0" borderId="5" xfId="5" applyFont="1" applyFill="1" applyBorder="1" applyAlignment="1" applyProtection="1"/>
    <xf numFmtId="0" fontId="8" fillId="0" borderId="0" xfId="5" applyFont="1"/>
    <xf numFmtId="0" fontId="8" fillId="0" borderId="0" xfId="5" applyFont="1"/>
    <xf numFmtId="0" fontId="8" fillId="0" borderId="0" xfId="5" applyFont="1"/>
    <xf numFmtId="0" fontId="8" fillId="0" borderId="0" xfId="5" applyFont="1"/>
    <xf numFmtId="0" fontId="8" fillId="0" borderId="0" xfId="5" applyFont="1"/>
    <xf numFmtId="0" fontId="8" fillId="0" borderId="0" xfId="5" applyFont="1"/>
    <xf numFmtId="0" fontId="8" fillId="0" borderId="0" xfId="5" applyFont="1"/>
    <xf numFmtId="0" fontId="8" fillId="0" borderId="0" xfId="5" applyFont="1"/>
    <xf numFmtId="0" fontId="8" fillId="0" borderId="5" xfId="3" applyFont="1" applyBorder="1"/>
    <xf numFmtId="0" fontId="8" fillId="0" borderId="0" xfId="3" applyFont="1" applyBorder="1" applyAlignment="1">
      <alignment horizontal="right"/>
    </xf>
    <xf numFmtId="0" fontId="7" fillId="0" borderId="0" xfId="0" applyFont="1"/>
    <xf numFmtId="0" fontId="7" fillId="0" borderId="5" xfId="5" applyFont="1" applyFill="1" applyBorder="1" applyAlignment="1" applyProtection="1"/>
    <xf numFmtId="0" fontId="7" fillId="0" borderId="5" xfId="3" applyFont="1" applyBorder="1"/>
    <xf numFmtId="0" fontId="7" fillId="0" borderId="5" xfId="3" applyFont="1" applyFill="1" applyBorder="1"/>
    <xf numFmtId="0" fontId="41" fillId="0" borderId="0" xfId="6" applyFont="1"/>
    <xf numFmtId="0" fontId="7" fillId="0" borderId="5" xfId="5" applyFont="1" applyBorder="1"/>
    <xf numFmtId="49" fontId="15" fillId="15" borderId="21" xfId="0" applyNumberFormat="1" applyFont="1" applyFill="1" applyBorder="1" applyAlignment="1">
      <alignment horizontal="center" vertical="center"/>
    </xf>
    <xf numFmtId="49" fontId="15" fillId="15" borderId="21" xfId="0" applyNumberFormat="1" applyFont="1" applyFill="1" applyBorder="1" applyAlignment="1">
      <alignment horizontal="center" vertical="center" wrapText="1"/>
    </xf>
    <xf numFmtId="49" fontId="15" fillId="15" borderId="21" xfId="0" applyNumberFormat="1" applyFont="1" applyFill="1" applyBorder="1" applyAlignment="1">
      <alignment horizontal="left" vertical="center" wrapText="1"/>
    </xf>
    <xf numFmtId="49" fontId="25" fillId="15" borderId="14" xfId="0" applyNumberFormat="1" applyFont="1" applyFill="1" applyBorder="1" applyAlignment="1">
      <alignment horizontal="center" vertical="center"/>
    </xf>
    <xf numFmtId="49" fontId="15" fillId="15" borderId="14" xfId="0" applyNumberFormat="1" applyFont="1" applyFill="1" applyBorder="1" applyAlignment="1">
      <alignment horizontal="center" vertical="center" wrapText="1"/>
    </xf>
    <xf numFmtId="49" fontId="15" fillId="15" borderId="14" xfId="0" applyNumberFormat="1" applyFont="1" applyFill="1" applyBorder="1" applyAlignment="1">
      <alignment horizontal="left" vertical="center" wrapText="1"/>
    </xf>
    <xf numFmtId="49" fontId="15" fillId="16" borderId="21" xfId="0" applyNumberFormat="1" applyFont="1" applyFill="1" applyBorder="1" applyAlignment="1">
      <alignment horizontal="center" vertical="center"/>
    </xf>
    <xf numFmtId="49" fontId="15" fillId="16" borderId="21" xfId="0" applyNumberFormat="1" applyFont="1" applyFill="1" applyBorder="1" applyAlignment="1">
      <alignment horizontal="center" vertical="center" wrapText="1"/>
    </xf>
    <xf numFmtId="49" fontId="15" fillId="16" borderId="21" xfId="0" applyNumberFormat="1" applyFont="1" applyFill="1" applyBorder="1" applyAlignment="1">
      <alignment horizontal="left" vertical="center" wrapText="1"/>
    </xf>
    <xf numFmtId="49" fontId="25" fillId="16" borderId="14" xfId="0" applyNumberFormat="1" applyFont="1" applyFill="1" applyBorder="1" applyAlignment="1">
      <alignment horizontal="center" vertical="center"/>
    </xf>
    <xf numFmtId="49" fontId="15" fillId="16" borderId="14" xfId="0" applyNumberFormat="1" applyFont="1" applyFill="1" applyBorder="1" applyAlignment="1">
      <alignment horizontal="center" vertical="center" wrapText="1"/>
    </xf>
    <xf numFmtId="49" fontId="15" fillId="16" borderId="14" xfId="0" applyNumberFormat="1" applyFont="1" applyFill="1" applyBorder="1" applyAlignment="1">
      <alignment horizontal="left" vertical="center" wrapText="1"/>
    </xf>
    <xf numFmtId="49" fontId="25" fillId="14" borderId="2" xfId="0" applyNumberFormat="1" applyFont="1" applyFill="1" applyBorder="1" applyAlignment="1">
      <alignment horizontal="center" vertical="center"/>
    </xf>
    <xf numFmtId="49" fontId="15" fillId="14" borderId="2" xfId="0" applyNumberFormat="1" applyFont="1" applyFill="1" applyBorder="1" applyAlignment="1">
      <alignment horizontal="center" vertical="center" wrapText="1"/>
    </xf>
    <xf numFmtId="49" fontId="25" fillId="14" borderId="23" xfId="0" applyNumberFormat="1" applyFont="1" applyFill="1" applyBorder="1" applyAlignment="1">
      <alignment horizontal="left" vertical="top" wrapText="1"/>
    </xf>
    <xf numFmtId="49" fontId="25" fillId="14" borderId="13" xfId="0" applyNumberFormat="1" applyFont="1" applyFill="1" applyBorder="1" applyAlignment="1">
      <alignment horizontal="center" vertical="center"/>
    </xf>
    <xf numFmtId="49" fontId="25" fillId="17" borderId="2" xfId="0" applyNumberFormat="1" applyFont="1" applyFill="1" applyBorder="1" applyAlignment="1">
      <alignment horizontal="center" vertical="center"/>
    </xf>
    <xf numFmtId="49" fontId="15" fillId="17" borderId="2" xfId="0" applyNumberFormat="1" applyFont="1" applyFill="1" applyBorder="1" applyAlignment="1">
      <alignment horizontal="center" vertical="center" wrapText="1"/>
    </xf>
    <xf numFmtId="49" fontId="15" fillId="17" borderId="2" xfId="0" applyNumberFormat="1" applyFont="1" applyFill="1" applyBorder="1" applyAlignment="1">
      <alignment horizontal="left" vertical="center" wrapText="1"/>
    </xf>
    <xf numFmtId="49" fontId="15" fillId="9" borderId="21" xfId="0" applyNumberFormat="1" applyFont="1" applyFill="1" applyBorder="1" applyAlignment="1">
      <alignment horizontal="center" vertical="center"/>
    </xf>
    <xf numFmtId="49" fontId="15" fillId="9" borderId="21" xfId="0" applyNumberFormat="1" applyFont="1" applyFill="1" applyBorder="1" applyAlignment="1">
      <alignment horizontal="center" vertical="center" wrapText="1"/>
    </xf>
    <xf numFmtId="49" fontId="15" fillId="9" borderId="21" xfId="0" applyNumberFormat="1" applyFont="1" applyFill="1" applyBorder="1" applyAlignment="1">
      <alignment horizontal="left" vertical="center" wrapText="1"/>
    </xf>
    <xf numFmtId="49" fontId="25" fillId="9" borderId="14" xfId="0" applyNumberFormat="1" applyFont="1" applyFill="1" applyBorder="1" applyAlignment="1">
      <alignment horizontal="center" vertical="center"/>
    </xf>
    <xf numFmtId="49" fontId="15" fillId="9" borderId="14" xfId="0" applyNumberFormat="1" applyFont="1" applyFill="1" applyBorder="1" applyAlignment="1">
      <alignment horizontal="center" vertical="center" wrapText="1"/>
    </xf>
    <xf numFmtId="49" fontId="15" fillId="9" borderId="14" xfId="0" applyNumberFormat="1" applyFont="1" applyFill="1" applyBorder="1" applyAlignment="1">
      <alignment horizontal="left" vertical="center" wrapText="1"/>
    </xf>
    <xf numFmtId="49" fontId="15" fillId="7" borderId="4" xfId="0" applyNumberFormat="1" applyFont="1" applyFill="1" applyBorder="1" applyAlignment="1">
      <alignment horizontal="center" vertical="center"/>
    </xf>
    <xf numFmtId="49" fontId="15" fillId="7" borderId="4" xfId="0" applyNumberFormat="1" applyFont="1" applyFill="1" applyBorder="1" applyAlignment="1">
      <alignment horizontal="center" vertical="center" wrapText="1"/>
    </xf>
    <xf numFmtId="49" fontId="15" fillId="7" borderId="4" xfId="0" applyNumberFormat="1" applyFont="1" applyFill="1" applyBorder="1" applyAlignment="1">
      <alignment horizontal="left" vertical="center" wrapText="1"/>
    </xf>
    <xf numFmtId="49" fontId="15" fillId="6" borderId="21" xfId="0" applyNumberFormat="1" applyFont="1" applyFill="1" applyBorder="1" applyAlignment="1">
      <alignment horizontal="center" vertical="center"/>
    </xf>
    <xf numFmtId="49" fontId="15" fillId="6" borderId="2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left" vertical="center" wrapText="1"/>
    </xf>
    <xf numFmtId="49" fontId="25" fillId="6" borderId="14" xfId="0" applyNumberFormat="1" applyFont="1" applyFill="1" applyBorder="1" applyAlignment="1">
      <alignment horizontal="center" vertical="center"/>
    </xf>
    <xf numFmtId="49" fontId="15" fillId="6" borderId="14" xfId="0" applyNumberFormat="1" applyFont="1" applyFill="1" applyBorder="1" applyAlignment="1">
      <alignment horizontal="center" vertical="center" wrapText="1"/>
    </xf>
    <xf numFmtId="49" fontId="15" fillId="6" borderId="14" xfId="0" applyNumberFormat="1" applyFont="1" applyFill="1" applyBorder="1" applyAlignment="1">
      <alignment horizontal="left" vertical="center" wrapText="1"/>
    </xf>
    <xf numFmtId="49" fontId="25" fillId="6" borderId="2" xfId="0" applyNumberFormat="1" applyFont="1" applyFill="1" applyBorder="1" applyAlignment="1">
      <alignment horizontal="center" vertical="center"/>
    </xf>
    <xf numFmtId="49" fontId="15" fillId="6" borderId="2" xfId="0" applyNumberFormat="1" applyFont="1" applyFill="1" applyBorder="1" applyAlignment="1">
      <alignment horizontal="center" vertical="center" wrapText="1"/>
    </xf>
    <xf numFmtId="49" fontId="15" fillId="6" borderId="2" xfId="0" applyNumberFormat="1" applyFont="1" applyFill="1" applyBorder="1" applyAlignment="1">
      <alignment horizontal="left" vertical="center" wrapText="1"/>
    </xf>
    <xf numFmtId="14" fontId="6" fillId="0" borderId="0" xfId="0" applyNumberFormat="1" applyFont="1"/>
    <xf numFmtId="0" fontId="6" fillId="0" borderId="0" xfId="0" applyFont="1"/>
    <xf numFmtId="0" fontId="39" fillId="0" borderId="5" xfId="0" applyFont="1" applyBorder="1"/>
    <xf numFmtId="0" fontId="40" fillId="0" borderId="24" xfId="0" applyFont="1" applyBorder="1" applyAlignment="1">
      <alignment horizontal="center"/>
    </xf>
    <xf numFmtId="0" fontId="40" fillId="0" borderId="24" xfId="0" applyFont="1" applyBorder="1"/>
    <xf numFmtId="0" fontId="39" fillId="0" borderId="16" xfId="0" applyFont="1" applyBorder="1"/>
    <xf numFmtId="0" fontId="40" fillId="0" borderId="25" xfId="0" applyFont="1" applyBorder="1" applyAlignment="1">
      <alignment horizontal="center"/>
    </xf>
    <xf numFmtId="0" fontId="40" fillId="0" borderId="25" xfId="0" applyFont="1" applyBorder="1"/>
    <xf numFmtId="0" fontId="21" fillId="0" borderId="25" xfId="0" applyFont="1" applyBorder="1"/>
    <xf numFmtId="0" fontId="29" fillId="0" borderId="5" xfId="0" applyFont="1" applyBorder="1"/>
    <xf numFmtId="0" fontId="6" fillId="0" borderId="5" xfId="0" applyFont="1" applyBorder="1" applyAlignment="1">
      <alignment horizontal="center"/>
    </xf>
    <xf numFmtId="0" fontId="5" fillId="0" borderId="5" xfId="3" applyFont="1" applyBorder="1"/>
    <xf numFmtId="0" fontId="5" fillId="0" borderId="0" xfId="0" applyFont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4" fillId="0" borderId="5" xfId="5" applyFont="1" applyBorder="1"/>
    <xf numFmtId="0" fontId="40" fillId="0" borderId="0" xfId="0" applyFont="1"/>
    <xf numFmtId="0" fontId="4" fillId="0" borderId="0" xfId="0" applyFont="1"/>
    <xf numFmtId="0" fontId="3" fillId="0" borderId="0" xfId="0" applyFont="1"/>
    <xf numFmtId="0" fontId="2" fillId="0" borderId="5" xfId="3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5" xfId="3" applyFont="1" applyBorder="1"/>
    <xf numFmtId="49" fontId="28" fillId="24" borderId="6" xfId="0" applyNumberFormat="1" applyFont="1" applyFill="1" applyBorder="1" applyAlignment="1">
      <alignment horizontal="center" vertical="center" wrapText="1"/>
    </xf>
    <xf numFmtId="49" fontId="28" fillId="24" borderId="3" xfId="0" applyNumberFormat="1" applyFont="1" applyFill="1" applyBorder="1" applyAlignment="1">
      <alignment horizontal="center" vertical="center" wrapText="1"/>
    </xf>
    <xf numFmtId="49" fontId="28" fillId="24" borderId="17" xfId="0" applyNumberFormat="1" applyFont="1" applyFill="1" applyBorder="1" applyAlignment="1">
      <alignment horizontal="center" vertical="center" wrapText="1"/>
    </xf>
    <xf numFmtId="49" fontId="15" fillId="24" borderId="6" xfId="0" applyNumberFormat="1" applyFont="1" applyFill="1" applyBorder="1" applyAlignment="1">
      <alignment horizontal="left" vertical="top" wrapText="1"/>
    </xf>
    <xf numFmtId="49" fontId="15" fillId="24" borderId="3" xfId="0" applyNumberFormat="1" applyFont="1" applyFill="1" applyBorder="1" applyAlignment="1">
      <alignment horizontal="left" vertical="top" wrapText="1"/>
    </xf>
    <xf numFmtId="49" fontId="15" fillId="24" borderId="17" xfId="0" applyNumberFormat="1" applyFont="1" applyFill="1" applyBorder="1" applyAlignment="1">
      <alignment horizontal="left" vertical="top" wrapText="1"/>
    </xf>
    <xf numFmtId="49" fontId="28" fillId="25" borderId="6" xfId="0" applyNumberFormat="1" applyFont="1" applyFill="1" applyBorder="1" applyAlignment="1">
      <alignment horizontal="center" vertical="center" wrapText="1"/>
    </xf>
    <xf numFmtId="49" fontId="28" fillId="25" borderId="3" xfId="0" applyNumberFormat="1" applyFont="1" applyFill="1" applyBorder="1" applyAlignment="1">
      <alignment horizontal="center" vertical="center" wrapText="1"/>
    </xf>
    <xf numFmtId="49" fontId="28" fillId="25" borderId="17" xfId="0" applyNumberFormat="1" applyFont="1" applyFill="1" applyBorder="1" applyAlignment="1">
      <alignment horizontal="center" vertical="center" wrapText="1"/>
    </xf>
    <xf numFmtId="49" fontId="15" fillId="25" borderId="6" xfId="0" applyNumberFormat="1" applyFont="1" applyFill="1" applyBorder="1" applyAlignment="1">
      <alignment horizontal="left" vertical="top" wrapText="1"/>
    </xf>
    <xf numFmtId="49" fontId="15" fillId="25" borderId="3" xfId="0" applyNumberFormat="1" applyFont="1" applyFill="1" applyBorder="1" applyAlignment="1">
      <alignment horizontal="left" vertical="top" wrapText="1"/>
    </xf>
    <xf numFmtId="49" fontId="15" fillId="25" borderId="17" xfId="0" applyNumberFormat="1" applyFont="1" applyFill="1" applyBorder="1" applyAlignment="1">
      <alignment horizontal="left" vertical="top" wrapText="1"/>
    </xf>
    <xf numFmtId="49" fontId="15" fillId="7" borderId="3" xfId="0" applyNumberFormat="1" applyFont="1" applyFill="1" applyBorder="1" applyAlignment="1">
      <alignment horizontal="left" vertical="top" wrapText="1"/>
    </xf>
    <xf numFmtId="49" fontId="15" fillId="7" borderId="4" xfId="0" applyNumberFormat="1" applyFont="1" applyFill="1" applyBorder="1" applyAlignment="1">
      <alignment horizontal="left" vertical="top" wrapText="1"/>
    </xf>
    <xf numFmtId="49" fontId="15" fillId="8" borderId="2" xfId="0" applyNumberFormat="1" applyFont="1" applyFill="1" applyBorder="1" applyAlignment="1">
      <alignment horizontal="left" vertical="top" wrapText="1"/>
    </xf>
    <xf numFmtId="49" fontId="15" fillId="8" borderId="3" xfId="0" applyNumberFormat="1" applyFont="1" applyFill="1" applyBorder="1" applyAlignment="1">
      <alignment horizontal="left" vertical="top" wrapText="1"/>
    </xf>
    <xf numFmtId="49" fontId="15" fillId="8" borderId="4" xfId="0" applyNumberFormat="1" applyFont="1" applyFill="1" applyBorder="1" applyAlignment="1">
      <alignment horizontal="left" vertical="top" wrapText="1"/>
    </xf>
    <xf numFmtId="49" fontId="25" fillId="20" borderId="8" xfId="0" applyNumberFormat="1" applyFont="1" applyFill="1" applyBorder="1" applyAlignment="1">
      <alignment horizontal="center" vertical="center" wrapText="1"/>
    </xf>
    <xf numFmtId="49" fontId="25" fillId="20" borderId="9" xfId="0" applyNumberFormat="1" applyFont="1" applyFill="1" applyBorder="1" applyAlignment="1">
      <alignment horizontal="center" vertical="center" wrapText="1"/>
    </xf>
    <xf numFmtId="49" fontId="15" fillId="20" borderId="8" xfId="0" applyNumberFormat="1" applyFont="1" applyFill="1" applyBorder="1" applyAlignment="1">
      <alignment horizontal="left" vertical="top" wrapText="1"/>
    </xf>
    <xf numFmtId="49" fontId="15" fillId="20" borderId="9" xfId="0" applyNumberFormat="1" applyFont="1" applyFill="1" applyBorder="1" applyAlignment="1">
      <alignment horizontal="left" vertical="top" wrapText="1"/>
    </xf>
    <xf numFmtId="49" fontId="25" fillId="21" borderId="8" xfId="0" applyNumberFormat="1" applyFont="1" applyFill="1" applyBorder="1" applyAlignment="1">
      <alignment horizontal="center" vertical="center" wrapText="1"/>
    </xf>
    <xf numFmtId="49" fontId="25" fillId="21" borderId="9" xfId="0" applyNumberFormat="1" applyFont="1" applyFill="1" applyBorder="1" applyAlignment="1">
      <alignment horizontal="center" vertical="center" wrapText="1"/>
    </xf>
    <xf numFmtId="49" fontId="25" fillId="21" borderId="19" xfId="0" applyNumberFormat="1" applyFont="1" applyFill="1" applyBorder="1" applyAlignment="1">
      <alignment horizontal="center" vertical="center" wrapText="1"/>
    </xf>
    <xf numFmtId="49" fontId="15" fillId="21" borderId="8" xfId="0" applyNumberFormat="1" applyFont="1" applyFill="1" applyBorder="1" applyAlignment="1">
      <alignment horizontal="left" vertical="top" wrapText="1"/>
    </xf>
    <xf numFmtId="49" fontId="15" fillId="21" borderId="9" xfId="0" applyNumberFormat="1" applyFont="1" applyFill="1" applyBorder="1" applyAlignment="1">
      <alignment horizontal="left" vertical="top" wrapText="1"/>
    </xf>
    <xf numFmtId="49" fontId="25" fillId="4" borderId="2" xfId="0" applyNumberFormat="1" applyFont="1" applyFill="1" applyBorder="1" applyAlignment="1">
      <alignment horizontal="center" vertical="center" wrapText="1"/>
    </xf>
    <xf numFmtId="49" fontId="25" fillId="4" borderId="3" xfId="0" applyNumberFormat="1" applyFont="1" applyFill="1" applyBorder="1" applyAlignment="1">
      <alignment horizontal="center" vertical="center" wrapText="1"/>
    </xf>
    <xf numFmtId="49" fontId="15" fillId="4" borderId="2" xfId="0" applyNumberFormat="1" applyFont="1" applyFill="1" applyBorder="1" applyAlignment="1">
      <alignment horizontal="left" vertical="top" wrapText="1"/>
    </xf>
    <xf numFmtId="49" fontId="15" fillId="4" borderId="3" xfId="0" applyNumberFormat="1" applyFont="1" applyFill="1" applyBorder="1" applyAlignment="1">
      <alignment horizontal="left" vertical="top" wrapText="1"/>
    </xf>
    <xf numFmtId="49" fontId="25" fillId="14" borderId="8" xfId="0" applyNumberFormat="1" applyFont="1" applyFill="1" applyBorder="1" applyAlignment="1">
      <alignment horizontal="center" vertical="center" wrapText="1"/>
    </xf>
    <xf numFmtId="49" fontId="25" fillId="14" borderId="9" xfId="0" applyNumberFormat="1" applyFont="1" applyFill="1" applyBorder="1" applyAlignment="1">
      <alignment horizontal="center" vertical="center" wrapText="1"/>
    </xf>
    <xf numFmtId="49" fontId="25" fillId="14" borderId="19" xfId="0" applyNumberFormat="1" applyFont="1" applyFill="1" applyBorder="1" applyAlignment="1">
      <alignment horizontal="center" vertical="center" wrapText="1"/>
    </xf>
    <xf numFmtId="49" fontId="15" fillId="14" borderId="8" xfId="0" applyNumberFormat="1" applyFont="1" applyFill="1" applyBorder="1" applyAlignment="1">
      <alignment horizontal="left" vertical="top" wrapText="1"/>
    </xf>
    <xf numFmtId="49" fontId="15" fillId="14" borderId="9" xfId="0" applyNumberFormat="1" applyFont="1" applyFill="1" applyBorder="1" applyAlignment="1">
      <alignment horizontal="left" vertical="top" wrapText="1"/>
    </xf>
    <xf numFmtId="49" fontId="34" fillId="23" borderId="8" xfId="0" applyNumberFormat="1" applyFont="1" applyFill="1" applyBorder="1" applyAlignment="1">
      <alignment horizontal="center" vertical="center" wrapText="1"/>
    </xf>
    <xf numFmtId="49" fontId="34" fillId="23" borderId="9" xfId="0" applyNumberFormat="1" applyFont="1" applyFill="1" applyBorder="1" applyAlignment="1">
      <alignment horizontal="center" vertical="center" wrapText="1"/>
    </xf>
    <xf numFmtId="49" fontId="35" fillId="23" borderId="8" xfId="0" applyNumberFormat="1" applyFont="1" applyFill="1" applyBorder="1" applyAlignment="1">
      <alignment horizontal="left" vertical="top" wrapText="1"/>
    </xf>
    <xf numFmtId="49" fontId="35" fillId="23" borderId="9" xfId="0" applyNumberFormat="1" applyFont="1" applyFill="1" applyBorder="1" applyAlignment="1">
      <alignment horizontal="left" vertical="top" wrapText="1"/>
    </xf>
    <xf numFmtId="49" fontId="28" fillId="17" borderId="3" xfId="0" applyNumberFormat="1" applyFont="1" applyFill="1" applyBorder="1" applyAlignment="1">
      <alignment horizontal="center" vertical="center" wrapText="1"/>
    </xf>
    <xf numFmtId="49" fontId="28" fillId="17" borderId="17" xfId="0" applyNumberFormat="1" applyFont="1" applyFill="1" applyBorder="1" applyAlignment="1">
      <alignment horizontal="center" vertical="center" wrapText="1"/>
    </xf>
    <xf numFmtId="49" fontId="15" fillId="17" borderId="3" xfId="0" applyNumberFormat="1" applyFont="1" applyFill="1" applyBorder="1" applyAlignment="1">
      <alignment horizontal="left" vertical="top" wrapText="1"/>
    </xf>
    <xf numFmtId="49" fontId="15" fillId="17" borderId="17" xfId="0" applyNumberFormat="1" applyFont="1" applyFill="1" applyBorder="1" applyAlignment="1">
      <alignment horizontal="left" vertical="top" wrapText="1"/>
    </xf>
    <xf numFmtId="49" fontId="28" fillId="16" borderId="6" xfId="0" applyNumberFormat="1" applyFont="1" applyFill="1" applyBorder="1" applyAlignment="1">
      <alignment horizontal="center" vertical="center" wrapText="1"/>
    </xf>
    <xf numFmtId="49" fontId="28" fillId="16" borderId="3" xfId="0" applyNumberFormat="1" applyFont="1" applyFill="1" applyBorder="1" applyAlignment="1">
      <alignment horizontal="center" vertical="center" wrapText="1"/>
    </xf>
    <xf numFmtId="49" fontId="28" fillId="16" borderId="17" xfId="0" applyNumberFormat="1" applyFont="1" applyFill="1" applyBorder="1" applyAlignment="1">
      <alignment horizontal="center" vertical="center" wrapText="1"/>
    </xf>
    <xf numFmtId="49" fontId="15" fillId="16" borderId="6" xfId="0" applyNumberFormat="1" applyFont="1" applyFill="1" applyBorder="1" applyAlignment="1">
      <alignment horizontal="left" vertical="top" wrapText="1"/>
    </xf>
    <xf numFmtId="49" fontId="15" fillId="16" borderId="3" xfId="0" applyNumberFormat="1" applyFont="1" applyFill="1" applyBorder="1" applyAlignment="1">
      <alignment horizontal="left" vertical="top" wrapText="1"/>
    </xf>
    <xf numFmtId="49" fontId="15" fillId="16" borderId="17" xfId="0" applyNumberFormat="1" applyFont="1" applyFill="1" applyBorder="1" applyAlignment="1">
      <alignment horizontal="left" vertical="top" wrapText="1"/>
    </xf>
    <xf numFmtId="49" fontId="25" fillId="13" borderId="8" xfId="0" applyNumberFormat="1" applyFont="1" applyFill="1" applyBorder="1" applyAlignment="1">
      <alignment horizontal="center" vertical="center" wrapText="1"/>
    </xf>
    <xf numFmtId="49" fontId="25" fillId="13" borderId="9" xfId="0" applyNumberFormat="1" applyFont="1" applyFill="1" applyBorder="1" applyAlignment="1">
      <alignment horizontal="center" vertical="center" wrapText="1"/>
    </xf>
    <xf numFmtId="49" fontId="25" fillId="13" borderId="16" xfId="0" applyNumberFormat="1" applyFont="1" applyFill="1" applyBorder="1" applyAlignment="1">
      <alignment horizontal="center" vertical="center" wrapText="1"/>
    </xf>
    <xf numFmtId="49" fontId="15" fillId="13" borderId="8" xfId="0" applyNumberFormat="1" applyFont="1" applyFill="1" applyBorder="1" applyAlignment="1">
      <alignment horizontal="left" vertical="top" wrapText="1"/>
    </xf>
    <xf numFmtId="49" fontId="15" fillId="13" borderId="9" xfId="0" applyNumberFormat="1" applyFont="1" applyFill="1" applyBorder="1" applyAlignment="1">
      <alignment horizontal="left" vertical="top" wrapText="1"/>
    </xf>
    <xf numFmtId="49" fontId="15" fillId="13" borderId="16" xfId="0" applyNumberFormat="1" applyFont="1" applyFill="1" applyBorder="1" applyAlignment="1">
      <alignment horizontal="left" vertical="top" wrapText="1"/>
    </xf>
    <xf numFmtId="49" fontId="28" fillId="15" borderId="6" xfId="0" applyNumberFormat="1" applyFont="1" applyFill="1" applyBorder="1" applyAlignment="1">
      <alignment horizontal="center" vertical="center" wrapText="1"/>
    </xf>
    <xf numFmtId="49" fontId="28" fillId="15" borderId="3" xfId="0" applyNumberFormat="1" applyFont="1" applyFill="1" applyBorder="1" applyAlignment="1">
      <alignment horizontal="center" vertical="center" wrapText="1"/>
    </xf>
    <xf numFmtId="49" fontId="28" fillId="15" borderId="17" xfId="0" applyNumberFormat="1" applyFont="1" applyFill="1" applyBorder="1" applyAlignment="1">
      <alignment horizontal="center" vertical="center" wrapText="1"/>
    </xf>
    <xf numFmtId="49" fontId="15" fillId="15" borderId="6" xfId="0" applyNumberFormat="1" applyFont="1" applyFill="1" applyBorder="1" applyAlignment="1">
      <alignment horizontal="left" vertical="top" wrapText="1"/>
    </xf>
    <xf numFmtId="49" fontId="15" fillId="15" borderId="3" xfId="0" applyNumberFormat="1" applyFont="1" applyFill="1" applyBorder="1" applyAlignment="1">
      <alignment horizontal="left" vertical="top" wrapText="1"/>
    </xf>
    <xf numFmtId="49" fontId="15" fillId="15" borderId="17" xfId="0" applyNumberFormat="1" applyFont="1" applyFill="1" applyBorder="1" applyAlignment="1">
      <alignment horizontal="left" vertical="top" wrapText="1"/>
    </xf>
    <xf numFmtId="49" fontId="20" fillId="2" borderId="6" xfId="0" applyNumberFormat="1" applyFont="1" applyFill="1" applyBorder="1" applyAlignment="1">
      <alignment horizontal="left" vertical="top" wrapText="1"/>
    </xf>
    <xf numFmtId="49" fontId="20" fillId="2" borderId="3" xfId="0" applyNumberFormat="1" applyFont="1" applyFill="1" applyBorder="1" applyAlignment="1">
      <alignment horizontal="left" vertical="top" wrapText="1"/>
    </xf>
    <xf numFmtId="49" fontId="26" fillId="2" borderId="3" xfId="0" applyNumberFormat="1" applyFont="1" applyFill="1" applyBorder="1" applyAlignment="1">
      <alignment horizontal="center" vertical="center" wrapText="1"/>
    </xf>
    <xf numFmtId="49" fontId="25" fillId="8" borderId="2" xfId="0" applyNumberFormat="1" applyFont="1" applyFill="1" applyBorder="1" applyAlignment="1">
      <alignment horizontal="center" vertical="center" wrapText="1"/>
    </xf>
    <xf numFmtId="49" fontId="25" fillId="8" borderId="3" xfId="0" applyNumberFormat="1" applyFont="1" applyFill="1" applyBorder="1" applyAlignment="1">
      <alignment horizontal="center" vertical="center" wrapText="1"/>
    </xf>
    <xf numFmtId="49" fontId="25" fillId="8" borderId="4" xfId="0" applyNumberFormat="1" applyFont="1" applyFill="1" applyBorder="1" applyAlignment="1">
      <alignment horizontal="center" vertical="center" wrapText="1"/>
    </xf>
    <xf numFmtId="49" fontId="25" fillId="5" borderId="2" xfId="0" applyNumberFormat="1" applyFont="1" applyFill="1" applyBorder="1" applyAlignment="1">
      <alignment horizontal="center" vertical="center" wrapText="1"/>
    </xf>
    <xf numFmtId="49" fontId="25" fillId="5" borderId="3" xfId="0" applyNumberFormat="1" applyFont="1" applyFill="1" applyBorder="1" applyAlignment="1">
      <alignment horizontal="center" vertical="center" wrapText="1"/>
    </xf>
    <xf numFmtId="49" fontId="25" fillId="5" borderId="17" xfId="0" applyNumberFormat="1" applyFont="1" applyFill="1" applyBorder="1" applyAlignment="1">
      <alignment horizontal="center" vertical="center" wrapText="1"/>
    </xf>
    <xf numFmtId="49" fontId="25" fillId="6" borderId="6" xfId="0" applyNumberFormat="1" applyFont="1" applyFill="1" applyBorder="1" applyAlignment="1">
      <alignment horizontal="center" vertical="center" wrapText="1"/>
    </xf>
    <xf numFmtId="49" fontId="25" fillId="6" borderId="3" xfId="0" applyNumberFormat="1" applyFont="1" applyFill="1" applyBorder="1" applyAlignment="1">
      <alignment horizontal="center" vertical="center" wrapText="1"/>
    </xf>
    <xf numFmtId="49" fontId="25" fillId="6" borderId="17" xfId="0" applyNumberFormat="1" applyFont="1" applyFill="1" applyBorder="1" applyAlignment="1">
      <alignment horizontal="center" vertical="center" wrapText="1"/>
    </xf>
    <xf numFmtId="49" fontId="25" fillId="7" borderId="3" xfId="0" applyNumberFormat="1" applyFont="1" applyFill="1" applyBorder="1" applyAlignment="1">
      <alignment horizontal="center" vertical="center" wrapText="1"/>
    </xf>
    <xf numFmtId="49" fontId="25" fillId="7" borderId="4" xfId="0" applyNumberFormat="1" applyFont="1" applyFill="1" applyBorder="1" applyAlignment="1">
      <alignment horizontal="center" vertical="center" wrapText="1"/>
    </xf>
    <xf numFmtId="49" fontId="25" fillId="3" borderId="2" xfId="0" applyNumberFormat="1" applyFont="1" applyFill="1" applyBorder="1" applyAlignment="1">
      <alignment horizontal="center" vertical="center" wrapText="1"/>
    </xf>
    <xf numFmtId="49" fontId="25" fillId="3" borderId="3" xfId="0" applyNumberFormat="1" applyFont="1" applyFill="1" applyBorder="1" applyAlignment="1">
      <alignment horizontal="center" vertical="center" wrapText="1"/>
    </xf>
    <xf numFmtId="49" fontId="25" fillId="9" borderId="6" xfId="0" applyNumberFormat="1" applyFont="1" applyFill="1" applyBorder="1" applyAlignment="1">
      <alignment horizontal="center" vertical="center" wrapText="1"/>
    </xf>
    <xf numFmtId="49" fontId="25" fillId="9" borderId="3" xfId="0" applyNumberFormat="1" applyFont="1" applyFill="1" applyBorder="1" applyAlignment="1">
      <alignment horizontal="center" vertical="center" wrapText="1"/>
    </xf>
    <xf numFmtId="49" fontId="25" fillId="9" borderId="17" xfId="0" applyNumberFormat="1" applyFont="1" applyFill="1" applyBorder="1" applyAlignment="1">
      <alignment horizontal="center" vertical="center" wrapText="1"/>
    </xf>
    <xf numFmtId="49" fontId="20" fillId="3" borderId="2" xfId="0" applyNumberFormat="1" applyFont="1" applyFill="1" applyBorder="1" applyAlignment="1">
      <alignment horizontal="left" vertical="top" wrapText="1"/>
    </xf>
    <xf numFmtId="49" fontId="20" fillId="3" borderId="3" xfId="0" applyNumberFormat="1" applyFont="1" applyFill="1" applyBorder="1" applyAlignment="1">
      <alignment horizontal="left" vertical="top" wrapText="1"/>
    </xf>
    <xf numFmtId="49" fontId="15" fillId="5" borderId="2" xfId="0" applyNumberFormat="1" applyFont="1" applyFill="1" applyBorder="1" applyAlignment="1">
      <alignment horizontal="left" vertical="top" wrapText="1"/>
    </xf>
    <xf numFmtId="49" fontId="15" fillId="5" borderId="3" xfId="0" applyNumberFormat="1" applyFont="1" applyFill="1" applyBorder="1" applyAlignment="1">
      <alignment horizontal="left" vertical="top" wrapText="1"/>
    </xf>
    <xf numFmtId="49" fontId="15" fillId="5" borderId="17" xfId="0" applyNumberFormat="1" applyFont="1" applyFill="1" applyBorder="1" applyAlignment="1">
      <alignment horizontal="left" vertical="top" wrapText="1"/>
    </xf>
    <xf numFmtId="49" fontId="25" fillId="17" borderId="6" xfId="0" applyNumberFormat="1" applyFont="1" applyFill="1" applyBorder="1" applyAlignment="1">
      <alignment horizontal="center" vertical="center" wrapText="1"/>
    </xf>
    <xf numFmtId="49" fontId="25" fillId="17" borderId="3" xfId="0" applyNumberFormat="1" applyFont="1" applyFill="1" applyBorder="1" applyAlignment="1">
      <alignment horizontal="center" vertical="center" wrapText="1"/>
    </xf>
    <xf numFmtId="49" fontId="25" fillId="17" borderId="17" xfId="0" applyNumberFormat="1" applyFont="1" applyFill="1" applyBorder="1" applyAlignment="1">
      <alignment horizontal="center" vertical="center" wrapText="1"/>
    </xf>
    <xf numFmtId="49" fontId="15" fillId="17" borderId="6" xfId="0" applyNumberFormat="1" applyFont="1" applyFill="1" applyBorder="1" applyAlignment="1">
      <alignment horizontal="left" vertical="top" wrapText="1"/>
    </xf>
    <xf numFmtId="49" fontId="15" fillId="9" borderId="6" xfId="0" applyNumberFormat="1" applyFont="1" applyFill="1" applyBorder="1" applyAlignment="1">
      <alignment horizontal="left" vertical="top" wrapText="1"/>
    </xf>
    <xf numFmtId="49" fontId="15" fillId="9" borderId="3" xfId="0" applyNumberFormat="1" applyFont="1" applyFill="1" applyBorder="1" applyAlignment="1">
      <alignment horizontal="left" vertical="top" wrapText="1"/>
    </xf>
    <xf numFmtId="49" fontId="15" fillId="9" borderId="17" xfId="0" applyNumberFormat="1" applyFont="1" applyFill="1" applyBorder="1" applyAlignment="1">
      <alignment horizontal="left" vertical="top" wrapText="1"/>
    </xf>
    <xf numFmtId="49" fontId="15" fillId="6" borderId="6" xfId="0" applyNumberFormat="1" applyFont="1" applyFill="1" applyBorder="1" applyAlignment="1">
      <alignment horizontal="left" vertical="top" wrapText="1"/>
    </xf>
    <xf numFmtId="49" fontId="15" fillId="6" borderId="3" xfId="0" applyNumberFormat="1" applyFont="1" applyFill="1" applyBorder="1" applyAlignment="1">
      <alignment horizontal="left" vertical="top" wrapText="1"/>
    </xf>
    <xf numFmtId="49" fontId="15" fillId="6" borderId="17" xfId="0" applyNumberFormat="1" applyFont="1" applyFill="1" applyBorder="1" applyAlignment="1">
      <alignment horizontal="left" vertical="top" wrapText="1"/>
    </xf>
    <xf numFmtId="0" fontId="1" fillId="0" borderId="0" xfId="0" applyFont="1"/>
  </cellXfs>
  <cellStyles count="9">
    <cellStyle name="已访问的超链接" xfId="2" builtinId="9" hidden="1"/>
    <cellStyle name="已访问的超链接" xfId="7" builtinId="9" hidden="1"/>
    <cellStyle name="已访问的超链接" xfId="8" builtinId="9" hidden="1"/>
    <cellStyle name="常规" xfId="0" builtinId="0"/>
    <cellStyle name="常规 2" xfId="4"/>
    <cellStyle name="常规 3" xfId="5"/>
    <cellStyle name="常规 4" xfId="3"/>
    <cellStyle name="超链接" xfId="1" builtinId="8" hidden="1"/>
    <cellStyle name="超链接" xfId="6" builtinId="8"/>
  </cellStyles>
  <dxfs count="0"/>
  <tableStyles count="0" defaultTableStyle="TableStyleMedium2" defaultPivotStyle="PivotStyleMedium9"/>
  <colors>
    <mruColors>
      <color rgb="FFF22E2E"/>
      <color rgb="FFE3F034"/>
      <color rgb="FF9FDFC7"/>
      <color rgb="FFF38579"/>
      <color rgb="FFDE8EC3"/>
      <color rgb="FF00DA3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abSelected="1" topLeftCell="A37" zoomScale="120" zoomScaleNormal="120" zoomScalePageLayoutView="120" workbookViewId="0">
      <selection activeCell="E58" sqref="E58"/>
    </sheetView>
  </sheetViews>
  <sheetFormatPr baseColWidth="10" defaultColWidth="8.83203125" defaultRowHeight="17" x14ac:dyDescent="0.25"/>
  <cols>
    <col min="1" max="1" width="12.33203125" style="117" bestFit="1" customWidth="1"/>
    <col min="2" max="16384" width="8.83203125" style="117"/>
  </cols>
  <sheetData>
    <row r="2" spans="1:3" x14ac:dyDescent="0.25">
      <c r="A2" s="166">
        <v>42360</v>
      </c>
      <c r="B2" s="117" t="s">
        <v>391</v>
      </c>
    </row>
    <row r="3" spans="1:3" x14ac:dyDescent="0.25">
      <c r="C3" s="117" t="s">
        <v>392</v>
      </c>
    </row>
    <row r="4" spans="1:3" x14ac:dyDescent="0.25">
      <c r="C4" s="117" t="s">
        <v>393</v>
      </c>
    </row>
    <row r="5" spans="1:3" x14ac:dyDescent="0.25">
      <c r="C5" s="117" t="s">
        <v>396</v>
      </c>
    </row>
    <row r="6" spans="1:3" x14ac:dyDescent="0.25">
      <c r="C6" s="117" t="s">
        <v>397</v>
      </c>
    </row>
    <row r="7" spans="1:3" x14ac:dyDescent="0.25">
      <c r="C7" s="117" t="s">
        <v>399</v>
      </c>
    </row>
    <row r="8" spans="1:3" x14ac:dyDescent="0.25">
      <c r="C8" s="117" t="s">
        <v>394</v>
      </c>
    </row>
    <row r="9" spans="1:3" x14ac:dyDescent="0.25">
      <c r="C9" s="117" t="s">
        <v>395</v>
      </c>
    </row>
    <row r="10" spans="1:3" x14ac:dyDescent="0.25">
      <c r="C10" s="117" t="s">
        <v>398</v>
      </c>
    </row>
    <row r="11" spans="1:3" x14ac:dyDescent="0.25">
      <c r="C11" s="117" t="s">
        <v>405</v>
      </c>
    </row>
    <row r="14" spans="1:3" x14ac:dyDescent="0.25">
      <c r="A14" s="174">
        <v>42374</v>
      </c>
      <c r="B14" s="168" t="s">
        <v>419</v>
      </c>
    </row>
    <row r="15" spans="1:3" x14ac:dyDescent="0.25">
      <c r="B15" s="168" t="s">
        <v>420</v>
      </c>
    </row>
    <row r="17" spans="1:5" x14ac:dyDescent="0.25">
      <c r="A17" s="166">
        <v>42375</v>
      </c>
      <c r="B17" s="220" t="s">
        <v>470</v>
      </c>
    </row>
    <row r="18" spans="1:5" x14ac:dyDescent="0.25">
      <c r="C18" s="220" t="s">
        <v>471</v>
      </c>
    </row>
    <row r="19" spans="1:5" x14ac:dyDescent="0.25">
      <c r="C19" s="220" t="s">
        <v>472</v>
      </c>
    </row>
    <row r="21" spans="1:5" x14ac:dyDescent="0.25">
      <c r="A21" s="166">
        <v>42380</v>
      </c>
      <c r="B21" s="256" t="s">
        <v>633</v>
      </c>
      <c r="E21" s="260" t="s">
        <v>634</v>
      </c>
    </row>
    <row r="22" spans="1:5" x14ac:dyDescent="0.25">
      <c r="B22" s="256" t="s">
        <v>635</v>
      </c>
    </row>
    <row r="24" spans="1:5" x14ac:dyDescent="0.25">
      <c r="A24" s="166">
        <v>42382</v>
      </c>
      <c r="B24" s="256" t="s">
        <v>644</v>
      </c>
    </row>
    <row r="25" spans="1:5" x14ac:dyDescent="0.25">
      <c r="B25" s="256" t="s">
        <v>645</v>
      </c>
    </row>
    <row r="26" spans="1:5" x14ac:dyDescent="0.25">
      <c r="B26" s="256" t="s">
        <v>652</v>
      </c>
    </row>
    <row r="27" spans="1:5" x14ac:dyDescent="0.25">
      <c r="B27" s="256" t="s">
        <v>658</v>
      </c>
    </row>
    <row r="28" spans="1:5" x14ac:dyDescent="0.25">
      <c r="B28" s="256" t="s">
        <v>657</v>
      </c>
    </row>
    <row r="29" spans="1:5" x14ac:dyDescent="0.25">
      <c r="B29" s="256" t="s">
        <v>670</v>
      </c>
    </row>
    <row r="30" spans="1:5" x14ac:dyDescent="0.25">
      <c r="B30" s="256" t="s">
        <v>673</v>
      </c>
    </row>
    <row r="32" spans="1:5" x14ac:dyDescent="0.25">
      <c r="A32" s="166">
        <v>42383</v>
      </c>
      <c r="B32" s="256" t="s">
        <v>675</v>
      </c>
    </row>
    <row r="33" spans="1:2" x14ac:dyDescent="0.25">
      <c r="B33" s="256" t="s">
        <v>676</v>
      </c>
    </row>
    <row r="35" spans="1:2" x14ac:dyDescent="0.25">
      <c r="A35" s="299">
        <v>42383</v>
      </c>
      <c r="B35" s="300" t="s">
        <v>686</v>
      </c>
    </row>
    <row r="36" spans="1:2" x14ac:dyDescent="0.25">
      <c r="A36" s="300"/>
      <c r="B36" s="300" t="s">
        <v>687</v>
      </c>
    </row>
    <row r="37" spans="1:2" x14ac:dyDescent="0.25">
      <c r="A37" s="300"/>
      <c r="B37" s="300"/>
    </row>
    <row r="38" spans="1:2" x14ac:dyDescent="0.25">
      <c r="A38" s="166">
        <v>42387</v>
      </c>
      <c r="B38" s="311" t="s">
        <v>700</v>
      </c>
    </row>
    <row r="39" spans="1:2" x14ac:dyDescent="0.25">
      <c r="B39" s="311" t="s">
        <v>701</v>
      </c>
    </row>
    <row r="41" spans="1:2" x14ac:dyDescent="0.25">
      <c r="A41" s="166">
        <v>42389</v>
      </c>
      <c r="B41" s="311" t="s">
        <v>704</v>
      </c>
    </row>
    <row r="43" spans="1:2" x14ac:dyDescent="0.25">
      <c r="A43" s="166">
        <v>42389</v>
      </c>
      <c r="B43" s="316" t="s">
        <v>709</v>
      </c>
    </row>
    <row r="44" spans="1:2" x14ac:dyDescent="0.25">
      <c r="B44" s="317" t="s">
        <v>716</v>
      </c>
    </row>
    <row r="46" spans="1:2" x14ac:dyDescent="0.25">
      <c r="A46" s="166">
        <v>42389</v>
      </c>
      <c r="B46" s="316" t="s">
        <v>710</v>
      </c>
    </row>
    <row r="47" spans="1:2" x14ac:dyDescent="0.25">
      <c r="B47" s="316" t="s">
        <v>712</v>
      </c>
    </row>
    <row r="49" spans="1:2" x14ac:dyDescent="0.25">
      <c r="A49" s="166">
        <v>42389</v>
      </c>
      <c r="B49" s="317" t="s">
        <v>713</v>
      </c>
    </row>
    <row r="50" spans="1:2" x14ac:dyDescent="0.25">
      <c r="B50" s="317"/>
    </row>
    <row r="51" spans="1:2" x14ac:dyDescent="0.25">
      <c r="A51" s="320">
        <v>42395</v>
      </c>
      <c r="B51" s="319" t="s">
        <v>729</v>
      </c>
    </row>
    <row r="52" spans="1:2" x14ac:dyDescent="0.25">
      <c r="B52" s="417" t="s">
        <v>731</v>
      </c>
    </row>
    <row r="53" spans="1:2" x14ac:dyDescent="0.25">
      <c r="B53" s="319" t="s">
        <v>725</v>
      </c>
    </row>
    <row r="54" spans="1:2" x14ac:dyDescent="0.25">
      <c r="B54" s="417" t="s">
        <v>732</v>
      </c>
    </row>
  </sheetData>
  <phoneticPr fontId="14" type="noConversion"/>
  <hyperlinks>
    <hyperlink ref="E21" location="ActionID汇总!A1" display="汇总总表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zoomScale="130" zoomScaleNormal="130" zoomScalePageLayoutView="130" workbookViewId="0">
      <selection activeCell="F32" sqref="F32"/>
    </sheetView>
  </sheetViews>
  <sheetFormatPr baseColWidth="10" defaultColWidth="10.83203125" defaultRowHeight="17" x14ac:dyDescent="0.25"/>
  <cols>
    <col min="1" max="1" width="10.83203125" style="221"/>
    <col min="2" max="2" width="10.83203125" style="222"/>
    <col min="3" max="3" width="5.5" style="223" bestFit="1" customWidth="1"/>
    <col min="4" max="4" width="11.1640625" style="223" customWidth="1"/>
    <col min="5" max="5" width="20.1640625" style="221" customWidth="1"/>
    <col min="6" max="6" width="24.1640625" style="221" customWidth="1"/>
    <col min="7" max="7" width="35.5" style="221" customWidth="1"/>
    <col min="8" max="16384" width="10.83203125" style="221"/>
  </cols>
  <sheetData>
    <row r="1" spans="1:9" s="224" customFormat="1" x14ac:dyDescent="0.25">
      <c r="A1" s="238"/>
      <c r="B1" s="239" t="s">
        <v>570</v>
      </c>
      <c r="C1" s="239" t="s">
        <v>568</v>
      </c>
      <c r="D1" s="236" t="s">
        <v>569</v>
      </c>
      <c r="E1" s="239" t="s">
        <v>30</v>
      </c>
      <c r="F1" s="239" t="s">
        <v>41</v>
      </c>
      <c r="G1" s="239" t="s">
        <v>31</v>
      </c>
      <c r="H1" s="238"/>
      <c r="I1" s="238"/>
    </row>
    <row r="2" spans="1:9" x14ac:dyDescent="0.25">
      <c r="A2" s="233"/>
      <c r="B2" s="235" t="s">
        <v>492</v>
      </c>
      <c r="C2" s="232">
        <v>1</v>
      </c>
      <c r="D2" s="232">
        <v>1001</v>
      </c>
      <c r="E2" s="228" t="s">
        <v>493</v>
      </c>
      <c r="F2" s="228" t="s">
        <v>483</v>
      </c>
      <c r="G2" s="228" t="s">
        <v>494</v>
      </c>
      <c r="H2" s="233"/>
      <c r="I2" s="233"/>
    </row>
    <row r="3" spans="1:9" x14ac:dyDescent="0.25">
      <c r="A3" s="233"/>
      <c r="B3" s="235"/>
      <c r="C3" s="237"/>
      <c r="D3" s="232">
        <v>1002</v>
      </c>
      <c r="E3" s="228" t="s">
        <v>495</v>
      </c>
      <c r="F3" s="228" t="s">
        <v>484</v>
      </c>
      <c r="G3" s="228" t="s">
        <v>496</v>
      </c>
      <c r="H3" s="233"/>
      <c r="I3" s="233"/>
    </row>
    <row r="4" spans="1:9" x14ac:dyDescent="0.25">
      <c r="A4" s="233"/>
      <c r="B4" s="235"/>
      <c r="C4" s="237"/>
      <c r="D4" s="232">
        <v>1003</v>
      </c>
      <c r="E4" s="230" t="s">
        <v>497</v>
      </c>
      <c r="F4" s="241" t="s">
        <v>571</v>
      </c>
      <c r="G4" s="241" t="s">
        <v>485</v>
      </c>
      <c r="H4" s="233"/>
      <c r="I4" s="233"/>
    </row>
    <row r="5" spans="1:9" x14ac:dyDescent="0.25">
      <c r="A5" s="233"/>
      <c r="B5" s="235"/>
      <c r="C5" s="237"/>
      <c r="D5" s="232">
        <v>1004</v>
      </c>
      <c r="E5" s="230" t="s">
        <v>498</v>
      </c>
      <c r="F5" s="244" t="s">
        <v>572</v>
      </c>
      <c r="G5" s="245" t="s">
        <v>443</v>
      </c>
      <c r="H5" s="233"/>
      <c r="I5" s="233"/>
    </row>
    <row r="6" spans="1:9" x14ac:dyDescent="0.25">
      <c r="A6" s="233"/>
      <c r="B6" s="235"/>
      <c r="C6" s="237"/>
      <c r="D6" s="232">
        <v>1005</v>
      </c>
      <c r="E6" s="230" t="s">
        <v>499</v>
      </c>
      <c r="F6" s="244" t="s">
        <v>573</v>
      </c>
      <c r="G6" s="245" t="s">
        <v>442</v>
      </c>
      <c r="H6" s="233"/>
      <c r="I6" s="233"/>
    </row>
    <row r="7" spans="1:9" x14ac:dyDescent="0.25">
      <c r="A7" s="233"/>
      <c r="B7" s="235"/>
      <c r="C7" s="237"/>
      <c r="D7" s="232">
        <v>1006</v>
      </c>
      <c r="E7" s="231" t="s">
        <v>500</v>
      </c>
      <c r="F7" s="244" t="s">
        <v>574</v>
      </c>
      <c r="G7" s="245" t="s">
        <v>299</v>
      </c>
      <c r="H7" s="233"/>
      <c r="I7" s="233"/>
    </row>
    <row r="8" spans="1:9" x14ac:dyDescent="0.25">
      <c r="A8" s="233"/>
      <c r="B8" s="235"/>
      <c r="C8" s="237"/>
      <c r="D8" s="232">
        <v>1007</v>
      </c>
      <c r="E8" s="231" t="s">
        <v>501</v>
      </c>
      <c r="F8" s="244" t="s">
        <v>575</v>
      </c>
      <c r="G8" s="245" t="s">
        <v>300</v>
      </c>
      <c r="H8" s="233"/>
      <c r="I8" s="233"/>
    </row>
    <row r="9" spans="1:9" x14ac:dyDescent="0.25">
      <c r="A9" s="233"/>
      <c r="B9" s="235"/>
      <c r="C9" s="237"/>
      <c r="D9" s="232">
        <v>1008</v>
      </c>
      <c r="E9" s="231" t="s">
        <v>502</v>
      </c>
      <c r="F9" s="244" t="s">
        <v>576</v>
      </c>
      <c r="G9" s="245" t="s">
        <v>444</v>
      </c>
      <c r="H9" s="233"/>
      <c r="I9" s="233"/>
    </row>
    <row r="10" spans="1:9" x14ac:dyDescent="0.25">
      <c r="A10" s="233"/>
      <c r="B10" s="235"/>
      <c r="C10" s="237"/>
      <c r="D10" s="232">
        <v>1009</v>
      </c>
      <c r="E10" s="230" t="s">
        <v>503</v>
      </c>
      <c r="F10" s="244" t="s">
        <v>577</v>
      </c>
      <c r="G10" s="230" t="s">
        <v>503</v>
      </c>
      <c r="H10" s="233"/>
      <c r="I10" s="233"/>
    </row>
    <row r="11" spans="1:9" x14ac:dyDescent="0.25">
      <c r="A11" s="233"/>
      <c r="B11" s="235"/>
      <c r="C11" s="237"/>
      <c r="D11" s="232">
        <v>1010</v>
      </c>
      <c r="E11" s="230" t="s">
        <v>504</v>
      </c>
      <c r="F11" s="244" t="s">
        <v>578</v>
      </c>
      <c r="G11" s="230" t="s">
        <v>504</v>
      </c>
      <c r="H11" s="233"/>
      <c r="I11" s="233"/>
    </row>
    <row r="12" spans="1:9" x14ac:dyDescent="0.25">
      <c r="A12" s="233"/>
      <c r="B12" s="235"/>
      <c r="C12" s="237"/>
      <c r="D12" s="232">
        <v>1011</v>
      </c>
      <c r="E12" s="240" t="s">
        <v>579</v>
      </c>
      <c r="F12" s="244" t="s">
        <v>580</v>
      </c>
      <c r="G12" s="240" t="s">
        <v>579</v>
      </c>
      <c r="H12" s="233"/>
      <c r="I12" s="233"/>
    </row>
    <row r="13" spans="1:9" x14ac:dyDescent="0.25">
      <c r="A13" s="233"/>
      <c r="B13" s="235"/>
      <c r="C13" s="237"/>
      <c r="D13" s="232">
        <v>1012</v>
      </c>
      <c r="E13" s="240" t="s">
        <v>581</v>
      </c>
      <c r="F13" s="244" t="s">
        <v>582</v>
      </c>
      <c r="G13" s="240" t="s">
        <v>581</v>
      </c>
      <c r="H13" s="233"/>
      <c r="I13" s="233"/>
    </row>
    <row r="14" spans="1:9" x14ac:dyDescent="0.25">
      <c r="A14" s="233"/>
      <c r="B14" s="235"/>
      <c r="C14" s="237"/>
      <c r="D14" s="232">
        <v>1013</v>
      </c>
      <c r="E14" s="318" t="s">
        <v>505</v>
      </c>
      <c r="F14" s="244" t="s">
        <v>583</v>
      </c>
      <c r="G14" s="231" t="s">
        <v>505</v>
      </c>
      <c r="H14" s="233"/>
      <c r="I14" s="233"/>
    </row>
    <row r="15" spans="1:9" x14ac:dyDescent="0.25">
      <c r="A15" s="233"/>
      <c r="B15" s="235"/>
      <c r="C15" s="237"/>
      <c r="D15" s="232">
        <v>1014</v>
      </c>
      <c r="E15" s="231" t="s">
        <v>506</v>
      </c>
      <c r="F15" s="244" t="s">
        <v>584</v>
      </c>
      <c r="G15" s="231" t="s">
        <v>506</v>
      </c>
      <c r="H15" s="233"/>
      <c r="I15" s="233"/>
    </row>
    <row r="16" spans="1:9" x14ac:dyDescent="0.25">
      <c r="A16" s="233"/>
      <c r="B16" s="235"/>
      <c r="C16" s="237"/>
      <c r="D16" s="232">
        <v>1015</v>
      </c>
      <c r="E16" s="231" t="s">
        <v>507</v>
      </c>
      <c r="F16" s="228" t="s">
        <v>585</v>
      </c>
      <c r="G16" s="231" t="s">
        <v>507</v>
      </c>
      <c r="H16" s="233"/>
      <c r="I16" s="233"/>
    </row>
    <row r="17" spans="1:9" x14ac:dyDescent="0.25">
      <c r="A17" s="233"/>
      <c r="B17" s="235"/>
      <c r="C17" s="237"/>
      <c r="D17" s="232">
        <v>1016</v>
      </c>
      <c r="E17" s="231" t="s">
        <v>508</v>
      </c>
      <c r="F17" s="244" t="s">
        <v>586</v>
      </c>
      <c r="G17" s="231" t="s">
        <v>508</v>
      </c>
      <c r="H17" s="233"/>
      <c r="I17" s="233"/>
    </row>
    <row r="18" spans="1:9" x14ac:dyDescent="0.25">
      <c r="A18" s="233"/>
      <c r="B18" s="235" t="s">
        <v>509</v>
      </c>
      <c r="C18" s="232">
        <v>2</v>
      </c>
      <c r="D18" s="232">
        <v>2001</v>
      </c>
      <c r="E18" s="228" t="s">
        <v>510</v>
      </c>
      <c r="F18" s="228" t="s">
        <v>486</v>
      </c>
      <c r="G18" s="228" t="s">
        <v>511</v>
      </c>
      <c r="H18" s="233"/>
      <c r="I18" s="233"/>
    </row>
    <row r="19" spans="1:9" x14ac:dyDescent="0.25">
      <c r="A19" s="233"/>
      <c r="B19" s="235"/>
      <c r="C19" s="237"/>
      <c r="D19" s="232">
        <v>2002</v>
      </c>
      <c r="E19" s="228" t="s">
        <v>512</v>
      </c>
      <c r="F19" s="228" t="s">
        <v>487</v>
      </c>
      <c r="G19" s="228" t="s">
        <v>512</v>
      </c>
      <c r="H19" s="233"/>
      <c r="I19" s="233"/>
    </row>
    <row r="20" spans="1:9" x14ac:dyDescent="0.25">
      <c r="A20" s="233"/>
      <c r="B20" s="235"/>
      <c r="C20" s="237"/>
      <c r="D20" s="232">
        <v>2003</v>
      </c>
      <c r="E20" s="228" t="s">
        <v>513</v>
      </c>
      <c r="F20" s="228" t="s">
        <v>488</v>
      </c>
      <c r="G20" s="228" t="s">
        <v>513</v>
      </c>
      <c r="H20" s="233"/>
      <c r="I20" s="233"/>
    </row>
    <row r="21" spans="1:9" x14ac:dyDescent="0.25">
      <c r="A21" s="233"/>
      <c r="B21" s="235"/>
      <c r="C21" s="237"/>
      <c r="D21" s="232">
        <v>2004</v>
      </c>
      <c r="E21" s="228" t="s">
        <v>514</v>
      </c>
      <c r="F21" s="228" t="s">
        <v>489</v>
      </c>
      <c r="G21" s="228" t="s">
        <v>515</v>
      </c>
      <c r="H21" s="233"/>
      <c r="I21" s="233"/>
    </row>
    <row r="22" spans="1:9" x14ac:dyDescent="0.25">
      <c r="A22" s="233"/>
      <c r="B22" s="235"/>
      <c r="C22" s="237"/>
      <c r="D22" s="232">
        <v>2005</v>
      </c>
      <c r="E22" s="254" t="s">
        <v>626</v>
      </c>
      <c r="F22" s="228" t="s">
        <v>490</v>
      </c>
      <c r="G22" s="254" t="s">
        <v>626</v>
      </c>
      <c r="H22" s="233"/>
      <c r="I22" s="233"/>
    </row>
    <row r="23" spans="1:9" x14ac:dyDescent="0.25">
      <c r="A23" s="233"/>
      <c r="B23" s="235"/>
      <c r="C23" s="237"/>
      <c r="D23" s="232">
        <v>2006</v>
      </c>
      <c r="E23" s="242" t="s">
        <v>516</v>
      </c>
      <c r="F23" s="228" t="s">
        <v>491</v>
      </c>
      <c r="G23" s="228" t="s">
        <v>517</v>
      </c>
      <c r="H23" s="233"/>
      <c r="I23" s="233"/>
    </row>
    <row r="24" spans="1:9" x14ac:dyDescent="0.25">
      <c r="A24" s="233"/>
      <c r="B24" s="235"/>
      <c r="C24" s="237"/>
      <c r="D24" s="232">
        <v>2007</v>
      </c>
      <c r="E24" s="228" t="s">
        <v>518</v>
      </c>
      <c r="F24" s="241" t="s">
        <v>587</v>
      </c>
      <c r="G24" s="228" t="s">
        <v>518</v>
      </c>
      <c r="H24" s="233"/>
      <c r="I24" s="233"/>
    </row>
    <row r="25" spans="1:9" x14ac:dyDescent="0.25">
      <c r="A25" s="233"/>
      <c r="B25" s="235"/>
      <c r="C25" s="237"/>
      <c r="D25" s="232">
        <v>2008</v>
      </c>
      <c r="E25" s="228" t="s">
        <v>519</v>
      </c>
      <c r="F25" s="241" t="s">
        <v>588</v>
      </c>
      <c r="G25" s="228" t="s">
        <v>519</v>
      </c>
      <c r="H25" s="233"/>
      <c r="I25" s="233"/>
    </row>
    <row r="26" spans="1:9" x14ac:dyDescent="0.25">
      <c r="A26" s="233"/>
      <c r="B26" s="235"/>
      <c r="C26" s="237"/>
      <c r="D26" s="232">
        <v>2009</v>
      </c>
      <c r="E26" s="228" t="s">
        <v>520</v>
      </c>
      <c r="F26" s="228" t="s">
        <v>589</v>
      </c>
      <c r="G26" s="228" t="s">
        <v>520</v>
      </c>
      <c r="H26" s="233"/>
      <c r="I26" s="233"/>
    </row>
    <row r="27" spans="1:9" x14ac:dyDescent="0.25">
      <c r="A27" s="233"/>
      <c r="B27" s="235" t="s">
        <v>521</v>
      </c>
      <c r="C27" s="232">
        <v>3</v>
      </c>
      <c r="D27" s="232">
        <v>3001</v>
      </c>
      <c r="E27" s="228" t="s">
        <v>522</v>
      </c>
      <c r="F27" s="258" t="s">
        <v>642</v>
      </c>
      <c r="G27" s="228" t="s">
        <v>522</v>
      </c>
      <c r="H27" s="233"/>
      <c r="I27" s="233"/>
    </row>
    <row r="28" spans="1:9" x14ac:dyDescent="0.25">
      <c r="A28" s="233"/>
      <c r="B28" s="235"/>
      <c r="C28" s="237"/>
      <c r="D28" s="232">
        <v>3002</v>
      </c>
      <c r="E28" s="228" t="s">
        <v>523</v>
      </c>
      <c r="F28" s="244" t="s">
        <v>592</v>
      </c>
      <c r="G28" s="244" t="s">
        <v>298</v>
      </c>
      <c r="H28" s="233"/>
      <c r="I28" s="233"/>
    </row>
    <row r="29" spans="1:9" x14ac:dyDescent="0.25">
      <c r="A29" s="233"/>
      <c r="B29" s="235" t="s">
        <v>524</v>
      </c>
      <c r="C29" s="232">
        <v>4</v>
      </c>
      <c r="D29" s="232">
        <v>4001</v>
      </c>
      <c r="E29" s="228" t="s">
        <v>525</v>
      </c>
      <c r="F29" s="244" t="s">
        <v>590</v>
      </c>
      <c r="G29" s="321" t="s">
        <v>722</v>
      </c>
      <c r="H29" s="233"/>
      <c r="I29" s="233"/>
    </row>
    <row r="30" spans="1:9" x14ac:dyDescent="0.25">
      <c r="A30" s="233"/>
      <c r="B30" s="235"/>
      <c r="C30" s="232"/>
      <c r="D30" s="232">
        <v>4002</v>
      </c>
      <c r="E30" s="321" t="s">
        <v>719</v>
      </c>
      <c r="F30" s="244" t="s">
        <v>723</v>
      </c>
      <c r="G30" s="321" t="s">
        <v>720</v>
      </c>
      <c r="H30" s="233"/>
      <c r="I30" s="233"/>
    </row>
    <row r="31" spans="1:9" x14ac:dyDescent="0.25">
      <c r="A31" s="233"/>
      <c r="B31" s="235"/>
      <c r="C31" s="232"/>
      <c r="D31" s="232">
        <v>4003</v>
      </c>
      <c r="E31" s="321" t="s">
        <v>720</v>
      </c>
      <c r="F31" s="244" t="s">
        <v>724</v>
      </c>
      <c r="G31" s="321" t="s">
        <v>720</v>
      </c>
      <c r="H31" s="233"/>
      <c r="I31" s="233"/>
    </row>
    <row r="32" spans="1:9" x14ac:dyDescent="0.25">
      <c r="A32" s="233"/>
      <c r="B32" s="235" t="s">
        <v>526</v>
      </c>
      <c r="C32" s="232">
        <v>5</v>
      </c>
      <c r="D32" s="232">
        <v>5001</v>
      </c>
      <c r="E32" s="228" t="s">
        <v>527</v>
      </c>
      <c r="F32" s="257" t="s">
        <v>591</v>
      </c>
      <c r="G32" s="228" t="s">
        <v>527</v>
      </c>
      <c r="H32" s="233"/>
      <c r="I32" s="233"/>
    </row>
    <row r="33" spans="1:9" x14ac:dyDescent="0.25">
      <c r="A33" s="233"/>
      <c r="B33" s="235"/>
      <c r="C33" s="237"/>
      <c r="D33" s="232">
        <v>5002</v>
      </c>
      <c r="E33" s="228" t="s">
        <v>528</v>
      </c>
      <c r="F33" s="257" t="s">
        <v>627</v>
      </c>
      <c r="G33" s="228" t="s">
        <v>528</v>
      </c>
      <c r="H33" s="233"/>
      <c r="I33" s="233"/>
    </row>
    <row r="34" spans="1:9" x14ac:dyDescent="0.25">
      <c r="A34" s="233"/>
      <c r="B34" s="235"/>
      <c r="C34" s="237"/>
      <c r="D34" s="232">
        <v>5003</v>
      </c>
      <c r="E34" s="228" t="s">
        <v>529</v>
      </c>
      <c r="F34" s="244" t="s">
        <v>593</v>
      </c>
      <c r="G34" s="228" t="s">
        <v>529</v>
      </c>
      <c r="H34" s="233"/>
      <c r="I34" s="233"/>
    </row>
    <row r="35" spans="1:9" x14ac:dyDescent="0.25">
      <c r="A35" s="233"/>
      <c r="B35" s="235"/>
      <c r="C35" s="237"/>
      <c r="D35" s="232">
        <v>5004</v>
      </c>
      <c r="E35" s="228" t="s">
        <v>530</v>
      </c>
      <c r="F35" s="244" t="s">
        <v>594</v>
      </c>
      <c r="G35" s="228" t="s">
        <v>530</v>
      </c>
      <c r="H35" s="233"/>
      <c r="I35" s="233"/>
    </row>
    <row r="36" spans="1:9" x14ac:dyDescent="0.25">
      <c r="A36" s="233"/>
      <c r="B36" s="235"/>
      <c r="C36" s="237"/>
      <c r="D36" s="232">
        <v>5005</v>
      </c>
      <c r="E36" s="228" t="s">
        <v>531</v>
      </c>
      <c r="F36" s="257" t="s">
        <v>631</v>
      </c>
      <c r="G36" s="258" t="s">
        <v>629</v>
      </c>
      <c r="H36" s="233"/>
      <c r="I36" s="233"/>
    </row>
    <row r="37" spans="1:9" x14ac:dyDescent="0.25">
      <c r="A37" s="233"/>
      <c r="B37" s="235"/>
      <c r="C37" s="237"/>
      <c r="D37" s="232">
        <v>5006</v>
      </c>
      <c r="E37" s="243" t="s">
        <v>532</v>
      </c>
      <c r="F37" s="257" t="s">
        <v>628</v>
      </c>
      <c r="G37" s="243" t="s">
        <v>532</v>
      </c>
      <c r="H37" s="233"/>
      <c r="I37" s="233"/>
    </row>
    <row r="38" spans="1:9" x14ac:dyDescent="0.25">
      <c r="A38" s="233"/>
      <c r="B38" s="235"/>
      <c r="C38" s="237"/>
      <c r="D38" s="232">
        <v>5007</v>
      </c>
      <c r="E38" s="243" t="s">
        <v>533</v>
      </c>
      <c r="F38" s="258" t="s">
        <v>632</v>
      </c>
      <c r="G38" s="259" t="s">
        <v>630</v>
      </c>
      <c r="H38" s="233"/>
      <c r="I38" s="233"/>
    </row>
    <row r="39" spans="1:9" x14ac:dyDescent="0.25">
      <c r="A39" s="233"/>
      <c r="B39" s="235"/>
      <c r="C39" s="237"/>
      <c r="D39" s="232">
        <v>5008</v>
      </c>
      <c r="E39" s="243" t="s">
        <v>534</v>
      </c>
      <c r="F39" s="226" t="s">
        <v>595</v>
      </c>
      <c r="G39" s="243" t="s">
        <v>534</v>
      </c>
      <c r="H39" s="233"/>
      <c r="I39" s="233"/>
    </row>
    <row r="40" spans="1:9" x14ac:dyDescent="0.25">
      <c r="A40" s="233"/>
      <c r="B40" s="235"/>
      <c r="C40" s="237"/>
      <c r="D40" s="232">
        <v>5009</v>
      </c>
      <c r="E40" s="243" t="s">
        <v>535</v>
      </c>
      <c r="F40" s="226" t="s">
        <v>596</v>
      </c>
      <c r="G40" s="243" t="s">
        <v>535</v>
      </c>
      <c r="H40" s="233"/>
      <c r="I40" s="233"/>
    </row>
    <row r="41" spans="1:9" x14ac:dyDescent="0.25">
      <c r="A41" s="233"/>
      <c r="B41" s="235" t="s">
        <v>536</v>
      </c>
      <c r="C41" s="232">
        <v>6</v>
      </c>
      <c r="D41" s="232">
        <v>6001</v>
      </c>
      <c r="E41" s="228" t="s">
        <v>537</v>
      </c>
      <c r="F41" s="244" t="s">
        <v>597</v>
      </c>
      <c r="G41" s="228" t="s">
        <v>537</v>
      </c>
      <c r="H41" s="233"/>
      <c r="I41" s="233"/>
    </row>
    <row r="42" spans="1:9" x14ac:dyDescent="0.25">
      <c r="A42" s="233"/>
      <c r="B42" s="235"/>
      <c r="C42" s="237"/>
      <c r="D42" s="232">
        <v>6002</v>
      </c>
      <c r="E42" s="228" t="s">
        <v>538</v>
      </c>
      <c r="F42" s="244" t="s">
        <v>598</v>
      </c>
      <c r="G42" s="228" t="s">
        <v>538</v>
      </c>
      <c r="H42" s="233"/>
      <c r="I42" s="233"/>
    </row>
    <row r="43" spans="1:9" x14ac:dyDescent="0.25">
      <c r="A43" s="229"/>
      <c r="B43" s="235"/>
      <c r="C43" s="237"/>
      <c r="D43" s="232">
        <v>6003</v>
      </c>
      <c r="E43" s="228" t="s">
        <v>539</v>
      </c>
      <c r="F43" s="228" t="s">
        <v>599</v>
      </c>
      <c r="G43" s="228" t="s">
        <v>539</v>
      </c>
      <c r="H43" s="229"/>
      <c r="I43" s="229"/>
    </row>
    <row r="44" spans="1:9" x14ac:dyDescent="0.25">
      <c r="A44" s="229"/>
      <c r="B44" s="235"/>
      <c r="C44" s="237"/>
      <c r="D44" s="232">
        <v>6004</v>
      </c>
      <c r="E44" s="228" t="s">
        <v>540</v>
      </c>
      <c r="F44" s="228" t="s">
        <v>600</v>
      </c>
      <c r="G44" s="228" t="s">
        <v>540</v>
      </c>
      <c r="H44" s="229"/>
      <c r="I44" s="229"/>
    </row>
    <row r="45" spans="1:9" x14ac:dyDescent="0.25">
      <c r="A45" s="229"/>
      <c r="B45" s="235"/>
      <c r="C45" s="237"/>
      <c r="D45" s="232">
        <v>6005</v>
      </c>
      <c r="E45" s="228" t="s">
        <v>541</v>
      </c>
      <c r="F45" s="228" t="s">
        <v>601</v>
      </c>
      <c r="G45" s="228" t="s">
        <v>541</v>
      </c>
      <c r="H45" s="229"/>
      <c r="I45" s="229"/>
    </row>
    <row r="46" spans="1:9" x14ac:dyDescent="0.25">
      <c r="A46" s="229"/>
      <c r="B46" s="235" t="s">
        <v>542</v>
      </c>
      <c r="C46" s="232">
        <v>7</v>
      </c>
      <c r="D46" s="232">
        <v>7001</v>
      </c>
      <c r="E46" s="228" t="s">
        <v>296</v>
      </c>
      <c r="F46" s="228" t="s">
        <v>602</v>
      </c>
      <c r="G46" s="228" t="s">
        <v>296</v>
      </c>
      <c r="H46" s="229"/>
      <c r="I46" s="229"/>
    </row>
    <row r="47" spans="1:9" x14ac:dyDescent="0.25">
      <c r="A47" s="229"/>
      <c r="B47" s="235" t="s">
        <v>543</v>
      </c>
      <c r="C47" s="232">
        <v>8</v>
      </c>
      <c r="D47" s="232">
        <v>8001</v>
      </c>
      <c r="E47" s="241" t="s">
        <v>544</v>
      </c>
      <c r="F47" s="228" t="s">
        <v>603</v>
      </c>
      <c r="G47" s="241" t="s">
        <v>544</v>
      </c>
      <c r="H47" s="229"/>
      <c r="I47" s="229"/>
    </row>
    <row r="48" spans="1:9" x14ac:dyDescent="0.25">
      <c r="A48" s="229"/>
      <c r="B48" s="235"/>
      <c r="C48" s="237"/>
      <c r="D48" s="232">
        <v>8002</v>
      </c>
      <c r="E48" s="241" t="s">
        <v>545</v>
      </c>
      <c r="F48" s="228" t="s">
        <v>604</v>
      </c>
      <c r="G48" s="241" t="s">
        <v>545</v>
      </c>
      <c r="H48" s="229"/>
      <c r="I48" s="229"/>
    </row>
    <row r="49" spans="1:15" x14ac:dyDescent="0.25">
      <c r="A49" s="229"/>
      <c r="B49" s="235"/>
      <c r="C49" s="237"/>
      <c r="D49" s="232">
        <v>8003</v>
      </c>
      <c r="E49" s="241" t="s">
        <v>546</v>
      </c>
      <c r="F49" s="228" t="s">
        <v>605</v>
      </c>
      <c r="G49" s="241" t="s">
        <v>546</v>
      </c>
      <c r="H49" s="229"/>
      <c r="I49" s="229"/>
    </row>
    <row r="50" spans="1:15" x14ac:dyDescent="0.25">
      <c r="A50" s="229"/>
      <c r="B50" s="235"/>
      <c r="C50" s="237"/>
      <c r="D50" s="232">
        <v>8004</v>
      </c>
      <c r="E50" s="241" t="s">
        <v>547</v>
      </c>
      <c r="F50" s="228" t="s">
        <v>606</v>
      </c>
      <c r="G50" s="241" t="s">
        <v>547</v>
      </c>
      <c r="H50" s="229"/>
      <c r="I50" s="229"/>
    </row>
    <row r="51" spans="1:15" x14ac:dyDescent="0.25">
      <c r="B51" s="235"/>
      <c r="C51" s="237"/>
      <c r="D51" s="232">
        <v>8005</v>
      </c>
      <c r="E51" s="241" t="s">
        <v>548</v>
      </c>
      <c r="F51" s="227" t="s">
        <v>549</v>
      </c>
      <c r="G51" s="241" t="s">
        <v>548</v>
      </c>
    </row>
    <row r="52" spans="1:15" x14ac:dyDescent="0.25">
      <c r="B52" s="235"/>
      <c r="C52" s="237"/>
      <c r="D52" s="232">
        <v>8006</v>
      </c>
      <c r="E52" s="241" t="s">
        <v>550</v>
      </c>
      <c r="F52" s="228" t="s">
        <v>607</v>
      </c>
      <c r="G52" s="241" t="s">
        <v>550</v>
      </c>
    </row>
    <row r="53" spans="1:15" x14ac:dyDescent="0.25">
      <c r="B53" s="235"/>
      <c r="C53" s="237"/>
      <c r="D53" s="232">
        <v>8007</v>
      </c>
      <c r="E53" s="241" t="s">
        <v>551</v>
      </c>
      <c r="F53" s="228" t="s">
        <v>608</v>
      </c>
      <c r="G53" s="241" t="s">
        <v>551</v>
      </c>
    </row>
    <row r="54" spans="1:15" x14ac:dyDescent="0.25">
      <c r="B54" s="235"/>
      <c r="C54" s="237"/>
      <c r="D54" s="232">
        <v>8008</v>
      </c>
      <c r="E54" s="244" t="s">
        <v>304</v>
      </c>
      <c r="F54" s="228" t="s">
        <v>609</v>
      </c>
      <c r="G54" s="244" t="s">
        <v>304</v>
      </c>
    </row>
    <row r="55" spans="1:15" x14ac:dyDescent="0.25">
      <c r="B55" s="235"/>
      <c r="C55" s="237"/>
      <c r="D55" s="232">
        <v>8009</v>
      </c>
      <c r="E55" s="244" t="s">
        <v>301</v>
      </c>
      <c r="F55" s="228" t="s">
        <v>610</v>
      </c>
      <c r="G55" s="244" t="s">
        <v>301</v>
      </c>
    </row>
    <row r="56" spans="1:15" x14ac:dyDescent="0.25">
      <c r="B56" s="235"/>
      <c r="C56" s="237"/>
      <c r="D56" s="232">
        <v>8010</v>
      </c>
      <c r="E56" s="227" t="s">
        <v>552</v>
      </c>
      <c r="F56" s="228" t="s">
        <v>611</v>
      </c>
      <c r="G56" s="227" t="s">
        <v>552</v>
      </c>
    </row>
    <row r="57" spans="1:15" x14ac:dyDescent="0.25">
      <c r="B57" s="235" t="s">
        <v>553</v>
      </c>
      <c r="C57" s="232">
        <v>9</v>
      </c>
      <c r="D57" s="232">
        <v>9001</v>
      </c>
      <c r="E57" s="228" t="s">
        <v>554</v>
      </c>
      <c r="F57" s="258" t="s">
        <v>636</v>
      </c>
      <c r="G57" s="228" t="s">
        <v>554</v>
      </c>
    </row>
    <row r="58" spans="1:15" x14ac:dyDescent="0.25">
      <c r="B58" s="235"/>
      <c r="C58" s="237"/>
      <c r="D58" s="232">
        <v>9002</v>
      </c>
      <c r="E58" s="241" t="s">
        <v>555</v>
      </c>
      <c r="F58" s="258" t="s">
        <v>637</v>
      </c>
      <c r="G58" s="241" t="s">
        <v>555</v>
      </c>
    </row>
    <row r="59" spans="1:15" x14ac:dyDescent="0.25">
      <c r="B59" s="235"/>
      <c r="C59" s="237"/>
      <c r="D59" s="232">
        <v>9003</v>
      </c>
      <c r="E59" s="241" t="s">
        <v>556</v>
      </c>
      <c r="F59" s="258" t="s">
        <v>638</v>
      </c>
      <c r="G59" s="241" t="s">
        <v>556</v>
      </c>
    </row>
    <row r="60" spans="1:15" x14ac:dyDescent="0.25">
      <c r="B60" s="235"/>
      <c r="C60" s="237"/>
      <c r="D60" s="232">
        <v>9004</v>
      </c>
      <c r="E60" s="241" t="s">
        <v>557</v>
      </c>
      <c r="F60" s="258" t="s">
        <v>639</v>
      </c>
      <c r="G60" s="241" t="s">
        <v>557</v>
      </c>
    </row>
    <row r="61" spans="1:15" x14ac:dyDescent="0.25">
      <c r="B61" s="235"/>
      <c r="C61" s="237"/>
      <c r="D61" s="232">
        <v>9005</v>
      </c>
      <c r="E61" s="310" t="s">
        <v>698</v>
      </c>
      <c r="F61" s="310" t="s">
        <v>699</v>
      </c>
      <c r="G61" s="310" t="s">
        <v>698</v>
      </c>
    </row>
    <row r="62" spans="1:15" x14ac:dyDescent="0.25">
      <c r="B62" s="235" t="s">
        <v>558</v>
      </c>
      <c r="C62" s="232">
        <v>10</v>
      </c>
      <c r="D62" s="232">
        <v>10001</v>
      </c>
      <c r="E62" s="227" t="s">
        <v>426</v>
      </c>
      <c r="F62" s="227" t="s">
        <v>559</v>
      </c>
      <c r="G62" s="227" t="s">
        <v>430</v>
      </c>
    </row>
    <row r="63" spans="1:15" x14ac:dyDescent="0.25">
      <c r="B63" s="235"/>
      <c r="C63" s="237"/>
      <c r="D63" s="232">
        <v>10002</v>
      </c>
      <c r="E63" s="314" t="s">
        <v>706</v>
      </c>
      <c r="F63" s="314" t="s">
        <v>707</v>
      </c>
      <c r="G63" s="314" t="s">
        <v>706</v>
      </c>
    </row>
    <row r="64" spans="1:15" x14ac:dyDescent="0.25">
      <c r="B64" s="304"/>
      <c r="C64" s="305"/>
      <c r="D64" s="232">
        <v>10003</v>
      </c>
      <c r="E64" s="306" t="s">
        <v>705</v>
      </c>
      <c r="F64" s="314" t="s">
        <v>708</v>
      </c>
      <c r="G64" s="306" t="s">
        <v>705</v>
      </c>
      <c r="N64" s="315"/>
      <c r="O64" s="315"/>
    </row>
    <row r="65" spans="2:7" x14ac:dyDescent="0.25">
      <c r="B65" s="235"/>
      <c r="C65" s="237"/>
      <c r="D65" s="232">
        <v>10004</v>
      </c>
      <c r="E65" s="227" t="s">
        <v>424</v>
      </c>
      <c r="F65" s="227" t="s">
        <v>560</v>
      </c>
      <c r="G65" s="227" t="s">
        <v>424</v>
      </c>
    </row>
    <row r="66" spans="2:7" x14ac:dyDescent="0.25">
      <c r="B66" s="235"/>
      <c r="C66" s="237"/>
      <c r="D66" s="232">
        <v>10005</v>
      </c>
      <c r="E66" s="227" t="s">
        <v>561</v>
      </c>
      <c r="F66" s="227" t="s">
        <v>562</v>
      </c>
      <c r="G66" s="227" t="s">
        <v>431</v>
      </c>
    </row>
    <row r="67" spans="2:7" x14ac:dyDescent="0.25">
      <c r="B67" s="235"/>
      <c r="C67" s="237"/>
      <c r="D67" s="232">
        <v>10006</v>
      </c>
      <c r="E67" s="227" t="s">
        <v>432</v>
      </c>
      <c r="F67" s="227" t="s">
        <v>563</v>
      </c>
      <c r="G67" s="227" t="s">
        <v>432</v>
      </c>
    </row>
    <row r="68" spans="2:7" x14ac:dyDescent="0.25">
      <c r="B68" s="235"/>
      <c r="C68" s="237"/>
      <c r="D68" s="232">
        <v>10007</v>
      </c>
      <c r="E68" s="227" t="s">
        <v>433</v>
      </c>
      <c r="F68" s="227" t="s">
        <v>564</v>
      </c>
      <c r="G68" s="227" t="s">
        <v>433</v>
      </c>
    </row>
    <row r="69" spans="2:7" x14ac:dyDescent="0.25">
      <c r="B69" s="235"/>
      <c r="C69" s="237"/>
      <c r="D69" s="232">
        <v>10008</v>
      </c>
      <c r="E69" s="227" t="s">
        <v>423</v>
      </c>
      <c r="F69" s="227" t="s">
        <v>565</v>
      </c>
      <c r="G69" s="227" t="s">
        <v>423</v>
      </c>
    </row>
    <row r="70" spans="2:7" x14ac:dyDescent="0.25">
      <c r="B70" s="235"/>
      <c r="C70" s="237"/>
      <c r="D70" s="232">
        <v>10009</v>
      </c>
      <c r="E70" s="227" t="s">
        <v>446</v>
      </c>
      <c r="F70" s="227" t="s">
        <v>566</v>
      </c>
      <c r="G70" s="227" t="s">
        <v>447</v>
      </c>
    </row>
    <row r="71" spans="2:7" x14ac:dyDescent="0.25">
      <c r="B71" s="235"/>
      <c r="C71" s="237"/>
      <c r="D71" s="232">
        <v>10010</v>
      </c>
      <c r="E71" s="227" t="s">
        <v>421</v>
      </c>
      <c r="F71" s="227" t="s">
        <v>613</v>
      </c>
      <c r="G71" s="227" t="s">
        <v>422</v>
      </c>
    </row>
    <row r="72" spans="2:7" x14ac:dyDescent="0.25">
      <c r="B72" s="235"/>
      <c r="C72" s="237"/>
      <c r="D72" s="232">
        <v>10011</v>
      </c>
      <c r="E72" s="244" t="s">
        <v>428</v>
      </c>
      <c r="F72" s="227" t="s">
        <v>614</v>
      </c>
      <c r="G72" s="244" t="s">
        <v>428</v>
      </c>
    </row>
    <row r="73" spans="2:7" x14ac:dyDescent="0.25">
      <c r="B73" s="235"/>
      <c r="C73" s="237"/>
      <c r="D73" s="232">
        <v>10012</v>
      </c>
      <c r="E73" s="245" t="s">
        <v>429</v>
      </c>
      <c r="F73" s="227" t="s">
        <v>615</v>
      </c>
      <c r="G73" s="245" t="s">
        <v>429</v>
      </c>
    </row>
    <row r="74" spans="2:7" x14ac:dyDescent="0.25">
      <c r="B74" s="235"/>
      <c r="C74" s="237"/>
      <c r="D74" s="232">
        <v>10013</v>
      </c>
      <c r="E74" s="227" t="s">
        <v>448</v>
      </c>
      <c r="F74" s="227" t="s">
        <v>567</v>
      </c>
      <c r="G74" s="227" t="s">
        <v>425</v>
      </c>
    </row>
    <row r="75" spans="2:7" x14ac:dyDescent="0.25">
      <c r="B75" s="235"/>
      <c r="C75" s="237"/>
      <c r="D75" s="232">
        <v>10014</v>
      </c>
      <c r="E75" s="245" t="s">
        <v>427</v>
      </c>
      <c r="F75" s="227" t="s">
        <v>616</v>
      </c>
      <c r="G75" s="245" t="s">
        <v>427</v>
      </c>
    </row>
    <row r="76" spans="2:7" x14ac:dyDescent="0.25">
      <c r="B76" s="235"/>
      <c r="C76" s="237"/>
      <c r="D76" s="232">
        <v>10015</v>
      </c>
      <c r="E76" s="261" t="s">
        <v>641</v>
      </c>
      <c r="F76" s="258" t="s">
        <v>640</v>
      </c>
      <c r="G76" s="261" t="s">
        <v>641</v>
      </c>
    </row>
    <row r="77" spans="2:7" x14ac:dyDescent="0.25">
      <c r="B77" s="301"/>
      <c r="C77" s="302"/>
      <c r="D77" s="232">
        <v>10016</v>
      </c>
      <c r="E77" s="303" t="s">
        <v>688</v>
      </c>
      <c r="F77" s="303" t="s">
        <v>689</v>
      </c>
      <c r="G77" s="303" t="s">
        <v>690</v>
      </c>
    </row>
    <row r="78" spans="2:7" x14ac:dyDescent="0.25">
      <c r="B78" s="304"/>
      <c r="C78" s="305"/>
      <c r="D78" s="232">
        <v>10017</v>
      </c>
      <c r="E78" s="306" t="s">
        <v>714</v>
      </c>
      <c r="F78" s="306" t="s">
        <v>715</v>
      </c>
      <c r="G78" s="306" t="s">
        <v>714</v>
      </c>
    </row>
    <row r="79" spans="2:7" x14ac:dyDescent="0.25">
      <c r="B79" s="304" t="s">
        <v>691</v>
      </c>
      <c r="C79" s="305">
        <v>11</v>
      </c>
      <c r="D79" s="305">
        <v>11001</v>
      </c>
      <c r="E79" s="306" t="s">
        <v>691</v>
      </c>
      <c r="F79" s="307" t="s">
        <v>612</v>
      </c>
      <c r="G79" s="306" t="s">
        <v>691</v>
      </c>
    </row>
    <row r="80" spans="2:7" x14ac:dyDescent="0.25">
      <c r="B80" s="304" t="s">
        <v>692</v>
      </c>
      <c r="C80" s="305">
        <v>12</v>
      </c>
      <c r="D80" s="305">
        <v>12001</v>
      </c>
      <c r="E80" s="306" t="s">
        <v>692</v>
      </c>
      <c r="F80" s="307" t="s">
        <v>612</v>
      </c>
      <c r="G80" s="306" t="s">
        <v>692</v>
      </c>
    </row>
    <row r="81" spans="2:7" x14ac:dyDescent="0.25">
      <c r="B81" s="304" t="s">
        <v>693</v>
      </c>
      <c r="C81" s="305">
        <v>13</v>
      </c>
      <c r="D81" s="305">
        <v>13001</v>
      </c>
      <c r="E81" s="306" t="s">
        <v>694</v>
      </c>
      <c r="F81" s="306" t="s">
        <v>694</v>
      </c>
      <c r="G81" s="306" t="s">
        <v>695</v>
      </c>
    </row>
    <row r="82" spans="2:7" x14ac:dyDescent="0.25">
      <c r="B82" s="308"/>
      <c r="C82" s="309"/>
      <c r="D82" s="305">
        <v>13002</v>
      </c>
      <c r="E82" s="306" t="s">
        <v>696</v>
      </c>
      <c r="F82" s="306" t="s">
        <v>696</v>
      </c>
      <c r="G82" s="306" t="s">
        <v>697</v>
      </c>
    </row>
    <row r="83" spans="2:7" x14ac:dyDescent="0.25">
      <c r="B83" s="308"/>
      <c r="C83" s="312"/>
      <c r="D83" s="312"/>
      <c r="E83" s="313"/>
      <c r="F83" s="313"/>
      <c r="G83" s="313"/>
    </row>
    <row r="84" spans="2:7" x14ac:dyDescent="0.25">
      <c r="B84" s="308"/>
      <c r="C84" s="312"/>
      <c r="D84" s="312"/>
      <c r="E84" s="313"/>
      <c r="F84" s="313"/>
      <c r="G84" s="313"/>
    </row>
    <row r="85" spans="2:7" x14ac:dyDescent="0.25">
      <c r="B85" s="308"/>
      <c r="C85" s="312"/>
      <c r="D85" s="312"/>
      <c r="E85" s="313"/>
      <c r="F85" s="313"/>
      <c r="G85" s="313"/>
    </row>
    <row r="87" spans="2:7" x14ac:dyDescent="0.25">
      <c r="E87" s="234"/>
    </row>
  </sheetData>
  <autoFilter ref="B1:G84"/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4"/>
  <sheetViews>
    <sheetView topLeftCell="A4" zoomScale="160" zoomScaleNormal="160" zoomScalePageLayoutView="160" workbookViewId="0">
      <selection activeCell="D21" sqref="D21:D27"/>
    </sheetView>
  </sheetViews>
  <sheetFormatPr baseColWidth="10" defaultColWidth="8.83203125" defaultRowHeight="17" x14ac:dyDescent="0.25"/>
  <cols>
    <col min="1" max="16384" width="8.83203125" style="38"/>
  </cols>
  <sheetData>
    <row r="2" spans="2:11" x14ac:dyDescent="0.25">
      <c r="B2" s="38" t="s">
        <v>263</v>
      </c>
    </row>
    <row r="3" spans="2:11" x14ac:dyDescent="0.25">
      <c r="B3" s="38" t="s">
        <v>44</v>
      </c>
    </row>
    <row r="4" spans="2:11" x14ac:dyDescent="0.25">
      <c r="B4" s="41" t="s">
        <v>142</v>
      </c>
    </row>
    <row r="5" spans="2:11" x14ac:dyDescent="0.25">
      <c r="B5" s="38" t="s">
        <v>83</v>
      </c>
    </row>
    <row r="6" spans="2:11" x14ac:dyDescent="0.25">
      <c r="B6" s="38" t="s">
        <v>94</v>
      </c>
    </row>
    <row r="7" spans="2:11" x14ac:dyDescent="0.25">
      <c r="B7" s="39" t="s">
        <v>45</v>
      </c>
    </row>
    <row r="8" spans="2:11" x14ac:dyDescent="0.25">
      <c r="B8" s="39" t="s">
        <v>46</v>
      </c>
      <c r="K8" s="54" t="s">
        <v>84</v>
      </c>
    </row>
    <row r="9" spans="2:11" x14ac:dyDescent="0.25">
      <c r="B9" s="39" t="s">
        <v>47</v>
      </c>
      <c r="K9" s="54" t="s">
        <v>85</v>
      </c>
    </row>
    <row r="10" spans="2:11" x14ac:dyDescent="0.25">
      <c r="B10" s="39" t="s">
        <v>48</v>
      </c>
      <c r="K10" s="54" t="s">
        <v>110</v>
      </c>
    </row>
    <row r="11" spans="2:11" x14ac:dyDescent="0.25">
      <c r="B11" s="39" t="s">
        <v>49</v>
      </c>
      <c r="K11" s="54" t="s">
        <v>86</v>
      </c>
    </row>
    <row r="12" spans="2:11" x14ac:dyDescent="0.25">
      <c r="B12" s="39" t="s">
        <v>50</v>
      </c>
      <c r="K12" s="54" t="s">
        <v>87</v>
      </c>
    </row>
    <row r="13" spans="2:11" x14ac:dyDescent="0.25">
      <c r="B13" s="39" t="s">
        <v>51</v>
      </c>
      <c r="K13" s="54" t="s">
        <v>88</v>
      </c>
    </row>
    <row r="14" spans="2:11" x14ac:dyDescent="0.25">
      <c r="B14" s="39" t="s">
        <v>52</v>
      </c>
      <c r="K14" s="54"/>
    </row>
    <row r="15" spans="2:11" x14ac:dyDescent="0.25">
      <c r="B15" s="39" t="s">
        <v>99</v>
      </c>
      <c r="K15" s="54" t="s">
        <v>89</v>
      </c>
    </row>
    <row r="16" spans="2:11" x14ac:dyDescent="0.25">
      <c r="B16" s="39" t="s">
        <v>53</v>
      </c>
      <c r="K16" s="54" t="s">
        <v>90</v>
      </c>
    </row>
    <row r="17" spans="2:11" x14ac:dyDescent="0.25">
      <c r="B17" s="39" t="s">
        <v>54</v>
      </c>
      <c r="K17" s="54" t="s">
        <v>91</v>
      </c>
    </row>
    <row r="18" spans="2:11" x14ac:dyDescent="0.25">
      <c r="B18" s="39" t="s">
        <v>55</v>
      </c>
      <c r="K18" s="54" t="s">
        <v>92</v>
      </c>
    </row>
    <row r="19" spans="2:11" x14ac:dyDescent="0.25">
      <c r="B19" s="39" t="s">
        <v>56</v>
      </c>
      <c r="K19" s="54" t="s">
        <v>93</v>
      </c>
    </row>
    <row r="20" spans="2:11" x14ac:dyDescent="0.25">
      <c r="B20" s="39" t="s">
        <v>97</v>
      </c>
      <c r="K20" s="54" t="s">
        <v>98</v>
      </c>
    </row>
    <row r="21" spans="2:11" x14ac:dyDescent="0.25">
      <c r="B21" s="39" t="s">
        <v>160</v>
      </c>
      <c r="K21" s="54" t="s">
        <v>182</v>
      </c>
    </row>
    <row r="22" spans="2:11" x14ac:dyDescent="0.25">
      <c r="B22" s="39" t="s">
        <v>57</v>
      </c>
      <c r="K22" s="54" t="s">
        <v>183</v>
      </c>
    </row>
    <row r="23" spans="2:11" x14ac:dyDescent="0.25">
      <c r="B23" s="39" t="s">
        <v>58</v>
      </c>
      <c r="K23" s="54" t="s">
        <v>184</v>
      </c>
    </row>
    <row r="24" spans="2:11" x14ac:dyDescent="0.25">
      <c r="B24" s="39" t="s">
        <v>59</v>
      </c>
      <c r="K24" s="54" t="s">
        <v>185</v>
      </c>
    </row>
    <row r="25" spans="2:11" x14ac:dyDescent="0.25">
      <c r="B25" s="39" t="s">
        <v>60</v>
      </c>
      <c r="K25" s="54" t="s">
        <v>186</v>
      </c>
    </row>
    <row r="26" spans="2:11" x14ac:dyDescent="0.25">
      <c r="B26" s="39" t="s">
        <v>61</v>
      </c>
      <c r="K26" s="54" t="s">
        <v>187</v>
      </c>
    </row>
    <row r="27" spans="2:11" x14ac:dyDescent="0.25">
      <c r="B27" s="39" t="s">
        <v>62</v>
      </c>
      <c r="K27" s="54" t="s">
        <v>188</v>
      </c>
    </row>
    <row r="28" spans="2:11" x14ac:dyDescent="0.25">
      <c r="B28" s="39" t="s">
        <v>63</v>
      </c>
      <c r="K28" s="54"/>
    </row>
    <row r="29" spans="2:11" x14ac:dyDescent="0.25">
      <c r="B29" s="39" t="s">
        <v>174</v>
      </c>
      <c r="K29" s="54"/>
    </row>
    <row r="30" spans="2:11" x14ac:dyDescent="0.25">
      <c r="B30" s="39" t="s">
        <v>65</v>
      </c>
      <c r="K30" s="54"/>
    </row>
    <row r="31" spans="2:11" x14ac:dyDescent="0.25">
      <c r="B31" s="39" t="s">
        <v>66</v>
      </c>
      <c r="K31" s="54"/>
    </row>
    <row r="32" spans="2:11" x14ac:dyDescent="0.25">
      <c r="B32" s="39" t="s">
        <v>67</v>
      </c>
      <c r="K32" s="54"/>
    </row>
    <row r="33" spans="2:11" x14ac:dyDescent="0.25">
      <c r="B33" s="39" t="s">
        <v>68</v>
      </c>
      <c r="K33" s="54"/>
    </row>
    <row r="34" spans="2:11" x14ac:dyDescent="0.25">
      <c r="B34" s="39" t="s">
        <v>69</v>
      </c>
      <c r="K34" s="54"/>
    </row>
    <row r="35" spans="2:11" x14ac:dyDescent="0.25">
      <c r="B35" s="39" t="s">
        <v>70</v>
      </c>
      <c r="K35" s="54"/>
    </row>
    <row r="36" spans="2:11" x14ac:dyDescent="0.25">
      <c r="B36" s="39" t="s">
        <v>175</v>
      </c>
      <c r="K36" s="54"/>
    </row>
    <row r="37" spans="2:11" x14ac:dyDescent="0.25">
      <c r="B37" s="39" t="s">
        <v>72</v>
      </c>
      <c r="K37" s="54"/>
    </row>
    <row r="38" spans="2:11" x14ac:dyDescent="0.25">
      <c r="B38" s="39" t="s">
        <v>73</v>
      </c>
      <c r="K38" s="54"/>
    </row>
    <row r="39" spans="2:11" x14ac:dyDescent="0.25">
      <c r="B39" s="39" t="s">
        <v>74</v>
      </c>
      <c r="K39" s="54"/>
    </row>
    <row r="40" spans="2:11" x14ac:dyDescent="0.25">
      <c r="B40" s="39" t="s">
        <v>75</v>
      </c>
      <c r="K40" s="54"/>
    </row>
    <row r="41" spans="2:11" x14ac:dyDescent="0.25">
      <c r="B41" s="39" t="s">
        <v>76</v>
      </c>
      <c r="K41" s="54" t="s">
        <v>189</v>
      </c>
    </row>
    <row r="42" spans="2:11" x14ac:dyDescent="0.25">
      <c r="B42" s="39" t="s">
        <v>63</v>
      </c>
      <c r="K42" s="54"/>
    </row>
    <row r="43" spans="2:11" x14ac:dyDescent="0.25">
      <c r="B43" s="39" t="s">
        <v>64</v>
      </c>
      <c r="K43" s="54"/>
    </row>
    <row r="44" spans="2:11" x14ac:dyDescent="0.25">
      <c r="B44" s="39" t="s">
        <v>77</v>
      </c>
      <c r="K44" s="54"/>
    </row>
    <row r="45" spans="2:11" x14ac:dyDescent="0.25">
      <c r="B45" s="39" t="s">
        <v>78</v>
      </c>
      <c r="K45" s="54"/>
    </row>
    <row r="46" spans="2:11" x14ac:dyDescent="0.25">
      <c r="B46" s="39" t="s">
        <v>68</v>
      </c>
      <c r="K46" s="54"/>
    </row>
    <row r="47" spans="2:11" x14ac:dyDescent="0.25">
      <c r="B47" s="39" t="s">
        <v>69</v>
      </c>
    </row>
    <row r="48" spans="2:11" x14ac:dyDescent="0.25">
      <c r="B48" s="39" t="s">
        <v>70</v>
      </c>
    </row>
    <row r="49" spans="2:2" x14ac:dyDescent="0.25">
      <c r="B49" s="39" t="s">
        <v>71</v>
      </c>
    </row>
    <row r="50" spans="2:2" x14ac:dyDescent="0.25">
      <c r="B50" s="39" t="s">
        <v>73</v>
      </c>
    </row>
    <row r="51" spans="2:2" x14ac:dyDescent="0.25">
      <c r="B51" s="39" t="s">
        <v>79</v>
      </c>
    </row>
    <row r="52" spans="2:2" x14ac:dyDescent="0.25">
      <c r="B52" s="39" t="s">
        <v>80</v>
      </c>
    </row>
    <row r="53" spans="2:2" x14ac:dyDescent="0.25">
      <c r="B53" s="39" t="s">
        <v>81</v>
      </c>
    </row>
    <row r="54" spans="2:2" x14ac:dyDescent="0.25">
      <c r="B54" s="39" t="s">
        <v>82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6"/>
  <sheetViews>
    <sheetView zoomScale="130" zoomScaleNormal="130" zoomScalePageLayoutView="130" workbookViewId="0">
      <pane ySplit="1" topLeftCell="A151" activePane="bottomLeft" state="frozen"/>
      <selection pane="bottomLeft" activeCell="E164" sqref="E164"/>
    </sheetView>
  </sheetViews>
  <sheetFormatPr baseColWidth="10" defaultColWidth="8.83203125" defaultRowHeight="16" outlineLevelRow="2" x14ac:dyDescent="0.15"/>
  <cols>
    <col min="1" max="1" width="18" style="48" customWidth="1"/>
    <col min="2" max="2" width="13.83203125" style="5" bestFit="1" customWidth="1"/>
    <col min="3" max="3" width="19.6640625" style="5" bestFit="1" customWidth="1"/>
    <col min="4" max="4" width="25.1640625" style="4" customWidth="1"/>
    <col min="5" max="5" width="35.1640625" style="8" customWidth="1"/>
    <col min="6" max="6" width="53.6640625" style="8" customWidth="1"/>
    <col min="7" max="7" width="30.33203125" style="107" customWidth="1"/>
    <col min="8" max="8" width="22.6640625" style="1" customWidth="1"/>
    <col min="9" max="9" width="18.83203125" style="107" customWidth="1"/>
    <col min="10" max="16384" width="8.83203125" style="1"/>
  </cols>
  <sheetData>
    <row r="1" spans="1:9" s="52" customFormat="1" ht="32" x14ac:dyDescent="0.15">
      <c r="A1" s="51" t="s">
        <v>333</v>
      </c>
      <c r="B1" s="51" t="s">
        <v>1</v>
      </c>
      <c r="C1" s="51" t="s">
        <v>168</v>
      </c>
      <c r="D1" s="51" t="s">
        <v>0</v>
      </c>
      <c r="E1" s="51" t="s">
        <v>21</v>
      </c>
      <c r="F1" s="51" t="s">
        <v>24</v>
      </c>
      <c r="G1" s="108" t="s">
        <v>321</v>
      </c>
      <c r="H1" s="109" t="s">
        <v>288</v>
      </c>
      <c r="I1" s="116" t="s">
        <v>306</v>
      </c>
    </row>
    <row r="2" spans="1:9" x14ac:dyDescent="0.15">
      <c r="A2" s="385" t="s">
        <v>334</v>
      </c>
      <c r="B2" s="17" t="s">
        <v>43</v>
      </c>
      <c r="C2" s="17" t="s">
        <v>96</v>
      </c>
      <c r="D2" s="18" t="s">
        <v>103</v>
      </c>
      <c r="E2" s="19"/>
      <c r="F2" s="383" t="s">
        <v>370</v>
      </c>
    </row>
    <row r="3" spans="1:9" hidden="1" outlineLevel="2" x14ac:dyDescent="0.15">
      <c r="A3" s="385"/>
      <c r="B3" s="17" t="s">
        <v>101</v>
      </c>
      <c r="C3" s="40"/>
      <c r="D3" s="37" t="s">
        <v>105</v>
      </c>
      <c r="E3" s="19"/>
      <c r="F3" s="384"/>
    </row>
    <row r="4" spans="1:9" ht="32" hidden="1" outlineLevel="2" x14ac:dyDescent="0.15">
      <c r="A4" s="385"/>
      <c r="B4" s="17" t="s">
        <v>109</v>
      </c>
      <c r="C4" s="40"/>
      <c r="D4" s="37" t="s">
        <v>112</v>
      </c>
      <c r="E4" s="19"/>
      <c r="F4" s="384"/>
    </row>
    <row r="5" spans="1:9" hidden="1" outlineLevel="2" x14ac:dyDescent="0.15">
      <c r="A5" s="385"/>
      <c r="B5" s="17" t="s">
        <v>3</v>
      </c>
      <c r="C5" s="40" t="s">
        <v>4</v>
      </c>
      <c r="D5" s="37" t="s">
        <v>107</v>
      </c>
      <c r="E5" s="19"/>
      <c r="F5" s="384"/>
    </row>
    <row r="6" spans="1:9" ht="32" hidden="1" outlineLevel="2" x14ac:dyDescent="0.15">
      <c r="A6" s="385"/>
      <c r="B6" s="2" t="s">
        <v>114</v>
      </c>
      <c r="C6" s="40"/>
      <c r="D6" s="3" t="s">
        <v>129</v>
      </c>
      <c r="E6" s="20"/>
      <c r="F6" s="384"/>
    </row>
    <row r="7" spans="1:9" hidden="1" outlineLevel="2" x14ac:dyDescent="0.15">
      <c r="A7" s="385"/>
      <c r="B7" s="2" t="s">
        <v>372</v>
      </c>
      <c r="C7" s="40"/>
      <c r="D7" s="3" t="s">
        <v>374</v>
      </c>
      <c r="E7" s="20"/>
      <c r="F7" s="384"/>
    </row>
    <row r="8" spans="1:9" hidden="1" outlineLevel="2" x14ac:dyDescent="0.15">
      <c r="A8" s="385"/>
      <c r="B8" s="2" t="s">
        <v>6</v>
      </c>
      <c r="C8" s="2"/>
      <c r="D8" s="3" t="s">
        <v>116</v>
      </c>
      <c r="E8" s="20"/>
      <c r="F8" s="384"/>
    </row>
    <row r="9" spans="1:9" hidden="1" outlineLevel="2" x14ac:dyDescent="0.15">
      <c r="A9" s="385"/>
      <c r="B9" s="2" t="s">
        <v>8</v>
      </c>
      <c r="C9" s="2"/>
      <c r="D9" s="3" t="s">
        <v>118</v>
      </c>
      <c r="E9" s="20"/>
      <c r="F9" s="384"/>
    </row>
    <row r="10" spans="1:9" hidden="1" outlineLevel="2" x14ac:dyDescent="0.15">
      <c r="A10" s="385"/>
      <c r="B10" s="2" t="s">
        <v>9</v>
      </c>
      <c r="C10" s="2"/>
      <c r="D10" s="3" t="s">
        <v>120</v>
      </c>
      <c r="E10" s="20"/>
      <c r="F10" s="384"/>
    </row>
    <row r="11" spans="1:9" hidden="1" outlineLevel="2" x14ac:dyDescent="0.15">
      <c r="A11" s="385"/>
      <c r="B11" s="2" t="s">
        <v>10</v>
      </c>
      <c r="C11" s="2"/>
      <c r="D11" s="3" t="s">
        <v>131</v>
      </c>
      <c r="E11" s="20"/>
      <c r="F11" s="384"/>
    </row>
    <row r="12" spans="1:9" hidden="1" outlineLevel="2" x14ac:dyDescent="0.15">
      <c r="A12" s="385"/>
      <c r="B12" s="2" t="s">
        <v>11</v>
      </c>
      <c r="C12" s="2"/>
      <c r="D12" s="3" t="s">
        <v>133</v>
      </c>
      <c r="E12" s="20"/>
      <c r="F12" s="384"/>
    </row>
    <row r="13" spans="1:9" hidden="1" outlineLevel="2" x14ac:dyDescent="0.15">
      <c r="A13" s="385"/>
      <c r="B13" s="2" t="s">
        <v>12</v>
      </c>
      <c r="C13" s="2"/>
      <c r="D13" s="3" t="s">
        <v>135</v>
      </c>
      <c r="E13" s="20"/>
      <c r="F13" s="384"/>
    </row>
    <row r="14" spans="1:9" hidden="1" outlineLevel="2" x14ac:dyDescent="0.15">
      <c r="A14" s="385"/>
      <c r="B14" s="43" t="s">
        <v>163</v>
      </c>
      <c r="C14" s="43" t="s">
        <v>13</v>
      </c>
      <c r="D14" s="3" t="s">
        <v>121</v>
      </c>
      <c r="E14" s="20"/>
      <c r="F14" s="384"/>
    </row>
    <row r="15" spans="1:9" hidden="1" outlineLevel="2" x14ac:dyDescent="0.15">
      <c r="A15" s="385"/>
      <c r="B15" s="43" t="s">
        <v>165</v>
      </c>
      <c r="C15" s="43" t="s">
        <v>14</v>
      </c>
      <c r="D15" s="3" t="s">
        <v>122</v>
      </c>
      <c r="E15" s="20"/>
      <c r="F15" s="384"/>
    </row>
    <row r="16" spans="1:9" hidden="1" outlineLevel="2" x14ac:dyDescent="0.15">
      <c r="A16" s="385"/>
      <c r="B16" s="43" t="s">
        <v>167</v>
      </c>
      <c r="C16" s="43" t="s">
        <v>15</v>
      </c>
      <c r="D16" s="3" t="s">
        <v>123</v>
      </c>
      <c r="E16" s="20"/>
      <c r="F16" s="384"/>
    </row>
    <row r="17" spans="1:6" ht="32" hidden="1" outlineLevel="2" x14ac:dyDescent="0.15">
      <c r="A17" s="385"/>
      <c r="B17" s="43" t="s">
        <v>161</v>
      </c>
      <c r="C17" s="43" t="s">
        <v>16</v>
      </c>
      <c r="D17" s="3" t="s">
        <v>125</v>
      </c>
      <c r="E17" s="20" t="s">
        <v>127</v>
      </c>
      <c r="F17" s="384"/>
    </row>
    <row r="18" spans="1:6" collapsed="1" x14ac:dyDescent="0.15">
      <c r="A18" s="397" t="s">
        <v>335</v>
      </c>
      <c r="B18" s="6" t="s">
        <v>43</v>
      </c>
      <c r="C18" s="6" t="s">
        <v>95</v>
      </c>
      <c r="D18" s="7" t="s">
        <v>102</v>
      </c>
      <c r="E18" s="21"/>
      <c r="F18" s="402" t="s">
        <v>375</v>
      </c>
    </row>
    <row r="19" spans="1:6" hidden="1" outlineLevel="1" x14ac:dyDescent="0.15">
      <c r="A19" s="398"/>
      <c r="B19" s="6" t="s">
        <v>100</v>
      </c>
      <c r="C19" s="6"/>
      <c r="D19" s="7" t="s">
        <v>104</v>
      </c>
      <c r="E19" s="21"/>
      <c r="F19" s="403"/>
    </row>
    <row r="20" spans="1:6" ht="32" hidden="1" outlineLevel="1" x14ac:dyDescent="0.15">
      <c r="A20" s="398"/>
      <c r="B20" s="6" t="s">
        <v>108</v>
      </c>
      <c r="C20" s="6"/>
      <c r="D20" s="7" t="s">
        <v>111</v>
      </c>
      <c r="E20" s="21"/>
      <c r="F20" s="403"/>
    </row>
    <row r="21" spans="1:6" hidden="1" outlineLevel="1" x14ac:dyDescent="0.15">
      <c r="A21" s="398"/>
      <c r="B21" s="6" t="s">
        <v>2</v>
      </c>
      <c r="C21" s="44" t="s">
        <v>136</v>
      </c>
      <c r="D21" s="7" t="s">
        <v>106</v>
      </c>
      <c r="E21" s="21"/>
      <c r="F21" s="403"/>
    </row>
    <row r="22" spans="1:6" ht="32" hidden="1" outlineLevel="1" x14ac:dyDescent="0.15">
      <c r="A22" s="398"/>
      <c r="B22" s="6" t="s">
        <v>113</v>
      </c>
      <c r="C22" s="6"/>
      <c r="D22" s="7" t="s">
        <v>128</v>
      </c>
      <c r="E22" s="21"/>
      <c r="F22" s="403"/>
    </row>
    <row r="23" spans="1:6" hidden="1" outlineLevel="1" x14ac:dyDescent="0.15">
      <c r="A23" s="398"/>
      <c r="B23" s="6" t="s">
        <v>371</v>
      </c>
      <c r="C23" s="6"/>
      <c r="D23" s="7" t="s">
        <v>373</v>
      </c>
      <c r="E23" s="21"/>
      <c r="F23" s="403"/>
    </row>
    <row r="24" spans="1:6" hidden="1" outlineLevel="1" x14ac:dyDescent="0.15">
      <c r="A24" s="398"/>
      <c r="B24" s="6" t="s">
        <v>5</v>
      </c>
      <c r="C24" s="6"/>
      <c r="D24" s="7" t="s">
        <v>115</v>
      </c>
      <c r="E24" s="21"/>
      <c r="F24" s="403"/>
    </row>
    <row r="25" spans="1:6" hidden="1" outlineLevel="1" x14ac:dyDescent="0.15">
      <c r="A25" s="398"/>
      <c r="B25" s="6" t="s">
        <v>7</v>
      </c>
      <c r="C25" s="6"/>
      <c r="D25" s="7" t="s">
        <v>117</v>
      </c>
      <c r="E25" s="21"/>
      <c r="F25" s="403"/>
    </row>
    <row r="26" spans="1:6" hidden="1" outlineLevel="1" x14ac:dyDescent="0.15">
      <c r="A26" s="398"/>
      <c r="B26" s="6" t="s">
        <v>9</v>
      </c>
      <c r="C26" s="6"/>
      <c r="D26" s="7" t="s">
        <v>119</v>
      </c>
      <c r="E26" s="21"/>
      <c r="F26" s="403"/>
    </row>
    <row r="27" spans="1:6" hidden="1" outlineLevel="1" x14ac:dyDescent="0.15">
      <c r="A27" s="398"/>
      <c r="B27" s="6" t="s">
        <v>10</v>
      </c>
      <c r="C27" s="6"/>
      <c r="D27" s="7" t="s">
        <v>130</v>
      </c>
      <c r="E27" s="21"/>
      <c r="F27" s="403"/>
    </row>
    <row r="28" spans="1:6" hidden="1" outlineLevel="1" x14ac:dyDescent="0.15">
      <c r="A28" s="398"/>
      <c r="B28" s="6" t="s">
        <v>11</v>
      </c>
      <c r="C28" s="6"/>
      <c r="D28" s="7" t="s">
        <v>132</v>
      </c>
      <c r="E28" s="21"/>
      <c r="F28" s="403"/>
    </row>
    <row r="29" spans="1:6" hidden="1" outlineLevel="1" x14ac:dyDescent="0.15">
      <c r="A29" s="398"/>
      <c r="B29" s="6" t="s">
        <v>12</v>
      </c>
      <c r="C29" s="6"/>
      <c r="D29" s="7" t="s">
        <v>134</v>
      </c>
      <c r="E29" s="21"/>
      <c r="F29" s="403"/>
    </row>
    <row r="30" spans="1:6" hidden="1" outlineLevel="1" x14ac:dyDescent="0.15">
      <c r="A30" s="398"/>
      <c r="B30" s="44" t="s">
        <v>162</v>
      </c>
      <c r="C30" s="44" t="s">
        <v>137</v>
      </c>
      <c r="D30" s="7" t="s">
        <v>139</v>
      </c>
      <c r="E30" s="21"/>
      <c r="F30" s="403"/>
    </row>
    <row r="31" spans="1:6" hidden="1" outlineLevel="1" x14ac:dyDescent="0.15">
      <c r="A31" s="398"/>
      <c r="B31" s="44" t="s">
        <v>164</v>
      </c>
      <c r="C31" s="44" t="s">
        <v>18</v>
      </c>
      <c r="D31" s="7" t="s">
        <v>140</v>
      </c>
      <c r="E31" s="21"/>
      <c r="F31" s="403"/>
    </row>
    <row r="32" spans="1:6" hidden="1" outlineLevel="1" x14ac:dyDescent="0.15">
      <c r="A32" s="398"/>
      <c r="B32" s="44" t="s">
        <v>166</v>
      </c>
      <c r="C32" s="44" t="s">
        <v>138</v>
      </c>
      <c r="D32" s="7" t="s">
        <v>141</v>
      </c>
      <c r="E32" s="21"/>
      <c r="F32" s="403"/>
    </row>
    <row r="33" spans="1:6" ht="32" hidden="1" outlineLevel="1" x14ac:dyDescent="0.15">
      <c r="A33" s="398"/>
      <c r="B33" s="44" t="s">
        <v>161</v>
      </c>
      <c r="C33" s="44" t="s">
        <v>16</v>
      </c>
      <c r="D33" s="7" t="s">
        <v>124</v>
      </c>
      <c r="E33" s="21" t="s">
        <v>126</v>
      </c>
      <c r="F33" s="403"/>
    </row>
    <row r="34" spans="1:6" collapsed="1" x14ac:dyDescent="0.15">
      <c r="A34" s="348" t="s">
        <v>336</v>
      </c>
      <c r="B34" s="9" t="s">
        <v>43</v>
      </c>
      <c r="C34" s="9" t="s">
        <v>95</v>
      </c>
      <c r="D34" s="10" t="s">
        <v>102</v>
      </c>
      <c r="E34" s="22"/>
      <c r="F34" s="350" t="s">
        <v>674</v>
      </c>
    </row>
    <row r="35" spans="1:6" hidden="1" outlineLevel="1" x14ac:dyDescent="0.15">
      <c r="A35" s="349"/>
      <c r="B35" s="9" t="s">
        <v>100</v>
      </c>
      <c r="C35" s="9"/>
      <c r="D35" s="10" t="s">
        <v>104</v>
      </c>
      <c r="E35" s="22"/>
      <c r="F35" s="351"/>
    </row>
    <row r="36" spans="1:6" ht="32" hidden="1" outlineLevel="1" x14ac:dyDescent="0.15">
      <c r="A36" s="349"/>
      <c r="B36" s="9" t="s">
        <v>108</v>
      </c>
      <c r="C36" s="9"/>
      <c r="D36" s="10" t="s">
        <v>111</v>
      </c>
      <c r="E36" s="22"/>
      <c r="F36" s="351"/>
    </row>
    <row r="37" spans="1:6" hidden="1" outlineLevel="1" x14ac:dyDescent="0.15">
      <c r="A37" s="349"/>
      <c r="B37" s="9" t="s">
        <v>2</v>
      </c>
      <c r="C37" s="45" t="s">
        <v>154</v>
      </c>
      <c r="D37" s="10" t="s">
        <v>106</v>
      </c>
      <c r="E37" s="22"/>
      <c r="F37" s="351"/>
    </row>
    <row r="38" spans="1:6" ht="32" hidden="1" outlineLevel="1" x14ac:dyDescent="0.15">
      <c r="A38" s="349"/>
      <c r="B38" s="9" t="s">
        <v>113</v>
      </c>
      <c r="C38" s="9"/>
      <c r="D38" s="10" t="s">
        <v>128</v>
      </c>
      <c r="E38" s="22"/>
      <c r="F38" s="351"/>
    </row>
    <row r="39" spans="1:6" hidden="1" outlineLevel="1" x14ac:dyDescent="0.15">
      <c r="A39" s="349"/>
      <c r="B39" s="9" t="s">
        <v>371</v>
      </c>
      <c r="C39" s="9"/>
      <c r="D39" s="10" t="s">
        <v>373</v>
      </c>
      <c r="E39" s="22"/>
      <c r="F39" s="351"/>
    </row>
    <row r="40" spans="1:6" hidden="1" outlineLevel="1" x14ac:dyDescent="0.15">
      <c r="A40" s="349"/>
      <c r="B40" s="9" t="s">
        <v>5</v>
      </c>
      <c r="C40" s="9"/>
      <c r="D40" s="10" t="s">
        <v>115</v>
      </c>
      <c r="E40" s="22"/>
      <c r="F40" s="351"/>
    </row>
    <row r="41" spans="1:6" hidden="1" outlineLevel="1" x14ac:dyDescent="0.15">
      <c r="A41" s="349"/>
      <c r="B41" s="9" t="s">
        <v>7</v>
      </c>
      <c r="C41" s="9"/>
      <c r="D41" s="10" t="s">
        <v>117</v>
      </c>
      <c r="E41" s="22"/>
      <c r="F41" s="351"/>
    </row>
    <row r="42" spans="1:6" hidden="1" outlineLevel="1" x14ac:dyDescent="0.15">
      <c r="A42" s="349"/>
      <c r="B42" s="9" t="s">
        <v>9</v>
      </c>
      <c r="C42" s="9"/>
      <c r="D42" s="10" t="s">
        <v>119</v>
      </c>
      <c r="E42" s="22"/>
      <c r="F42" s="351"/>
    </row>
    <row r="43" spans="1:6" hidden="1" outlineLevel="1" x14ac:dyDescent="0.15">
      <c r="A43" s="349"/>
      <c r="B43" s="9" t="s">
        <v>10</v>
      </c>
      <c r="C43" s="9"/>
      <c r="D43" s="10" t="s">
        <v>130</v>
      </c>
      <c r="E43" s="22"/>
      <c r="F43" s="351"/>
    </row>
    <row r="44" spans="1:6" hidden="1" outlineLevel="1" x14ac:dyDescent="0.15">
      <c r="A44" s="349"/>
      <c r="B44" s="9" t="s">
        <v>11</v>
      </c>
      <c r="C44" s="9"/>
      <c r="D44" s="10" t="s">
        <v>132</v>
      </c>
      <c r="E44" s="22"/>
      <c r="F44" s="351"/>
    </row>
    <row r="45" spans="1:6" hidden="1" outlineLevel="1" x14ac:dyDescent="0.15">
      <c r="A45" s="349"/>
      <c r="B45" s="9" t="s">
        <v>12</v>
      </c>
      <c r="C45" s="9"/>
      <c r="D45" s="10" t="s">
        <v>134</v>
      </c>
      <c r="E45" s="22"/>
      <c r="F45" s="351"/>
    </row>
    <row r="46" spans="1:6" hidden="1" outlineLevel="1" x14ac:dyDescent="0.15">
      <c r="A46" s="349"/>
      <c r="B46" s="45" t="s">
        <v>169</v>
      </c>
      <c r="C46" s="45" t="s">
        <v>192</v>
      </c>
      <c r="D46" s="10" t="s">
        <v>143</v>
      </c>
      <c r="E46" s="22"/>
      <c r="F46" s="351"/>
    </row>
    <row r="47" spans="1:6" hidden="1" outlineLevel="1" x14ac:dyDescent="0.15">
      <c r="A47" s="349"/>
      <c r="B47" s="45" t="s">
        <v>170</v>
      </c>
      <c r="C47" s="45" t="s">
        <v>176</v>
      </c>
      <c r="D47" s="10" t="s">
        <v>316</v>
      </c>
      <c r="E47" s="22"/>
      <c r="F47" s="351"/>
    </row>
    <row r="48" spans="1:6" ht="64" hidden="1" outlineLevel="1" x14ac:dyDescent="0.15">
      <c r="A48" s="349"/>
      <c r="B48" s="45" t="s">
        <v>171</v>
      </c>
      <c r="C48" s="45" t="s">
        <v>144</v>
      </c>
      <c r="D48" s="10" t="s">
        <v>145</v>
      </c>
      <c r="E48" s="42" t="s">
        <v>146</v>
      </c>
      <c r="F48" s="351"/>
    </row>
    <row r="49" spans="1:6" hidden="1" outlineLevel="1" x14ac:dyDescent="0.15">
      <c r="A49" s="349"/>
      <c r="B49" s="45" t="s">
        <v>172</v>
      </c>
      <c r="C49" s="45" t="s">
        <v>148</v>
      </c>
      <c r="D49" s="10" t="s">
        <v>150</v>
      </c>
      <c r="E49" s="22" t="s">
        <v>155</v>
      </c>
      <c r="F49" s="351"/>
    </row>
    <row r="50" spans="1:6" ht="32" hidden="1" outlineLevel="1" x14ac:dyDescent="0.15">
      <c r="A50" s="349"/>
      <c r="B50" s="45" t="s">
        <v>173</v>
      </c>
      <c r="C50" s="45" t="s">
        <v>16</v>
      </c>
      <c r="D50" s="10"/>
      <c r="E50" s="22" t="s">
        <v>126</v>
      </c>
      <c r="F50" s="351"/>
    </row>
    <row r="51" spans="1:6" hidden="1" outlineLevel="1" x14ac:dyDescent="0.15">
      <c r="A51" s="349"/>
      <c r="B51" s="45" t="s">
        <v>163</v>
      </c>
      <c r="C51" s="45" t="s">
        <v>153</v>
      </c>
      <c r="D51" s="10" t="s">
        <v>151</v>
      </c>
      <c r="E51" s="22"/>
      <c r="F51" s="351"/>
    </row>
    <row r="52" spans="1:6" hidden="1" outlineLevel="1" x14ac:dyDescent="0.15">
      <c r="A52" s="349"/>
      <c r="B52" s="45" t="s">
        <v>164</v>
      </c>
      <c r="C52" s="45" t="s">
        <v>17</v>
      </c>
      <c r="D52" s="10" t="s">
        <v>152</v>
      </c>
      <c r="E52" s="22"/>
      <c r="F52" s="351"/>
    </row>
    <row r="53" spans="1:6" ht="16.5" customHeight="1" collapsed="1" x14ac:dyDescent="0.15">
      <c r="A53" s="389" t="s">
        <v>338</v>
      </c>
      <c r="B53" s="11" t="s">
        <v>43</v>
      </c>
      <c r="C53" s="11" t="s">
        <v>95</v>
      </c>
      <c r="D53" s="12" t="s">
        <v>102</v>
      </c>
      <c r="E53" s="23"/>
      <c r="F53" s="404" t="s">
        <v>388</v>
      </c>
    </row>
    <row r="54" spans="1:6" hidden="1" outlineLevel="1" x14ac:dyDescent="0.15">
      <c r="A54" s="390"/>
      <c r="B54" s="11" t="s">
        <v>100</v>
      </c>
      <c r="C54" s="11"/>
      <c r="D54" s="12" t="s">
        <v>104</v>
      </c>
      <c r="E54" s="23"/>
      <c r="F54" s="405"/>
    </row>
    <row r="55" spans="1:6" ht="32" hidden="1" outlineLevel="1" x14ac:dyDescent="0.15">
      <c r="A55" s="390"/>
      <c r="B55" s="11" t="s">
        <v>108</v>
      </c>
      <c r="C55" s="11"/>
      <c r="D55" s="12" t="s">
        <v>111</v>
      </c>
      <c r="E55" s="23"/>
      <c r="F55" s="405"/>
    </row>
    <row r="56" spans="1:6" hidden="1" outlineLevel="1" x14ac:dyDescent="0.15">
      <c r="A56" s="390"/>
      <c r="B56" s="11" t="s">
        <v>2</v>
      </c>
      <c r="C56" s="46" t="s">
        <v>315</v>
      </c>
      <c r="D56" s="12" t="s">
        <v>106</v>
      </c>
      <c r="E56" s="23"/>
      <c r="F56" s="405"/>
    </row>
    <row r="57" spans="1:6" ht="32" hidden="1" outlineLevel="1" x14ac:dyDescent="0.15">
      <c r="A57" s="390"/>
      <c r="B57" s="11" t="s">
        <v>113</v>
      </c>
      <c r="C57" s="11"/>
      <c r="D57" s="12" t="s">
        <v>128</v>
      </c>
      <c r="E57" s="23"/>
      <c r="F57" s="405"/>
    </row>
    <row r="58" spans="1:6" hidden="1" outlineLevel="1" x14ac:dyDescent="0.15">
      <c r="A58" s="390"/>
      <c r="B58" s="11" t="s">
        <v>5</v>
      </c>
      <c r="C58" s="11"/>
      <c r="D58" s="12" t="s">
        <v>115</v>
      </c>
      <c r="E58" s="23"/>
      <c r="F58" s="405"/>
    </row>
    <row r="59" spans="1:6" hidden="1" outlineLevel="1" x14ac:dyDescent="0.15">
      <c r="A59" s="390"/>
      <c r="B59" s="11" t="s">
        <v>7</v>
      </c>
      <c r="C59" s="11"/>
      <c r="D59" s="12" t="s">
        <v>117</v>
      </c>
      <c r="E59" s="23"/>
      <c r="F59" s="405"/>
    </row>
    <row r="60" spans="1:6" hidden="1" outlineLevel="1" x14ac:dyDescent="0.15">
      <c r="A60" s="390"/>
      <c r="B60" s="11" t="s">
        <v>9</v>
      </c>
      <c r="C60" s="11"/>
      <c r="D60" s="12" t="s">
        <v>119</v>
      </c>
      <c r="E60" s="23"/>
      <c r="F60" s="405"/>
    </row>
    <row r="61" spans="1:6" hidden="1" outlineLevel="1" x14ac:dyDescent="0.15">
      <c r="A61" s="390"/>
      <c r="B61" s="11" t="s">
        <v>10</v>
      </c>
      <c r="C61" s="11"/>
      <c r="D61" s="12" t="s">
        <v>130</v>
      </c>
      <c r="E61" s="23"/>
      <c r="F61" s="405"/>
    </row>
    <row r="62" spans="1:6" hidden="1" outlineLevel="1" x14ac:dyDescent="0.15">
      <c r="A62" s="390"/>
      <c r="B62" s="11" t="s">
        <v>11</v>
      </c>
      <c r="C62" s="11"/>
      <c r="D62" s="12" t="s">
        <v>132</v>
      </c>
      <c r="E62" s="23"/>
      <c r="F62" s="405"/>
    </row>
    <row r="63" spans="1:6" hidden="1" outlineLevel="1" x14ac:dyDescent="0.15">
      <c r="A63" s="390"/>
      <c r="B63" s="11" t="s">
        <v>12</v>
      </c>
      <c r="C63" s="11"/>
      <c r="D63" s="12" t="s">
        <v>134</v>
      </c>
      <c r="E63" s="23"/>
      <c r="F63" s="405"/>
    </row>
    <row r="64" spans="1:6" hidden="1" outlineLevel="1" x14ac:dyDescent="0.15">
      <c r="A64" s="390"/>
      <c r="B64" s="46" t="s">
        <v>161</v>
      </c>
      <c r="C64" s="46" t="s">
        <v>16</v>
      </c>
      <c r="D64" s="12" t="s">
        <v>317</v>
      </c>
      <c r="E64" s="123" t="s">
        <v>313</v>
      </c>
      <c r="F64" s="405"/>
    </row>
    <row r="65" spans="1:7" hidden="1" outlineLevel="1" x14ac:dyDescent="0.15">
      <c r="A65" s="390"/>
      <c r="B65" s="46" t="s">
        <v>170</v>
      </c>
      <c r="C65" s="46" t="s">
        <v>26</v>
      </c>
      <c r="D65" s="12" t="s">
        <v>320</v>
      </c>
      <c r="E65" s="23"/>
      <c r="F65" s="405"/>
    </row>
    <row r="66" spans="1:7" hidden="1" outlineLevel="1" x14ac:dyDescent="0.15">
      <c r="A66" s="390"/>
      <c r="B66" s="46" t="s">
        <v>171</v>
      </c>
      <c r="C66" s="46" t="s">
        <v>664</v>
      </c>
      <c r="D66" s="12" t="s">
        <v>665</v>
      </c>
      <c r="E66" s="23"/>
      <c r="F66" s="405"/>
    </row>
    <row r="67" spans="1:7" hidden="1" outlineLevel="1" x14ac:dyDescent="0.15">
      <c r="A67" s="390"/>
      <c r="B67" s="46" t="s">
        <v>172</v>
      </c>
      <c r="C67" s="46" t="s">
        <v>147</v>
      </c>
      <c r="D67" s="12" t="s">
        <v>319</v>
      </c>
      <c r="E67" s="23"/>
      <c r="F67" s="405"/>
    </row>
    <row r="68" spans="1:7" hidden="1" outlineLevel="1" x14ac:dyDescent="0.15">
      <c r="A68" s="391"/>
      <c r="B68" s="57" t="s">
        <v>173</v>
      </c>
      <c r="C68" s="57" t="s">
        <v>221</v>
      </c>
      <c r="D68" s="58" t="s">
        <v>268</v>
      </c>
      <c r="E68" s="95"/>
      <c r="F68" s="406"/>
    </row>
    <row r="69" spans="1:7" collapsed="1" x14ac:dyDescent="0.15">
      <c r="A69" s="407" t="s">
        <v>337</v>
      </c>
      <c r="B69" s="96" t="s">
        <v>43</v>
      </c>
      <c r="C69" s="96" t="s">
        <v>95</v>
      </c>
      <c r="D69" s="97" t="s">
        <v>102</v>
      </c>
      <c r="E69" s="98"/>
      <c r="F69" s="410" t="s">
        <v>387</v>
      </c>
      <c r="G69" s="194"/>
    </row>
    <row r="70" spans="1:7" hidden="1" outlineLevel="1" x14ac:dyDescent="0.15">
      <c r="A70" s="408"/>
      <c r="B70" s="99" t="s">
        <v>100</v>
      </c>
      <c r="C70" s="99"/>
      <c r="D70" s="100" t="s">
        <v>104</v>
      </c>
      <c r="E70" s="101"/>
      <c r="F70" s="363"/>
      <c r="G70" s="194"/>
    </row>
    <row r="71" spans="1:7" ht="32" hidden="1" outlineLevel="1" x14ac:dyDescent="0.15">
      <c r="A71" s="408"/>
      <c r="B71" s="99" t="s">
        <v>108</v>
      </c>
      <c r="C71" s="99"/>
      <c r="D71" s="100" t="s">
        <v>111</v>
      </c>
      <c r="E71" s="101"/>
      <c r="F71" s="363"/>
      <c r="G71" s="194"/>
    </row>
    <row r="72" spans="1:7" hidden="1" outlineLevel="1" x14ac:dyDescent="0.15">
      <c r="A72" s="408"/>
      <c r="B72" s="99" t="s">
        <v>2</v>
      </c>
      <c r="C72" s="102" t="s">
        <v>270</v>
      </c>
      <c r="D72" s="100" t="s">
        <v>106</v>
      </c>
      <c r="E72" s="101"/>
      <c r="F72" s="363"/>
      <c r="G72" s="194"/>
    </row>
    <row r="73" spans="1:7" ht="32" hidden="1" outlineLevel="1" x14ac:dyDescent="0.15">
      <c r="A73" s="408"/>
      <c r="B73" s="99" t="s">
        <v>113</v>
      </c>
      <c r="C73" s="99"/>
      <c r="D73" s="100" t="s">
        <v>128</v>
      </c>
      <c r="E73" s="101"/>
      <c r="F73" s="363"/>
      <c r="G73" s="194"/>
    </row>
    <row r="74" spans="1:7" hidden="1" outlineLevel="1" x14ac:dyDescent="0.15">
      <c r="A74" s="408"/>
      <c r="B74" s="99" t="s">
        <v>371</v>
      </c>
      <c r="C74" s="99"/>
      <c r="D74" s="100" t="s">
        <v>373</v>
      </c>
      <c r="E74" s="101"/>
      <c r="F74" s="363"/>
      <c r="G74" s="194"/>
    </row>
    <row r="75" spans="1:7" hidden="1" outlineLevel="1" x14ac:dyDescent="0.15">
      <c r="A75" s="408"/>
      <c r="B75" s="99" t="s">
        <v>5</v>
      </c>
      <c r="C75" s="99"/>
      <c r="D75" s="100" t="s">
        <v>115</v>
      </c>
      <c r="E75" s="101"/>
      <c r="F75" s="363"/>
      <c r="G75" s="194"/>
    </row>
    <row r="76" spans="1:7" hidden="1" outlineLevel="1" x14ac:dyDescent="0.15">
      <c r="A76" s="408"/>
      <c r="B76" s="99" t="s">
        <v>7</v>
      </c>
      <c r="C76" s="99"/>
      <c r="D76" s="100" t="s">
        <v>117</v>
      </c>
      <c r="E76" s="101"/>
      <c r="F76" s="363"/>
      <c r="G76" s="194"/>
    </row>
    <row r="77" spans="1:7" hidden="1" outlineLevel="1" x14ac:dyDescent="0.15">
      <c r="A77" s="408"/>
      <c r="B77" s="99" t="s">
        <v>9</v>
      </c>
      <c r="C77" s="99"/>
      <c r="D77" s="100" t="s">
        <v>119</v>
      </c>
      <c r="E77" s="101"/>
      <c r="F77" s="363"/>
      <c r="G77" s="194"/>
    </row>
    <row r="78" spans="1:7" hidden="1" outlineLevel="1" x14ac:dyDescent="0.15">
      <c r="A78" s="408"/>
      <c r="B78" s="99" t="s">
        <v>10</v>
      </c>
      <c r="C78" s="99"/>
      <c r="D78" s="100" t="s">
        <v>130</v>
      </c>
      <c r="E78" s="101"/>
      <c r="F78" s="363"/>
      <c r="G78" s="194"/>
    </row>
    <row r="79" spans="1:7" hidden="1" outlineLevel="1" x14ac:dyDescent="0.15">
      <c r="A79" s="408"/>
      <c r="B79" s="99" t="s">
        <v>11</v>
      </c>
      <c r="C79" s="99"/>
      <c r="D79" s="100" t="s">
        <v>132</v>
      </c>
      <c r="E79" s="101"/>
      <c r="F79" s="363"/>
      <c r="G79" s="194"/>
    </row>
    <row r="80" spans="1:7" hidden="1" outlineLevel="1" x14ac:dyDescent="0.15">
      <c r="A80" s="408"/>
      <c r="B80" s="99" t="s">
        <v>12</v>
      </c>
      <c r="C80" s="99"/>
      <c r="D80" s="100" t="s">
        <v>134</v>
      </c>
      <c r="E80" s="101"/>
      <c r="F80" s="363"/>
      <c r="G80" s="194"/>
    </row>
    <row r="81" spans="1:7" hidden="1" outlineLevel="1" x14ac:dyDescent="0.15">
      <c r="A81" s="408"/>
      <c r="B81" s="102" t="s">
        <v>169</v>
      </c>
      <c r="C81" s="102" t="s">
        <v>312</v>
      </c>
      <c r="D81" s="100" t="s">
        <v>318</v>
      </c>
      <c r="E81" s="122" t="s">
        <v>314</v>
      </c>
      <c r="F81" s="363"/>
      <c r="G81" s="194"/>
    </row>
    <row r="82" spans="1:7" hidden="1" outlineLevel="1" x14ac:dyDescent="0.15">
      <c r="A82" s="408"/>
      <c r="B82" s="102" t="s">
        <v>170</v>
      </c>
      <c r="C82" s="102" t="s">
        <v>26</v>
      </c>
      <c r="D82" s="100" t="s">
        <v>316</v>
      </c>
      <c r="E82" s="101"/>
      <c r="F82" s="363"/>
      <c r="G82" s="194"/>
    </row>
    <row r="83" spans="1:7" hidden="1" outlineLevel="1" x14ac:dyDescent="0.15">
      <c r="A83" s="408"/>
      <c r="B83" s="102" t="s">
        <v>171</v>
      </c>
      <c r="C83" s="102" t="s">
        <v>664</v>
      </c>
      <c r="D83" s="100" t="s">
        <v>666</v>
      </c>
      <c r="E83" s="101"/>
      <c r="F83" s="363"/>
      <c r="G83" s="194"/>
    </row>
    <row r="84" spans="1:7" hidden="1" outlineLevel="1" x14ac:dyDescent="0.15">
      <c r="A84" s="408"/>
      <c r="B84" s="102" t="s">
        <v>172</v>
      </c>
      <c r="C84" s="278" t="s">
        <v>221</v>
      </c>
      <c r="D84" s="279" t="s">
        <v>268</v>
      </c>
      <c r="E84" s="280"/>
      <c r="F84" s="363"/>
      <c r="G84" s="194"/>
    </row>
    <row r="85" spans="1:7" hidden="1" outlineLevel="1" x14ac:dyDescent="0.15">
      <c r="A85" s="408"/>
      <c r="B85" s="102" t="s">
        <v>173</v>
      </c>
      <c r="C85" s="278" t="s">
        <v>667</v>
      </c>
      <c r="D85" s="279" t="s">
        <v>669</v>
      </c>
      <c r="E85" s="280"/>
      <c r="F85" s="363"/>
      <c r="G85" s="194"/>
    </row>
    <row r="86" spans="1:7" hidden="1" outlineLevel="1" x14ac:dyDescent="0.15">
      <c r="A86" s="408"/>
      <c r="B86" s="278" t="s">
        <v>661</v>
      </c>
      <c r="C86" s="278" t="s">
        <v>147</v>
      </c>
      <c r="D86" s="279" t="s">
        <v>149</v>
      </c>
      <c r="E86" s="280"/>
      <c r="F86" s="363"/>
      <c r="G86" s="194"/>
    </row>
    <row r="87" spans="1:7" hidden="1" outlineLevel="1" x14ac:dyDescent="0.15">
      <c r="A87" s="409"/>
      <c r="B87" s="103" t="s">
        <v>662</v>
      </c>
      <c r="C87" s="103" t="s">
        <v>659</v>
      </c>
      <c r="D87" s="104" t="s">
        <v>660</v>
      </c>
      <c r="E87" s="105"/>
      <c r="F87" s="364"/>
      <c r="G87" s="194"/>
    </row>
    <row r="88" spans="1:7" collapsed="1" x14ac:dyDescent="0.15">
      <c r="A88" s="399" t="s">
        <v>339</v>
      </c>
      <c r="B88" s="281" t="s">
        <v>684</v>
      </c>
      <c r="C88" s="281" t="s">
        <v>95</v>
      </c>
      <c r="D88" s="282" t="s">
        <v>102</v>
      </c>
      <c r="E88" s="283"/>
      <c r="F88" s="411" t="s">
        <v>387</v>
      </c>
      <c r="G88" s="194"/>
    </row>
    <row r="89" spans="1:7" hidden="1" outlineLevel="1" x14ac:dyDescent="0.15">
      <c r="A89" s="400"/>
      <c r="B89" s="29" t="s">
        <v>100</v>
      </c>
      <c r="C89" s="29"/>
      <c r="D89" s="30" t="s">
        <v>104</v>
      </c>
      <c r="E89" s="31"/>
      <c r="F89" s="412"/>
      <c r="G89" s="194"/>
    </row>
    <row r="90" spans="1:7" ht="32" hidden="1" outlineLevel="1" x14ac:dyDescent="0.15">
      <c r="A90" s="400"/>
      <c r="B90" s="29" t="s">
        <v>108</v>
      </c>
      <c r="C90" s="29"/>
      <c r="D90" s="30" t="s">
        <v>111</v>
      </c>
      <c r="E90" s="31"/>
      <c r="F90" s="412"/>
      <c r="G90" s="194"/>
    </row>
    <row r="91" spans="1:7" hidden="1" outlineLevel="1" x14ac:dyDescent="0.15">
      <c r="A91" s="400"/>
      <c r="B91" s="29" t="s">
        <v>2</v>
      </c>
      <c r="C91" s="47" t="s">
        <v>159</v>
      </c>
      <c r="D91" s="30" t="s">
        <v>106</v>
      </c>
      <c r="E91" s="31"/>
      <c r="F91" s="412"/>
      <c r="G91" s="194"/>
    </row>
    <row r="92" spans="1:7" ht="32" hidden="1" outlineLevel="1" x14ac:dyDescent="0.15">
      <c r="A92" s="400"/>
      <c r="B92" s="29" t="s">
        <v>113</v>
      </c>
      <c r="C92" s="29"/>
      <c r="D92" s="30" t="s">
        <v>128</v>
      </c>
      <c r="E92" s="31"/>
      <c r="F92" s="412"/>
      <c r="G92" s="194"/>
    </row>
    <row r="93" spans="1:7" hidden="1" outlineLevel="1" x14ac:dyDescent="0.15">
      <c r="A93" s="400"/>
      <c r="B93" s="29" t="s">
        <v>371</v>
      </c>
      <c r="C93" s="29"/>
      <c r="D93" s="30" t="s">
        <v>373</v>
      </c>
      <c r="E93" s="31"/>
      <c r="F93" s="412"/>
      <c r="G93" s="194"/>
    </row>
    <row r="94" spans="1:7" hidden="1" outlineLevel="1" x14ac:dyDescent="0.15">
      <c r="A94" s="400"/>
      <c r="B94" s="29" t="s">
        <v>5</v>
      </c>
      <c r="C94" s="29"/>
      <c r="D94" s="30" t="s">
        <v>115</v>
      </c>
      <c r="E94" s="31"/>
      <c r="F94" s="412"/>
      <c r="G94" s="194"/>
    </row>
    <row r="95" spans="1:7" hidden="1" outlineLevel="1" x14ac:dyDescent="0.15">
      <c r="A95" s="400"/>
      <c r="B95" s="29" t="s">
        <v>7</v>
      </c>
      <c r="C95" s="29"/>
      <c r="D95" s="30" t="s">
        <v>117</v>
      </c>
      <c r="E95" s="31"/>
      <c r="F95" s="412"/>
      <c r="G95" s="194"/>
    </row>
    <row r="96" spans="1:7" hidden="1" outlineLevel="1" x14ac:dyDescent="0.15">
      <c r="A96" s="400"/>
      <c r="B96" s="29" t="s">
        <v>9</v>
      </c>
      <c r="C96" s="29"/>
      <c r="D96" s="30" t="s">
        <v>119</v>
      </c>
      <c r="E96" s="31"/>
      <c r="F96" s="412"/>
      <c r="G96" s="194"/>
    </row>
    <row r="97" spans="1:7" hidden="1" outlineLevel="1" x14ac:dyDescent="0.15">
      <c r="A97" s="400"/>
      <c r="B97" s="29" t="s">
        <v>10</v>
      </c>
      <c r="C97" s="29"/>
      <c r="D97" s="30" t="s">
        <v>130</v>
      </c>
      <c r="E97" s="31"/>
      <c r="F97" s="412"/>
      <c r="G97" s="194"/>
    </row>
    <row r="98" spans="1:7" hidden="1" outlineLevel="1" x14ac:dyDescent="0.15">
      <c r="A98" s="400"/>
      <c r="B98" s="29" t="s">
        <v>11</v>
      </c>
      <c r="C98" s="29"/>
      <c r="D98" s="30" t="s">
        <v>132</v>
      </c>
      <c r="E98" s="31"/>
      <c r="F98" s="412"/>
      <c r="G98" s="194"/>
    </row>
    <row r="99" spans="1:7" hidden="1" outlineLevel="1" x14ac:dyDescent="0.15">
      <c r="A99" s="400"/>
      <c r="B99" s="29" t="s">
        <v>12</v>
      </c>
      <c r="C99" s="29"/>
      <c r="D99" s="30" t="s">
        <v>134</v>
      </c>
      <c r="E99" s="31"/>
      <c r="F99" s="412"/>
      <c r="G99" s="194"/>
    </row>
    <row r="100" spans="1:7" hidden="1" outlineLevel="1" x14ac:dyDescent="0.15">
      <c r="A100" s="400"/>
      <c r="B100" s="47" t="s">
        <v>169</v>
      </c>
      <c r="C100" s="47" t="s">
        <v>25</v>
      </c>
      <c r="D100" s="30" t="s">
        <v>157</v>
      </c>
      <c r="E100" s="31"/>
      <c r="F100" s="412"/>
      <c r="G100" s="194"/>
    </row>
    <row r="101" spans="1:7" hidden="1" outlineLevel="1" x14ac:dyDescent="0.15">
      <c r="A101" s="400"/>
      <c r="B101" s="47" t="s">
        <v>170</v>
      </c>
      <c r="C101" s="47" t="s">
        <v>26</v>
      </c>
      <c r="D101" s="30" t="s">
        <v>316</v>
      </c>
      <c r="E101" s="31"/>
      <c r="F101" s="412"/>
      <c r="G101" s="194"/>
    </row>
    <row r="102" spans="1:7" hidden="1" outlineLevel="1" x14ac:dyDescent="0.15">
      <c r="A102" s="400"/>
      <c r="B102" s="47" t="s">
        <v>171</v>
      </c>
      <c r="C102" s="47" t="s">
        <v>664</v>
      </c>
      <c r="D102" s="30" t="s">
        <v>665</v>
      </c>
      <c r="E102" s="31"/>
      <c r="F102" s="412"/>
      <c r="G102" s="194"/>
    </row>
    <row r="103" spans="1:7" hidden="1" outlineLevel="1" x14ac:dyDescent="0.15">
      <c r="A103" s="400"/>
      <c r="B103" s="47" t="s">
        <v>172</v>
      </c>
      <c r="C103" s="47" t="s">
        <v>653</v>
      </c>
      <c r="D103" s="30" t="s">
        <v>668</v>
      </c>
      <c r="E103" s="31" t="s">
        <v>655</v>
      </c>
      <c r="F103" s="412"/>
      <c r="G103" s="194"/>
    </row>
    <row r="104" spans="1:7" hidden="1" outlineLevel="1" x14ac:dyDescent="0.15">
      <c r="A104" s="400"/>
      <c r="B104" s="47" t="s">
        <v>173</v>
      </c>
      <c r="C104" s="47" t="s">
        <v>267</v>
      </c>
      <c r="D104" s="30" t="s">
        <v>269</v>
      </c>
      <c r="E104" s="31"/>
      <c r="F104" s="412"/>
      <c r="G104" s="194"/>
    </row>
    <row r="105" spans="1:7" hidden="1" outlineLevel="1" x14ac:dyDescent="0.15">
      <c r="A105" s="400"/>
      <c r="B105" s="47" t="s">
        <v>163</v>
      </c>
      <c r="C105" s="47" t="s">
        <v>27</v>
      </c>
      <c r="D105" s="30" t="s">
        <v>158</v>
      </c>
      <c r="E105" s="31"/>
      <c r="F105" s="412"/>
      <c r="G105" s="194"/>
    </row>
    <row r="106" spans="1:7" hidden="1" outlineLevel="1" x14ac:dyDescent="0.15">
      <c r="A106" s="400"/>
      <c r="B106" s="47" t="s">
        <v>164</v>
      </c>
      <c r="C106" s="47" t="s">
        <v>671</v>
      </c>
      <c r="D106" s="29" t="s">
        <v>672</v>
      </c>
      <c r="E106" s="31"/>
      <c r="F106" s="412"/>
      <c r="G106" s="194"/>
    </row>
    <row r="107" spans="1:7" hidden="1" outlineLevel="1" x14ac:dyDescent="0.15">
      <c r="A107" s="401"/>
      <c r="B107" s="284" t="s">
        <v>166</v>
      </c>
      <c r="C107" s="284" t="s">
        <v>147</v>
      </c>
      <c r="D107" s="285" t="s">
        <v>149</v>
      </c>
      <c r="E107" s="286"/>
      <c r="F107" s="413"/>
      <c r="G107" s="194"/>
    </row>
    <row r="108" spans="1:7" collapsed="1" x14ac:dyDescent="0.15">
      <c r="A108" s="392" t="s">
        <v>340</v>
      </c>
      <c r="B108" s="13" t="s">
        <v>685</v>
      </c>
      <c r="C108" s="290" t="s">
        <v>95</v>
      </c>
      <c r="D108" s="291" t="s">
        <v>102</v>
      </c>
      <c r="E108" s="292"/>
      <c r="F108" s="414" t="s">
        <v>387</v>
      </c>
      <c r="G108" s="194"/>
    </row>
    <row r="109" spans="1:7" outlineLevel="1" x14ac:dyDescent="0.15">
      <c r="A109" s="393"/>
      <c r="B109" s="13" t="s">
        <v>100</v>
      </c>
      <c r="C109" s="13"/>
      <c r="D109" s="14" t="s">
        <v>104</v>
      </c>
      <c r="E109" s="24"/>
      <c r="F109" s="415"/>
      <c r="G109" s="194"/>
    </row>
    <row r="110" spans="1:7" ht="32" outlineLevel="1" x14ac:dyDescent="0.15">
      <c r="A110" s="393"/>
      <c r="B110" s="13" t="s">
        <v>108</v>
      </c>
      <c r="C110" s="13"/>
      <c r="D110" s="14" t="s">
        <v>111</v>
      </c>
      <c r="E110" s="24"/>
      <c r="F110" s="415"/>
      <c r="G110" s="194"/>
    </row>
    <row r="111" spans="1:7" outlineLevel="1" x14ac:dyDescent="0.15">
      <c r="A111" s="393"/>
      <c r="B111" s="13" t="s">
        <v>2</v>
      </c>
      <c r="C111" s="49" t="s">
        <v>177</v>
      </c>
      <c r="D111" s="14" t="s">
        <v>106</v>
      </c>
      <c r="E111" s="24"/>
      <c r="F111" s="415"/>
      <c r="G111" s="194"/>
    </row>
    <row r="112" spans="1:7" ht="32" outlineLevel="1" x14ac:dyDescent="0.15">
      <c r="A112" s="393"/>
      <c r="B112" s="13" t="s">
        <v>113</v>
      </c>
      <c r="C112" s="13"/>
      <c r="D112" s="14" t="s">
        <v>128</v>
      </c>
      <c r="E112" s="24"/>
      <c r="F112" s="415"/>
      <c r="G112" s="194"/>
    </row>
    <row r="113" spans="1:7" outlineLevel="1" x14ac:dyDescent="0.15">
      <c r="A113" s="393"/>
      <c r="B113" s="13" t="s">
        <v>371</v>
      </c>
      <c r="C113" s="13"/>
      <c r="D113" s="14" t="s">
        <v>373</v>
      </c>
      <c r="E113" s="24"/>
      <c r="F113" s="415"/>
      <c r="G113" s="194"/>
    </row>
    <row r="114" spans="1:7" outlineLevel="1" x14ac:dyDescent="0.15">
      <c r="A114" s="393"/>
      <c r="B114" s="13" t="s">
        <v>5</v>
      </c>
      <c r="C114" s="13"/>
      <c r="D114" s="14" t="s">
        <v>115</v>
      </c>
      <c r="E114" s="24"/>
      <c r="F114" s="415"/>
      <c r="G114" s="194"/>
    </row>
    <row r="115" spans="1:7" outlineLevel="1" x14ac:dyDescent="0.15">
      <c r="A115" s="393"/>
      <c r="B115" s="13" t="s">
        <v>7</v>
      </c>
      <c r="C115" s="13"/>
      <c r="D115" s="14" t="s">
        <v>117</v>
      </c>
      <c r="E115" s="24"/>
      <c r="F115" s="415"/>
      <c r="G115" s="194"/>
    </row>
    <row r="116" spans="1:7" outlineLevel="1" x14ac:dyDescent="0.15">
      <c r="A116" s="393"/>
      <c r="B116" s="13" t="s">
        <v>9</v>
      </c>
      <c r="C116" s="13"/>
      <c r="D116" s="14" t="s">
        <v>119</v>
      </c>
      <c r="E116" s="24"/>
      <c r="F116" s="415"/>
      <c r="G116" s="194"/>
    </row>
    <row r="117" spans="1:7" outlineLevel="1" x14ac:dyDescent="0.15">
      <c r="A117" s="393"/>
      <c r="B117" s="13" t="s">
        <v>10</v>
      </c>
      <c r="C117" s="13"/>
      <c r="D117" s="14" t="s">
        <v>130</v>
      </c>
      <c r="E117" s="24"/>
      <c r="F117" s="415"/>
      <c r="G117" s="194"/>
    </row>
    <row r="118" spans="1:7" outlineLevel="1" x14ac:dyDescent="0.15">
      <c r="A118" s="393"/>
      <c r="B118" s="13" t="s">
        <v>11</v>
      </c>
      <c r="C118" s="13"/>
      <c r="D118" s="14" t="s">
        <v>132</v>
      </c>
      <c r="E118" s="24"/>
      <c r="F118" s="415"/>
      <c r="G118" s="194"/>
    </row>
    <row r="119" spans="1:7" outlineLevel="1" x14ac:dyDescent="0.15">
      <c r="A119" s="393"/>
      <c r="B119" s="13" t="s">
        <v>12</v>
      </c>
      <c r="C119" s="13"/>
      <c r="D119" s="14" t="s">
        <v>134</v>
      </c>
      <c r="E119" s="24"/>
      <c r="F119" s="415"/>
      <c r="G119" s="194"/>
    </row>
    <row r="120" spans="1:7" outlineLevel="1" x14ac:dyDescent="0.15">
      <c r="A120" s="393"/>
      <c r="B120" s="49" t="s">
        <v>161</v>
      </c>
      <c r="C120" s="49" t="s">
        <v>25</v>
      </c>
      <c r="D120" s="14" t="s">
        <v>156</v>
      </c>
      <c r="E120" s="24"/>
      <c r="F120" s="415"/>
      <c r="G120" s="194"/>
    </row>
    <row r="121" spans="1:7" outlineLevel="1" x14ac:dyDescent="0.15">
      <c r="A121" s="393"/>
      <c r="B121" s="49" t="s">
        <v>170</v>
      </c>
      <c r="C121" s="49" t="s">
        <v>26</v>
      </c>
      <c r="D121" s="14" t="s">
        <v>316</v>
      </c>
      <c r="E121" s="24"/>
      <c r="F121" s="415"/>
      <c r="G121" s="194"/>
    </row>
    <row r="122" spans="1:7" outlineLevel="1" x14ac:dyDescent="0.15">
      <c r="A122" s="393"/>
      <c r="B122" s="49" t="s">
        <v>171</v>
      </c>
      <c r="C122" s="49" t="s">
        <v>663</v>
      </c>
      <c r="D122" s="14" t="s">
        <v>665</v>
      </c>
      <c r="E122" s="24"/>
      <c r="F122" s="415"/>
      <c r="G122" s="194"/>
    </row>
    <row r="123" spans="1:7" outlineLevel="1" x14ac:dyDescent="0.15">
      <c r="A123" s="393"/>
      <c r="B123" s="49" t="s">
        <v>172</v>
      </c>
      <c r="C123" s="49" t="s">
        <v>653</v>
      </c>
      <c r="D123" s="14" t="s">
        <v>668</v>
      </c>
      <c r="E123" s="24" t="s">
        <v>655</v>
      </c>
      <c r="F123" s="415"/>
      <c r="G123" s="194"/>
    </row>
    <row r="124" spans="1:7" outlineLevel="1" x14ac:dyDescent="0.15">
      <c r="A124" s="393"/>
      <c r="B124" s="49" t="s">
        <v>173</v>
      </c>
      <c r="C124" s="49" t="s">
        <v>221</v>
      </c>
      <c r="D124" s="14" t="s">
        <v>268</v>
      </c>
      <c r="E124" s="24"/>
      <c r="F124" s="415"/>
      <c r="G124" s="194"/>
    </row>
    <row r="125" spans="1:7" outlineLevel="1" x14ac:dyDescent="0.15">
      <c r="A125" s="393"/>
      <c r="B125" s="49" t="s">
        <v>162</v>
      </c>
      <c r="C125" s="49" t="s">
        <v>27</v>
      </c>
      <c r="D125" s="14" t="s">
        <v>679</v>
      </c>
      <c r="E125" s="24"/>
      <c r="F125" s="415"/>
      <c r="G125" s="194"/>
    </row>
    <row r="126" spans="1:7" outlineLevel="1" x14ac:dyDescent="0.15">
      <c r="A126" s="393"/>
      <c r="B126" s="49" t="s">
        <v>164</v>
      </c>
      <c r="C126" s="49" t="s">
        <v>28</v>
      </c>
      <c r="D126" s="14" t="s">
        <v>680</v>
      </c>
      <c r="E126" s="24"/>
      <c r="F126" s="415"/>
      <c r="G126" s="194"/>
    </row>
    <row r="127" spans="1:7" outlineLevel="1" x14ac:dyDescent="0.15">
      <c r="A127" s="393"/>
      <c r="B127" s="49" t="s">
        <v>166</v>
      </c>
      <c r="C127" s="296" t="s">
        <v>678</v>
      </c>
      <c r="D127" s="297" t="s">
        <v>682</v>
      </c>
      <c r="E127" s="298"/>
      <c r="F127" s="415"/>
      <c r="G127" s="194"/>
    </row>
    <row r="128" spans="1:7" outlineLevel="1" x14ac:dyDescent="0.15">
      <c r="A128" s="394"/>
      <c r="B128" s="293" t="s">
        <v>677</v>
      </c>
      <c r="C128" s="293" t="s">
        <v>683</v>
      </c>
      <c r="D128" s="294" t="s">
        <v>681</v>
      </c>
      <c r="E128" s="295"/>
      <c r="F128" s="416"/>
      <c r="G128" s="194"/>
    </row>
    <row r="129" spans="1:7" x14ac:dyDescent="0.15">
      <c r="A129" s="395" t="s">
        <v>341</v>
      </c>
      <c r="B129" s="287" t="s">
        <v>43</v>
      </c>
      <c r="C129" s="287" t="s">
        <v>95</v>
      </c>
      <c r="D129" s="288" t="s">
        <v>102</v>
      </c>
      <c r="E129" s="289"/>
      <c r="F129" s="334" t="s">
        <v>378</v>
      </c>
      <c r="G129" s="194"/>
    </row>
    <row r="130" spans="1:7" outlineLevel="1" x14ac:dyDescent="0.15">
      <c r="A130" s="395"/>
      <c r="B130" s="16" t="s">
        <v>100</v>
      </c>
      <c r="C130" s="16"/>
      <c r="D130" s="15" t="s">
        <v>104</v>
      </c>
      <c r="E130" s="25"/>
      <c r="F130" s="334"/>
      <c r="G130" s="194"/>
    </row>
    <row r="131" spans="1:7" ht="32" outlineLevel="1" x14ac:dyDescent="0.15">
      <c r="A131" s="395"/>
      <c r="B131" s="16" t="s">
        <v>108</v>
      </c>
      <c r="C131" s="16"/>
      <c r="D131" s="15" t="s">
        <v>111</v>
      </c>
      <c r="E131" s="25"/>
      <c r="F131" s="334"/>
      <c r="G131" s="195"/>
    </row>
    <row r="132" spans="1:7" outlineLevel="1" x14ac:dyDescent="0.15">
      <c r="A132" s="395"/>
      <c r="B132" s="16" t="s">
        <v>2</v>
      </c>
      <c r="C132" s="50" t="s">
        <v>179</v>
      </c>
      <c r="D132" s="15" t="s">
        <v>106</v>
      </c>
      <c r="E132" s="25"/>
      <c r="F132" s="334"/>
      <c r="G132" s="194"/>
    </row>
    <row r="133" spans="1:7" ht="32" outlineLevel="1" x14ac:dyDescent="0.15">
      <c r="A133" s="395"/>
      <c r="B133" s="16" t="s">
        <v>113</v>
      </c>
      <c r="C133" s="16"/>
      <c r="D133" s="15" t="s">
        <v>128</v>
      </c>
      <c r="E133" s="25"/>
      <c r="F133" s="334"/>
      <c r="G133" s="194"/>
    </row>
    <row r="134" spans="1:7" outlineLevel="1" x14ac:dyDescent="0.15">
      <c r="A134" s="395"/>
      <c r="B134" s="16" t="s">
        <v>371</v>
      </c>
      <c r="C134" s="16"/>
      <c r="D134" s="15" t="s">
        <v>373</v>
      </c>
      <c r="E134" s="25"/>
      <c r="F134" s="334"/>
      <c r="G134" s="194"/>
    </row>
    <row r="135" spans="1:7" outlineLevel="1" x14ac:dyDescent="0.15">
      <c r="A135" s="395"/>
      <c r="B135" s="16" t="s">
        <v>5</v>
      </c>
      <c r="C135" s="16"/>
      <c r="D135" s="15" t="s">
        <v>115</v>
      </c>
      <c r="E135" s="25"/>
      <c r="F135" s="334"/>
      <c r="G135" s="194"/>
    </row>
    <row r="136" spans="1:7" outlineLevel="1" x14ac:dyDescent="0.15">
      <c r="A136" s="395"/>
      <c r="B136" s="16" t="s">
        <v>7</v>
      </c>
      <c r="C136" s="16"/>
      <c r="D136" s="15" t="s">
        <v>117</v>
      </c>
      <c r="E136" s="25"/>
      <c r="F136" s="334"/>
      <c r="G136" s="194"/>
    </row>
    <row r="137" spans="1:7" outlineLevel="1" x14ac:dyDescent="0.15">
      <c r="A137" s="395"/>
      <c r="B137" s="16" t="s">
        <v>9</v>
      </c>
      <c r="C137" s="16"/>
      <c r="D137" s="15" t="s">
        <v>119</v>
      </c>
      <c r="E137" s="25"/>
      <c r="F137" s="334"/>
      <c r="G137" s="194"/>
    </row>
    <row r="138" spans="1:7" outlineLevel="1" x14ac:dyDescent="0.15">
      <c r="A138" s="395"/>
      <c r="B138" s="16" t="s">
        <v>10</v>
      </c>
      <c r="C138" s="16"/>
      <c r="D138" s="15" t="s">
        <v>130</v>
      </c>
      <c r="E138" s="25"/>
      <c r="F138" s="334"/>
      <c r="G138" s="194"/>
    </row>
    <row r="139" spans="1:7" outlineLevel="1" x14ac:dyDescent="0.15">
      <c r="A139" s="395"/>
      <c r="B139" s="16" t="s">
        <v>11</v>
      </c>
      <c r="C139" s="16"/>
      <c r="D139" s="15" t="s">
        <v>132</v>
      </c>
      <c r="E139" s="25"/>
      <c r="F139" s="334"/>
      <c r="G139" s="194"/>
    </row>
    <row r="140" spans="1:7" outlineLevel="1" x14ac:dyDescent="0.15">
      <c r="A140" s="395"/>
      <c r="B140" s="16" t="s">
        <v>12</v>
      </c>
      <c r="C140" s="16"/>
      <c r="D140" s="15" t="s">
        <v>134</v>
      </c>
      <c r="E140" s="25"/>
      <c r="F140" s="334"/>
      <c r="G140" s="194"/>
    </row>
    <row r="141" spans="1:7" ht="80" outlineLevel="1" x14ac:dyDescent="0.15">
      <c r="A141" s="395"/>
      <c r="B141" s="50" t="s">
        <v>193</v>
      </c>
      <c r="C141" s="16" t="s">
        <v>204</v>
      </c>
      <c r="D141" s="15" t="s">
        <v>325</v>
      </c>
      <c r="E141" s="56" t="s">
        <v>726</v>
      </c>
      <c r="F141" s="334"/>
      <c r="G141" s="194"/>
    </row>
    <row r="142" spans="1:7" outlineLevel="1" x14ac:dyDescent="0.15">
      <c r="A142" s="395"/>
      <c r="B142" s="50" t="s">
        <v>170</v>
      </c>
      <c r="C142" s="50" t="s">
        <v>205</v>
      </c>
      <c r="D142" s="15" t="s">
        <v>327</v>
      </c>
      <c r="E142" s="56" t="s">
        <v>717</v>
      </c>
      <c r="F142" s="334"/>
      <c r="G142" s="194"/>
    </row>
    <row r="143" spans="1:7" ht="128" outlineLevel="1" x14ac:dyDescent="0.15">
      <c r="A143" s="395"/>
      <c r="B143" s="50" t="s">
        <v>171</v>
      </c>
      <c r="C143" s="50" t="s">
        <v>206</v>
      </c>
      <c r="D143" s="15" t="s">
        <v>196</v>
      </c>
      <c r="E143" s="56" t="s">
        <v>727</v>
      </c>
      <c r="F143" s="334"/>
      <c r="G143" s="194"/>
    </row>
    <row r="144" spans="1:7" ht="32" outlineLevel="1" x14ac:dyDescent="0.15">
      <c r="A144" s="395"/>
      <c r="B144" s="50" t="s">
        <v>172</v>
      </c>
      <c r="C144" s="50" t="s">
        <v>312</v>
      </c>
      <c r="D144" s="15" t="s">
        <v>323</v>
      </c>
      <c r="E144" s="56" t="s">
        <v>728</v>
      </c>
      <c r="F144" s="334"/>
      <c r="G144" s="194"/>
    </row>
    <row r="145" spans="1:7" outlineLevel="1" x14ac:dyDescent="0.15">
      <c r="A145" s="395"/>
      <c r="B145" s="50" t="s">
        <v>194</v>
      </c>
      <c r="C145" s="50" t="s">
        <v>207</v>
      </c>
      <c r="D145" s="15" t="s">
        <v>199</v>
      </c>
      <c r="E145" s="25"/>
      <c r="F145" s="334"/>
      <c r="G145" s="194"/>
    </row>
    <row r="146" spans="1:7" outlineLevel="1" x14ac:dyDescent="0.15">
      <c r="A146" s="395"/>
      <c r="B146" s="50" t="s">
        <v>195</v>
      </c>
      <c r="C146" s="50" t="s">
        <v>208</v>
      </c>
      <c r="D146" s="15" t="s">
        <v>202</v>
      </c>
      <c r="E146" s="25"/>
      <c r="F146" s="334"/>
      <c r="G146" s="194"/>
    </row>
    <row r="147" spans="1:7" ht="32" outlineLevel="1" x14ac:dyDescent="0.15">
      <c r="A147" s="395"/>
      <c r="B147" s="50" t="s">
        <v>197</v>
      </c>
      <c r="C147" s="50" t="s">
        <v>209</v>
      </c>
      <c r="D147" s="15" t="s">
        <v>201</v>
      </c>
      <c r="E147" s="25" t="s">
        <v>22</v>
      </c>
      <c r="F147" s="334"/>
      <c r="G147" s="194"/>
    </row>
    <row r="148" spans="1:7" ht="160" outlineLevel="1" x14ac:dyDescent="0.15">
      <c r="A148" s="396"/>
      <c r="B148" s="50" t="s">
        <v>198</v>
      </c>
      <c r="C148" s="50" t="s">
        <v>203</v>
      </c>
      <c r="D148" s="15" t="s">
        <v>200</v>
      </c>
      <c r="E148" s="25" t="s">
        <v>328</v>
      </c>
      <c r="F148" s="335"/>
      <c r="G148" s="194"/>
    </row>
    <row r="149" spans="1:7" x14ac:dyDescent="0.15">
      <c r="A149" s="386" t="s">
        <v>342</v>
      </c>
      <c r="B149" s="26" t="s">
        <v>43</v>
      </c>
      <c r="C149" s="26" t="s">
        <v>95</v>
      </c>
      <c r="D149" s="27" t="s">
        <v>102</v>
      </c>
      <c r="E149" s="28"/>
      <c r="F149" s="336" t="s">
        <v>389</v>
      </c>
      <c r="G149" s="194"/>
    </row>
    <row r="150" spans="1:7" outlineLevel="1" x14ac:dyDescent="0.15">
      <c r="A150" s="387"/>
      <c r="B150" s="26" t="s">
        <v>100</v>
      </c>
      <c r="C150" s="26"/>
      <c r="D150" s="27" t="s">
        <v>104</v>
      </c>
      <c r="E150" s="28"/>
      <c r="F150" s="337"/>
      <c r="G150" s="194"/>
    </row>
    <row r="151" spans="1:7" ht="32" outlineLevel="1" x14ac:dyDescent="0.15">
      <c r="A151" s="387"/>
      <c r="B151" s="26" t="s">
        <v>108</v>
      </c>
      <c r="C151" s="26"/>
      <c r="D151" s="27" t="s">
        <v>111</v>
      </c>
      <c r="E151" s="28"/>
      <c r="F151" s="337"/>
      <c r="G151" s="194"/>
    </row>
    <row r="152" spans="1:7" outlineLevel="1" x14ac:dyDescent="0.15">
      <c r="A152" s="387"/>
      <c r="B152" s="26" t="s">
        <v>2</v>
      </c>
      <c r="C152" s="55" t="s">
        <v>190</v>
      </c>
      <c r="D152" s="27" t="s">
        <v>106</v>
      </c>
      <c r="E152" s="28"/>
      <c r="F152" s="337"/>
      <c r="G152" s="194"/>
    </row>
    <row r="153" spans="1:7" ht="32" outlineLevel="1" x14ac:dyDescent="0.15">
      <c r="A153" s="387"/>
      <c r="B153" s="26" t="s">
        <v>113</v>
      </c>
      <c r="C153" s="26"/>
      <c r="D153" s="27" t="s">
        <v>128</v>
      </c>
      <c r="E153" s="28"/>
      <c r="F153" s="337"/>
      <c r="G153" s="194"/>
    </row>
    <row r="154" spans="1:7" outlineLevel="1" x14ac:dyDescent="0.15">
      <c r="A154" s="387"/>
      <c r="B154" s="26" t="s">
        <v>371</v>
      </c>
      <c r="C154" s="26"/>
      <c r="D154" s="27" t="s">
        <v>373</v>
      </c>
      <c r="E154" s="28"/>
      <c r="F154" s="337"/>
      <c r="G154" s="194"/>
    </row>
    <row r="155" spans="1:7" outlineLevel="1" x14ac:dyDescent="0.15">
      <c r="A155" s="387"/>
      <c r="B155" s="26" t="s">
        <v>5</v>
      </c>
      <c r="C155" s="26"/>
      <c r="D155" s="27" t="s">
        <v>115</v>
      </c>
      <c r="E155" s="28"/>
      <c r="F155" s="337"/>
      <c r="G155" s="194"/>
    </row>
    <row r="156" spans="1:7" outlineLevel="1" x14ac:dyDescent="0.15">
      <c r="A156" s="387"/>
      <c r="B156" s="26" t="s">
        <v>7</v>
      </c>
      <c r="C156" s="26"/>
      <c r="D156" s="27" t="s">
        <v>117</v>
      </c>
      <c r="E156" s="28"/>
      <c r="F156" s="337"/>
      <c r="G156" s="194"/>
    </row>
    <row r="157" spans="1:7" outlineLevel="1" x14ac:dyDescent="0.15">
      <c r="A157" s="387"/>
      <c r="B157" s="26" t="s">
        <v>9</v>
      </c>
      <c r="C157" s="26"/>
      <c r="D157" s="27" t="s">
        <v>119</v>
      </c>
      <c r="E157" s="28"/>
      <c r="F157" s="337"/>
      <c r="G157" s="194"/>
    </row>
    <row r="158" spans="1:7" outlineLevel="1" x14ac:dyDescent="0.15">
      <c r="A158" s="387"/>
      <c r="B158" s="26" t="s">
        <v>10</v>
      </c>
      <c r="C158" s="26"/>
      <c r="D158" s="27" t="s">
        <v>130</v>
      </c>
      <c r="E158" s="28"/>
      <c r="F158" s="337"/>
      <c r="G158" s="194"/>
    </row>
    <row r="159" spans="1:7" outlineLevel="1" x14ac:dyDescent="0.15">
      <c r="A159" s="387"/>
      <c r="B159" s="26" t="s">
        <v>11</v>
      </c>
      <c r="C159" s="26"/>
      <c r="D159" s="27" t="s">
        <v>132</v>
      </c>
      <c r="E159" s="28"/>
      <c r="F159" s="337"/>
      <c r="G159" s="194"/>
    </row>
    <row r="160" spans="1:7" outlineLevel="1" x14ac:dyDescent="0.15">
      <c r="A160" s="387"/>
      <c r="B160" s="26" t="s">
        <v>12</v>
      </c>
      <c r="C160" s="26"/>
      <c r="D160" s="27" t="s">
        <v>134</v>
      </c>
      <c r="E160" s="28"/>
      <c r="F160" s="337"/>
      <c r="G160" s="194"/>
    </row>
    <row r="161" spans="1:7" outlineLevel="1" x14ac:dyDescent="0.15">
      <c r="A161" s="387"/>
      <c r="B161" s="55" t="s">
        <v>193</v>
      </c>
      <c r="C161" s="55" t="s">
        <v>19</v>
      </c>
      <c r="D161" s="27" t="s">
        <v>211</v>
      </c>
      <c r="E161" s="28" t="s">
        <v>212</v>
      </c>
      <c r="F161" s="337"/>
      <c r="G161" s="194"/>
    </row>
    <row r="162" spans="1:7" ht="80" outlineLevel="1" x14ac:dyDescent="0.15">
      <c r="A162" s="387"/>
      <c r="B162" s="55" t="s">
        <v>170</v>
      </c>
      <c r="C162" s="55" t="s">
        <v>329</v>
      </c>
      <c r="D162" s="27" t="s">
        <v>324</v>
      </c>
      <c r="E162" s="28" t="s">
        <v>726</v>
      </c>
      <c r="F162" s="337"/>
      <c r="G162" s="194"/>
    </row>
    <row r="163" spans="1:7" outlineLevel="1" x14ac:dyDescent="0.15">
      <c r="A163" s="387"/>
      <c r="B163" s="55" t="s">
        <v>171</v>
      </c>
      <c r="C163" s="55" t="s">
        <v>330</v>
      </c>
      <c r="D163" s="27" t="s">
        <v>326</v>
      </c>
      <c r="E163" s="28" t="s">
        <v>717</v>
      </c>
      <c r="F163" s="337"/>
      <c r="G163" s="194"/>
    </row>
    <row r="164" spans="1:7" ht="128" outlineLevel="1" x14ac:dyDescent="0.15">
      <c r="A164" s="387"/>
      <c r="B164" s="55" t="s">
        <v>172</v>
      </c>
      <c r="C164" s="55" t="s">
        <v>331</v>
      </c>
      <c r="D164" s="27" t="s">
        <v>322</v>
      </c>
      <c r="E164" s="28" t="s">
        <v>727</v>
      </c>
      <c r="F164" s="337"/>
      <c r="G164" s="194"/>
    </row>
    <row r="165" spans="1:7" outlineLevel="1" x14ac:dyDescent="0.15">
      <c r="A165" s="387"/>
      <c r="B165" s="55" t="s">
        <v>194</v>
      </c>
      <c r="C165" s="55" t="s">
        <v>20</v>
      </c>
      <c r="D165" s="27" t="s">
        <v>214</v>
      </c>
      <c r="E165" s="28"/>
      <c r="F165" s="337"/>
      <c r="G165" s="194"/>
    </row>
    <row r="166" spans="1:7" outlineLevel="1" x14ac:dyDescent="0.15">
      <c r="A166" s="387"/>
      <c r="B166" s="55" t="s">
        <v>164</v>
      </c>
      <c r="C166" s="55" t="s">
        <v>23</v>
      </c>
      <c r="D166" s="27" t="s">
        <v>215</v>
      </c>
      <c r="E166" s="28"/>
      <c r="F166" s="337"/>
      <c r="G166" s="194"/>
    </row>
    <row r="167" spans="1:7" outlineLevel="1" x14ac:dyDescent="0.15">
      <c r="A167" s="388"/>
      <c r="B167" s="55" t="s">
        <v>166</v>
      </c>
      <c r="C167" s="55" t="s">
        <v>213</v>
      </c>
      <c r="D167" s="27" t="s">
        <v>216</v>
      </c>
      <c r="E167" s="28"/>
      <c r="F167" s="338"/>
      <c r="G167" s="194"/>
    </row>
    <row r="168" spans="1:7" x14ac:dyDescent="0.15">
      <c r="A168" s="348" t="s">
        <v>343</v>
      </c>
      <c r="B168" s="9" t="s">
        <v>43</v>
      </c>
      <c r="C168" s="9" t="s">
        <v>95</v>
      </c>
      <c r="D168" s="10" t="s">
        <v>102</v>
      </c>
      <c r="E168" s="22"/>
      <c r="F168" s="350" t="s">
        <v>376</v>
      </c>
      <c r="G168" s="194"/>
    </row>
    <row r="169" spans="1:7" ht="16.5" hidden="1" customHeight="1" outlineLevel="1" x14ac:dyDescent="0.15">
      <c r="A169" s="349"/>
      <c r="B169" s="9" t="s">
        <v>100</v>
      </c>
      <c r="C169" s="9"/>
      <c r="D169" s="10" t="s">
        <v>104</v>
      </c>
      <c r="E169" s="22"/>
      <c r="F169" s="351"/>
      <c r="G169" s="194"/>
    </row>
    <row r="170" spans="1:7" ht="33" hidden="1" customHeight="1" outlineLevel="1" x14ac:dyDescent="0.15">
      <c r="A170" s="349"/>
      <c r="B170" s="9" t="s">
        <v>108</v>
      </c>
      <c r="C170" s="9"/>
      <c r="D170" s="10" t="s">
        <v>111</v>
      </c>
      <c r="E170" s="22"/>
      <c r="F170" s="351"/>
      <c r="G170" s="194"/>
    </row>
    <row r="171" spans="1:7" ht="16.5" hidden="1" customHeight="1" outlineLevel="1" x14ac:dyDescent="0.15">
      <c r="A171" s="349"/>
      <c r="B171" s="9" t="s">
        <v>2</v>
      </c>
      <c r="C171" s="45" t="s">
        <v>191</v>
      </c>
      <c r="D171" s="10" t="s">
        <v>106</v>
      </c>
      <c r="E171" s="22"/>
      <c r="F171" s="351"/>
      <c r="G171" s="194"/>
    </row>
    <row r="172" spans="1:7" ht="16.5" hidden="1" customHeight="1" outlineLevel="1" x14ac:dyDescent="0.15">
      <c r="A172" s="349"/>
      <c r="B172" s="9" t="s">
        <v>113</v>
      </c>
      <c r="C172" s="9"/>
      <c r="D172" s="10" t="s">
        <v>128</v>
      </c>
      <c r="E172" s="22"/>
      <c r="F172" s="351"/>
      <c r="G172" s="194"/>
    </row>
    <row r="173" spans="1:7" ht="16.5" hidden="1" customHeight="1" outlineLevel="1" x14ac:dyDescent="0.15">
      <c r="A173" s="349"/>
      <c r="B173" s="9" t="s">
        <v>371</v>
      </c>
      <c r="C173" s="9"/>
      <c r="D173" s="10" t="s">
        <v>373</v>
      </c>
      <c r="E173" s="22"/>
      <c r="F173" s="351"/>
      <c r="G173" s="194"/>
    </row>
    <row r="174" spans="1:7" ht="16.5" hidden="1" customHeight="1" outlineLevel="1" x14ac:dyDescent="0.15">
      <c r="A174" s="349"/>
      <c r="B174" s="9" t="s">
        <v>5</v>
      </c>
      <c r="C174" s="9"/>
      <c r="D174" s="10" t="s">
        <v>115</v>
      </c>
      <c r="E174" s="22"/>
      <c r="F174" s="351"/>
      <c r="G174" s="194"/>
    </row>
    <row r="175" spans="1:7" ht="16.5" hidden="1" customHeight="1" outlineLevel="1" x14ac:dyDescent="0.15">
      <c r="A175" s="349"/>
      <c r="B175" s="9" t="s">
        <v>7</v>
      </c>
      <c r="C175" s="9"/>
      <c r="D175" s="10" t="s">
        <v>117</v>
      </c>
      <c r="E175" s="22"/>
      <c r="F175" s="351"/>
      <c r="G175" s="194"/>
    </row>
    <row r="176" spans="1:7" ht="16.5" hidden="1" customHeight="1" outlineLevel="1" x14ac:dyDescent="0.15">
      <c r="A176" s="349"/>
      <c r="B176" s="9" t="s">
        <v>9</v>
      </c>
      <c r="C176" s="9"/>
      <c r="D176" s="10" t="s">
        <v>119</v>
      </c>
      <c r="E176" s="22"/>
      <c r="F176" s="351"/>
      <c r="G176" s="194"/>
    </row>
    <row r="177" spans="1:7" ht="16.5" hidden="1" customHeight="1" outlineLevel="1" x14ac:dyDescent="0.15">
      <c r="A177" s="349"/>
      <c r="B177" s="9" t="s">
        <v>10</v>
      </c>
      <c r="C177" s="9"/>
      <c r="D177" s="10" t="s">
        <v>130</v>
      </c>
      <c r="E177" s="22"/>
      <c r="F177" s="351"/>
      <c r="G177" s="194"/>
    </row>
    <row r="178" spans="1:7" ht="16.5" hidden="1" customHeight="1" outlineLevel="1" x14ac:dyDescent="0.15">
      <c r="A178" s="349"/>
      <c r="B178" s="9" t="s">
        <v>11</v>
      </c>
      <c r="C178" s="9"/>
      <c r="D178" s="10" t="s">
        <v>132</v>
      </c>
      <c r="E178" s="22"/>
      <c r="F178" s="351"/>
      <c r="G178" s="194"/>
    </row>
    <row r="179" spans="1:7" ht="16.5" hidden="1" customHeight="1" outlineLevel="1" x14ac:dyDescent="0.15">
      <c r="A179" s="349"/>
      <c r="B179" s="9" t="s">
        <v>12</v>
      </c>
      <c r="C179" s="9"/>
      <c r="D179" s="10" t="s">
        <v>134</v>
      </c>
      <c r="E179" s="22"/>
      <c r="F179" s="351"/>
      <c r="G179" s="194"/>
    </row>
    <row r="180" spans="1:7" ht="16.5" hidden="1" customHeight="1" outlineLevel="1" x14ac:dyDescent="0.15">
      <c r="A180" s="349"/>
      <c r="B180" s="45" t="s">
        <v>332</v>
      </c>
      <c r="C180" s="45" t="s">
        <v>329</v>
      </c>
      <c r="D180" s="10" t="s">
        <v>324</v>
      </c>
      <c r="E180" s="22"/>
      <c r="F180" s="351"/>
      <c r="G180" s="194"/>
    </row>
    <row r="181" spans="1:7" ht="16.5" hidden="1" customHeight="1" outlineLevel="1" x14ac:dyDescent="0.15">
      <c r="A181" s="349"/>
      <c r="B181" s="45" t="s">
        <v>170</v>
      </c>
      <c r="C181" s="45" t="s">
        <v>330</v>
      </c>
      <c r="D181" s="10" t="s">
        <v>326</v>
      </c>
      <c r="E181" s="22"/>
      <c r="F181" s="351"/>
      <c r="G181" s="194"/>
    </row>
    <row r="182" spans="1:7" ht="16.5" hidden="1" customHeight="1" outlineLevel="1" x14ac:dyDescent="0.15">
      <c r="A182" s="349"/>
      <c r="B182" s="119" t="s">
        <v>171</v>
      </c>
      <c r="C182" s="119" t="s">
        <v>331</v>
      </c>
      <c r="D182" s="120" t="s">
        <v>322</v>
      </c>
      <c r="E182" s="121"/>
      <c r="F182" s="351"/>
      <c r="G182" s="194"/>
    </row>
    <row r="183" spans="1:7" collapsed="1" x14ac:dyDescent="0.15">
      <c r="A183" s="339" t="s">
        <v>344</v>
      </c>
      <c r="B183" s="129" t="s">
        <v>43</v>
      </c>
      <c r="C183" s="130" t="s">
        <v>95</v>
      </c>
      <c r="D183" s="131" t="s">
        <v>102</v>
      </c>
      <c r="E183" s="132"/>
      <c r="F183" s="341" t="s">
        <v>390</v>
      </c>
      <c r="G183" s="194"/>
    </row>
    <row r="184" spans="1:7" hidden="1" outlineLevel="1" x14ac:dyDescent="0.15">
      <c r="A184" s="340"/>
      <c r="B184" s="133" t="s">
        <v>100</v>
      </c>
      <c r="C184" s="134"/>
      <c r="D184" s="135" t="s">
        <v>104</v>
      </c>
      <c r="E184" s="136"/>
      <c r="F184" s="342"/>
      <c r="G184" s="194"/>
    </row>
    <row r="185" spans="1:7" ht="32" hidden="1" outlineLevel="1" x14ac:dyDescent="0.15">
      <c r="A185" s="340"/>
      <c r="B185" s="133" t="s">
        <v>108</v>
      </c>
      <c r="C185" s="134"/>
      <c r="D185" s="135" t="s">
        <v>111</v>
      </c>
      <c r="E185" s="136"/>
      <c r="F185" s="342"/>
      <c r="G185" s="194"/>
    </row>
    <row r="186" spans="1:7" hidden="1" outlineLevel="1" x14ac:dyDescent="0.15">
      <c r="A186" s="340"/>
      <c r="B186" s="133" t="s">
        <v>2</v>
      </c>
      <c r="C186" s="137" t="s">
        <v>217</v>
      </c>
      <c r="D186" s="135" t="s">
        <v>106</v>
      </c>
      <c r="E186" s="136"/>
      <c r="F186" s="342"/>
      <c r="G186" s="194"/>
    </row>
    <row r="187" spans="1:7" ht="32" hidden="1" outlineLevel="1" x14ac:dyDescent="0.15">
      <c r="A187" s="340"/>
      <c r="B187" s="133" t="s">
        <v>113</v>
      </c>
      <c r="C187" s="134"/>
      <c r="D187" s="135" t="s">
        <v>128</v>
      </c>
      <c r="E187" s="136"/>
      <c r="F187" s="342"/>
      <c r="G187" s="194"/>
    </row>
    <row r="188" spans="1:7" hidden="1" outlineLevel="1" x14ac:dyDescent="0.15">
      <c r="A188" s="340"/>
      <c r="B188" s="133" t="s">
        <v>371</v>
      </c>
      <c r="C188" s="134"/>
      <c r="D188" s="135" t="s">
        <v>373</v>
      </c>
      <c r="E188" s="136"/>
      <c r="F188" s="342"/>
      <c r="G188" s="194"/>
    </row>
    <row r="189" spans="1:7" hidden="1" outlineLevel="1" x14ac:dyDescent="0.15">
      <c r="A189" s="340"/>
      <c r="B189" s="133" t="s">
        <v>5</v>
      </c>
      <c r="C189" s="134"/>
      <c r="D189" s="135" t="s">
        <v>115</v>
      </c>
      <c r="E189" s="136"/>
      <c r="F189" s="342"/>
      <c r="G189" s="194"/>
    </row>
    <row r="190" spans="1:7" hidden="1" outlineLevel="1" x14ac:dyDescent="0.15">
      <c r="A190" s="340"/>
      <c r="B190" s="133" t="s">
        <v>7</v>
      </c>
      <c r="C190" s="134"/>
      <c r="D190" s="135" t="s">
        <v>117</v>
      </c>
      <c r="E190" s="136"/>
      <c r="F190" s="342"/>
      <c r="G190" s="194"/>
    </row>
    <row r="191" spans="1:7" hidden="1" outlineLevel="1" x14ac:dyDescent="0.15">
      <c r="A191" s="340"/>
      <c r="B191" s="133" t="s">
        <v>9</v>
      </c>
      <c r="C191" s="134"/>
      <c r="D191" s="135" t="s">
        <v>119</v>
      </c>
      <c r="E191" s="136"/>
      <c r="F191" s="342"/>
      <c r="G191" s="194"/>
    </row>
    <row r="192" spans="1:7" hidden="1" outlineLevel="1" x14ac:dyDescent="0.15">
      <c r="A192" s="340"/>
      <c r="B192" s="133" t="s">
        <v>10</v>
      </c>
      <c r="C192" s="134"/>
      <c r="D192" s="135" t="s">
        <v>130</v>
      </c>
      <c r="E192" s="136"/>
      <c r="F192" s="342"/>
      <c r="G192" s="194"/>
    </row>
    <row r="193" spans="1:7" hidden="1" outlineLevel="1" x14ac:dyDescent="0.15">
      <c r="A193" s="340"/>
      <c r="B193" s="133" t="s">
        <v>11</v>
      </c>
      <c r="C193" s="134"/>
      <c r="D193" s="135" t="s">
        <v>132</v>
      </c>
      <c r="E193" s="136"/>
      <c r="F193" s="342"/>
      <c r="G193" s="194"/>
    </row>
    <row r="194" spans="1:7" hidden="1" outlineLevel="1" x14ac:dyDescent="0.15">
      <c r="A194" s="340"/>
      <c r="B194" s="133" t="s">
        <v>12</v>
      </c>
      <c r="C194" s="134"/>
      <c r="D194" s="135" t="s">
        <v>134</v>
      </c>
      <c r="E194" s="138"/>
      <c r="F194" s="342"/>
      <c r="G194" s="194"/>
    </row>
    <row r="195" spans="1:7" hidden="1" outlineLevel="1" x14ac:dyDescent="0.15">
      <c r="A195" s="340"/>
      <c r="B195" s="139" t="s">
        <v>161</v>
      </c>
      <c r="C195" s="137" t="s">
        <v>223</v>
      </c>
      <c r="D195" s="135" t="s">
        <v>224</v>
      </c>
      <c r="E195" s="138"/>
      <c r="F195" s="342"/>
      <c r="G195" s="194"/>
    </row>
    <row r="196" spans="1:7" hidden="1" outlineLevel="1" x14ac:dyDescent="0.15">
      <c r="A196" s="340"/>
      <c r="B196" s="139" t="s">
        <v>170</v>
      </c>
      <c r="C196" s="137" t="s">
        <v>653</v>
      </c>
      <c r="D196" s="135" t="s">
        <v>668</v>
      </c>
      <c r="E196" s="138" t="s">
        <v>655</v>
      </c>
      <c r="F196" s="342"/>
      <c r="G196" s="194"/>
    </row>
    <row r="197" spans="1:7" hidden="1" outlineLevel="1" x14ac:dyDescent="0.15">
      <c r="A197" s="340"/>
      <c r="B197" s="139" t="s">
        <v>171</v>
      </c>
      <c r="C197" s="137" t="s">
        <v>222</v>
      </c>
      <c r="D197" s="135" t="s">
        <v>225</v>
      </c>
      <c r="E197" s="140"/>
      <c r="F197" s="342"/>
      <c r="G197" s="194"/>
    </row>
    <row r="198" spans="1:7" hidden="1" outlineLevel="1" x14ac:dyDescent="0.15">
      <c r="A198" s="340"/>
      <c r="B198" s="139" t="s">
        <v>172</v>
      </c>
      <c r="C198" s="137" t="s">
        <v>218</v>
      </c>
      <c r="D198" s="135" t="s">
        <v>220</v>
      </c>
      <c r="E198" s="140" t="s">
        <v>219</v>
      </c>
      <c r="F198" s="342"/>
      <c r="G198" s="194"/>
    </row>
    <row r="199" spans="1:7" hidden="1" outlineLevel="1" x14ac:dyDescent="0.15">
      <c r="A199" s="340"/>
      <c r="B199" s="139" t="s">
        <v>226</v>
      </c>
      <c r="C199" s="137" t="s">
        <v>227</v>
      </c>
      <c r="D199" s="135" t="s">
        <v>233</v>
      </c>
      <c r="E199" s="138"/>
      <c r="F199" s="342"/>
      <c r="G199" s="194"/>
    </row>
    <row r="200" spans="1:7" hidden="1" outlineLevel="1" x14ac:dyDescent="0.15">
      <c r="A200" s="340"/>
      <c r="B200" s="139" t="s">
        <v>164</v>
      </c>
      <c r="C200" s="137" t="s">
        <v>228</v>
      </c>
      <c r="D200" s="135" t="s">
        <v>234</v>
      </c>
      <c r="E200" s="138"/>
      <c r="F200" s="342"/>
      <c r="G200" s="194"/>
    </row>
    <row r="201" spans="1:7" hidden="1" outlineLevel="1" x14ac:dyDescent="0.15">
      <c r="A201" s="340"/>
      <c r="B201" s="139" t="s">
        <v>229</v>
      </c>
      <c r="C201" s="137" t="s">
        <v>466</v>
      </c>
      <c r="D201" s="135" t="s">
        <v>461</v>
      </c>
      <c r="E201" s="138"/>
      <c r="F201" s="342"/>
      <c r="G201" s="194"/>
    </row>
    <row r="202" spans="1:7" hidden="1" outlineLevel="1" x14ac:dyDescent="0.15">
      <c r="A202" s="340"/>
      <c r="B202" s="139" t="s">
        <v>232</v>
      </c>
      <c r="C202" s="137" t="s">
        <v>230</v>
      </c>
      <c r="D202" s="135" t="s">
        <v>467</v>
      </c>
      <c r="E202" s="208"/>
      <c r="F202" s="342"/>
      <c r="G202" s="194"/>
    </row>
    <row r="203" spans="1:7" hidden="1" outlineLevel="1" x14ac:dyDescent="0.15">
      <c r="A203" s="340"/>
      <c r="B203" s="139" t="s">
        <v>465</v>
      </c>
      <c r="C203" s="141" t="s">
        <v>231</v>
      </c>
      <c r="D203" s="142" t="s">
        <v>462</v>
      </c>
      <c r="E203" s="143"/>
      <c r="F203" s="342"/>
      <c r="G203" s="194"/>
    </row>
    <row r="204" spans="1:7" collapsed="1" x14ac:dyDescent="0.15">
      <c r="A204" s="343" t="s">
        <v>358</v>
      </c>
      <c r="B204" s="144" t="s">
        <v>43</v>
      </c>
      <c r="C204" s="145" t="s">
        <v>95</v>
      </c>
      <c r="D204" s="146" t="s">
        <v>102</v>
      </c>
      <c r="E204" s="147"/>
      <c r="F204" s="346" t="s">
        <v>390</v>
      </c>
      <c r="G204" s="194"/>
    </row>
    <row r="205" spans="1:7" hidden="1" outlineLevel="1" x14ac:dyDescent="0.15">
      <c r="A205" s="344"/>
      <c r="B205" s="148" t="s">
        <v>100</v>
      </c>
      <c r="C205" s="149"/>
      <c r="D205" s="150" t="s">
        <v>104</v>
      </c>
      <c r="E205" s="151"/>
      <c r="F205" s="347"/>
      <c r="G205" s="194"/>
    </row>
    <row r="206" spans="1:7" ht="32" hidden="1" outlineLevel="1" x14ac:dyDescent="0.15">
      <c r="A206" s="344"/>
      <c r="B206" s="148" t="s">
        <v>108</v>
      </c>
      <c r="C206" s="149"/>
      <c r="D206" s="150" t="s">
        <v>111</v>
      </c>
      <c r="E206" s="151"/>
      <c r="F206" s="347"/>
      <c r="G206" s="194"/>
    </row>
    <row r="207" spans="1:7" hidden="1" outlineLevel="1" x14ac:dyDescent="0.15">
      <c r="A207" s="344"/>
      <c r="B207" s="148" t="s">
        <v>2</v>
      </c>
      <c r="C207" s="152" t="s">
        <v>353</v>
      </c>
      <c r="D207" s="150" t="s">
        <v>106</v>
      </c>
      <c r="E207" s="151"/>
      <c r="F207" s="347"/>
      <c r="G207" s="194"/>
    </row>
    <row r="208" spans="1:7" ht="32" hidden="1" outlineLevel="1" x14ac:dyDescent="0.15">
      <c r="A208" s="344"/>
      <c r="B208" s="148" t="s">
        <v>113</v>
      </c>
      <c r="C208" s="149"/>
      <c r="D208" s="150" t="s">
        <v>128</v>
      </c>
      <c r="E208" s="151"/>
      <c r="F208" s="347"/>
      <c r="G208" s="194"/>
    </row>
    <row r="209" spans="1:7" hidden="1" outlineLevel="1" x14ac:dyDescent="0.15">
      <c r="A209" s="344"/>
      <c r="B209" s="148" t="s">
        <v>371</v>
      </c>
      <c r="C209" s="149"/>
      <c r="D209" s="150" t="s">
        <v>373</v>
      </c>
      <c r="E209" s="151"/>
      <c r="F209" s="347"/>
      <c r="G209" s="194"/>
    </row>
    <row r="210" spans="1:7" hidden="1" outlineLevel="1" x14ac:dyDescent="0.15">
      <c r="A210" s="344"/>
      <c r="B210" s="148" t="s">
        <v>5</v>
      </c>
      <c r="C210" s="149"/>
      <c r="D210" s="150" t="s">
        <v>115</v>
      </c>
      <c r="E210" s="151"/>
      <c r="F210" s="347"/>
      <c r="G210" s="194"/>
    </row>
    <row r="211" spans="1:7" hidden="1" outlineLevel="1" x14ac:dyDescent="0.15">
      <c r="A211" s="344"/>
      <c r="B211" s="148" t="s">
        <v>7</v>
      </c>
      <c r="C211" s="149"/>
      <c r="D211" s="150" t="s">
        <v>117</v>
      </c>
      <c r="E211" s="151"/>
      <c r="F211" s="347"/>
      <c r="G211" s="194"/>
    </row>
    <row r="212" spans="1:7" hidden="1" outlineLevel="1" x14ac:dyDescent="0.15">
      <c r="A212" s="344"/>
      <c r="B212" s="148" t="s">
        <v>9</v>
      </c>
      <c r="C212" s="149"/>
      <c r="D212" s="150" t="s">
        <v>119</v>
      </c>
      <c r="E212" s="151"/>
      <c r="F212" s="347"/>
      <c r="G212" s="194"/>
    </row>
    <row r="213" spans="1:7" hidden="1" outlineLevel="1" x14ac:dyDescent="0.15">
      <c r="A213" s="344"/>
      <c r="B213" s="148" t="s">
        <v>10</v>
      </c>
      <c r="C213" s="149"/>
      <c r="D213" s="150" t="s">
        <v>130</v>
      </c>
      <c r="E213" s="151"/>
      <c r="F213" s="347"/>
      <c r="G213" s="194"/>
    </row>
    <row r="214" spans="1:7" hidden="1" outlineLevel="1" x14ac:dyDescent="0.15">
      <c r="A214" s="344"/>
      <c r="B214" s="148" t="s">
        <v>11</v>
      </c>
      <c r="C214" s="149"/>
      <c r="D214" s="150" t="s">
        <v>132</v>
      </c>
      <c r="E214" s="151"/>
      <c r="F214" s="347"/>
      <c r="G214" s="194"/>
    </row>
    <row r="215" spans="1:7" hidden="1" outlineLevel="1" x14ac:dyDescent="0.15">
      <c r="A215" s="344"/>
      <c r="B215" s="148" t="s">
        <v>12</v>
      </c>
      <c r="C215" s="149"/>
      <c r="D215" s="150" t="s">
        <v>134</v>
      </c>
      <c r="E215" s="153"/>
      <c r="F215" s="347"/>
      <c r="G215" s="194"/>
    </row>
    <row r="216" spans="1:7" hidden="1" outlineLevel="1" x14ac:dyDescent="0.15">
      <c r="A216" s="344"/>
      <c r="B216" s="154" t="s">
        <v>161</v>
      </c>
      <c r="C216" s="152" t="s">
        <v>223</v>
      </c>
      <c r="D216" s="150" t="s">
        <v>224</v>
      </c>
      <c r="E216" s="153"/>
      <c r="F216" s="347"/>
      <c r="G216" s="194"/>
    </row>
    <row r="217" spans="1:7" hidden="1" outlineLevel="1" x14ac:dyDescent="0.15">
      <c r="A217" s="344"/>
      <c r="B217" s="154" t="s">
        <v>170</v>
      </c>
      <c r="C217" s="152" t="s">
        <v>222</v>
      </c>
      <c r="D217" s="150" t="s">
        <v>225</v>
      </c>
      <c r="E217" s="155"/>
      <c r="F217" s="347"/>
      <c r="G217" s="194"/>
    </row>
    <row r="218" spans="1:7" hidden="1" outlineLevel="1" x14ac:dyDescent="0.15">
      <c r="A218" s="344"/>
      <c r="B218" s="154" t="s">
        <v>171</v>
      </c>
      <c r="C218" s="152" t="s">
        <v>653</v>
      </c>
      <c r="D218" s="150" t="s">
        <v>668</v>
      </c>
      <c r="E218" s="155" t="s">
        <v>655</v>
      </c>
      <c r="F218" s="347"/>
      <c r="G218" s="194"/>
    </row>
    <row r="219" spans="1:7" hidden="1" outlineLevel="1" x14ac:dyDescent="0.15">
      <c r="A219" s="344"/>
      <c r="B219" s="154" t="s">
        <v>226</v>
      </c>
      <c r="C219" s="152" t="s">
        <v>352</v>
      </c>
      <c r="D219" s="150" t="s">
        <v>351</v>
      </c>
      <c r="E219" s="155"/>
      <c r="F219" s="347"/>
      <c r="G219" s="194"/>
    </row>
    <row r="220" spans="1:7" hidden="1" outlineLevel="1" x14ac:dyDescent="0.15">
      <c r="A220" s="345"/>
      <c r="B220" s="156" t="s">
        <v>164</v>
      </c>
      <c r="C220" s="152" t="s">
        <v>355</v>
      </c>
      <c r="D220" s="150" t="s">
        <v>362</v>
      </c>
      <c r="E220" s="157"/>
      <c r="F220" s="347"/>
      <c r="G220" s="194"/>
    </row>
    <row r="221" spans="1:7" hidden="1" outlineLevel="1" x14ac:dyDescent="0.15">
      <c r="A221" s="345"/>
      <c r="B221" s="156" t="s">
        <v>166</v>
      </c>
      <c r="C221" s="152" t="s">
        <v>356</v>
      </c>
      <c r="D221" s="150" t="s">
        <v>363</v>
      </c>
      <c r="E221" s="157"/>
      <c r="F221" s="347"/>
      <c r="G221" s="194"/>
    </row>
    <row r="222" spans="1:7" hidden="1" outlineLevel="1" x14ac:dyDescent="0.15">
      <c r="A222" s="344"/>
      <c r="B222" s="154" t="s">
        <v>232</v>
      </c>
      <c r="C222" s="158" t="s">
        <v>366</v>
      </c>
      <c r="D222" s="159" t="s">
        <v>364</v>
      </c>
      <c r="E222" s="153"/>
      <c r="F222" s="347"/>
      <c r="G222" s="194"/>
    </row>
    <row r="223" spans="1:7" hidden="1" outlineLevel="1" x14ac:dyDescent="0.15">
      <c r="A223" s="344"/>
      <c r="B223" s="160" t="s">
        <v>359</v>
      </c>
      <c r="C223" s="161" t="s">
        <v>367</v>
      </c>
      <c r="D223" s="162" t="s">
        <v>365</v>
      </c>
      <c r="E223" s="163"/>
      <c r="F223" s="347"/>
      <c r="G223" s="194"/>
    </row>
    <row r="224" spans="1:7" collapsed="1" x14ac:dyDescent="0.15">
      <c r="A224" s="357" t="s">
        <v>449</v>
      </c>
      <c r="B224" s="177" t="s">
        <v>43</v>
      </c>
      <c r="C224" s="178" t="s">
        <v>95</v>
      </c>
      <c r="D224" s="179" t="s">
        <v>102</v>
      </c>
      <c r="E224" s="180"/>
      <c r="F224" s="359" t="s">
        <v>390</v>
      </c>
      <c r="G224" s="194"/>
    </row>
    <row r="225" spans="1:7" hidden="1" outlineLevel="1" x14ac:dyDescent="0.15">
      <c r="A225" s="358"/>
      <c r="B225" s="181" t="s">
        <v>100</v>
      </c>
      <c r="C225" s="182"/>
      <c r="D225" s="183" t="s">
        <v>104</v>
      </c>
      <c r="E225" s="184"/>
      <c r="F225" s="360"/>
      <c r="G225" s="194"/>
    </row>
    <row r="226" spans="1:7" ht="32" hidden="1" outlineLevel="1" x14ac:dyDescent="0.15">
      <c r="A226" s="358"/>
      <c r="B226" s="181" t="s">
        <v>108</v>
      </c>
      <c r="C226" s="182"/>
      <c r="D226" s="183" t="s">
        <v>111</v>
      </c>
      <c r="E226" s="184"/>
      <c r="F226" s="360"/>
      <c r="G226" s="194"/>
    </row>
    <row r="227" spans="1:7" hidden="1" outlineLevel="1" x14ac:dyDescent="0.15">
      <c r="A227" s="358"/>
      <c r="B227" s="181" t="s">
        <v>2</v>
      </c>
      <c r="C227" s="185" t="s">
        <v>360</v>
      </c>
      <c r="D227" s="183" t="s">
        <v>106</v>
      </c>
      <c r="E227" s="184"/>
      <c r="F227" s="360"/>
      <c r="G227" s="194"/>
    </row>
    <row r="228" spans="1:7" ht="32" hidden="1" outlineLevel="1" x14ac:dyDescent="0.15">
      <c r="A228" s="358"/>
      <c r="B228" s="181" t="s">
        <v>113</v>
      </c>
      <c r="C228" s="182"/>
      <c r="D228" s="183" t="s">
        <v>128</v>
      </c>
      <c r="E228" s="184"/>
      <c r="F228" s="360"/>
      <c r="G228" s="194"/>
    </row>
    <row r="229" spans="1:7" hidden="1" outlineLevel="1" x14ac:dyDescent="0.15">
      <c r="A229" s="358"/>
      <c r="B229" s="181" t="s">
        <v>371</v>
      </c>
      <c r="C229" s="182"/>
      <c r="D229" s="183" t="s">
        <v>373</v>
      </c>
      <c r="E229" s="184"/>
      <c r="F229" s="360"/>
      <c r="G229" s="194"/>
    </row>
    <row r="230" spans="1:7" hidden="1" outlineLevel="1" x14ac:dyDescent="0.15">
      <c r="A230" s="358"/>
      <c r="B230" s="181" t="s">
        <v>5</v>
      </c>
      <c r="C230" s="182"/>
      <c r="D230" s="183" t="s">
        <v>115</v>
      </c>
      <c r="E230" s="184"/>
      <c r="F230" s="360"/>
      <c r="G230" s="194"/>
    </row>
    <row r="231" spans="1:7" hidden="1" outlineLevel="1" x14ac:dyDescent="0.15">
      <c r="A231" s="358"/>
      <c r="B231" s="181" t="s">
        <v>7</v>
      </c>
      <c r="C231" s="182"/>
      <c r="D231" s="183" t="s">
        <v>117</v>
      </c>
      <c r="E231" s="184"/>
      <c r="F231" s="360"/>
      <c r="G231" s="194"/>
    </row>
    <row r="232" spans="1:7" hidden="1" outlineLevel="1" x14ac:dyDescent="0.15">
      <c r="A232" s="358"/>
      <c r="B232" s="181" t="s">
        <v>9</v>
      </c>
      <c r="C232" s="182"/>
      <c r="D232" s="183" t="s">
        <v>119</v>
      </c>
      <c r="E232" s="184"/>
      <c r="F232" s="360"/>
      <c r="G232" s="194"/>
    </row>
    <row r="233" spans="1:7" hidden="1" outlineLevel="1" x14ac:dyDescent="0.15">
      <c r="A233" s="358"/>
      <c r="B233" s="181" t="s">
        <v>10</v>
      </c>
      <c r="C233" s="182"/>
      <c r="D233" s="183" t="s">
        <v>130</v>
      </c>
      <c r="E233" s="184"/>
      <c r="F233" s="360"/>
      <c r="G233" s="194"/>
    </row>
    <row r="234" spans="1:7" hidden="1" outlineLevel="1" x14ac:dyDescent="0.15">
      <c r="A234" s="358"/>
      <c r="B234" s="181" t="s">
        <v>11</v>
      </c>
      <c r="C234" s="182"/>
      <c r="D234" s="183" t="s">
        <v>132</v>
      </c>
      <c r="E234" s="184"/>
      <c r="F234" s="360"/>
      <c r="G234" s="194"/>
    </row>
    <row r="235" spans="1:7" hidden="1" outlineLevel="1" x14ac:dyDescent="0.15">
      <c r="A235" s="358"/>
      <c r="B235" s="181" t="s">
        <v>12</v>
      </c>
      <c r="C235" s="182"/>
      <c r="D235" s="183" t="s">
        <v>134</v>
      </c>
      <c r="E235" s="186"/>
      <c r="F235" s="360"/>
      <c r="G235" s="194"/>
    </row>
    <row r="236" spans="1:7" hidden="1" outlineLevel="1" x14ac:dyDescent="0.15">
      <c r="A236" s="358"/>
      <c r="B236" s="187" t="s">
        <v>161</v>
      </c>
      <c r="C236" s="185" t="s">
        <v>223</v>
      </c>
      <c r="D236" s="183" t="s">
        <v>224</v>
      </c>
      <c r="E236" s="186"/>
      <c r="F236" s="360"/>
      <c r="G236" s="194"/>
    </row>
    <row r="237" spans="1:7" hidden="1" outlineLevel="1" x14ac:dyDescent="0.15">
      <c r="A237" s="358"/>
      <c r="B237" s="187" t="s">
        <v>170</v>
      </c>
      <c r="C237" s="185" t="s">
        <v>222</v>
      </c>
      <c r="D237" s="183" t="s">
        <v>225</v>
      </c>
      <c r="E237" s="188"/>
      <c r="F237" s="360"/>
      <c r="G237" s="194"/>
    </row>
    <row r="238" spans="1:7" hidden="1" outlineLevel="1" x14ac:dyDescent="0.15">
      <c r="A238" s="358"/>
      <c r="B238" s="187" t="s">
        <v>171</v>
      </c>
      <c r="C238" s="185" t="s">
        <v>218</v>
      </c>
      <c r="D238" s="183" t="s">
        <v>354</v>
      </c>
      <c r="E238" s="188" t="s">
        <v>349</v>
      </c>
      <c r="F238" s="360"/>
      <c r="G238" s="194"/>
    </row>
    <row r="239" spans="1:7" hidden="1" outlineLevel="1" x14ac:dyDescent="0.15">
      <c r="A239" s="358"/>
      <c r="B239" s="187" t="s">
        <v>178</v>
      </c>
      <c r="C239" s="185" t="s">
        <v>352</v>
      </c>
      <c r="D239" s="183" t="s">
        <v>351</v>
      </c>
      <c r="E239" s="188"/>
      <c r="F239" s="360"/>
      <c r="G239" s="194"/>
    </row>
    <row r="240" spans="1:7" hidden="1" outlineLevel="1" x14ac:dyDescent="0.15">
      <c r="A240" s="358"/>
      <c r="B240" s="187" t="s">
        <v>368</v>
      </c>
      <c r="C240" s="189" t="s">
        <v>357</v>
      </c>
      <c r="D240" s="179" t="s">
        <v>236</v>
      </c>
      <c r="E240" s="186"/>
      <c r="F240" s="360"/>
      <c r="G240" s="194"/>
    </row>
    <row r="241" spans="1:25" hidden="1" outlineLevel="1" x14ac:dyDescent="0.15">
      <c r="A241" s="358"/>
      <c r="B241" s="190" t="s">
        <v>369</v>
      </c>
      <c r="C241" s="191" t="s">
        <v>235</v>
      </c>
      <c r="D241" s="192" t="s">
        <v>237</v>
      </c>
      <c r="E241" s="193"/>
      <c r="F241" s="360"/>
      <c r="G241" s="194"/>
    </row>
    <row r="242" spans="1:25" collapsed="1" x14ac:dyDescent="0.15">
      <c r="A242" s="352" t="s">
        <v>346</v>
      </c>
      <c r="B242" s="74" t="s">
        <v>43</v>
      </c>
      <c r="C242" s="75" t="s">
        <v>95</v>
      </c>
      <c r="D242" s="76" t="s">
        <v>102</v>
      </c>
      <c r="E242" s="77"/>
      <c r="F242" s="355" t="s">
        <v>379</v>
      </c>
      <c r="G242" s="194"/>
      <c r="I242" s="165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</row>
    <row r="243" spans="1:25" hidden="1" outlineLevel="1" x14ac:dyDescent="0.15">
      <c r="A243" s="353"/>
      <c r="B243" s="78" t="s">
        <v>100</v>
      </c>
      <c r="C243" s="79"/>
      <c r="D243" s="80" t="s">
        <v>104</v>
      </c>
      <c r="E243" s="81"/>
      <c r="F243" s="356"/>
      <c r="I243" s="165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</row>
    <row r="244" spans="1:25" ht="32" hidden="1" outlineLevel="1" x14ac:dyDescent="0.15">
      <c r="A244" s="353"/>
      <c r="B244" s="78" t="s">
        <v>108</v>
      </c>
      <c r="C244" s="79"/>
      <c r="D244" s="80" t="s">
        <v>111</v>
      </c>
      <c r="E244" s="81"/>
      <c r="F244" s="356"/>
      <c r="I244" s="165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</row>
    <row r="245" spans="1:25" hidden="1" outlineLevel="1" x14ac:dyDescent="0.15">
      <c r="A245" s="353"/>
      <c r="B245" s="78" t="s">
        <v>2</v>
      </c>
      <c r="C245" s="82" t="s">
        <v>345</v>
      </c>
      <c r="D245" s="80" t="s">
        <v>106</v>
      </c>
      <c r="E245" s="81"/>
      <c r="F245" s="356"/>
      <c r="I245" s="165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</row>
    <row r="246" spans="1:25" ht="32" hidden="1" outlineLevel="1" x14ac:dyDescent="0.15">
      <c r="A246" s="353"/>
      <c r="B246" s="78" t="s">
        <v>113</v>
      </c>
      <c r="C246" s="79"/>
      <c r="D246" s="80" t="s">
        <v>128</v>
      </c>
      <c r="E246" s="81"/>
      <c r="F246" s="356"/>
      <c r="I246" s="165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</row>
    <row r="247" spans="1:25" hidden="1" outlineLevel="1" x14ac:dyDescent="0.15">
      <c r="A247" s="353"/>
      <c r="B247" s="78" t="s">
        <v>371</v>
      </c>
      <c r="C247" s="79"/>
      <c r="D247" s="80" t="s">
        <v>373</v>
      </c>
      <c r="E247" s="81"/>
      <c r="F247" s="356"/>
      <c r="I247" s="165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</row>
    <row r="248" spans="1:25" hidden="1" outlineLevel="1" x14ac:dyDescent="0.15">
      <c r="A248" s="353"/>
      <c r="B248" s="78" t="s">
        <v>5</v>
      </c>
      <c r="C248" s="79"/>
      <c r="D248" s="80" t="s">
        <v>115</v>
      </c>
      <c r="E248" s="81"/>
      <c r="F248" s="356"/>
      <c r="I248" s="165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</row>
    <row r="249" spans="1:25" hidden="1" outlineLevel="1" x14ac:dyDescent="0.15">
      <c r="A249" s="353"/>
      <c r="B249" s="78" t="s">
        <v>7</v>
      </c>
      <c r="C249" s="79"/>
      <c r="D249" s="80" t="s">
        <v>117</v>
      </c>
      <c r="E249" s="81"/>
      <c r="F249" s="356"/>
      <c r="I249" s="165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</row>
    <row r="250" spans="1:25" hidden="1" outlineLevel="1" x14ac:dyDescent="0.15">
      <c r="A250" s="353"/>
      <c r="B250" s="78" t="s">
        <v>9</v>
      </c>
      <c r="C250" s="79"/>
      <c r="D250" s="80" t="s">
        <v>119</v>
      </c>
      <c r="E250" s="81"/>
      <c r="F250" s="356"/>
      <c r="I250" s="165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</row>
    <row r="251" spans="1:25" hidden="1" outlineLevel="1" x14ac:dyDescent="0.15">
      <c r="A251" s="353"/>
      <c r="B251" s="78" t="s">
        <v>10</v>
      </c>
      <c r="C251" s="79"/>
      <c r="D251" s="80" t="s">
        <v>130</v>
      </c>
      <c r="E251" s="81"/>
      <c r="F251" s="356"/>
      <c r="I251" s="165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</row>
    <row r="252" spans="1:25" hidden="1" outlineLevel="1" x14ac:dyDescent="0.15">
      <c r="A252" s="353"/>
      <c r="B252" s="78" t="s">
        <v>11</v>
      </c>
      <c r="C252" s="79"/>
      <c r="D252" s="80" t="s">
        <v>132</v>
      </c>
      <c r="E252" s="81"/>
      <c r="F252" s="356"/>
      <c r="I252" s="165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</row>
    <row r="253" spans="1:25" hidden="1" outlineLevel="1" x14ac:dyDescent="0.15">
      <c r="A253" s="353"/>
      <c r="B253" s="78" t="s">
        <v>12</v>
      </c>
      <c r="C253" s="79"/>
      <c r="D253" s="80" t="s">
        <v>134</v>
      </c>
      <c r="E253" s="83"/>
      <c r="F253" s="356"/>
      <c r="I253" s="165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</row>
    <row r="254" spans="1:25" hidden="1" outlineLevel="1" x14ac:dyDescent="0.15">
      <c r="A254" s="353"/>
      <c r="B254" s="84" t="s">
        <v>161</v>
      </c>
      <c r="C254" s="82" t="s">
        <v>223</v>
      </c>
      <c r="D254" s="80" t="s">
        <v>224</v>
      </c>
      <c r="E254" s="83"/>
      <c r="F254" s="356"/>
      <c r="I254" s="165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</row>
    <row r="255" spans="1:25" hidden="1" outlineLevel="1" x14ac:dyDescent="0.15">
      <c r="A255" s="353"/>
      <c r="B255" s="84" t="s">
        <v>170</v>
      </c>
      <c r="C255" s="82" t="s">
        <v>654</v>
      </c>
      <c r="D255" s="80" t="s">
        <v>668</v>
      </c>
      <c r="E255" s="85" t="s">
        <v>656</v>
      </c>
      <c r="F255" s="356"/>
      <c r="I255" s="165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</row>
    <row r="256" spans="1:25" hidden="1" outlineLevel="1" x14ac:dyDescent="0.15">
      <c r="A256" s="353"/>
      <c r="B256" s="84" t="s">
        <v>171</v>
      </c>
      <c r="C256" s="82" t="s">
        <v>222</v>
      </c>
      <c r="D256" s="80" t="s">
        <v>225</v>
      </c>
      <c r="E256" s="85"/>
      <c r="F256" s="356"/>
      <c r="I256" s="165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</row>
    <row r="257" spans="1:25" hidden="1" outlineLevel="1" x14ac:dyDescent="0.15">
      <c r="A257" s="353"/>
      <c r="B257" s="84" t="s">
        <v>172</v>
      </c>
      <c r="C257" s="82" t="s">
        <v>218</v>
      </c>
      <c r="D257" s="80" t="s">
        <v>323</v>
      </c>
      <c r="E257" s="85" t="s">
        <v>219</v>
      </c>
      <c r="F257" s="356"/>
      <c r="I257" s="165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</row>
    <row r="258" spans="1:25" hidden="1" outlineLevel="1" x14ac:dyDescent="0.15">
      <c r="A258" s="353"/>
      <c r="B258" s="84" t="s">
        <v>178</v>
      </c>
      <c r="C258" s="82" t="s">
        <v>348</v>
      </c>
      <c r="D258" s="80" t="s">
        <v>350</v>
      </c>
      <c r="E258" s="85"/>
      <c r="F258" s="356"/>
    </row>
    <row r="259" spans="1:25" hidden="1" outlineLevel="1" x14ac:dyDescent="0.15">
      <c r="A259" s="354"/>
      <c r="B259" s="126" t="s">
        <v>164</v>
      </c>
      <c r="C259" s="82" t="s">
        <v>352</v>
      </c>
      <c r="D259" s="80" t="s">
        <v>351</v>
      </c>
      <c r="E259" s="125"/>
      <c r="F259" s="356"/>
    </row>
    <row r="260" spans="1:25" hidden="1" outlineLevel="1" x14ac:dyDescent="0.15">
      <c r="A260" s="354"/>
      <c r="B260" s="126" t="s">
        <v>646</v>
      </c>
      <c r="C260" s="82" t="s">
        <v>347</v>
      </c>
      <c r="D260" s="80" t="s">
        <v>650</v>
      </c>
      <c r="E260" s="276"/>
      <c r="F260" s="356"/>
    </row>
    <row r="261" spans="1:25" hidden="1" outlineLevel="1" x14ac:dyDescent="0.15">
      <c r="A261" s="354"/>
      <c r="B261" s="126" t="s">
        <v>232</v>
      </c>
      <c r="C261" s="274" t="s">
        <v>647</v>
      </c>
      <c r="D261" s="275" t="s">
        <v>649</v>
      </c>
      <c r="E261" s="276"/>
      <c r="F261" s="356"/>
    </row>
    <row r="262" spans="1:25" hidden="1" outlineLevel="1" x14ac:dyDescent="0.15">
      <c r="A262" s="353"/>
      <c r="B262" s="277" t="s">
        <v>465</v>
      </c>
      <c r="C262" s="127" t="s">
        <v>648</v>
      </c>
      <c r="D262" s="128" t="s">
        <v>651</v>
      </c>
      <c r="E262" s="86"/>
      <c r="F262" s="356"/>
      <c r="G262" s="107" t="s">
        <v>417</v>
      </c>
    </row>
    <row r="263" spans="1:25" ht="17.25" customHeight="1" collapsed="1" x14ac:dyDescent="0.15">
      <c r="A263" s="371" t="s">
        <v>361</v>
      </c>
      <c r="B263" s="59" t="s">
        <v>43</v>
      </c>
      <c r="C263" s="60" t="s">
        <v>95</v>
      </c>
      <c r="D263" s="61" t="s">
        <v>102</v>
      </c>
      <c r="E263" s="62"/>
      <c r="F263" s="374" t="s">
        <v>402</v>
      </c>
    </row>
    <row r="264" spans="1:25" hidden="1" outlineLevel="1" x14ac:dyDescent="0.15">
      <c r="A264" s="372"/>
      <c r="B264" s="63" t="s">
        <v>100</v>
      </c>
      <c r="C264" s="64"/>
      <c r="D264" s="65" t="s">
        <v>104</v>
      </c>
      <c r="E264" s="66"/>
      <c r="F264" s="375"/>
    </row>
    <row r="265" spans="1:25" ht="32" hidden="1" outlineLevel="1" x14ac:dyDescent="0.15">
      <c r="A265" s="372"/>
      <c r="B265" s="63" t="s">
        <v>108</v>
      </c>
      <c r="C265" s="64"/>
      <c r="D265" s="65" t="s">
        <v>111</v>
      </c>
      <c r="E265" s="66"/>
      <c r="F265" s="375"/>
    </row>
    <row r="266" spans="1:25" hidden="1" outlineLevel="1" x14ac:dyDescent="0.15">
      <c r="A266" s="372"/>
      <c r="B266" s="63" t="s">
        <v>2</v>
      </c>
      <c r="C266" s="67" t="s">
        <v>238</v>
      </c>
      <c r="D266" s="65" t="s">
        <v>106</v>
      </c>
      <c r="E266" s="66"/>
      <c r="F266" s="375"/>
    </row>
    <row r="267" spans="1:25" ht="32" hidden="1" outlineLevel="1" x14ac:dyDescent="0.15">
      <c r="A267" s="372"/>
      <c r="B267" s="63" t="s">
        <v>113</v>
      </c>
      <c r="C267" s="64"/>
      <c r="D267" s="65" t="s">
        <v>128</v>
      </c>
      <c r="E267" s="66"/>
      <c r="F267" s="375"/>
    </row>
    <row r="268" spans="1:25" hidden="1" outlineLevel="1" x14ac:dyDescent="0.15">
      <c r="A268" s="372"/>
      <c r="B268" s="63" t="s">
        <v>371</v>
      </c>
      <c r="C268" s="64"/>
      <c r="D268" s="65" t="s">
        <v>373</v>
      </c>
      <c r="E268" s="66"/>
      <c r="F268" s="375"/>
    </row>
    <row r="269" spans="1:25" hidden="1" outlineLevel="1" x14ac:dyDescent="0.15">
      <c r="A269" s="372"/>
      <c r="B269" s="63" t="s">
        <v>5</v>
      </c>
      <c r="C269" s="64"/>
      <c r="D269" s="65" t="s">
        <v>115</v>
      </c>
      <c r="E269" s="66"/>
      <c r="F269" s="375"/>
    </row>
    <row r="270" spans="1:25" hidden="1" outlineLevel="1" x14ac:dyDescent="0.15">
      <c r="A270" s="372"/>
      <c r="B270" s="63" t="s">
        <v>7</v>
      </c>
      <c r="C270" s="64"/>
      <c r="D270" s="65" t="s">
        <v>117</v>
      </c>
      <c r="E270" s="66"/>
      <c r="F270" s="375"/>
    </row>
    <row r="271" spans="1:25" hidden="1" outlineLevel="1" x14ac:dyDescent="0.15">
      <c r="A271" s="372"/>
      <c r="B271" s="63" t="s">
        <v>9</v>
      </c>
      <c r="C271" s="64"/>
      <c r="D271" s="65" t="s">
        <v>119</v>
      </c>
      <c r="E271" s="66"/>
      <c r="F271" s="375"/>
    </row>
    <row r="272" spans="1:25" hidden="1" outlineLevel="1" x14ac:dyDescent="0.15">
      <c r="A272" s="372"/>
      <c r="B272" s="63" t="s">
        <v>10</v>
      </c>
      <c r="C272" s="64"/>
      <c r="D272" s="65" t="s">
        <v>130</v>
      </c>
      <c r="E272" s="66"/>
      <c r="F272" s="375"/>
    </row>
    <row r="273" spans="1:9" hidden="1" outlineLevel="1" x14ac:dyDescent="0.15">
      <c r="A273" s="372"/>
      <c r="B273" s="63" t="s">
        <v>11</v>
      </c>
      <c r="C273" s="64"/>
      <c r="D273" s="65" t="s">
        <v>132</v>
      </c>
      <c r="E273" s="66"/>
      <c r="F273" s="375"/>
    </row>
    <row r="274" spans="1:9" hidden="1" outlineLevel="1" x14ac:dyDescent="0.15">
      <c r="A274" s="372"/>
      <c r="B274" s="63" t="s">
        <v>12</v>
      </c>
      <c r="C274" s="64"/>
      <c r="D274" s="65" t="s">
        <v>134</v>
      </c>
      <c r="E274" s="68"/>
      <c r="F274" s="375"/>
    </row>
    <row r="275" spans="1:9" hidden="1" outlineLevel="1" x14ac:dyDescent="0.15">
      <c r="A275" s="372"/>
      <c r="B275" s="69" t="s">
        <v>161</v>
      </c>
      <c r="C275" s="67" t="s">
        <v>223</v>
      </c>
      <c r="D275" s="65" t="s">
        <v>224</v>
      </c>
      <c r="E275" s="68"/>
      <c r="F275" s="375"/>
    </row>
    <row r="276" spans="1:9" hidden="1" outlineLevel="1" x14ac:dyDescent="0.15">
      <c r="A276" s="372"/>
      <c r="B276" s="69" t="s">
        <v>170</v>
      </c>
      <c r="C276" s="67" t="s">
        <v>222</v>
      </c>
      <c r="D276" s="65" t="s">
        <v>225</v>
      </c>
      <c r="E276" s="70"/>
      <c r="F276" s="375"/>
    </row>
    <row r="277" spans="1:9" hidden="1" outlineLevel="1" x14ac:dyDescent="0.15">
      <c r="A277" s="372"/>
      <c r="B277" s="69" t="s">
        <v>171</v>
      </c>
      <c r="C277" s="67" t="s">
        <v>653</v>
      </c>
      <c r="D277" s="65" t="s">
        <v>668</v>
      </c>
      <c r="E277" s="70" t="s">
        <v>655</v>
      </c>
      <c r="F277" s="375"/>
    </row>
    <row r="278" spans="1:9" hidden="1" outlineLevel="1" x14ac:dyDescent="0.15">
      <c r="A278" s="372"/>
      <c r="B278" s="69" t="s">
        <v>172</v>
      </c>
      <c r="C278" s="67" t="s">
        <v>239</v>
      </c>
      <c r="D278" s="65" t="s">
        <v>241</v>
      </c>
      <c r="E278" s="70"/>
      <c r="F278" s="375"/>
    </row>
    <row r="279" spans="1:9" hidden="1" outlineLevel="1" x14ac:dyDescent="0.15">
      <c r="A279" s="372"/>
      <c r="B279" s="69" t="s">
        <v>173</v>
      </c>
      <c r="C279" s="67" t="s">
        <v>240</v>
      </c>
      <c r="D279" s="65" t="s">
        <v>242</v>
      </c>
      <c r="E279" s="70"/>
      <c r="F279" s="375"/>
    </row>
    <row r="280" spans="1:9" hidden="1" outlineLevel="1" x14ac:dyDescent="0.15">
      <c r="A280" s="372"/>
      <c r="B280" s="69" t="s">
        <v>226</v>
      </c>
      <c r="C280" s="67" t="s">
        <v>243</v>
      </c>
      <c r="D280" s="65" t="s">
        <v>246</v>
      </c>
      <c r="E280" s="68"/>
      <c r="F280" s="375"/>
      <c r="I280" s="1"/>
    </row>
    <row r="281" spans="1:9" hidden="1" outlineLevel="1" x14ac:dyDescent="0.15">
      <c r="A281" s="373"/>
      <c r="B281" s="71" t="s">
        <v>164</v>
      </c>
      <c r="C281" s="72" t="s">
        <v>245</v>
      </c>
      <c r="D281" s="124" t="s">
        <v>244</v>
      </c>
      <c r="E281" s="73"/>
      <c r="F281" s="376"/>
      <c r="I281" s="1"/>
    </row>
    <row r="282" spans="1:9" collapsed="1" x14ac:dyDescent="0.15">
      <c r="A282" s="377" t="s">
        <v>247</v>
      </c>
      <c r="B282" s="262" t="s">
        <v>43</v>
      </c>
      <c r="C282" s="262" t="s">
        <v>95</v>
      </c>
      <c r="D282" s="263" t="s">
        <v>102</v>
      </c>
      <c r="E282" s="264"/>
      <c r="F282" s="380" t="s">
        <v>377</v>
      </c>
      <c r="G282" s="164"/>
      <c r="I282" s="1"/>
    </row>
    <row r="283" spans="1:9" outlineLevel="1" x14ac:dyDescent="0.15">
      <c r="A283" s="378"/>
      <c r="B283" s="87" t="s">
        <v>100</v>
      </c>
      <c r="C283" s="87"/>
      <c r="D283" s="88" t="s">
        <v>104</v>
      </c>
      <c r="E283" s="89"/>
      <c r="F283" s="381"/>
      <c r="I283" s="1"/>
    </row>
    <row r="284" spans="1:9" ht="32" outlineLevel="1" x14ac:dyDescent="0.15">
      <c r="A284" s="378"/>
      <c r="B284" s="87" t="s">
        <v>108</v>
      </c>
      <c r="C284" s="87"/>
      <c r="D284" s="88" t="s">
        <v>111</v>
      </c>
      <c r="E284" s="89"/>
      <c r="F284" s="381"/>
      <c r="I284" s="1"/>
    </row>
    <row r="285" spans="1:9" outlineLevel="1" x14ac:dyDescent="0.15">
      <c r="A285" s="378"/>
      <c r="B285" s="87" t="s">
        <v>2</v>
      </c>
      <c r="C285" s="90" t="s">
        <v>248</v>
      </c>
      <c r="D285" s="88" t="s">
        <v>106</v>
      </c>
      <c r="E285" s="89"/>
      <c r="F285" s="381"/>
    </row>
    <row r="286" spans="1:9" ht="32" outlineLevel="1" x14ac:dyDescent="0.15">
      <c r="A286" s="378"/>
      <c r="B286" s="87" t="s">
        <v>113</v>
      </c>
      <c r="C286" s="87"/>
      <c r="D286" s="88" t="s">
        <v>128</v>
      </c>
      <c r="E286" s="89"/>
      <c r="F286" s="381"/>
    </row>
    <row r="287" spans="1:9" outlineLevel="1" x14ac:dyDescent="0.15">
      <c r="A287" s="378"/>
      <c r="B287" s="87" t="s">
        <v>371</v>
      </c>
      <c r="C287" s="87"/>
      <c r="D287" s="88" t="s">
        <v>373</v>
      </c>
      <c r="E287" s="89"/>
      <c r="F287" s="381"/>
    </row>
    <row r="288" spans="1:9" outlineLevel="1" x14ac:dyDescent="0.15">
      <c r="A288" s="378"/>
      <c r="B288" s="87" t="s">
        <v>5</v>
      </c>
      <c r="C288" s="87"/>
      <c r="D288" s="88" t="s">
        <v>115</v>
      </c>
      <c r="E288" s="89"/>
      <c r="F288" s="381"/>
      <c r="I288" s="1"/>
    </row>
    <row r="289" spans="1:9" outlineLevel="1" x14ac:dyDescent="0.15">
      <c r="A289" s="378"/>
      <c r="B289" s="87" t="s">
        <v>7</v>
      </c>
      <c r="C289" s="87"/>
      <c r="D289" s="88" t="s">
        <v>117</v>
      </c>
      <c r="E289" s="89"/>
      <c r="F289" s="381"/>
      <c r="I289" s="1"/>
    </row>
    <row r="290" spans="1:9" outlineLevel="1" x14ac:dyDescent="0.15">
      <c r="A290" s="378"/>
      <c r="B290" s="87" t="s">
        <v>9</v>
      </c>
      <c r="C290" s="87"/>
      <c r="D290" s="88" t="s">
        <v>119</v>
      </c>
      <c r="E290" s="89"/>
      <c r="F290" s="381"/>
    </row>
    <row r="291" spans="1:9" outlineLevel="1" x14ac:dyDescent="0.15">
      <c r="A291" s="378"/>
      <c r="B291" s="87" t="s">
        <v>10</v>
      </c>
      <c r="C291" s="87"/>
      <c r="D291" s="88" t="s">
        <v>130</v>
      </c>
      <c r="E291" s="89"/>
      <c r="F291" s="381"/>
    </row>
    <row r="292" spans="1:9" outlineLevel="1" x14ac:dyDescent="0.15">
      <c r="A292" s="378"/>
      <c r="B292" s="87" t="s">
        <v>11</v>
      </c>
      <c r="C292" s="87"/>
      <c r="D292" s="88" t="s">
        <v>132</v>
      </c>
      <c r="E292" s="89"/>
      <c r="F292" s="381"/>
    </row>
    <row r="293" spans="1:9" outlineLevel="1" x14ac:dyDescent="0.15">
      <c r="A293" s="378"/>
      <c r="B293" s="87" t="s">
        <v>12</v>
      </c>
      <c r="C293" s="87"/>
      <c r="D293" s="88" t="s">
        <v>134</v>
      </c>
      <c r="E293" s="89"/>
      <c r="F293" s="381"/>
    </row>
    <row r="294" spans="1:9" ht="64" outlineLevel="1" x14ac:dyDescent="0.15">
      <c r="A294" s="378"/>
      <c r="B294" s="90" t="s">
        <v>161</v>
      </c>
      <c r="C294" s="90" t="s">
        <v>253</v>
      </c>
      <c r="D294" s="87" t="s">
        <v>256</v>
      </c>
      <c r="E294" s="89" t="s">
        <v>718</v>
      </c>
      <c r="F294" s="381"/>
      <c r="G294" s="107" t="s">
        <v>418</v>
      </c>
    </row>
    <row r="295" spans="1:9" outlineLevel="1" x14ac:dyDescent="0.15">
      <c r="A295" s="378"/>
      <c r="B295" s="90" t="s">
        <v>170</v>
      </c>
      <c r="C295" s="90" t="s">
        <v>254</v>
      </c>
      <c r="D295" s="87" t="s">
        <v>255</v>
      </c>
      <c r="E295" s="89" t="s">
        <v>730</v>
      </c>
      <c r="F295" s="381"/>
    </row>
    <row r="296" spans="1:9" outlineLevel="1" x14ac:dyDescent="0.15">
      <c r="A296" s="378"/>
      <c r="B296" s="90" t="s">
        <v>171</v>
      </c>
      <c r="C296" s="90" t="s">
        <v>249</v>
      </c>
      <c r="D296" s="88" t="s">
        <v>250</v>
      </c>
      <c r="E296" s="89"/>
      <c r="F296" s="381"/>
    </row>
    <row r="297" spans="1:9" outlineLevel="1" x14ac:dyDescent="0.15">
      <c r="A297" s="378"/>
      <c r="B297" s="90" t="s">
        <v>172</v>
      </c>
      <c r="C297" s="90" t="s">
        <v>258</v>
      </c>
      <c r="D297" s="88" t="s">
        <v>259</v>
      </c>
      <c r="E297" s="89"/>
      <c r="F297" s="381"/>
    </row>
    <row r="298" spans="1:9" ht="48" outlineLevel="1" x14ac:dyDescent="0.15">
      <c r="A298" s="378"/>
      <c r="B298" s="90" t="s">
        <v>226</v>
      </c>
      <c r="C298" s="90" t="s">
        <v>218</v>
      </c>
      <c r="D298" s="88" t="s">
        <v>252</v>
      </c>
      <c r="E298" s="89" t="s">
        <v>721</v>
      </c>
      <c r="F298" s="381"/>
    </row>
    <row r="299" spans="1:9" ht="48" outlineLevel="1" x14ac:dyDescent="0.15">
      <c r="A299" s="379"/>
      <c r="B299" s="265" t="s">
        <v>164</v>
      </c>
      <c r="C299" s="265" t="s">
        <v>643</v>
      </c>
      <c r="D299" s="266" t="s">
        <v>265</v>
      </c>
      <c r="E299" s="267" t="s">
        <v>266</v>
      </c>
      <c r="F299" s="382"/>
    </row>
    <row r="300" spans="1:9" x14ac:dyDescent="0.15">
      <c r="A300" s="365" t="s">
        <v>260</v>
      </c>
      <c r="B300" s="268" t="s">
        <v>43</v>
      </c>
      <c r="C300" s="268" t="s">
        <v>95</v>
      </c>
      <c r="D300" s="269" t="s">
        <v>102</v>
      </c>
      <c r="E300" s="270"/>
      <c r="F300" s="368" t="s">
        <v>403</v>
      </c>
    </row>
    <row r="301" spans="1:9" outlineLevel="1" x14ac:dyDescent="0.15">
      <c r="A301" s="366"/>
      <c r="B301" s="91" t="s">
        <v>100</v>
      </c>
      <c r="C301" s="91"/>
      <c r="D301" s="92" t="s">
        <v>104</v>
      </c>
      <c r="E301" s="93"/>
      <c r="F301" s="369"/>
    </row>
    <row r="302" spans="1:9" ht="32" outlineLevel="1" x14ac:dyDescent="0.15">
      <c r="A302" s="366"/>
      <c r="B302" s="91" t="s">
        <v>108</v>
      </c>
      <c r="C302" s="91"/>
      <c r="D302" s="92" t="s">
        <v>111</v>
      </c>
      <c r="E302" s="93"/>
      <c r="F302" s="369"/>
    </row>
    <row r="303" spans="1:9" outlineLevel="1" x14ac:dyDescent="0.15">
      <c r="A303" s="366"/>
      <c r="B303" s="91" t="s">
        <v>2</v>
      </c>
      <c r="C303" s="94" t="s">
        <v>264</v>
      </c>
      <c r="D303" s="92" t="s">
        <v>106</v>
      </c>
      <c r="E303" s="93"/>
      <c r="F303" s="369"/>
    </row>
    <row r="304" spans="1:9" ht="32" outlineLevel="1" x14ac:dyDescent="0.15">
      <c r="A304" s="366"/>
      <c r="B304" s="91" t="s">
        <v>113</v>
      </c>
      <c r="C304" s="91"/>
      <c r="D304" s="92" t="s">
        <v>128</v>
      </c>
      <c r="E304" s="93"/>
      <c r="F304" s="369"/>
    </row>
    <row r="305" spans="1:7" outlineLevel="1" x14ac:dyDescent="0.15">
      <c r="A305" s="366"/>
      <c r="B305" s="91" t="s">
        <v>371</v>
      </c>
      <c r="C305" s="91"/>
      <c r="D305" s="92" t="s">
        <v>373</v>
      </c>
      <c r="E305" s="93"/>
      <c r="F305" s="369"/>
    </row>
    <row r="306" spans="1:7" outlineLevel="1" x14ac:dyDescent="0.15">
      <c r="A306" s="366"/>
      <c r="B306" s="91" t="s">
        <v>5</v>
      </c>
      <c r="C306" s="91"/>
      <c r="D306" s="92" t="s">
        <v>115</v>
      </c>
      <c r="E306" s="93"/>
      <c r="F306" s="369"/>
    </row>
    <row r="307" spans="1:7" outlineLevel="1" x14ac:dyDescent="0.15">
      <c r="A307" s="366"/>
      <c r="B307" s="91" t="s">
        <v>7</v>
      </c>
      <c r="C307" s="91"/>
      <c r="D307" s="92" t="s">
        <v>117</v>
      </c>
      <c r="E307" s="93"/>
      <c r="F307" s="369"/>
    </row>
    <row r="308" spans="1:7" outlineLevel="1" x14ac:dyDescent="0.15">
      <c r="A308" s="366"/>
      <c r="B308" s="91" t="s">
        <v>9</v>
      </c>
      <c r="C308" s="91"/>
      <c r="D308" s="92" t="s">
        <v>119</v>
      </c>
      <c r="E308" s="93"/>
      <c r="F308" s="369"/>
    </row>
    <row r="309" spans="1:7" outlineLevel="1" x14ac:dyDescent="0.15">
      <c r="A309" s="366"/>
      <c r="B309" s="91" t="s">
        <v>10</v>
      </c>
      <c r="C309" s="91"/>
      <c r="D309" s="92" t="s">
        <v>130</v>
      </c>
      <c r="E309" s="93"/>
      <c r="F309" s="369"/>
    </row>
    <row r="310" spans="1:7" outlineLevel="1" x14ac:dyDescent="0.15">
      <c r="A310" s="366"/>
      <c r="B310" s="91" t="s">
        <v>11</v>
      </c>
      <c r="C310" s="91"/>
      <c r="D310" s="92" t="s">
        <v>132</v>
      </c>
      <c r="E310" s="93"/>
      <c r="F310" s="369"/>
    </row>
    <row r="311" spans="1:7" outlineLevel="1" x14ac:dyDescent="0.15">
      <c r="A311" s="366"/>
      <c r="B311" s="91" t="s">
        <v>12</v>
      </c>
      <c r="C311" s="91"/>
      <c r="D311" s="92" t="s">
        <v>134</v>
      </c>
      <c r="E311" s="93"/>
      <c r="F311" s="369"/>
    </row>
    <row r="312" spans="1:7" outlineLevel="1" x14ac:dyDescent="0.15">
      <c r="A312" s="366"/>
      <c r="B312" s="94" t="s">
        <v>161</v>
      </c>
      <c r="C312" s="94" t="s">
        <v>251</v>
      </c>
      <c r="D312" s="91" t="s">
        <v>261</v>
      </c>
      <c r="E312" s="106" t="s">
        <v>262</v>
      </c>
      <c r="F312" s="369"/>
    </row>
    <row r="313" spans="1:7" outlineLevel="1" x14ac:dyDescent="0.15">
      <c r="A313" s="366"/>
      <c r="B313" s="94" t="s">
        <v>170</v>
      </c>
      <c r="C313" s="94" t="s">
        <v>271</v>
      </c>
      <c r="D313" s="91" t="s">
        <v>273</v>
      </c>
      <c r="E313" s="93"/>
      <c r="F313" s="369"/>
    </row>
    <row r="314" spans="1:7" outlineLevel="1" x14ac:dyDescent="0.15">
      <c r="A314" s="366"/>
      <c r="B314" s="94" t="s">
        <v>171</v>
      </c>
      <c r="C314" s="94" t="s">
        <v>272</v>
      </c>
      <c r="D314" s="92" t="s">
        <v>274</v>
      </c>
      <c r="E314" s="93"/>
      <c r="F314" s="369"/>
    </row>
    <row r="315" spans="1:7" outlineLevel="1" x14ac:dyDescent="0.15">
      <c r="A315" s="366"/>
      <c r="B315" s="94" t="s">
        <v>178</v>
      </c>
      <c r="C315" s="94" t="s">
        <v>384</v>
      </c>
      <c r="D315" s="92" t="s">
        <v>382</v>
      </c>
      <c r="E315" s="93"/>
      <c r="F315" s="369"/>
    </row>
    <row r="316" spans="1:7" outlineLevel="1" x14ac:dyDescent="0.15">
      <c r="A316" s="366"/>
      <c r="B316" s="94" t="s">
        <v>164</v>
      </c>
      <c r="C316" s="94" t="s">
        <v>385</v>
      </c>
      <c r="D316" s="92" t="s">
        <v>383</v>
      </c>
      <c r="E316" s="93"/>
      <c r="F316" s="369"/>
    </row>
    <row r="317" spans="1:7" outlineLevel="1" x14ac:dyDescent="0.15">
      <c r="A317" s="366"/>
      <c r="B317" s="94" t="s">
        <v>166</v>
      </c>
      <c r="C317" s="94" t="s">
        <v>386</v>
      </c>
      <c r="D317" s="92" t="s">
        <v>282</v>
      </c>
      <c r="E317" s="93"/>
      <c r="F317" s="369"/>
    </row>
    <row r="318" spans="1:7" outlineLevel="1" x14ac:dyDescent="0.15">
      <c r="A318" s="366"/>
      <c r="B318" s="94" t="s">
        <v>232</v>
      </c>
      <c r="C318" s="94" t="s">
        <v>400</v>
      </c>
      <c r="D318" s="92" t="s">
        <v>401</v>
      </c>
      <c r="E318" s="93"/>
      <c r="F318" s="369"/>
    </row>
    <row r="319" spans="1:7" ht="64" outlineLevel="1" x14ac:dyDescent="0.15">
      <c r="A319" s="366"/>
      <c r="B319" s="94" t="s">
        <v>257</v>
      </c>
      <c r="C319" s="94" t="s">
        <v>283</v>
      </c>
      <c r="D319" s="92" t="s">
        <v>284</v>
      </c>
      <c r="E319" s="93" t="s">
        <v>285</v>
      </c>
      <c r="F319" s="369"/>
    </row>
    <row r="320" spans="1:7" ht="112" outlineLevel="1" x14ac:dyDescent="0.15">
      <c r="A320" s="367"/>
      <c r="B320" s="271" t="s">
        <v>210</v>
      </c>
      <c r="C320" s="271" t="s">
        <v>286</v>
      </c>
      <c r="D320" s="272" t="s">
        <v>287</v>
      </c>
      <c r="E320" s="273" t="s">
        <v>711</v>
      </c>
      <c r="F320" s="370"/>
      <c r="G320" s="176"/>
    </row>
    <row r="321" spans="1:6" x14ac:dyDescent="0.15">
      <c r="A321" s="361" t="s">
        <v>380</v>
      </c>
      <c r="B321" s="96" t="s">
        <v>43</v>
      </c>
      <c r="C321" s="96" t="s">
        <v>95</v>
      </c>
      <c r="D321" s="97" t="s">
        <v>102</v>
      </c>
      <c r="E321" s="98"/>
      <c r="F321" s="363" t="s">
        <v>404</v>
      </c>
    </row>
    <row r="322" spans="1:6" outlineLevel="1" x14ac:dyDescent="0.15">
      <c r="A322" s="361"/>
      <c r="B322" s="99" t="s">
        <v>100</v>
      </c>
      <c r="C322" s="99"/>
      <c r="D322" s="100" t="s">
        <v>104</v>
      </c>
      <c r="E322" s="101"/>
      <c r="F322" s="363"/>
    </row>
    <row r="323" spans="1:6" ht="32" outlineLevel="1" x14ac:dyDescent="0.15">
      <c r="A323" s="361"/>
      <c r="B323" s="99" t="s">
        <v>108</v>
      </c>
      <c r="C323" s="99"/>
      <c r="D323" s="100" t="s">
        <v>111</v>
      </c>
      <c r="E323" s="101"/>
      <c r="F323" s="363"/>
    </row>
    <row r="324" spans="1:6" outlineLevel="1" x14ac:dyDescent="0.15">
      <c r="A324" s="361"/>
      <c r="B324" s="99" t="s">
        <v>2</v>
      </c>
      <c r="C324" s="102" t="s">
        <v>381</v>
      </c>
      <c r="D324" s="100" t="s">
        <v>106</v>
      </c>
      <c r="E324" s="101"/>
      <c r="F324" s="363"/>
    </row>
    <row r="325" spans="1:6" ht="32" outlineLevel="1" x14ac:dyDescent="0.15">
      <c r="A325" s="361"/>
      <c r="B325" s="99" t="s">
        <v>113</v>
      </c>
      <c r="C325" s="99"/>
      <c r="D325" s="100" t="s">
        <v>128</v>
      </c>
      <c r="E325" s="101"/>
      <c r="F325" s="363"/>
    </row>
    <row r="326" spans="1:6" outlineLevel="1" x14ac:dyDescent="0.15">
      <c r="A326" s="361"/>
      <c r="B326" s="99" t="s">
        <v>371</v>
      </c>
      <c r="C326" s="99"/>
      <c r="D326" s="100" t="s">
        <v>373</v>
      </c>
      <c r="E326" s="101"/>
      <c r="F326" s="363"/>
    </row>
    <row r="327" spans="1:6" outlineLevel="1" x14ac:dyDescent="0.15">
      <c r="A327" s="361"/>
      <c r="B327" s="99" t="s">
        <v>5</v>
      </c>
      <c r="C327" s="99"/>
      <c r="D327" s="100" t="s">
        <v>115</v>
      </c>
      <c r="E327" s="101"/>
      <c r="F327" s="363"/>
    </row>
    <row r="328" spans="1:6" outlineLevel="1" x14ac:dyDescent="0.15">
      <c r="A328" s="361"/>
      <c r="B328" s="99" t="s">
        <v>7</v>
      </c>
      <c r="C328" s="99"/>
      <c r="D328" s="100" t="s">
        <v>117</v>
      </c>
      <c r="E328" s="101"/>
      <c r="F328" s="363"/>
    </row>
    <row r="329" spans="1:6" outlineLevel="1" x14ac:dyDescent="0.15">
      <c r="A329" s="361"/>
      <c r="B329" s="99" t="s">
        <v>9</v>
      </c>
      <c r="C329" s="99"/>
      <c r="D329" s="100" t="s">
        <v>119</v>
      </c>
      <c r="E329" s="101"/>
      <c r="F329" s="363"/>
    </row>
    <row r="330" spans="1:6" outlineLevel="1" x14ac:dyDescent="0.15">
      <c r="A330" s="361"/>
      <c r="B330" s="99" t="s">
        <v>10</v>
      </c>
      <c r="C330" s="99"/>
      <c r="D330" s="100" t="s">
        <v>130</v>
      </c>
      <c r="E330" s="101"/>
      <c r="F330" s="363"/>
    </row>
    <row r="331" spans="1:6" outlineLevel="1" x14ac:dyDescent="0.15">
      <c r="A331" s="361"/>
      <c r="B331" s="99" t="s">
        <v>11</v>
      </c>
      <c r="C331" s="99"/>
      <c r="D331" s="100" t="s">
        <v>132</v>
      </c>
      <c r="E331" s="101"/>
      <c r="F331" s="363"/>
    </row>
    <row r="332" spans="1:6" outlineLevel="1" x14ac:dyDescent="0.15">
      <c r="A332" s="361"/>
      <c r="B332" s="99" t="s">
        <v>12</v>
      </c>
      <c r="C332" s="99"/>
      <c r="D332" s="100" t="s">
        <v>134</v>
      </c>
      <c r="E332" s="101"/>
      <c r="F332" s="363"/>
    </row>
    <row r="333" spans="1:6" outlineLevel="1" x14ac:dyDescent="0.15">
      <c r="A333" s="361"/>
      <c r="B333" s="102" t="s">
        <v>161</v>
      </c>
      <c r="C333" s="102" t="s">
        <v>218</v>
      </c>
      <c r="D333" s="99" t="s">
        <v>261</v>
      </c>
      <c r="E333" s="118" t="s">
        <v>262</v>
      </c>
      <c r="F333" s="363"/>
    </row>
    <row r="334" spans="1:6" outlineLevel="1" x14ac:dyDescent="0.15">
      <c r="A334" s="361"/>
      <c r="B334" s="102" t="s">
        <v>170</v>
      </c>
      <c r="C334" s="102" t="s">
        <v>271</v>
      </c>
      <c r="D334" s="99" t="s">
        <v>273</v>
      </c>
      <c r="E334" s="101"/>
      <c r="F334" s="363"/>
    </row>
    <row r="335" spans="1:6" outlineLevel="1" x14ac:dyDescent="0.15">
      <c r="A335" s="361"/>
      <c r="B335" s="102" t="s">
        <v>171</v>
      </c>
      <c r="C335" s="102" t="s">
        <v>272</v>
      </c>
      <c r="D335" s="100" t="s">
        <v>274</v>
      </c>
      <c r="E335" s="101"/>
      <c r="F335" s="363"/>
    </row>
    <row r="336" spans="1:6" outlineLevel="1" x14ac:dyDescent="0.15">
      <c r="A336" s="361"/>
      <c r="B336" s="102" t="s">
        <v>172</v>
      </c>
      <c r="C336" s="102" t="s">
        <v>703</v>
      </c>
      <c r="D336" s="100" t="s">
        <v>702</v>
      </c>
      <c r="E336" s="101"/>
      <c r="F336" s="363"/>
    </row>
    <row r="337" spans="1:9" outlineLevel="1" x14ac:dyDescent="0.15">
      <c r="A337" s="361"/>
      <c r="B337" s="102" t="s">
        <v>173</v>
      </c>
      <c r="C337" s="102" t="s">
        <v>275</v>
      </c>
      <c r="D337" s="100" t="s">
        <v>276</v>
      </c>
      <c r="E337" s="101"/>
      <c r="F337" s="363"/>
    </row>
    <row r="338" spans="1:9" outlineLevel="1" x14ac:dyDescent="0.15">
      <c r="A338" s="361"/>
      <c r="B338" s="102" t="s">
        <v>178</v>
      </c>
      <c r="C338" s="102" t="s">
        <v>277</v>
      </c>
      <c r="D338" s="100" t="s">
        <v>280</v>
      </c>
      <c r="E338" s="101"/>
      <c r="F338" s="363"/>
    </row>
    <row r="339" spans="1:9" outlineLevel="1" x14ac:dyDescent="0.15">
      <c r="A339" s="361"/>
      <c r="B339" s="102" t="s">
        <v>164</v>
      </c>
      <c r="C339" s="102" t="s">
        <v>278</v>
      </c>
      <c r="D339" s="100" t="s">
        <v>281</v>
      </c>
      <c r="E339" s="101"/>
      <c r="F339" s="363"/>
      <c r="I339" s="1"/>
    </row>
    <row r="340" spans="1:9" outlineLevel="1" x14ac:dyDescent="0.15">
      <c r="A340" s="362"/>
      <c r="B340" s="103" t="s">
        <v>166</v>
      </c>
      <c r="C340" s="103" t="s">
        <v>279</v>
      </c>
      <c r="D340" s="104" t="s">
        <v>282</v>
      </c>
      <c r="E340" s="105"/>
      <c r="F340" s="364"/>
    </row>
    <row r="341" spans="1:9" ht="16.5" customHeight="1" x14ac:dyDescent="0.15">
      <c r="A341" s="322" t="s">
        <v>453</v>
      </c>
      <c r="B341" s="204" t="s">
        <v>43</v>
      </c>
      <c r="C341" s="204" t="s">
        <v>95</v>
      </c>
      <c r="D341" s="205" t="s">
        <v>102</v>
      </c>
      <c r="E341" s="206"/>
      <c r="F341" s="325" t="s">
        <v>404</v>
      </c>
    </row>
    <row r="342" spans="1:9" hidden="1" outlineLevel="1" x14ac:dyDescent="0.15">
      <c r="A342" s="323"/>
      <c r="B342" s="196" t="s">
        <v>100</v>
      </c>
      <c r="C342" s="196"/>
      <c r="D342" s="197" t="s">
        <v>104</v>
      </c>
      <c r="E342" s="198"/>
      <c r="F342" s="326"/>
      <c r="I342" s="1" t="s">
        <v>307</v>
      </c>
    </row>
    <row r="343" spans="1:9" ht="32" hidden="1" outlineLevel="1" x14ac:dyDescent="0.15">
      <c r="A343" s="323"/>
      <c r="B343" s="196" t="s">
        <v>108</v>
      </c>
      <c r="C343" s="196"/>
      <c r="D343" s="197" t="s">
        <v>111</v>
      </c>
      <c r="E343" s="198"/>
      <c r="F343" s="326"/>
      <c r="I343" s="1" t="s">
        <v>307</v>
      </c>
    </row>
    <row r="344" spans="1:9" hidden="1" outlineLevel="1" x14ac:dyDescent="0.15">
      <c r="A344" s="323"/>
      <c r="B344" s="196" t="s">
        <v>2</v>
      </c>
      <c r="C344" s="199" t="s">
        <v>450</v>
      </c>
      <c r="D344" s="197" t="s">
        <v>106</v>
      </c>
      <c r="E344" s="198"/>
      <c r="F344" s="326"/>
      <c r="I344" s="1" t="s">
        <v>308</v>
      </c>
    </row>
    <row r="345" spans="1:9" ht="32" hidden="1" outlineLevel="1" x14ac:dyDescent="0.15">
      <c r="A345" s="323"/>
      <c r="B345" s="196" t="s">
        <v>113</v>
      </c>
      <c r="C345" s="196"/>
      <c r="D345" s="197" t="s">
        <v>128</v>
      </c>
      <c r="E345" s="198"/>
      <c r="F345" s="326"/>
    </row>
    <row r="346" spans="1:9" hidden="1" outlineLevel="1" x14ac:dyDescent="0.15">
      <c r="A346" s="323"/>
      <c r="B346" s="196" t="s">
        <v>371</v>
      </c>
      <c r="C346" s="196"/>
      <c r="D346" s="197" t="s">
        <v>373</v>
      </c>
      <c r="E346" s="198"/>
      <c r="F346" s="326"/>
    </row>
    <row r="347" spans="1:9" hidden="1" outlineLevel="1" x14ac:dyDescent="0.15">
      <c r="A347" s="323"/>
      <c r="B347" s="196" t="s">
        <v>5</v>
      </c>
      <c r="C347" s="196"/>
      <c r="D347" s="197" t="s">
        <v>115</v>
      </c>
      <c r="E347" s="198"/>
      <c r="F347" s="326"/>
    </row>
    <row r="348" spans="1:9" hidden="1" outlineLevel="1" x14ac:dyDescent="0.15">
      <c r="A348" s="323"/>
      <c r="B348" s="196" t="s">
        <v>7</v>
      </c>
      <c r="C348" s="196"/>
      <c r="D348" s="197" t="s">
        <v>117</v>
      </c>
      <c r="E348" s="198"/>
      <c r="F348" s="326"/>
    </row>
    <row r="349" spans="1:9" hidden="1" outlineLevel="1" x14ac:dyDescent="0.15">
      <c r="A349" s="323"/>
      <c r="B349" s="196" t="s">
        <v>9</v>
      </c>
      <c r="C349" s="196"/>
      <c r="D349" s="197" t="s">
        <v>119</v>
      </c>
      <c r="E349" s="198"/>
      <c r="F349" s="326"/>
    </row>
    <row r="350" spans="1:9" hidden="1" outlineLevel="1" x14ac:dyDescent="0.15">
      <c r="A350" s="323"/>
      <c r="B350" s="196" t="s">
        <v>10</v>
      </c>
      <c r="C350" s="196"/>
      <c r="D350" s="197" t="s">
        <v>130</v>
      </c>
      <c r="E350" s="198"/>
      <c r="F350" s="326"/>
    </row>
    <row r="351" spans="1:9" hidden="1" outlineLevel="1" x14ac:dyDescent="0.15">
      <c r="A351" s="323"/>
      <c r="B351" s="196" t="s">
        <v>11</v>
      </c>
      <c r="C351" s="196"/>
      <c r="D351" s="197" t="s">
        <v>132</v>
      </c>
      <c r="E351" s="198"/>
      <c r="F351" s="326"/>
    </row>
    <row r="352" spans="1:9" hidden="1" outlineLevel="1" x14ac:dyDescent="0.15">
      <c r="A352" s="323"/>
      <c r="B352" s="196" t="s">
        <v>12</v>
      </c>
      <c r="C352" s="196"/>
      <c r="D352" s="197" t="s">
        <v>134</v>
      </c>
      <c r="E352" s="198"/>
      <c r="F352" s="326"/>
    </row>
    <row r="353" spans="1:7" hidden="1" outlineLevel="1" x14ac:dyDescent="0.15">
      <c r="A353" s="323"/>
      <c r="B353" s="199" t="s">
        <v>161</v>
      </c>
      <c r="C353" s="199" t="s">
        <v>218</v>
      </c>
      <c r="D353" s="196" t="s">
        <v>451</v>
      </c>
      <c r="E353" s="200" t="s">
        <v>452</v>
      </c>
      <c r="F353" s="326"/>
    </row>
    <row r="354" spans="1:7" hidden="1" outlineLevel="1" x14ac:dyDescent="0.15">
      <c r="A354" s="323"/>
      <c r="B354" s="199" t="s">
        <v>454</v>
      </c>
      <c r="C354" s="199" t="s">
        <v>456</v>
      </c>
      <c r="D354" s="196" t="s">
        <v>459</v>
      </c>
      <c r="E354" s="198"/>
      <c r="F354" s="326"/>
    </row>
    <row r="355" spans="1:7" hidden="1" outlineLevel="1" x14ac:dyDescent="0.15">
      <c r="A355" s="323"/>
      <c r="B355" s="199" t="s">
        <v>164</v>
      </c>
      <c r="C355" s="199" t="s">
        <v>455</v>
      </c>
      <c r="D355" s="197" t="s">
        <v>460</v>
      </c>
      <c r="E355" s="198"/>
      <c r="F355" s="326"/>
    </row>
    <row r="356" spans="1:7" hidden="1" outlineLevel="1" x14ac:dyDescent="0.15">
      <c r="A356" s="323"/>
      <c r="B356" s="199" t="s">
        <v>457</v>
      </c>
      <c r="C356" s="199" t="s">
        <v>466</v>
      </c>
      <c r="D356" s="197" t="s">
        <v>463</v>
      </c>
      <c r="E356" s="198"/>
      <c r="F356" s="326"/>
    </row>
    <row r="357" spans="1:7" hidden="1" outlineLevel="1" x14ac:dyDescent="0.15">
      <c r="A357" s="323"/>
      <c r="B357" s="199" t="s">
        <v>232</v>
      </c>
      <c r="C357" s="199" t="s">
        <v>468</v>
      </c>
      <c r="D357" s="196" t="s">
        <v>469</v>
      </c>
      <c r="E357" s="207"/>
      <c r="F357" s="326"/>
    </row>
    <row r="358" spans="1:7" hidden="1" outlineLevel="1" x14ac:dyDescent="0.15">
      <c r="A358" s="324"/>
      <c r="B358" s="201" t="s">
        <v>465</v>
      </c>
      <c r="C358" s="201" t="s">
        <v>458</v>
      </c>
      <c r="D358" s="202" t="s">
        <v>464</v>
      </c>
      <c r="E358" s="203"/>
      <c r="F358" s="327"/>
    </row>
    <row r="359" spans="1:7" collapsed="1" x14ac:dyDescent="0.15">
      <c r="A359" s="328" t="s">
        <v>476</v>
      </c>
      <c r="B359" s="209" t="s">
        <v>43</v>
      </c>
      <c r="C359" s="209" t="s">
        <v>95</v>
      </c>
      <c r="D359" s="210" t="s">
        <v>102</v>
      </c>
      <c r="E359" s="211"/>
      <c r="F359" s="331" t="s">
        <v>404</v>
      </c>
      <c r="G359" s="1"/>
    </row>
    <row r="360" spans="1:7" hidden="1" outlineLevel="1" x14ac:dyDescent="0.15">
      <c r="A360" s="329"/>
      <c r="B360" s="212" t="s">
        <v>100</v>
      </c>
      <c r="C360" s="212"/>
      <c r="D360" s="213" t="s">
        <v>104</v>
      </c>
      <c r="E360" s="214"/>
      <c r="F360" s="332"/>
      <c r="G360" s="1"/>
    </row>
    <row r="361" spans="1:7" ht="32" hidden="1" outlineLevel="1" x14ac:dyDescent="0.15">
      <c r="A361" s="329"/>
      <c r="B361" s="212" t="s">
        <v>108</v>
      </c>
      <c r="C361" s="212"/>
      <c r="D361" s="213" t="s">
        <v>111</v>
      </c>
      <c r="E361" s="214"/>
      <c r="F361" s="332"/>
      <c r="G361" s="1"/>
    </row>
    <row r="362" spans="1:7" hidden="1" outlineLevel="1" x14ac:dyDescent="0.15">
      <c r="A362" s="329"/>
      <c r="B362" s="212" t="s">
        <v>2</v>
      </c>
      <c r="C362" s="215" t="s">
        <v>475</v>
      </c>
      <c r="D362" s="213" t="s">
        <v>106</v>
      </c>
      <c r="E362" s="214"/>
      <c r="F362" s="332"/>
      <c r="G362" s="1"/>
    </row>
    <row r="363" spans="1:7" ht="32" hidden="1" outlineLevel="1" x14ac:dyDescent="0.15">
      <c r="A363" s="329"/>
      <c r="B363" s="212" t="s">
        <v>113</v>
      </c>
      <c r="C363" s="212"/>
      <c r="D363" s="213" t="s">
        <v>128</v>
      </c>
      <c r="E363" s="214"/>
      <c r="F363" s="332"/>
      <c r="G363" s="1"/>
    </row>
    <row r="364" spans="1:7" hidden="1" outlineLevel="1" x14ac:dyDescent="0.15">
      <c r="A364" s="329"/>
      <c r="B364" s="212" t="s">
        <v>371</v>
      </c>
      <c r="C364" s="212"/>
      <c r="D364" s="213" t="s">
        <v>373</v>
      </c>
      <c r="E364" s="214"/>
      <c r="F364" s="332"/>
      <c r="G364" s="1"/>
    </row>
    <row r="365" spans="1:7" hidden="1" outlineLevel="1" x14ac:dyDescent="0.15">
      <c r="A365" s="329"/>
      <c r="B365" s="212" t="s">
        <v>5</v>
      </c>
      <c r="C365" s="212"/>
      <c r="D365" s="213" t="s">
        <v>115</v>
      </c>
      <c r="E365" s="214"/>
      <c r="F365" s="332"/>
      <c r="G365" s="1"/>
    </row>
    <row r="366" spans="1:7" hidden="1" outlineLevel="1" x14ac:dyDescent="0.15">
      <c r="A366" s="329"/>
      <c r="B366" s="212" t="s">
        <v>7</v>
      </c>
      <c r="C366" s="212"/>
      <c r="D366" s="213" t="s">
        <v>117</v>
      </c>
      <c r="E366" s="214"/>
      <c r="F366" s="332"/>
      <c r="G366" s="1"/>
    </row>
    <row r="367" spans="1:7" hidden="1" outlineLevel="1" x14ac:dyDescent="0.15">
      <c r="A367" s="329"/>
      <c r="B367" s="212" t="s">
        <v>9</v>
      </c>
      <c r="C367" s="212"/>
      <c r="D367" s="213" t="s">
        <v>119</v>
      </c>
      <c r="E367" s="214"/>
      <c r="F367" s="332"/>
      <c r="G367" s="1"/>
    </row>
    <row r="368" spans="1:7" hidden="1" outlineLevel="1" x14ac:dyDescent="0.15">
      <c r="A368" s="329"/>
      <c r="B368" s="212" t="s">
        <v>10</v>
      </c>
      <c r="C368" s="212"/>
      <c r="D368" s="213" t="s">
        <v>130</v>
      </c>
      <c r="E368" s="214"/>
      <c r="F368" s="332"/>
    </row>
    <row r="369" spans="1:7" hidden="1" outlineLevel="1" x14ac:dyDescent="0.15">
      <c r="A369" s="329"/>
      <c r="B369" s="212" t="s">
        <v>11</v>
      </c>
      <c r="C369" s="212"/>
      <c r="D369" s="213" t="s">
        <v>132</v>
      </c>
      <c r="E369" s="214"/>
      <c r="F369" s="332"/>
    </row>
    <row r="370" spans="1:7" hidden="1" outlineLevel="1" x14ac:dyDescent="0.15">
      <c r="A370" s="329"/>
      <c r="B370" s="212" t="s">
        <v>12</v>
      </c>
      <c r="C370" s="212"/>
      <c r="D370" s="213" t="s">
        <v>134</v>
      </c>
      <c r="E370" s="214"/>
      <c r="F370" s="332"/>
    </row>
    <row r="371" spans="1:7" ht="32" hidden="1" outlineLevel="1" x14ac:dyDescent="0.15">
      <c r="A371" s="329"/>
      <c r="B371" s="215" t="s">
        <v>161</v>
      </c>
      <c r="C371" s="215" t="s">
        <v>218</v>
      </c>
      <c r="D371" s="212" t="s">
        <v>451</v>
      </c>
      <c r="E371" s="216" t="s">
        <v>473</v>
      </c>
      <c r="F371" s="332"/>
    </row>
    <row r="372" spans="1:7" hidden="1" outlineLevel="1" x14ac:dyDescent="0.15">
      <c r="A372" s="329"/>
      <c r="B372" s="215" t="s">
        <v>454</v>
      </c>
      <c r="C372" s="215" t="s">
        <v>477</v>
      </c>
      <c r="D372" s="212" t="s">
        <v>481</v>
      </c>
      <c r="E372" s="216"/>
      <c r="F372" s="332"/>
    </row>
    <row r="373" spans="1:7" hidden="1" outlineLevel="1" x14ac:dyDescent="0.15">
      <c r="A373" s="329"/>
      <c r="B373" s="215" t="s">
        <v>474</v>
      </c>
      <c r="C373" s="215" t="s">
        <v>478</v>
      </c>
      <c r="D373" s="212" t="s">
        <v>482</v>
      </c>
      <c r="E373" s="214"/>
      <c r="F373" s="332"/>
    </row>
    <row r="374" spans="1:7" hidden="1" outlineLevel="1" x14ac:dyDescent="0.15">
      <c r="A374" s="330"/>
      <c r="B374" s="217" t="s">
        <v>457</v>
      </c>
      <c r="C374" s="217" t="s">
        <v>479</v>
      </c>
      <c r="D374" s="218" t="s">
        <v>480</v>
      </c>
      <c r="E374" s="219"/>
      <c r="F374" s="333"/>
    </row>
    <row r="375" spans="1:7" collapsed="1" x14ac:dyDescent="0.15">
      <c r="G375" s="1"/>
    </row>
    <row r="376" spans="1:7" ht="128" x14ac:dyDescent="0.15">
      <c r="G376" s="107" t="s">
        <v>445</v>
      </c>
    </row>
    <row r="377" spans="1:7" x14ac:dyDescent="0.15">
      <c r="G377" s="107" t="s">
        <v>294</v>
      </c>
    </row>
    <row r="378" spans="1:7" x14ac:dyDescent="0.15">
      <c r="G378" s="107" t="s">
        <v>295</v>
      </c>
    </row>
    <row r="379" spans="1:7" x14ac:dyDescent="0.15">
      <c r="G379" s="107" t="s">
        <v>289</v>
      </c>
    </row>
    <row r="381" spans="1:7" x14ac:dyDescent="0.15">
      <c r="G381" s="107" t="s">
        <v>309</v>
      </c>
    </row>
    <row r="382" spans="1:7" x14ac:dyDescent="0.15">
      <c r="G382" s="107" t="s">
        <v>310</v>
      </c>
    </row>
    <row r="383" spans="1:7" x14ac:dyDescent="0.15">
      <c r="G383" s="107" t="s">
        <v>311</v>
      </c>
    </row>
    <row r="385" spans="7:7" x14ac:dyDescent="0.15">
      <c r="G385" s="176"/>
    </row>
    <row r="386" spans="7:7" x14ac:dyDescent="0.15">
      <c r="G386" s="176"/>
    </row>
  </sheetData>
  <mergeCells count="40">
    <mergeCell ref="F2:F17"/>
    <mergeCell ref="A2:A17"/>
    <mergeCell ref="A34:A52"/>
    <mergeCell ref="A149:A167"/>
    <mergeCell ref="A53:A68"/>
    <mergeCell ref="A108:A128"/>
    <mergeCell ref="A129:A148"/>
    <mergeCell ref="A18:A33"/>
    <mergeCell ref="A88:A107"/>
    <mergeCell ref="F18:F33"/>
    <mergeCell ref="F34:F52"/>
    <mergeCell ref="F53:F68"/>
    <mergeCell ref="A69:A87"/>
    <mergeCell ref="F69:F87"/>
    <mergeCell ref="F88:F107"/>
    <mergeCell ref="F108:F128"/>
    <mergeCell ref="A321:A340"/>
    <mergeCell ref="F321:F340"/>
    <mergeCell ref="A300:A320"/>
    <mergeCell ref="F300:F320"/>
    <mergeCell ref="A263:A281"/>
    <mergeCell ref="F263:F281"/>
    <mergeCell ref="A282:A299"/>
    <mergeCell ref="F282:F299"/>
    <mergeCell ref="A341:A358"/>
    <mergeCell ref="F341:F358"/>
    <mergeCell ref="A359:A374"/>
    <mergeCell ref="F359:F374"/>
    <mergeCell ref="F129:F148"/>
    <mergeCell ref="F149:F167"/>
    <mergeCell ref="A183:A203"/>
    <mergeCell ref="F183:F203"/>
    <mergeCell ref="A204:A223"/>
    <mergeCell ref="F204:F223"/>
    <mergeCell ref="A168:A182"/>
    <mergeCell ref="F168:F182"/>
    <mergeCell ref="A242:A262"/>
    <mergeCell ref="F242:F262"/>
    <mergeCell ref="A224:A241"/>
    <mergeCell ref="F224:F241"/>
  </mergeCells>
  <phoneticPr fontId="1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76" zoomScale="120" zoomScaleNormal="120" zoomScalePageLayoutView="120" workbookViewId="0">
      <selection activeCell="C87" sqref="C87:D89"/>
    </sheetView>
  </sheetViews>
  <sheetFormatPr baseColWidth="10" defaultColWidth="8.83203125" defaultRowHeight="17" x14ac:dyDescent="0.25"/>
  <cols>
    <col min="1" max="1" width="15.33203125" style="168" bestFit="1" customWidth="1"/>
    <col min="2" max="2" width="16.6640625" style="169" customWidth="1"/>
    <col min="3" max="3" width="24.33203125" style="169" customWidth="1"/>
    <col min="4" max="4" width="32.1640625" style="169" customWidth="1"/>
    <col min="5" max="5" width="52.1640625" style="169" customWidth="1"/>
    <col min="6" max="16384" width="8.83203125" style="168"/>
  </cols>
  <sheetData>
    <row r="1" spans="1:5" x14ac:dyDescent="0.25">
      <c r="A1" s="32"/>
      <c r="B1" s="32" t="s">
        <v>29</v>
      </c>
      <c r="C1" s="32" t="s">
        <v>30</v>
      </c>
      <c r="D1" s="32" t="s">
        <v>41</v>
      </c>
      <c r="E1" s="32" t="s">
        <v>31</v>
      </c>
    </row>
    <row r="2" spans="1:5" x14ac:dyDescent="0.25">
      <c r="B2" s="53" t="s">
        <v>180</v>
      </c>
      <c r="C2" s="53" t="s">
        <v>32</v>
      </c>
      <c r="D2" s="53" t="s">
        <v>42</v>
      </c>
      <c r="E2" s="53" t="s">
        <v>416</v>
      </c>
    </row>
    <row r="3" spans="1:5" x14ac:dyDescent="0.25">
      <c r="A3" s="33" t="s">
        <v>290</v>
      </c>
      <c r="B3" s="246">
        <v>8001</v>
      </c>
      <c r="C3" s="168" t="str">
        <f>VLOOKUP($B3,ActionID汇总!$D:$G,2,FALSE)</f>
        <v>商城充值</v>
      </c>
      <c r="D3" s="168" t="str">
        <f>VLOOKUP($B3,ActionID汇总!$D:$G,3,FALSE)</f>
        <v>StoreRecharge</v>
      </c>
      <c r="E3" s="168" t="str">
        <f>VLOOKUP($B3,ActionID汇总!$D:$G,4,FALSE)</f>
        <v>商城充值</v>
      </c>
    </row>
    <row r="4" spans="1:5" x14ac:dyDescent="0.25">
      <c r="A4" s="33"/>
      <c r="B4" s="246">
        <v>4001</v>
      </c>
      <c r="C4" s="168" t="str">
        <f>VLOOKUP($B4,ActionID汇总!$D:$G,2,FALSE)</f>
        <v>任务获得</v>
      </c>
      <c r="D4" s="168" t="str">
        <f>VLOOKUP($B4,ActionID汇总!$D:$G,3,FALSE)</f>
        <v>MissionReward</v>
      </c>
      <c r="E4" s="168" t="str">
        <f>VLOOKUP($B4,ActionID汇总!$D:$G,4,FALSE)</f>
        <v>完成任务获得奖励</v>
      </c>
    </row>
    <row r="5" spans="1:5" x14ac:dyDescent="0.25">
      <c r="A5" s="33"/>
      <c r="B5" s="246">
        <v>7001</v>
      </c>
      <c r="C5" s="168" t="str">
        <f>VLOOKUP($B5,ActionID汇总!$D:$G,2,FALSE)</f>
        <v>邮件获得</v>
      </c>
      <c r="D5" s="168" t="str">
        <f>VLOOKUP($B5,ActionID汇总!$D:$G,3,FALSE)</f>
        <v>Mail</v>
      </c>
      <c r="E5" s="168" t="str">
        <f>VLOOKUP($B5,ActionID汇总!$D:$G,4,FALSE)</f>
        <v>邮件获得</v>
      </c>
    </row>
    <row r="6" spans="1:5" x14ac:dyDescent="0.25">
      <c r="A6" s="33"/>
      <c r="B6" s="246">
        <v>5002</v>
      </c>
      <c r="C6" s="168" t="str">
        <f>VLOOKUP($B6,ActionID汇总!$D:$G,2,FALSE)</f>
        <v>使用宝箱</v>
      </c>
      <c r="D6" s="168" t="str">
        <f>VLOOKUP($B6,ActionID汇总!$D:$G,3,FALSE)</f>
        <v>UseChest</v>
      </c>
      <c r="E6" s="168" t="str">
        <f>VLOOKUP($B6,ActionID汇总!$D:$G,4,FALSE)</f>
        <v>使用宝箱</v>
      </c>
    </row>
    <row r="7" spans="1:5" x14ac:dyDescent="0.25">
      <c r="A7" s="33"/>
      <c r="B7" s="246">
        <v>12001</v>
      </c>
      <c r="C7" s="168" t="str">
        <f>VLOOKUP($B7,ActionID汇总!$D:$G,2,FALSE)</f>
        <v>签到</v>
      </c>
      <c r="D7" s="168" t="str">
        <f>VLOOKUP($B7,ActionID汇总!$D:$G,3,FALSE)</f>
        <v>待翻译</v>
      </c>
      <c r="E7" s="168" t="str">
        <f>VLOOKUP($B7,ActionID汇总!$D:$G,4,FALSE)</f>
        <v>签到</v>
      </c>
    </row>
    <row r="8" spans="1:5" x14ac:dyDescent="0.25">
      <c r="A8" s="33"/>
      <c r="B8" s="246">
        <v>9001</v>
      </c>
      <c r="C8" s="168" t="str">
        <f>VLOOKUP($B8,ActionID汇总!$D:$G,2,FALSE)</f>
        <v>大冒险奖励</v>
      </c>
      <c r="D8" s="168" t="str">
        <f>VLOOKUP($B8,ActionID汇总!$D:$G,3,FALSE)</f>
        <v>AdventureReward</v>
      </c>
      <c r="E8" s="168" t="str">
        <f>VLOOKUP($B8,ActionID汇总!$D:$G,4,FALSE)</f>
        <v>大冒险奖励</v>
      </c>
    </row>
    <row r="9" spans="1:5" x14ac:dyDescent="0.25">
      <c r="A9" s="33"/>
      <c r="B9" s="246">
        <v>1015</v>
      </c>
      <c r="C9" s="168" t="str">
        <f>VLOOKUP($B9,ActionID汇总!$D:$G,2,FALSE)</f>
        <v>重置副本次数</v>
      </c>
      <c r="D9" s="168" t="str">
        <f>VLOOKUP($B9,ActionID汇总!$D:$G,3,FALSE)</f>
        <v>InstanceReset</v>
      </c>
      <c r="E9" s="168" t="str">
        <f>VLOOKUP($B9,ActionID汇总!$D:$G,4,FALSE)</f>
        <v>重置副本次数</v>
      </c>
    </row>
    <row r="10" spans="1:5" x14ac:dyDescent="0.25">
      <c r="A10" s="33"/>
      <c r="B10" s="246">
        <v>10012</v>
      </c>
      <c r="C10" s="168" t="str">
        <f>VLOOKUP($B10,ActionID汇总!$D:$G,2,FALSE)</f>
        <v>公会任务放弃返还</v>
      </c>
      <c r="D10" s="168" t="str">
        <f>VLOOKUP($B10,ActionID汇总!$D:$G,3,FALSE)</f>
        <v>GuildMissionGiveUp</v>
      </c>
      <c r="E10" s="168" t="str">
        <f>VLOOKUP($B10,ActionID汇总!$D:$G,4,FALSE)</f>
        <v>公会任务放弃返还</v>
      </c>
    </row>
    <row r="11" spans="1:5" x14ac:dyDescent="0.25">
      <c r="A11" s="33"/>
      <c r="B11" s="246">
        <v>10014</v>
      </c>
      <c r="C11" s="168" t="str">
        <f>VLOOKUP($B11,ActionID汇总!$D:$G,2,FALSE)</f>
        <v>公会每日贡献奖励</v>
      </c>
      <c r="D11" s="168" t="str">
        <f>VLOOKUP($B11,ActionID汇总!$D:$G,3,FALSE)</f>
        <v>GuildActivity</v>
      </c>
      <c r="E11" s="168" t="str">
        <f>VLOOKUP($B11,ActionID汇总!$D:$G,4,FALSE)</f>
        <v>公会每日贡献奖励</v>
      </c>
    </row>
    <row r="12" spans="1:5" x14ac:dyDescent="0.25">
      <c r="A12" s="33"/>
      <c r="C12" s="170"/>
      <c r="D12" s="33"/>
      <c r="E12" s="33"/>
    </row>
    <row r="13" spans="1:5" x14ac:dyDescent="0.25">
      <c r="A13" s="33" t="s">
        <v>291</v>
      </c>
      <c r="B13" s="247">
        <v>8003</v>
      </c>
      <c r="C13" s="168" t="str">
        <f>VLOOKUP($B13,ActionID汇总!$D:$G,2,FALSE)</f>
        <v>商城购买</v>
      </c>
      <c r="D13" s="168" t="str">
        <f>VLOOKUP($B13,ActionID汇总!$D:$G,3,FALSE)</f>
        <v>StoreRecharge</v>
      </c>
      <c r="E13" s="168" t="str">
        <f>VLOOKUP($B13,ActionID汇总!$D:$G,4,FALSE)</f>
        <v>商城购买</v>
      </c>
    </row>
    <row r="14" spans="1:5" x14ac:dyDescent="0.25">
      <c r="A14" s="33"/>
      <c r="B14" s="247">
        <v>8008</v>
      </c>
      <c r="C14" s="168" t="str">
        <f>VLOOKUP($B14,ActionID汇总!$D:$G,2,FALSE)</f>
        <v>购买活力</v>
      </c>
      <c r="D14" s="168" t="str">
        <f>VLOOKUP($B14,ActionID汇总!$D:$G,3,FALSE)</f>
        <v>BuyEnergy</v>
      </c>
      <c r="E14" s="168" t="str">
        <f>VLOOKUP($B14,ActionID汇总!$D:$G,4,FALSE)</f>
        <v>购买活力</v>
      </c>
    </row>
    <row r="15" spans="1:5" x14ac:dyDescent="0.25">
      <c r="A15" s="33"/>
      <c r="B15" s="247">
        <v>8009</v>
      </c>
      <c r="C15" s="168" t="str">
        <f>VLOOKUP($B15,ActionID汇总!$D:$G,2,FALSE)</f>
        <v>购买钥匙</v>
      </c>
      <c r="D15" s="168" t="str">
        <f>VLOOKUP($B15,ActionID汇总!$D:$G,3,FALSE)</f>
        <v>BuyKey</v>
      </c>
      <c r="E15" s="168" t="str">
        <f>VLOOKUP($B15,ActionID汇总!$D:$G,4,FALSE)</f>
        <v>购买钥匙</v>
      </c>
    </row>
    <row r="16" spans="1:5" x14ac:dyDescent="0.25">
      <c r="A16" s="33"/>
      <c r="B16" s="247">
        <v>8010</v>
      </c>
      <c r="C16" s="168" t="str">
        <f>VLOOKUP($B16,ActionID汇总!$D:$G,2,FALSE)</f>
        <v>购买扫荡劵</v>
      </c>
      <c r="D16" s="168" t="str">
        <f>VLOOKUP($B16,ActionID汇总!$D:$G,3,FALSE)</f>
        <v>BuyRaidTickey</v>
      </c>
      <c r="E16" s="168" t="str">
        <f>VLOOKUP($B16,ActionID汇总!$D:$G,4,FALSE)</f>
        <v>购买扫荡劵</v>
      </c>
    </row>
    <row r="17" spans="1:6" x14ac:dyDescent="0.25">
      <c r="B17" s="247">
        <v>1014</v>
      </c>
      <c r="C17" s="168" t="str">
        <f>VLOOKUP($B17,ActionID汇总!$D:$G,2,FALSE)</f>
        <v>结算公会任务副本</v>
      </c>
      <c r="D17" s="168" t="str">
        <f>VLOOKUP($B17,ActionID汇总!$D:$G,3,FALSE)</f>
        <v>GuildInstanceReward</v>
      </c>
      <c r="E17" s="168" t="str">
        <f>VLOOKUP($B17,ActionID汇总!$D:$G,4,FALSE)</f>
        <v>结算公会任务副本</v>
      </c>
    </row>
    <row r="18" spans="1:6" x14ac:dyDescent="0.25">
      <c r="B18" s="247">
        <v>1003</v>
      </c>
      <c r="C18" s="168" t="str">
        <f>VLOOKUP($B18,ActionID汇总!$D:$G,2,FALSE)</f>
        <v>战斗复活</v>
      </c>
      <c r="D18" s="168" t="str">
        <f>VLOOKUP($B18,ActionID汇总!$D:$G,3,FALSE)</f>
        <v>Revive</v>
      </c>
      <c r="E18" s="168" t="str">
        <f>VLOOKUP($B18,ActionID汇总!$D:$G,4,FALSE)</f>
        <v>战斗复活</v>
      </c>
    </row>
    <row r="19" spans="1:6" x14ac:dyDescent="0.25">
      <c r="B19" s="247">
        <v>8007</v>
      </c>
      <c r="C19" s="168" t="str">
        <f>VLOOKUP($B19,ActionID汇总!$D:$G,2,FALSE)</f>
        <v>刷新商店</v>
      </c>
      <c r="D19" s="168" t="str">
        <f>VLOOKUP($B19,ActionID汇总!$D:$G,3,FALSE)</f>
        <v>StoreRefresh</v>
      </c>
      <c r="E19" s="168" t="str">
        <f>VLOOKUP($B19,ActionID汇总!$D:$G,4,FALSE)</f>
        <v>刷新商店</v>
      </c>
    </row>
    <row r="20" spans="1:6" x14ac:dyDescent="0.25">
      <c r="B20" s="247">
        <v>8002</v>
      </c>
      <c r="C20" s="168" t="str">
        <f>VLOOKUP($B20,ActionID汇总!$D:$G,2,FALSE)</f>
        <v>钻石兑换金币</v>
      </c>
      <c r="D20" s="168" t="str">
        <f>VLOOKUP($B20,ActionID汇总!$D:$G,3,FALSE)</f>
        <v>BuyCoin</v>
      </c>
      <c r="E20" s="168" t="str">
        <f>VLOOKUP($B20,ActionID汇总!$D:$G,4,FALSE)</f>
        <v>钻石兑换金币</v>
      </c>
    </row>
    <row r="21" spans="1:6" x14ac:dyDescent="0.25">
      <c r="B21" s="247">
        <v>10011</v>
      </c>
      <c r="C21" s="168" t="str">
        <f>VLOOKUP($B21,ActionID汇总!$D:$G,2,FALSE)</f>
        <v>公会任务开启</v>
      </c>
      <c r="D21" s="168" t="str">
        <f>VLOOKUP($B21,ActionID汇总!$D:$G,3,FALSE)</f>
        <v>GuildMissionOpen</v>
      </c>
      <c r="E21" s="168" t="str">
        <f>VLOOKUP($B21,ActionID汇总!$D:$G,4,FALSE)</f>
        <v>公会任务开启</v>
      </c>
    </row>
    <row r="22" spans="1:6" x14ac:dyDescent="0.25">
      <c r="B22" s="247">
        <v>10009</v>
      </c>
      <c r="C22" s="168" t="str">
        <f>VLOOKUP($B22,ActionID汇总!$D:$G,2,FALSE)</f>
        <v>公会许愿</v>
      </c>
      <c r="D22" s="168" t="str">
        <f>VLOOKUP($B22,ActionID汇总!$D:$G,3,FALSE)</f>
        <v>GuildWish</v>
      </c>
      <c r="E22" s="168" t="str">
        <f>VLOOKUP($B22,ActionID汇总!$D:$G,4,FALSE)</f>
        <v>公会许愿，获得个人、公会贡献</v>
      </c>
    </row>
    <row r="23" spans="1:6" x14ac:dyDescent="0.25">
      <c r="B23" s="247">
        <v>2009</v>
      </c>
      <c r="C23" s="168" t="str">
        <f>VLOOKUP($B23,ActionID汇总!$D:$G,2,FALSE)</f>
        <v>购买技能点</v>
      </c>
      <c r="D23" s="168" t="str">
        <f>VLOOKUP($B23,ActionID汇总!$D:$G,3,FALSE)</f>
        <v>MonsterAbilityPoint</v>
      </c>
      <c r="E23" s="168" t="str">
        <f>VLOOKUP($B23,ActionID汇总!$D:$G,4,FALSE)</f>
        <v>购买技能点</v>
      </c>
    </row>
    <row r="24" spans="1:6" x14ac:dyDescent="0.25">
      <c r="B24" s="247">
        <v>6005</v>
      </c>
      <c r="C24" s="168" t="str">
        <f>VLOOKUP($B24,ActionID汇总!$D:$G,2,FALSE)</f>
        <v>装备锁孔</v>
      </c>
      <c r="D24" s="168" t="str">
        <f>VLOOKUP($B24,ActionID汇总!$D:$G,3,FALSE)</f>
        <v>EquipmentLockSlots</v>
      </c>
      <c r="E24" s="168" t="str">
        <f>VLOOKUP($B24,ActionID汇总!$D:$G,4,FALSE)</f>
        <v>装备锁孔</v>
      </c>
    </row>
    <row r="25" spans="1:6" x14ac:dyDescent="0.25">
      <c r="B25" s="247">
        <v>9002</v>
      </c>
      <c r="C25" s="168" t="str">
        <f>VLOOKUP($B25,ActionID汇总!$D:$G,2,FALSE)</f>
        <v>大冒险加速</v>
      </c>
      <c r="D25" s="168" t="str">
        <f>VLOOKUP($B25,ActionID汇总!$D:$G,3,FALSE)</f>
        <v>AdventureCompleteNow</v>
      </c>
      <c r="E25" s="168" t="str">
        <f>VLOOKUP($B25,ActionID汇总!$D:$G,4,FALSE)</f>
        <v>大冒险加速</v>
      </c>
    </row>
    <row r="26" spans="1:6" x14ac:dyDescent="0.25">
      <c r="B26" s="247">
        <v>9003</v>
      </c>
      <c r="C26" s="168" t="str">
        <f>VLOOKUP($B26,ActionID汇总!$D:$G,2,FALSE)</f>
        <v>大冒险购买列队</v>
      </c>
      <c r="D26" s="168" t="str">
        <f>VLOOKUP($B26,ActionID汇总!$D:$G,3,FALSE)</f>
        <v>AdventureAddTeam</v>
      </c>
      <c r="E26" s="168" t="str">
        <f>VLOOKUP($B26,ActionID汇总!$D:$G,4,FALSE)</f>
        <v>大冒险购买列队</v>
      </c>
    </row>
    <row r="27" spans="1:6" x14ac:dyDescent="0.25">
      <c r="B27" s="253">
        <v>9005</v>
      </c>
      <c r="C27" s="168" t="str">
        <f>VLOOKUP($B27,ActionID汇总!$D:$G,2,FALSE)</f>
        <v>大冒险刷新条件</v>
      </c>
      <c r="D27" s="168" t="str">
        <f>VLOOKUP($B27,ActionID汇总!$D:$G,3,FALSE)</f>
        <v>AdventureRefresh</v>
      </c>
      <c r="E27" s="168" t="str">
        <f>VLOOKUP($B27,ActionID汇总!$D:$G,4,FALSE)</f>
        <v>大冒险刷新条件</v>
      </c>
    </row>
    <row r="28" spans="1:6" x14ac:dyDescent="0.25">
      <c r="B28" s="33"/>
      <c r="C28" s="170"/>
      <c r="D28" s="33"/>
      <c r="E28" s="33"/>
    </row>
    <row r="29" spans="1:6" s="171" customFormat="1" x14ac:dyDescent="0.25">
      <c r="B29" s="114"/>
      <c r="C29" s="114"/>
      <c r="D29" s="114"/>
      <c r="E29" s="114"/>
    </row>
    <row r="30" spans="1:6" x14ac:dyDescent="0.25">
      <c r="A30" s="168" t="s">
        <v>292</v>
      </c>
      <c r="B30" s="249">
        <v>1009</v>
      </c>
      <c r="C30" s="168" t="str">
        <f>VLOOKUP($B30,ActionID汇总!$D:$G,2,FALSE)</f>
        <v>结算普通副本</v>
      </c>
      <c r="D30" s="168" t="str">
        <f>VLOOKUP($B30,ActionID汇总!$D:$G,3,FALSE)</f>
        <v>NormalInstanceReward</v>
      </c>
      <c r="E30" s="168" t="str">
        <f>VLOOKUP($B30,ActionID汇总!$D:$G,4,FALSE)</f>
        <v>结算普通副本</v>
      </c>
      <c r="F30" s="168" t="s">
        <v>305</v>
      </c>
    </row>
    <row r="31" spans="1:6" x14ac:dyDescent="0.25">
      <c r="B31" s="249">
        <v>1010</v>
      </c>
      <c r="C31" s="168" t="str">
        <f>VLOOKUP($B31,ActionID汇总!$D:$G,2,FALSE)</f>
        <v>结算挑战副本</v>
      </c>
      <c r="D31" s="168" t="str">
        <f>VLOOKUP($B31,ActionID汇总!$D:$G,3,FALSE)</f>
        <v>HeroicInstanceReward</v>
      </c>
      <c r="E31" s="168" t="str">
        <f>VLOOKUP($B31,ActionID汇总!$D:$G,4,FALSE)</f>
        <v>结算挑战副本</v>
      </c>
    </row>
    <row r="32" spans="1:6" x14ac:dyDescent="0.25">
      <c r="B32" s="249">
        <v>1011</v>
      </c>
      <c r="C32" s="168" t="str">
        <f>VLOOKUP($B32,ActionID汇总!$D:$G,2,FALSE)</f>
        <v>结算金钱试炼</v>
      </c>
      <c r="D32" s="168" t="str">
        <f>VLOOKUP($B32,ActionID汇总!$D:$G,3,FALSE)</f>
        <v>CoinHoleInstanceReward</v>
      </c>
      <c r="E32" s="168" t="str">
        <f>VLOOKUP($B32,ActionID汇总!$D:$G,4,FALSE)</f>
        <v>结算金钱试炼</v>
      </c>
    </row>
    <row r="33" spans="1:5" x14ac:dyDescent="0.25">
      <c r="B33" s="249">
        <v>1013</v>
      </c>
      <c r="C33" s="256" t="str">
        <f>VLOOKUP($B33,ActionID汇总!$D:$G,2,FALSE)</f>
        <v>结算通天塔</v>
      </c>
      <c r="D33" s="256" t="str">
        <f>VLOOKUP($B33,ActionID汇总!$D:$G,3,FALSE)</f>
        <v>TowerInstanceReward</v>
      </c>
      <c r="E33" s="256" t="str">
        <f>VLOOKUP($B33,ActionID汇总!$D:$G,4,FALSE)</f>
        <v>结算通天塔</v>
      </c>
    </row>
    <row r="34" spans="1:5" x14ac:dyDescent="0.25">
      <c r="B34" s="249">
        <v>1014</v>
      </c>
      <c r="C34" s="256" t="str">
        <f>VLOOKUP($B34,ActionID汇总!$D:$G,2,FALSE)</f>
        <v>结算公会任务副本</v>
      </c>
      <c r="D34" s="256" t="str">
        <f>VLOOKUP($B34,ActionID汇总!$D:$G,3,FALSE)</f>
        <v>GuildInstanceReward</v>
      </c>
      <c r="E34" s="256" t="str">
        <f>VLOOKUP($B34,ActionID汇总!$D:$G,4,FALSE)</f>
        <v>结算公会任务副本</v>
      </c>
    </row>
    <row r="35" spans="1:5" x14ac:dyDescent="0.25">
      <c r="B35" s="248">
        <v>8002</v>
      </c>
      <c r="C35" s="225" t="str">
        <f>VLOOKUP($B35,ActionID汇总!$D:$G,2,FALSE)</f>
        <v>钻石兑换金币</v>
      </c>
      <c r="D35" s="225" t="str">
        <f>VLOOKUP($B35,ActionID汇总!$D:$G,3,FALSE)</f>
        <v>BuyCoin</v>
      </c>
      <c r="E35" s="225" t="str">
        <f>VLOOKUP($B35,ActionID汇总!$D:$G,4,FALSE)</f>
        <v>钻石兑换金币</v>
      </c>
    </row>
    <row r="36" spans="1:5" x14ac:dyDescent="0.25">
      <c r="B36" s="248">
        <v>7001</v>
      </c>
      <c r="C36" s="225" t="str">
        <f>VLOOKUP($B36,ActionID汇总!$D:$G,2,FALSE)</f>
        <v>邮件获得</v>
      </c>
      <c r="D36" s="225" t="str">
        <f>VLOOKUP($B36,ActionID汇总!$D:$G,3,FALSE)</f>
        <v>Mail</v>
      </c>
      <c r="E36" s="225" t="str">
        <f>VLOOKUP($B36,ActionID汇总!$D:$G,4,FALSE)</f>
        <v>邮件获得</v>
      </c>
    </row>
    <row r="37" spans="1:5" x14ac:dyDescent="0.25">
      <c r="B37" s="248">
        <v>5002</v>
      </c>
      <c r="C37" s="225" t="str">
        <f>VLOOKUP($B37,ActionID汇总!$D:$G,2,FALSE)</f>
        <v>使用宝箱</v>
      </c>
      <c r="D37" s="225" t="str">
        <f>VLOOKUP($B37,ActionID汇总!$D:$G,3,FALSE)</f>
        <v>UseChest</v>
      </c>
      <c r="E37" s="225" t="str">
        <f>VLOOKUP($B37,ActionID汇总!$D:$G,4,FALSE)</f>
        <v>使用宝箱</v>
      </c>
    </row>
    <row r="38" spans="1:5" x14ac:dyDescent="0.25">
      <c r="B38" s="248">
        <v>12001</v>
      </c>
      <c r="C38" s="225" t="str">
        <f>VLOOKUP($B38,ActionID汇总!$D:$G,2,FALSE)</f>
        <v>签到</v>
      </c>
      <c r="D38" s="225" t="str">
        <f>VLOOKUP($B38,ActionID汇总!$D:$G,3,FALSE)</f>
        <v>待翻译</v>
      </c>
      <c r="E38" s="225" t="str">
        <f>VLOOKUP($B38,ActionID汇总!$D:$G,4,FALSE)</f>
        <v>签到</v>
      </c>
    </row>
    <row r="39" spans="1:5" x14ac:dyDescent="0.25">
      <c r="B39" s="248">
        <v>4001</v>
      </c>
      <c r="C39" s="225" t="str">
        <f>VLOOKUP($B39,ActionID汇总!$D:$G,2,FALSE)</f>
        <v>任务获得</v>
      </c>
      <c r="D39" s="225" t="str">
        <f>VLOOKUP($B39,ActionID汇总!$D:$G,3,FALSE)</f>
        <v>MissionReward</v>
      </c>
      <c r="E39" s="225" t="str">
        <f>VLOOKUP($B39,ActionID汇总!$D:$G,4,FALSE)</f>
        <v>完成任务获得奖励</v>
      </c>
    </row>
    <row r="40" spans="1:5" x14ac:dyDescent="0.25">
      <c r="B40" s="248">
        <v>5001</v>
      </c>
      <c r="C40" s="225" t="str">
        <f>VLOOKUP($B40,ActionID汇总!$D:$G,2,FALSE)</f>
        <v>出售道具</v>
      </c>
      <c r="D40" s="225" t="str">
        <f>VLOOKUP($B40,ActionID汇总!$D:$G,3,FALSE)</f>
        <v>SellItem</v>
      </c>
      <c r="E40" s="225" t="str">
        <f>VLOOKUP($B40,ActionID汇总!$D:$G,4,FALSE)</f>
        <v>出售道具</v>
      </c>
    </row>
    <row r="41" spans="1:5" x14ac:dyDescent="0.25">
      <c r="B41" s="248">
        <v>6004</v>
      </c>
      <c r="C41" s="225" t="str">
        <f>VLOOKUP($B41,ActionID汇总!$D:$G,2,FALSE)</f>
        <v>装备分解</v>
      </c>
      <c r="D41" s="225" t="str">
        <f>VLOOKUP($B41,ActionID汇总!$D:$G,3,FALSE)</f>
        <v>EquipmentDisenchant</v>
      </c>
      <c r="E41" s="225" t="str">
        <f>VLOOKUP($B41,ActionID汇总!$D:$G,4,FALSE)</f>
        <v>装备分解</v>
      </c>
    </row>
    <row r="42" spans="1:5" x14ac:dyDescent="0.25">
      <c r="B42" s="248">
        <v>10014</v>
      </c>
      <c r="C42" s="225" t="str">
        <f>VLOOKUP($B42,ActionID汇总!$D:$G,2,FALSE)</f>
        <v>公会每日贡献奖励</v>
      </c>
      <c r="D42" s="225" t="str">
        <f>VLOOKUP($B42,ActionID汇总!$D:$G,3,FALSE)</f>
        <v>GuildActivity</v>
      </c>
      <c r="E42" s="225" t="str">
        <f>VLOOKUP($B42,ActionID汇总!$D:$G,4,FALSE)</f>
        <v>公会每日贡献奖励</v>
      </c>
    </row>
    <row r="43" spans="1:5" x14ac:dyDescent="0.25">
      <c r="B43" s="248">
        <v>10015</v>
      </c>
      <c r="C43" s="225" t="str">
        <f>VLOOKUP($B43,ActionID汇总!$D:$G,2,FALSE)</f>
        <v>公会基地助战</v>
      </c>
      <c r="D43" s="225" t="str">
        <f>VLOOKUP($B43,ActionID汇总!$D:$G,3,FALSE)</f>
        <v>GuildBase</v>
      </c>
      <c r="E43" s="225" t="str">
        <f>VLOOKUP($B43,ActionID汇总!$D:$G,4,FALSE)</f>
        <v>公会基地助战</v>
      </c>
    </row>
    <row r="44" spans="1:5" x14ac:dyDescent="0.25">
      <c r="B44" s="248">
        <v>10010</v>
      </c>
      <c r="C44" s="225" t="str">
        <f>VLOOKUP($B44,ActionID汇总!$D:$G,2,FALSE)</f>
        <v>公会任务奖励</v>
      </c>
      <c r="D44" s="225" t="str">
        <f>VLOOKUP($B44,ActionID汇总!$D:$G,3,FALSE)</f>
        <v>GuildMissionReward</v>
      </c>
      <c r="E44" s="225" t="str">
        <f>VLOOKUP($B44,ActionID汇总!$D:$G,4,FALSE)</f>
        <v>公会任务奖励，获得个人、公会贡献</v>
      </c>
    </row>
    <row r="45" spans="1:5" s="300" customFormat="1" x14ac:dyDescent="0.25">
      <c r="B45" s="35">
        <v>10016</v>
      </c>
      <c r="C45" s="225" t="str">
        <f>VLOOKUP($B45,ActionID汇总!$D:$G,2,FALSE)</f>
        <v>公会任务-子任务</v>
      </c>
      <c r="D45" s="225" t="str">
        <f>VLOOKUP($B45,ActionID汇总!$D:$G,3,FALSE)</f>
        <v>GuildSubMission</v>
      </c>
      <c r="E45" s="225" t="str">
        <f>VLOOKUP($B45,ActionID汇总!$D:$G,4,FALSE)</f>
        <v>公会子任务</v>
      </c>
    </row>
    <row r="46" spans="1:5" x14ac:dyDescent="0.25">
      <c r="B46" s="33"/>
      <c r="C46" s="170"/>
      <c r="D46" s="33"/>
      <c r="E46" s="33"/>
    </row>
    <row r="47" spans="1:5" x14ac:dyDescent="0.25">
      <c r="A47" s="168" t="s">
        <v>293</v>
      </c>
      <c r="B47" s="250">
        <v>2003</v>
      </c>
      <c r="C47" s="225" t="str">
        <f>VLOOKUP($B47,ActionID汇总!$D:$G,2,FALSE)</f>
        <v>宠物升级技能</v>
      </c>
      <c r="D47" s="225" t="str">
        <f>VLOOKUP($B47,ActionID汇总!$D:$G,3,FALSE)</f>
        <v>MonsterAbilityLevelUp</v>
      </c>
      <c r="E47" s="225" t="str">
        <f>VLOOKUP($B47,ActionID汇总!$D:$G,4,FALSE)</f>
        <v>宠物升级技能</v>
      </c>
    </row>
    <row r="48" spans="1:5" x14ac:dyDescent="0.25">
      <c r="B48" s="250">
        <v>6003</v>
      </c>
      <c r="C48" s="225" t="str">
        <f>VLOOKUP($B48,ActionID汇总!$D:$G,2,FALSE)</f>
        <v>装备开孔</v>
      </c>
      <c r="D48" s="225" t="str">
        <f>VLOOKUP($B48,ActionID汇总!$D:$G,3,FALSE)</f>
        <v>EquipmentOpenSlots</v>
      </c>
      <c r="E48" s="225" t="str">
        <f>VLOOKUP($B48,ActionID汇总!$D:$G,4,FALSE)</f>
        <v>装备开孔</v>
      </c>
    </row>
    <row r="49" spans="1:6" x14ac:dyDescent="0.25">
      <c r="B49" s="250">
        <v>6001</v>
      </c>
      <c r="C49" s="225" t="str">
        <f>VLOOKUP($B49,ActionID汇总!$D:$G,2,FALSE)</f>
        <v>装备强化</v>
      </c>
      <c r="D49" s="225" t="str">
        <f>VLOOKUP($B49,ActionID汇总!$D:$G,3,FALSE)</f>
        <v>EquipmentForge</v>
      </c>
      <c r="E49" s="225" t="str">
        <f>VLOOKUP($B49,ActionID汇总!$D:$G,4,FALSE)</f>
        <v>装备强化</v>
      </c>
    </row>
    <row r="50" spans="1:6" x14ac:dyDescent="0.25">
      <c r="B50" s="250">
        <v>6002</v>
      </c>
      <c r="C50" s="225" t="str">
        <f>VLOOKUP($B50,ActionID汇总!$D:$G,2,FALSE)</f>
        <v>装备进阶</v>
      </c>
      <c r="D50" s="225" t="str">
        <f>VLOOKUP($B50,ActionID汇总!$D:$G,3,FALSE)</f>
        <v>EquipmentAdvance</v>
      </c>
      <c r="E50" s="225" t="str">
        <f>VLOOKUP($B50,ActionID汇总!$D:$G,4,FALSE)</f>
        <v>装备进阶</v>
      </c>
    </row>
    <row r="51" spans="1:6" x14ac:dyDescent="0.25">
      <c r="B51" s="250">
        <v>2002</v>
      </c>
      <c r="C51" s="225" t="str">
        <f>VLOOKUP($B51,ActionID汇总!$D:$G,2,FALSE)</f>
        <v>宠物强化进阶</v>
      </c>
      <c r="D51" s="225" t="str">
        <f>VLOOKUP($B51,ActionID汇总!$D:$G,3,FALSE)</f>
        <v>MonsterAdvance</v>
      </c>
      <c r="E51" s="225" t="str">
        <f>VLOOKUP($B51,ActionID汇总!$D:$G,4,FALSE)</f>
        <v>宠物强化进阶</v>
      </c>
    </row>
    <row r="52" spans="1:6" x14ac:dyDescent="0.25">
      <c r="B52" s="250">
        <v>10001</v>
      </c>
      <c r="C52" s="225" t="str">
        <f>VLOOKUP($B52,ActionID汇总!$D:$G,2,FALSE)</f>
        <v>创建公会</v>
      </c>
      <c r="D52" s="225" t="str">
        <f>VLOOKUP($B52,ActionID汇总!$D:$G,3,FALSE)</f>
        <v>CreateGuild</v>
      </c>
      <c r="E52" s="225" t="str">
        <f>VLOOKUP($B52,ActionID汇总!$D:$G,4,FALSE)</f>
        <v>创建公会</v>
      </c>
    </row>
    <row r="53" spans="1:6" x14ac:dyDescent="0.25">
      <c r="B53" s="250">
        <v>10009</v>
      </c>
      <c r="C53" s="225" t="str">
        <f>VLOOKUP($B53,ActionID汇总!$D:$G,2,FALSE)</f>
        <v>公会许愿</v>
      </c>
      <c r="D53" s="225" t="str">
        <f>VLOOKUP($B53,ActionID汇总!$D:$G,3,FALSE)</f>
        <v>GuildWish</v>
      </c>
      <c r="E53" s="225" t="str">
        <f>VLOOKUP($B53,ActionID汇总!$D:$G,4,FALSE)</f>
        <v>公会许愿，获得个人、公会贡献</v>
      </c>
    </row>
    <row r="54" spans="1:6" x14ac:dyDescent="0.25">
      <c r="B54" s="250">
        <v>10010</v>
      </c>
      <c r="C54" s="225" t="str">
        <f>VLOOKUP($B54,ActionID汇总!$D:$G,2,FALSE)</f>
        <v>公会任务奖励</v>
      </c>
      <c r="D54" s="225" t="str">
        <f>VLOOKUP($B54,ActionID汇总!$D:$G,3,FALSE)</f>
        <v>GuildMissionReward</v>
      </c>
      <c r="E54" s="225" t="str">
        <f>VLOOKUP($B54,ActionID汇总!$D:$G,4,FALSE)</f>
        <v>公会任务奖励，获得个人、公会贡献</v>
      </c>
    </row>
    <row r="55" spans="1:6" s="300" customFormat="1" x14ac:dyDescent="0.25">
      <c r="B55" s="35">
        <v>10016</v>
      </c>
      <c r="C55" s="225" t="str">
        <f>VLOOKUP($B55,ActionID汇总!$D:$G,2,FALSE)</f>
        <v>公会任务-子任务</v>
      </c>
      <c r="D55" s="225" t="str">
        <f>VLOOKUP($B55,ActionID汇总!$D:$G,3,FALSE)</f>
        <v>GuildSubMission</v>
      </c>
      <c r="E55" s="225" t="str">
        <f>VLOOKUP($B55,ActionID汇总!$D:$G,4,FALSE)</f>
        <v>公会子任务</v>
      </c>
    </row>
    <row r="56" spans="1:6" x14ac:dyDescent="0.25">
      <c r="B56" s="250">
        <v>8004</v>
      </c>
      <c r="C56" s="225" t="str">
        <f>VLOOKUP($B56,ActionID汇总!$D:$G,2,FALSE)</f>
        <v>普通商店购买</v>
      </c>
      <c r="D56" s="225" t="str">
        <f>VLOOKUP($B56,ActionID汇总!$D:$G,3,FALSE)</f>
        <v>NormalStore</v>
      </c>
      <c r="E56" s="225" t="str">
        <f>VLOOKUP($B56,ActionID汇总!$D:$G,4,FALSE)</f>
        <v>普通商店购买</v>
      </c>
    </row>
    <row r="57" spans="1:6" x14ac:dyDescent="0.25">
      <c r="B57" s="250">
        <v>9004</v>
      </c>
      <c r="C57" s="225" t="str">
        <f>VLOOKUP($B57,ActionID汇总!$D:$G,2,FALSE)</f>
        <v>大冒险雇佣宠物</v>
      </c>
      <c r="D57" s="225" t="str">
        <f>VLOOKUP($B57,ActionID汇总!$D:$G,3,FALSE)</f>
        <v>AdventureHireMonster</v>
      </c>
      <c r="E57" s="225" t="str">
        <f>VLOOKUP($B57,ActionID汇总!$D:$G,4,FALSE)</f>
        <v>大冒险雇佣宠物</v>
      </c>
    </row>
    <row r="58" spans="1:6" x14ac:dyDescent="0.25">
      <c r="B58" s="33"/>
      <c r="C58" s="172" t="s">
        <v>413</v>
      </c>
      <c r="D58" s="33"/>
      <c r="E58" s="34"/>
    </row>
    <row r="59" spans="1:6" x14ac:dyDescent="0.25">
      <c r="B59" s="33"/>
      <c r="C59" s="170"/>
      <c r="D59" s="33"/>
      <c r="E59" s="34"/>
    </row>
    <row r="60" spans="1:6" s="171" customFormat="1" x14ac:dyDescent="0.25">
      <c r="B60" s="114"/>
      <c r="C60" s="175"/>
      <c r="D60" s="114"/>
      <c r="E60" s="115"/>
    </row>
    <row r="61" spans="1:6" x14ac:dyDescent="0.25">
      <c r="A61" s="168" t="s">
        <v>434</v>
      </c>
      <c r="B61" s="33">
        <v>1012</v>
      </c>
      <c r="C61" s="225" t="str">
        <f>VLOOKUP($B61,ActionID汇总!$D:$G,2,FALSE)</f>
        <v>结算经验试炼</v>
      </c>
      <c r="D61" s="225" t="str">
        <f>VLOOKUP($B61,ActionID汇总!$D:$G,3,FALSE)</f>
        <v>ExpHoleInstanceReward</v>
      </c>
      <c r="E61" s="225" t="str">
        <f>VLOOKUP($B61,ActionID汇总!$D:$G,4,FALSE)</f>
        <v>结算经验试炼</v>
      </c>
    </row>
    <row r="62" spans="1:6" x14ac:dyDescent="0.25">
      <c r="B62" s="33">
        <v>4001</v>
      </c>
      <c r="C62" s="225" t="str">
        <f>VLOOKUP($B62,ActionID汇总!$D:$G,2,FALSE)</f>
        <v>任务获得</v>
      </c>
      <c r="D62" s="225" t="str">
        <f>VLOOKUP($B62,ActionID汇总!$D:$G,3,FALSE)</f>
        <v>MissionReward</v>
      </c>
      <c r="E62" s="225" t="str">
        <f>VLOOKUP($B62,ActionID汇总!$D:$G,4,FALSE)</f>
        <v>完成任务获得奖励</v>
      </c>
      <c r="F62" s="221" t="s">
        <v>625</v>
      </c>
    </row>
    <row r="63" spans="1:6" x14ac:dyDescent="0.25">
      <c r="B63" s="33"/>
      <c r="C63" s="33"/>
      <c r="D63" s="33"/>
      <c r="E63" s="34"/>
    </row>
    <row r="64" spans="1:6" x14ac:dyDescent="0.25">
      <c r="A64" s="168" t="s">
        <v>435</v>
      </c>
      <c r="B64" s="33">
        <v>8006</v>
      </c>
      <c r="C64" s="225" t="str">
        <f>VLOOKUP($B64,ActionID汇总!$D:$G,2,FALSE)</f>
        <v>通天塔商店购买</v>
      </c>
      <c r="D64" s="225" t="str">
        <f>VLOOKUP($B64,ActionID汇总!$D:$G,3,FALSE)</f>
        <v>TowerStore</v>
      </c>
      <c r="E64" s="225" t="str">
        <f>VLOOKUP($B64,ActionID汇总!$D:$G,4,FALSE)</f>
        <v>通天塔商店购买</v>
      </c>
    </row>
    <row r="65" spans="1:6" x14ac:dyDescent="0.25">
      <c r="B65" s="33"/>
      <c r="C65" s="33"/>
      <c r="D65" s="33"/>
      <c r="E65" s="34"/>
    </row>
    <row r="66" spans="1:6" s="171" customFormat="1" x14ac:dyDescent="0.25">
      <c r="B66" s="114"/>
      <c r="C66" s="114"/>
      <c r="D66" s="114"/>
      <c r="E66" s="115"/>
    </row>
    <row r="67" spans="1:6" x14ac:dyDescent="0.25">
      <c r="A67" s="168" t="s">
        <v>302</v>
      </c>
      <c r="B67" s="251">
        <v>1009</v>
      </c>
      <c r="C67" s="168" t="str">
        <f>VLOOKUP($B67,ActionID汇总!$D:$G,2,FALSE)</f>
        <v>结算普通副本</v>
      </c>
      <c r="D67" s="168" t="str">
        <f>VLOOKUP($B67,ActionID汇总!$D:$G,3,FALSE)</f>
        <v>NormalInstanceReward</v>
      </c>
      <c r="E67" s="168" t="str">
        <f>VLOOKUP($B67,ActionID汇总!$D:$G,4,FALSE)</f>
        <v>结算普通副本</v>
      </c>
      <c r="F67" s="168" t="s">
        <v>305</v>
      </c>
    </row>
    <row r="68" spans="1:6" x14ac:dyDescent="0.25">
      <c r="B68" s="251">
        <v>1010</v>
      </c>
      <c r="C68" s="168" t="str">
        <f>VLOOKUP($B68,ActionID汇总!$D:$G,2,FALSE)</f>
        <v>结算挑战副本</v>
      </c>
      <c r="D68" s="168" t="str">
        <f>VLOOKUP($B68,ActionID汇总!$D:$G,3,FALSE)</f>
        <v>HeroicInstanceReward</v>
      </c>
      <c r="E68" s="168" t="str">
        <f>VLOOKUP($B68,ActionID汇总!$D:$G,4,FALSE)</f>
        <v>结算挑战副本</v>
      </c>
    </row>
    <row r="69" spans="1:6" x14ac:dyDescent="0.25">
      <c r="B69" s="251">
        <v>1012</v>
      </c>
      <c r="C69" s="225" t="str">
        <f>VLOOKUP($B69,ActionID汇总!$D:$G,2,FALSE)</f>
        <v>结算经验试炼</v>
      </c>
      <c r="D69" s="225" t="str">
        <f>VLOOKUP($B69,ActionID汇总!$D:$G,3,FALSE)</f>
        <v>ExpHoleInstanceReward</v>
      </c>
      <c r="E69" s="225" t="str">
        <f>VLOOKUP($B69,ActionID汇总!$D:$G,4,FALSE)</f>
        <v>结算经验试炼</v>
      </c>
    </row>
    <row r="70" spans="1:6" x14ac:dyDescent="0.25">
      <c r="B70" s="251">
        <v>1013</v>
      </c>
      <c r="C70" s="256" t="str">
        <f>VLOOKUP($B70,ActionID汇总!$D:$G,2,FALSE)</f>
        <v>结算通天塔</v>
      </c>
      <c r="D70" s="256" t="str">
        <f>VLOOKUP($B70,ActionID汇总!$D:$G,3,FALSE)</f>
        <v>TowerInstanceReward</v>
      </c>
      <c r="E70" s="256" t="str">
        <f>VLOOKUP($B70,ActionID汇总!$D:$G,4,FALSE)</f>
        <v>结算通天塔</v>
      </c>
    </row>
    <row r="71" spans="1:6" x14ac:dyDescent="0.25">
      <c r="B71" s="251">
        <v>1014</v>
      </c>
      <c r="C71" s="256" t="str">
        <f>VLOOKUP($B71,ActionID汇总!$D:$G,2,FALSE)</f>
        <v>结算公会任务副本</v>
      </c>
      <c r="D71" s="256" t="str">
        <f>VLOOKUP($B71,ActionID汇总!$D:$G,3,FALSE)</f>
        <v>GuildInstanceReward</v>
      </c>
      <c r="E71" s="256" t="str">
        <f>VLOOKUP($B71,ActionID汇总!$D:$G,4,FALSE)</f>
        <v>结算公会任务副本</v>
      </c>
    </row>
    <row r="72" spans="1:6" x14ac:dyDescent="0.25">
      <c r="B72" s="251">
        <v>4001</v>
      </c>
      <c r="C72" s="256" t="str">
        <f>VLOOKUP($B72,ActionID汇总!$D:$G,2,FALSE)</f>
        <v>任务获得</v>
      </c>
      <c r="D72" s="256" t="str">
        <f>VLOOKUP($B72,ActionID汇总!$D:$G,3,FALSE)</f>
        <v>MissionReward</v>
      </c>
      <c r="E72" s="256" t="str">
        <f>VLOOKUP($B72,ActionID汇总!$D:$G,4,FALSE)</f>
        <v>完成任务获得奖励</v>
      </c>
    </row>
    <row r="73" spans="1:6" x14ac:dyDescent="0.25">
      <c r="B73" s="251">
        <v>7001</v>
      </c>
      <c r="C73" s="225" t="str">
        <f>VLOOKUP($B73,ActionID汇总!$D:$G,2,FALSE)</f>
        <v>邮件获得</v>
      </c>
      <c r="D73" s="225" t="str">
        <f>VLOOKUP($B73,ActionID汇总!$D:$G,3,FALSE)</f>
        <v>Mail</v>
      </c>
      <c r="E73" s="225" t="str">
        <f>VLOOKUP($B73,ActionID汇总!$D:$G,4,FALSE)</f>
        <v>邮件获得</v>
      </c>
    </row>
    <row r="74" spans="1:6" x14ac:dyDescent="0.25">
      <c r="B74" s="251">
        <v>2004</v>
      </c>
      <c r="C74" s="225" t="str">
        <f>VLOOKUP($B74,ActionID汇总!$D:$G,2,FALSE)</f>
        <v>分解宠物</v>
      </c>
      <c r="D74" s="225" t="str">
        <f>VLOOKUP($B74,ActionID汇总!$D:$G,3,FALSE)</f>
        <v>MonsterDisenchant</v>
      </c>
      <c r="E74" s="225" t="str">
        <f>VLOOKUP($B74,ActionID汇总!$D:$G,4,FALSE)</f>
        <v>宠物被分解消耗</v>
      </c>
    </row>
    <row r="75" spans="1:6" x14ac:dyDescent="0.25">
      <c r="B75" s="251">
        <v>6004</v>
      </c>
      <c r="C75" s="225" t="str">
        <f>VLOOKUP($B75,ActionID汇总!$D:$G,2,FALSE)</f>
        <v>装备分解</v>
      </c>
      <c r="D75" s="225" t="str">
        <f>VLOOKUP($B75,ActionID汇总!$D:$G,3,FALSE)</f>
        <v>EquipmentDisenchant</v>
      </c>
      <c r="E75" s="225" t="str">
        <f>VLOOKUP($B75,ActionID汇总!$D:$G,4,FALSE)</f>
        <v>装备分解</v>
      </c>
    </row>
    <row r="76" spans="1:6" x14ac:dyDescent="0.25">
      <c r="B76" s="251">
        <v>5008</v>
      </c>
      <c r="C76" s="225" t="str">
        <f>VLOOKUP($B76,ActionID汇总!$D:$G,2,FALSE)</f>
        <v>宝石合成</v>
      </c>
      <c r="D76" s="225" t="str">
        <f>VLOOKUP($B76,ActionID汇总!$D:$G,3,FALSE)</f>
        <v>GemCombine</v>
      </c>
      <c r="E76" s="225" t="str">
        <f>VLOOKUP($B76,ActionID汇总!$D:$G,4,FALSE)</f>
        <v>宝石合成</v>
      </c>
    </row>
    <row r="77" spans="1:6" x14ac:dyDescent="0.25">
      <c r="B77" s="251">
        <v>5009</v>
      </c>
      <c r="C77" s="225" t="str">
        <f>VLOOKUP($B77,ActionID汇总!$D:$G,2,FALSE)</f>
        <v>材料合成</v>
      </c>
      <c r="D77" s="225" t="str">
        <f>VLOOKUP($B77,ActionID汇总!$D:$G,3,FALSE)</f>
        <v>MaterialsCombine</v>
      </c>
      <c r="E77" s="225" t="str">
        <f>VLOOKUP($B77,ActionID汇总!$D:$G,4,FALSE)</f>
        <v>材料合成</v>
      </c>
    </row>
    <row r="78" spans="1:6" x14ac:dyDescent="0.25">
      <c r="B78" s="251">
        <v>12001</v>
      </c>
      <c r="C78" s="225" t="str">
        <f>VLOOKUP($B78,ActionID汇总!$D:$G,2,FALSE)</f>
        <v>签到</v>
      </c>
      <c r="D78" s="225" t="str">
        <f>VLOOKUP($B78,ActionID汇总!$D:$G,3,FALSE)</f>
        <v>待翻译</v>
      </c>
      <c r="E78" s="225" t="str">
        <f>VLOOKUP($B78,ActionID汇总!$D:$G,4,FALSE)</f>
        <v>签到</v>
      </c>
    </row>
    <row r="79" spans="1:6" x14ac:dyDescent="0.25">
      <c r="B79" s="251">
        <v>8004</v>
      </c>
      <c r="C79" s="225" t="str">
        <f>VLOOKUP($B79,ActionID汇总!$D:$G,2,FALSE)</f>
        <v>普通商店购买</v>
      </c>
      <c r="D79" s="225" t="str">
        <f>VLOOKUP($B79,ActionID汇总!$D:$G,3,FALSE)</f>
        <v>NormalStore</v>
      </c>
      <c r="E79" s="225" t="str">
        <f>VLOOKUP($B79,ActionID汇总!$D:$G,4,FALSE)</f>
        <v>普通商店购买</v>
      </c>
    </row>
    <row r="80" spans="1:6" x14ac:dyDescent="0.25">
      <c r="B80" s="251">
        <v>8005</v>
      </c>
      <c r="C80" s="225" t="str">
        <f>VLOOKUP($B80,ActionID汇总!$D:$G,2,FALSE)</f>
        <v>公会商店购买</v>
      </c>
      <c r="D80" s="225" t="str">
        <f>VLOOKUP($B80,ActionID汇总!$D:$G,3,FALSE)</f>
        <v>GuildStore</v>
      </c>
      <c r="E80" s="225" t="str">
        <f>VLOOKUP($B80,ActionID汇总!$D:$G,4,FALSE)</f>
        <v>公会商店购买</v>
      </c>
    </row>
    <row r="81" spans="1:5" x14ac:dyDescent="0.25">
      <c r="B81" s="251">
        <v>8006</v>
      </c>
      <c r="C81" s="225" t="str">
        <f>VLOOKUP($B81,ActionID汇总!$D:$G,2,FALSE)</f>
        <v>通天塔商店购买</v>
      </c>
      <c r="D81" s="225" t="str">
        <f>VLOOKUP($B81,ActionID汇总!$D:$G,3,FALSE)</f>
        <v>TowerStore</v>
      </c>
      <c r="E81" s="225" t="str">
        <f>VLOOKUP($B81,ActionID汇总!$D:$G,4,FALSE)</f>
        <v>通天塔商店购买</v>
      </c>
    </row>
    <row r="82" spans="1:5" x14ac:dyDescent="0.25">
      <c r="B82" s="251">
        <v>8001</v>
      </c>
      <c r="C82" s="225" t="str">
        <f>VLOOKUP($B82,ActionID汇总!$D:$G,2,FALSE)</f>
        <v>商城充值</v>
      </c>
      <c r="D82" s="225" t="str">
        <f>VLOOKUP($B82,ActionID汇总!$D:$G,3,FALSE)</f>
        <v>StoreRecharge</v>
      </c>
      <c r="E82" s="225" t="str">
        <f>VLOOKUP($B82,ActionID汇总!$D:$G,4,FALSE)</f>
        <v>商城充值</v>
      </c>
    </row>
    <row r="83" spans="1:5" x14ac:dyDescent="0.25">
      <c r="B83" s="251">
        <v>8008</v>
      </c>
      <c r="C83" s="225" t="str">
        <f>VLOOKUP($B83,ActionID汇总!$D:$G,2,FALSE)</f>
        <v>购买活力</v>
      </c>
      <c r="D83" s="225" t="str">
        <f>VLOOKUP($B83,ActionID汇总!$D:$G,3,FALSE)</f>
        <v>BuyEnergy</v>
      </c>
      <c r="E83" s="225" t="str">
        <f>VLOOKUP($B83,ActionID汇总!$D:$G,4,FALSE)</f>
        <v>购买活力</v>
      </c>
    </row>
    <row r="84" spans="1:5" x14ac:dyDescent="0.25">
      <c r="B84" s="251">
        <v>8009</v>
      </c>
      <c r="C84" s="225" t="str">
        <f>VLOOKUP($B84,ActionID汇总!$D:$G,2,FALSE)</f>
        <v>购买钥匙</v>
      </c>
      <c r="D84" s="225" t="str">
        <f>VLOOKUP($B84,ActionID汇总!$D:$G,3,FALSE)</f>
        <v>BuyKey</v>
      </c>
      <c r="E84" s="225" t="str">
        <f>VLOOKUP($B84,ActionID汇总!$D:$G,4,FALSE)</f>
        <v>购买钥匙</v>
      </c>
    </row>
    <row r="85" spans="1:5" x14ac:dyDescent="0.25">
      <c r="B85" s="251">
        <v>8010</v>
      </c>
      <c r="C85" s="225" t="str">
        <f>VLOOKUP($B85,ActionID汇总!$D:$G,2,FALSE)</f>
        <v>购买扫荡劵</v>
      </c>
      <c r="D85" s="225" t="str">
        <f>VLOOKUP($B85,ActionID汇总!$D:$G,3,FALSE)</f>
        <v>BuyRaidTickey</v>
      </c>
      <c r="E85" s="225" t="str">
        <f>VLOOKUP($B85,ActionID汇总!$D:$G,4,FALSE)</f>
        <v>购买扫荡劵</v>
      </c>
    </row>
    <row r="86" spans="1:5" x14ac:dyDescent="0.25">
      <c r="B86" s="251">
        <v>9001</v>
      </c>
      <c r="C86" s="225" t="str">
        <f>VLOOKUP($B86,ActionID汇总!$D:$G,2,FALSE)</f>
        <v>大冒险奖励</v>
      </c>
      <c r="D86" s="225" t="str">
        <f>VLOOKUP($B86,ActionID汇总!$D:$G,3,FALSE)</f>
        <v>AdventureReward</v>
      </c>
      <c r="E86" s="225" t="str">
        <f>VLOOKUP($B86,ActionID汇总!$D:$G,4,FALSE)</f>
        <v>大冒险奖励</v>
      </c>
    </row>
    <row r="87" spans="1:5" x14ac:dyDescent="0.25">
      <c r="B87" s="251">
        <v>10010</v>
      </c>
      <c r="C87" s="225" t="str">
        <f>VLOOKUP($B87,ActionID汇总!$D:$G,2,FALSE)</f>
        <v>公会任务奖励</v>
      </c>
      <c r="D87" s="225" t="str">
        <f>VLOOKUP($B87,ActionID汇总!$D:$G,3,FALSE)</f>
        <v>GuildMissionReward</v>
      </c>
      <c r="E87" s="225" t="str">
        <f>VLOOKUP($B87,ActionID汇总!$D:$G,4,FALSE)</f>
        <v>公会任务奖励，获得个人、公会贡献</v>
      </c>
    </row>
    <row r="88" spans="1:5" x14ac:dyDescent="0.25">
      <c r="B88" s="251">
        <v>10014</v>
      </c>
      <c r="C88" s="225" t="str">
        <f>VLOOKUP($B88,ActionID汇总!$D:$G,2,FALSE)</f>
        <v>公会每日贡献奖励</v>
      </c>
      <c r="D88" s="225" t="str">
        <f>VLOOKUP($B88,ActionID汇总!$D:$G,3,FALSE)</f>
        <v>GuildActivity</v>
      </c>
      <c r="E88" s="225" t="str">
        <f>VLOOKUP($B88,ActionID汇总!$D:$G,4,FALSE)</f>
        <v>公会每日贡献奖励</v>
      </c>
    </row>
    <row r="89" spans="1:5" s="300" customFormat="1" x14ac:dyDescent="0.25">
      <c r="B89" s="35">
        <v>10016</v>
      </c>
      <c r="C89" s="225" t="str">
        <f>VLOOKUP($B89,ActionID汇总!$D:$G,2,FALSE)</f>
        <v>公会任务-子任务</v>
      </c>
      <c r="D89" s="225" t="str">
        <f>VLOOKUP($B89,ActionID汇总!$D:$G,3,FALSE)</f>
        <v>GuildSubMission</v>
      </c>
      <c r="E89" s="225" t="str">
        <f>VLOOKUP($B89,ActionID汇总!$D:$G,4,FALSE)</f>
        <v>公会子任务</v>
      </c>
    </row>
    <row r="90" spans="1:5" x14ac:dyDescent="0.25">
      <c r="B90" s="35"/>
      <c r="C90" s="35"/>
      <c r="D90" s="35"/>
      <c r="E90" s="35"/>
    </row>
    <row r="91" spans="1:5" x14ac:dyDescent="0.25">
      <c r="A91" s="168" t="s">
        <v>303</v>
      </c>
      <c r="B91" s="252">
        <v>2005</v>
      </c>
      <c r="C91" s="225" t="str">
        <f>VLOOKUP($B91,ActionID汇总!$D:$G,2,FALSE)</f>
        <v>图鉴合成宠物</v>
      </c>
      <c r="D91" s="225" t="str">
        <f>VLOOKUP($B91,ActionID汇总!$D:$G,3,FALSE)</f>
        <v>MonsterSummon</v>
      </c>
      <c r="E91" s="225" t="str">
        <f>VLOOKUP($B91,ActionID汇总!$D:$G,4,FALSE)</f>
        <v>图鉴合成宠物</v>
      </c>
    </row>
    <row r="92" spans="1:5" x14ac:dyDescent="0.25">
      <c r="B92" s="252">
        <v>5008</v>
      </c>
      <c r="C92" s="225" t="str">
        <f>VLOOKUP($B92,ActionID汇总!$D:$G,2,FALSE)</f>
        <v>宝石合成</v>
      </c>
      <c r="D92" s="225" t="str">
        <f>VLOOKUP($B92,ActionID汇总!$D:$G,3,FALSE)</f>
        <v>GemCombine</v>
      </c>
      <c r="E92" s="225" t="str">
        <f>VLOOKUP($B92,ActionID汇总!$D:$G,4,FALSE)</f>
        <v>宝石合成</v>
      </c>
    </row>
    <row r="93" spans="1:5" x14ac:dyDescent="0.25">
      <c r="B93" s="252">
        <v>5009</v>
      </c>
      <c r="C93" s="225" t="str">
        <f>VLOOKUP($B93,ActionID汇总!$D:$G,2,FALSE)</f>
        <v>材料合成</v>
      </c>
      <c r="D93" s="225" t="str">
        <f>VLOOKUP($B93,ActionID汇总!$D:$G,3,FALSE)</f>
        <v>MaterialsCombine</v>
      </c>
      <c r="E93" s="225" t="str">
        <f>VLOOKUP($B93,ActionID汇总!$D:$G,4,FALSE)</f>
        <v>材料合成</v>
      </c>
    </row>
    <row r="94" spans="1:5" x14ac:dyDescent="0.25">
      <c r="B94" s="252">
        <v>6004</v>
      </c>
      <c r="C94" s="225" t="str">
        <f>VLOOKUP($B94,ActionID汇总!$D:$G,2,FALSE)</f>
        <v>装备分解</v>
      </c>
      <c r="D94" s="225" t="str">
        <f>VLOOKUP($B94,ActionID汇总!$D:$G,3,FALSE)</f>
        <v>EquipmentDisenchant</v>
      </c>
      <c r="E94" s="225" t="str">
        <f>VLOOKUP($B94,ActionID汇总!$D:$G,4,FALSE)</f>
        <v>装备分解</v>
      </c>
    </row>
    <row r="95" spans="1:5" x14ac:dyDescent="0.25">
      <c r="B95" s="252">
        <v>6003</v>
      </c>
      <c r="C95" s="225" t="str">
        <f>VLOOKUP($B95,ActionID汇总!$D:$G,2,FALSE)</f>
        <v>装备开孔</v>
      </c>
      <c r="D95" s="225" t="str">
        <f>VLOOKUP($B95,ActionID汇总!$D:$G,3,FALSE)</f>
        <v>EquipmentOpenSlots</v>
      </c>
      <c r="E95" s="225" t="str">
        <f>VLOOKUP($B95,ActionID汇总!$D:$G,4,FALSE)</f>
        <v>装备开孔</v>
      </c>
    </row>
    <row r="96" spans="1:5" x14ac:dyDescent="0.25">
      <c r="B96" s="253">
        <v>5002</v>
      </c>
      <c r="C96" s="225" t="str">
        <f>VLOOKUP($B96,ActionID汇总!$D:$G,2,FALSE)</f>
        <v>使用宝箱</v>
      </c>
      <c r="D96" s="225" t="str">
        <f>VLOOKUP($B96,ActionID汇总!$D:$G,3,FALSE)</f>
        <v>UseChest</v>
      </c>
      <c r="E96" s="225" t="str">
        <f>VLOOKUP($B96,ActionID汇总!$D:$G,4,FALSE)</f>
        <v>使用宝箱</v>
      </c>
    </row>
    <row r="97" spans="1:5" x14ac:dyDescent="0.25">
      <c r="B97" s="253">
        <v>5003</v>
      </c>
      <c r="C97" s="225" t="str">
        <f>VLOOKUP($B97,ActionID汇总!$D:$G,2,FALSE)</f>
        <v>使用扫荡券</v>
      </c>
      <c r="D97" s="225" t="str">
        <f>VLOOKUP($B97,ActionID汇总!$D:$G,3,FALSE)</f>
        <v>UseRaidTicket</v>
      </c>
      <c r="E97" s="225" t="str">
        <f>VLOOKUP($B97,ActionID汇总!$D:$G,4,FALSE)</f>
        <v>使用扫荡券</v>
      </c>
    </row>
    <row r="98" spans="1:5" x14ac:dyDescent="0.25">
      <c r="B98" s="253">
        <v>5004</v>
      </c>
      <c r="C98" s="225" t="str">
        <f>VLOOKUP($B98,ActionID汇总!$D:$G,2,FALSE)</f>
        <v>使用钥匙</v>
      </c>
      <c r="D98" s="225" t="str">
        <f>VLOOKUP($B98,ActionID汇总!$D:$G,3,FALSE)</f>
        <v>UseKey</v>
      </c>
      <c r="E98" s="225" t="str">
        <f>VLOOKUP($B98,ActionID汇总!$D:$G,4,FALSE)</f>
        <v>使用钥匙</v>
      </c>
    </row>
    <row r="99" spans="1:5" x14ac:dyDescent="0.25">
      <c r="B99" s="253">
        <v>5005</v>
      </c>
      <c r="C99" s="225" t="str">
        <f>VLOOKUP($B99,ActionID汇总!$D:$G,2,FALSE)</f>
        <v>使用双倍经验药</v>
      </c>
      <c r="D99" s="225" t="str">
        <f>VLOOKUP($B99,ActionID汇总!$D:$G,3,FALSE)</f>
        <v>UseExpScroll</v>
      </c>
      <c r="E99" s="225" t="str">
        <f>VLOOKUP($B99,ActionID汇总!$D:$G,4,FALSE)</f>
        <v>使用经验卷轴</v>
      </c>
    </row>
    <row r="100" spans="1:5" x14ac:dyDescent="0.25">
      <c r="B100" s="253">
        <v>5006</v>
      </c>
      <c r="C100" s="225" t="str">
        <f>VLOOKUP($B100,ActionID汇总!$D:$G,2,FALSE)</f>
        <v>使用活力道具</v>
      </c>
      <c r="D100" s="225" t="str">
        <f>VLOOKUP($B100,ActionID汇总!$D:$G,3,FALSE)</f>
        <v>UseEnergyCookies</v>
      </c>
      <c r="E100" s="225" t="str">
        <f>VLOOKUP($B100,ActionID汇总!$D:$G,4,FALSE)</f>
        <v>使用活力道具</v>
      </c>
    </row>
    <row r="101" spans="1:5" x14ac:dyDescent="0.25">
      <c r="B101" s="253">
        <v>5007</v>
      </c>
      <c r="C101" s="225" t="str">
        <f>VLOOKUP($B101,ActionID汇总!$D:$G,2,FALSE)</f>
        <v>宠物使用经验道具</v>
      </c>
      <c r="D101" s="225" t="str">
        <f>VLOOKUP($B101,ActionID汇总!$D:$G,3,FALSE)</f>
        <v>UseExpPotion</v>
      </c>
      <c r="E101" s="225" t="str">
        <f>VLOOKUP($B101,ActionID汇总!$D:$G,4,FALSE)</f>
        <v>使用宠物经验道具</v>
      </c>
    </row>
    <row r="102" spans="1:5" x14ac:dyDescent="0.25">
      <c r="B102" s="35">
        <v>10010</v>
      </c>
      <c r="C102" s="225" t="str">
        <f>VLOOKUP($B102,ActionID汇总!$D:$G,2,FALSE)</f>
        <v>公会任务奖励</v>
      </c>
      <c r="D102" s="225" t="str">
        <f>VLOOKUP($B102,ActionID汇总!$D:$G,3,FALSE)</f>
        <v>GuildMissionReward</v>
      </c>
      <c r="E102" s="225" t="str">
        <f>VLOOKUP($B102,ActionID汇总!$D:$G,4,FALSE)</f>
        <v>公会任务奖励，获得个人、公会贡献</v>
      </c>
    </row>
    <row r="103" spans="1:5" s="300" customFormat="1" x14ac:dyDescent="0.25">
      <c r="B103" s="35">
        <v>10016</v>
      </c>
      <c r="C103" s="225" t="str">
        <f>VLOOKUP($B103,ActionID汇总!$D:$G,2,FALSE)</f>
        <v>公会任务-子任务</v>
      </c>
      <c r="D103" s="225" t="str">
        <f>VLOOKUP($B103,ActionID汇总!$D:$G,3,FALSE)</f>
        <v>GuildSubMission</v>
      </c>
      <c r="E103" s="225" t="str">
        <f>VLOOKUP($B103,ActionID汇总!$D:$G,4,FALSE)</f>
        <v>公会子任务</v>
      </c>
    </row>
    <row r="104" spans="1:5" s="300" customFormat="1" x14ac:dyDescent="0.25">
      <c r="B104" s="35"/>
      <c r="C104" s="225"/>
      <c r="D104" s="225"/>
      <c r="E104" s="225"/>
    </row>
    <row r="105" spans="1:5" ht="51" x14ac:dyDescent="0.25">
      <c r="A105" s="173" t="s">
        <v>414</v>
      </c>
      <c r="B105" s="35">
        <v>10006</v>
      </c>
      <c r="C105" s="35" t="s">
        <v>415</v>
      </c>
      <c r="D105" s="35"/>
      <c r="E105" s="35"/>
    </row>
    <row r="106" spans="1:5" x14ac:dyDescent="0.25">
      <c r="B106" s="35">
        <v>10016</v>
      </c>
      <c r="C106" s="35" t="s">
        <v>406</v>
      </c>
      <c r="D106" s="35"/>
      <c r="E106" s="35"/>
    </row>
    <row r="107" spans="1:5" x14ac:dyDescent="0.25">
      <c r="B107" s="35">
        <v>10017</v>
      </c>
      <c r="C107" s="35" t="s">
        <v>407</v>
      </c>
      <c r="D107" s="35"/>
      <c r="E107" s="35"/>
    </row>
    <row r="108" spans="1:5" x14ac:dyDescent="0.25">
      <c r="B108" s="35">
        <v>10009</v>
      </c>
      <c r="C108" s="35" t="s">
        <v>408</v>
      </c>
      <c r="D108" s="35"/>
      <c r="E108" s="35"/>
    </row>
    <row r="109" spans="1:5" x14ac:dyDescent="0.25">
      <c r="B109" s="35">
        <v>10010</v>
      </c>
      <c r="C109" s="35" t="s">
        <v>409</v>
      </c>
      <c r="D109" s="35"/>
      <c r="E109" s="35"/>
    </row>
    <row r="110" spans="1:5" x14ac:dyDescent="0.25">
      <c r="B110" s="35">
        <v>10011</v>
      </c>
      <c r="C110" s="35" t="s">
        <v>410</v>
      </c>
      <c r="D110" s="35"/>
      <c r="E110" s="35"/>
    </row>
    <row r="111" spans="1:5" x14ac:dyDescent="0.25">
      <c r="B111" s="35">
        <v>10012</v>
      </c>
      <c r="C111" s="35" t="s">
        <v>411</v>
      </c>
      <c r="D111" s="35"/>
      <c r="E111" s="35"/>
    </row>
    <row r="112" spans="1:5" x14ac:dyDescent="0.25">
      <c r="B112" s="35">
        <v>10007</v>
      </c>
      <c r="C112" s="35" t="s">
        <v>412</v>
      </c>
      <c r="D112" s="36"/>
      <c r="E112" s="36"/>
    </row>
    <row r="113" spans="2:5" x14ac:dyDescent="0.25">
      <c r="B113" s="169">
        <v>50005</v>
      </c>
      <c r="C113" s="169" t="s">
        <v>436</v>
      </c>
      <c r="D113" s="36"/>
      <c r="E113" s="36"/>
    </row>
    <row r="114" spans="2:5" x14ac:dyDescent="0.25">
      <c r="B114" s="169">
        <v>50006</v>
      </c>
      <c r="C114" s="169" t="s">
        <v>437</v>
      </c>
      <c r="D114" s="36"/>
      <c r="E114" s="36"/>
    </row>
    <row r="115" spans="2:5" x14ac:dyDescent="0.25">
      <c r="B115" s="169">
        <v>50007</v>
      </c>
      <c r="C115" s="169" t="s">
        <v>438</v>
      </c>
      <c r="D115" s="36"/>
      <c r="E115" s="36"/>
    </row>
    <row r="116" spans="2:5" x14ac:dyDescent="0.25">
      <c r="B116" s="36"/>
      <c r="C116" s="36"/>
      <c r="D116" s="36"/>
      <c r="E116" s="36"/>
    </row>
    <row r="117" spans="2:5" x14ac:dyDescent="0.25">
      <c r="B117" s="36"/>
      <c r="C117" s="36"/>
      <c r="D117" s="36"/>
      <c r="E117" s="36"/>
    </row>
    <row r="118" spans="2:5" x14ac:dyDescent="0.25">
      <c r="B118" s="36"/>
      <c r="C118" s="36"/>
      <c r="D118" s="36"/>
      <c r="E118" s="36"/>
    </row>
    <row r="119" spans="2:5" x14ac:dyDescent="0.25">
      <c r="B119" s="36"/>
      <c r="C119" s="36"/>
      <c r="D119" s="36"/>
      <c r="E119" s="36"/>
    </row>
    <row r="120" spans="2:5" x14ac:dyDescent="0.25">
      <c r="B120" s="36"/>
      <c r="C120" s="36"/>
      <c r="D120" s="36"/>
      <c r="E120" s="36"/>
    </row>
    <row r="121" spans="2:5" x14ac:dyDescent="0.25">
      <c r="B121" s="36"/>
      <c r="C121" s="36"/>
      <c r="D121" s="36"/>
      <c r="E121" s="36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20" zoomScaleNormal="120" zoomScalePageLayoutView="120" workbookViewId="0">
      <selection activeCell="E25" sqref="E25"/>
    </sheetView>
  </sheetViews>
  <sheetFormatPr baseColWidth="10" defaultColWidth="8.83203125" defaultRowHeight="17" x14ac:dyDescent="0.25"/>
  <cols>
    <col min="1" max="1" width="8.83203125" style="110"/>
    <col min="2" max="2" width="11.6640625" style="111" customWidth="1"/>
    <col min="3" max="3" width="19.33203125" style="111" bestFit="1" customWidth="1"/>
    <col min="4" max="4" width="19.33203125" style="111" customWidth="1"/>
    <col min="5" max="5" width="27.6640625" style="111" bestFit="1" customWidth="1"/>
    <col min="6" max="16384" width="8.83203125" style="110"/>
  </cols>
  <sheetData>
    <row r="1" spans="1:6" x14ac:dyDescent="0.25">
      <c r="A1" s="112"/>
      <c r="B1" s="112" t="s">
        <v>34</v>
      </c>
      <c r="C1" s="112" t="s">
        <v>35</v>
      </c>
      <c r="D1" s="112" t="s">
        <v>39</v>
      </c>
      <c r="E1" s="112" t="s">
        <v>36</v>
      </c>
    </row>
    <row r="2" spans="1:6" x14ac:dyDescent="0.25">
      <c r="B2" s="53" t="s">
        <v>181</v>
      </c>
      <c r="C2" s="53" t="s">
        <v>37</v>
      </c>
      <c r="D2" s="53" t="s">
        <v>40</v>
      </c>
      <c r="E2" s="53" t="s">
        <v>38</v>
      </c>
      <c r="F2" s="168"/>
    </row>
    <row r="3" spans="1:6" x14ac:dyDescent="0.25">
      <c r="A3" s="221" t="s">
        <v>623</v>
      </c>
      <c r="B3" s="113">
        <v>3002</v>
      </c>
      <c r="C3" s="168" t="str">
        <f>VLOOKUP($B3,ActionID汇总!$D:$G,2,FALSE)</f>
        <v>自然恢复体力</v>
      </c>
      <c r="D3" s="168" t="str">
        <f>VLOOKUP($B3,ActionID汇总!$D:$G,3,FALSE)</f>
        <v>EnergyRecover</v>
      </c>
      <c r="E3" s="168" t="str">
        <f>VLOOKUP($B3,ActionID汇总!$D:$G,4,FALSE)</f>
        <v>根据时间恢复活力</v>
      </c>
      <c r="F3" s="168" t="s">
        <v>439</v>
      </c>
    </row>
    <row r="4" spans="1:6" x14ac:dyDescent="0.25">
      <c r="B4" s="113">
        <v>3001</v>
      </c>
      <c r="C4" s="168" t="str">
        <f>VLOOKUP($B4,ActionID汇总!$D:$G,2,FALSE)</f>
        <v>角色升级</v>
      </c>
      <c r="D4" s="168" t="str">
        <f>VLOOKUP($B4,ActionID汇总!$D:$G,3,FALSE)</f>
        <v>PlayerLevelUp</v>
      </c>
      <c r="E4" s="168" t="str">
        <f>VLOOKUP($B4,ActionID汇总!$D:$G,4,FALSE)</f>
        <v>角色升级</v>
      </c>
      <c r="F4" s="168" t="s">
        <v>440</v>
      </c>
    </row>
    <row r="5" spans="1:6" x14ac:dyDescent="0.25">
      <c r="B5" s="113">
        <v>5006</v>
      </c>
      <c r="C5" s="168" t="str">
        <f>VLOOKUP($B5,ActionID汇总!$D:$G,2,FALSE)</f>
        <v>使用活力道具</v>
      </c>
      <c r="D5" s="168" t="str">
        <f>VLOOKUP($B5,ActionID汇总!$D:$G,3,FALSE)</f>
        <v>UseEnergyCookies</v>
      </c>
      <c r="E5" s="168" t="str">
        <f>VLOOKUP($B5,ActionID汇总!$D:$G,4,FALSE)</f>
        <v>使用活力道具</v>
      </c>
      <c r="F5" s="168" t="s">
        <v>441</v>
      </c>
    </row>
    <row r="6" spans="1:6" x14ac:dyDescent="0.25">
      <c r="B6" s="113">
        <v>7001</v>
      </c>
      <c r="C6" s="168" t="str">
        <f>VLOOKUP($B6,ActionID汇总!$D:$G,2,FALSE)</f>
        <v>邮件获得</v>
      </c>
      <c r="D6" s="168" t="str">
        <f>VLOOKUP($B6,ActionID汇总!$D:$G,3,FALSE)</f>
        <v>Mail</v>
      </c>
      <c r="E6" s="168" t="str">
        <f>VLOOKUP($B6,ActionID汇总!$D:$G,4,FALSE)</f>
        <v>邮件获得</v>
      </c>
      <c r="F6" s="168" t="s">
        <v>297</v>
      </c>
    </row>
    <row r="7" spans="1:6" x14ac:dyDescent="0.25">
      <c r="B7" s="113"/>
      <c r="C7" s="33"/>
      <c r="D7" s="33"/>
      <c r="E7" s="33"/>
      <c r="F7" s="168"/>
    </row>
    <row r="8" spans="1:6" x14ac:dyDescent="0.25">
      <c r="B8" s="113"/>
      <c r="F8" s="168"/>
    </row>
    <row r="9" spans="1:6" x14ac:dyDescent="0.25">
      <c r="A9" s="221" t="s">
        <v>624</v>
      </c>
      <c r="B9" s="113">
        <v>1004</v>
      </c>
      <c r="C9" s="168" t="str">
        <f>VLOOKUP($B9,ActionID汇总!$D:$G,2,FALSE)</f>
        <v>开始普通副本</v>
      </c>
      <c r="D9" s="168" t="str">
        <f>VLOOKUP($B9,ActionID汇总!$D:$G,3,FALSE)</f>
        <v>NormalInstance</v>
      </c>
      <c r="E9" s="168" t="str">
        <f>VLOOKUP($B9,ActionID汇总!$D:$G,4,FALSE)</f>
        <v>普通副本消耗活力</v>
      </c>
      <c r="F9" s="168">
        <v>6</v>
      </c>
    </row>
    <row r="10" spans="1:6" x14ac:dyDescent="0.25">
      <c r="B10" s="113">
        <v>1005</v>
      </c>
      <c r="C10" s="168" t="str">
        <f>VLOOKUP($B10,ActionID汇总!$D:$G,2,FALSE)</f>
        <v>开始挑战副本</v>
      </c>
      <c r="D10" s="168" t="str">
        <f>VLOOKUP($B10,ActionID汇总!$D:$G,3,FALSE)</f>
        <v>HeroicInstance</v>
      </c>
      <c r="E10" s="168" t="str">
        <f>VLOOKUP($B10,ActionID汇总!$D:$G,4,FALSE)</f>
        <v>挑战副本消耗活力</v>
      </c>
      <c r="F10" s="168">
        <v>12</v>
      </c>
    </row>
    <row r="11" spans="1:6" x14ac:dyDescent="0.25">
      <c r="B11" s="113">
        <v>1006</v>
      </c>
      <c r="C11" s="168" t="str">
        <f>VLOOKUP($B11,ActionID汇总!$D:$G,2,FALSE)</f>
        <v>开始试炼</v>
      </c>
      <c r="D11" s="168" t="str">
        <f>VLOOKUP($B11,ActionID汇总!$D:$G,3,FALSE)</f>
        <v>HoleInstance</v>
      </c>
      <c r="E11" s="168" t="str">
        <f>VLOOKUP($B11,ActionID汇总!$D:$G,4,FALSE)</f>
        <v>金币、经验试炼消耗活力</v>
      </c>
      <c r="F11" s="168">
        <v>6</v>
      </c>
    </row>
    <row r="12" spans="1:6" x14ac:dyDescent="0.25">
      <c r="B12" s="113">
        <v>1007</v>
      </c>
      <c r="C12" s="168" t="str">
        <f>VLOOKUP($B12,ActionID汇总!$D:$G,2,FALSE)</f>
        <v>开始通天塔</v>
      </c>
      <c r="D12" s="168" t="str">
        <f>VLOOKUP($B12,ActionID汇总!$D:$G,3,FALSE)</f>
        <v>TowerInstance</v>
      </c>
      <c r="E12" s="168" t="str">
        <f>VLOOKUP($B12,ActionID汇总!$D:$G,4,FALSE)</f>
        <v>通天塔消耗活力</v>
      </c>
      <c r="F12" s="168">
        <v>3</v>
      </c>
    </row>
    <row r="13" spans="1:6" x14ac:dyDescent="0.25">
      <c r="B13" s="113">
        <v>1008</v>
      </c>
      <c r="C13" s="168" t="str">
        <f>VLOOKUP($B13,ActionID汇总!$D:$G,2,FALSE)</f>
        <v>开始公会任务副本</v>
      </c>
      <c r="D13" s="168" t="str">
        <f>VLOOKUP($B13,ActionID汇总!$D:$G,3,FALSE)</f>
        <v>GuildInstance</v>
      </c>
      <c r="E13" s="168" t="str">
        <f>VLOOKUP($B13,ActionID汇总!$D:$G,4,FALSE)</f>
        <v>公会任务副本消耗</v>
      </c>
      <c r="F13" s="110">
        <v>6</v>
      </c>
    </row>
    <row r="14" spans="1:6" x14ac:dyDescent="0.25">
      <c r="B14" s="110"/>
      <c r="F14" s="41"/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20" zoomScaleNormal="120" zoomScalePageLayoutView="120" workbookViewId="0">
      <selection activeCell="C8" sqref="C8"/>
    </sheetView>
  </sheetViews>
  <sheetFormatPr baseColWidth="10" defaultColWidth="8.83203125" defaultRowHeight="17" x14ac:dyDescent="0.25"/>
  <cols>
    <col min="1" max="2" width="8.83203125" style="167"/>
    <col min="3" max="3" width="23.6640625" style="167" customWidth="1"/>
    <col min="4" max="4" width="27.1640625" style="167" customWidth="1"/>
    <col min="5" max="5" width="39.83203125" style="167" customWidth="1"/>
    <col min="6" max="16384" width="8.83203125" style="167"/>
  </cols>
  <sheetData>
    <row r="1" spans="1:5" s="110" customFormat="1" x14ac:dyDescent="0.25">
      <c r="A1" s="32"/>
      <c r="B1" s="32" t="s">
        <v>29</v>
      </c>
      <c r="C1" s="32" t="s">
        <v>30</v>
      </c>
      <c r="D1" s="32" t="s">
        <v>41</v>
      </c>
      <c r="E1" s="32" t="s">
        <v>31</v>
      </c>
    </row>
    <row r="2" spans="1:5" s="110" customFormat="1" x14ac:dyDescent="0.25">
      <c r="B2" s="53" t="s">
        <v>180</v>
      </c>
      <c r="C2" s="53" t="s">
        <v>32</v>
      </c>
      <c r="D2" s="53" t="s">
        <v>42</v>
      </c>
      <c r="E2" s="53" t="s">
        <v>33</v>
      </c>
    </row>
    <row r="3" spans="1:5" s="110" customFormat="1" x14ac:dyDescent="0.25">
      <c r="B3" s="110">
        <v>1001</v>
      </c>
      <c r="C3" s="168" t="str">
        <f>VLOOKUP($B3,ActionID汇总!$D:$G,2,FALSE)</f>
        <v>正常战斗</v>
      </c>
      <c r="D3" s="168" t="str">
        <f>VLOOKUP($B3,ActionID汇总!$D:$G,3,FALSE)</f>
        <v>Fight</v>
      </c>
      <c r="E3" s="168" t="str">
        <f>VLOOKUP($B3,ActionID汇总!$D:$G,4,FALSE)</f>
        <v>正常战斗</v>
      </c>
    </row>
    <row r="4" spans="1:5" s="110" customFormat="1" x14ac:dyDescent="0.25">
      <c r="B4" s="110">
        <v>1002</v>
      </c>
      <c r="C4" s="168" t="str">
        <f>VLOOKUP($B4,ActionID汇总!$D:$G,2,FALSE)</f>
        <v>扫荡战斗</v>
      </c>
      <c r="D4" s="168" t="str">
        <f>VLOOKUP($B4,ActionID汇总!$D:$G,3,FALSE)</f>
        <v>Raid</v>
      </c>
      <c r="E4" s="168" t="str">
        <f>VLOOKUP($B4,ActionID汇总!$D:$G,4,FALSE)</f>
        <v>扫荡</v>
      </c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40" zoomScaleNormal="140" zoomScalePageLayoutView="140" workbookViewId="0">
      <selection activeCell="A12" sqref="A12:XFD12"/>
    </sheetView>
  </sheetViews>
  <sheetFormatPr baseColWidth="10" defaultColWidth="8.83203125" defaultRowHeight="17" x14ac:dyDescent="0.25"/>
  <cols>
    <col min="1" max="1" width="8.83203125" style="110"/>
    <col min="2" max="2" width="19.1640625" style="110" bestFit="1" customWidth="1"/>
    <col min="3" max="3" width="20.1640625" style="110" customWidth="1"/>
    <col min="4" max="4" width="26.33203125" style="110" bestFit="1" customWidth="1"/>
    <col min="5" max="5" width="44.33203125" style="110" bestFit="1" customWidth="1"/>
    <col min="6" max="16384" width="8.83203125" style="110"/>
  </cols>
  <sheetData>
    <row r="1" spans="1:5" x14ac:dyDescent="0.25">
      <c r="A1" s="32"/>
      <c r="B1" s="32" t="s">
        <v>29</v>
      </c>
      <c r="C1" s="32" t="s">
        <v>30</v>
      </c>
      <c r="D1" s="32" t="s">
        <v>41</v>
      </c>
      <c r="E1" s="32" t="s">
        <v>31</v>
      </c>
    </row>
    <row r="2" spans="1:5" x14ac:dyDescent="0.25">
      <c r="B2" s="53" t="s">
        <v>180</v>
      </c>
      <c r="C2" s="53" t="s">
        <v>32</v>
      </c>
      <c r="D2" s="53" t="s">
        <v>42</v>
      </c>
      <c r="E2" s="53" t="s">
        <v>33</v>
      </c>
    </row>
    <row r="3" spans="1:5" x14ac:dyDescent="0.25">
      <c r="A3" s="221" t="s">
        <v>618</v>
      </c>
      <c r="B3" s="110">
        <v>12001</v>
      </c>
      <c r="C3" s="168" t="str">
        <f>VLOOKUP($B3,ActionID汇总!$D:$G,2,FALSE)</f>
        <v>签到</v>
      </c>
      <c r="D3" s="168" t="str">
        <f>VLOOKUP($B3,ActionID汇总!$D:$G,3,FALSE)</f>
        <v>待翻译</v>
      </c>
      <c r="E3" s="168" t="str">
        <f>VLOOKUP($B3,ActionID汇总!$D:$G,4,FALSE)</f>
        <v>签到</v>
      </c>
    </row>
    <row r="4" spans="1:5" x14ac:dyDescent="0.25">
      <c r="B4" s="110">
        <v>11001</v>
      </c>
      <c r="C4" s="168" t="str">
        <f>VLOOKUP($B4,ActionID汇总!$D:$G,2,FALSE)</f>
        <v>抽蛋</v>
      </c>
      <c r="D4" s="168" t="str">
        <f>VLOOKUP($B4,ActionID汇总!$D:$G,3,FALSE)</f>
        <v>待翻译</v>
      </c>
      <c r="E4" s="168" t="str">
        <f>VLOOKUP($B4,ActionID汇总!$D:$G,4,FALSE)</f>
        <v>抽蛋</v>
      </c>
    </row>
    <row r="5" spans="1:5" x14ac:dyDescent="0.25">
      <c r="B5" s="110">
        <v>2005</v>
      </c>
      <c r="C5" s="168" t="str">
        <f>VLOOKUP($B5,ActionID汇总!$D:$G,2,FALSE)</f>
        <v>图鉴合成宠物</v>
      </c>
      <c r="D5" s="168" t="str">
        <f>VLOOKUP($B5,ActionID汇总!$D:$G,3,FALSE)</f>
        <v>MonsterSummon</v>
      </c>
      <c r="E5" s="168" t="str">
        <f>VLOOKUP($B5,ActionID汇总!$D:$G,4,FALSE)</f>
        <v>图鉴合成宠物</v>
      </c>
    </row>
    <row r="6" spans="1:5" x14ac:dyDescent="0.25">
      <c r="B6" s="110">
        <v>2006</v>
      </c>
      <c r="C6" s="168" t="str">
        <f>VLOOKUP($B6,ActionID汇总!$D:$G,2,FALSE)</f>
        <v>进化获得</v>
      </c>
      <c r="D6" s="168" t="str">
        <f>VLOOKUP($B6,ActionID汇总!$D:$G,3,FALSE)</f>
        <v>MonsterEvolve</v>
      </c>
      <c r="E6" s="168" t="str">
        <f>VLOOKUP($B6,ActionID汇总!$D:$G,4,FALSE)</f>
        <v>进化获得新宠物</v>
      </c>
    </row>
    <row r="8" spans="1:5" x14ac:dyDescent="0.25">
      <c r="A8" s="221" t="s">
        <v>617</v>
      </c>
      <c r="B8" s="110">
        <v>2004</v>
      </c>
      <c r="C8" s="168" t="str">
        <f>VLOOKUP($B8,ActionID汇总!$D:$G,2,FALSE)</f>
        <v>分解宠物</v>
      </c>
      <c r="D8" s="168" t="str">
        <f>VLOOKUP($B8,ActionID汇总!$D:$G,3,FALSE)</f>
        <v>MonsterDisenchant</v>
      </c>
      <c r="E8" s="168" t="str">
        <f>VLOOKUP($B8,ActionID汇总!$D:$G,4,FALSE)</f>
        <v>宠物被分解消耗</v>
      </c>
    </row>
    <row r="9" spans="1:5" x14ac:dyDescent="0.25">
      <c r="B9" s="110">
        <v>2003</v>
      </c>
      <c r="C9" s="168" t="str">
        <f>VLOOKUP($B9,ActionID汇总!$D:$G,2,FALSE)</f>
        <v>宠物升级技能</v>
      </c>
      <c r="D9" s="168" t="str">
        <f>VLOOKUP($B9,ActionID汇总!$D:$G,3,FALSE)</f>
        <v>MonsterAbilityLevelUp</v>
      </c>
      <c r="E9" s="168" t="str">
        <f>VLOOKUP($B9,ActionID汇总!$D:$G,4,FALSE)</f>
        <v>宠物升级技能</v>
      </c>
    </row>
    <row r="10" spans="1:5" x14ac:dyDescent="0.25">
      <c r="C10" s="168"/>
    </row>
    <row r="11" spans="1:5" x14ac:dyDescent="0.25">
      <c r="A11" s="221" t="s">
        <v>619</v>
      </c>
      <c r="B11" s="110">
        <v>2001</v>
      </c>
      <c r="C11" s="168" t="str">
        <f>VLOOKUP($B11,ActionID汇总!$D:$G,2,FALSE)</f>
        <v>宠物升级</v>
      </c>
      <c r="D11" s="168" t="str">
        <f>VLOOKUP($B11,ActionID汇总!$D:$G,3,FALSE)</f>
        <v>MonsterLevelUp</v>
      </c>
      <c r="E11" s="168" t="str">
        <f>VLOOKUP($B11,ActionID汇总!$D:$G,4,FALSE)</f>
        <v>宠物升级</v>
      </c>
    </row>
    <row r="12" spans="1:5" x14ac:dyDescent="0.25">
      <c r="B12" s="110">
        <v>5007</v>
      </c>
      <c r="C12" s="168" t="str">
        <f>VLOOKUP($B12,ActionID汇总!$D:$G,2,FALSE)</f>
        <v>宠物使用经验道具</v>
      </c>
      <c r="D12" s="168" t="str">
        <f>VLOOKUP($B12,ActionID汇总!$D:$G,3,FALSE)</f>
        <v>UseExpPotion</v>
      </c>
      <c r="E12" s="168" t="str">
        <f>VLOOKUP($B12,ActionID汇总!$D:$G,4,FALSE)</f>
        <v>使用宠物经验道具</v>
      </c>
    </row>
    <row r="13" spans="1:5" x14ac:dyDescent="0.25">
      <c r="B13" s="255">
        <v>1009</v>
      </c>
      <c r="C13" s="168" t="str">
        <f>VLOOKUP($B13,ActionID汇总!$D:$G,2,FALSE)</f>
        <v>结算普通副本</v>
      </c>
      <c r="D13" s="168" t="str">
        <f>VLOOKUP($B13,ActionID汇总!$D:$G,3,FALSE)</f>
        <v>NormalInstanceReward</v>
      </c>
      <c r="E13" s="168" t="str">
        <f>VLOOKUP($B13,ActionID汇总!$D:$G,4,FALSE)</f>
        <v>结算普通副本</v>
      </c>
    </row>
    <row r="14" spans="1:5" x14ac:dyDescent="0.25">
      <c r="B14" s="255">
        <v>1010</v>
      </c>
      <c r="C14" s="168" t="str">
        <f>VLOOKUP($B14,ActionID汇总!$D:$G,2,FALSE)</f>
        <v>结算挑战副本</v>
      </c>
      <c r="D14" s="168" t="str">
        <f>VLOOKUP($B14,ActionID汇总!$D:$G,3,FALSE)</f>
        <v>HeroicInstanceReward</v>
      </c>
      <c r="E14" s="168" t="str">
        <f>VLOOKUP($B14,ActionID汇总!$D:$G,4,FALSE)</f>
        <v>结算挑战副本</v>
      </c>
    </row>
    <row r="15" spans="1:5" x14ac:dyDescent="0.25">
      <c r="B15" s="255">
        <v>1011</v>
      </c>
      <c r="C15" s="168" t="str">
        <f>VLOOKUP($B15,ActionID汇总!$D:$G,2,FALSE)</f>
        <v>结算金钱试炼</v>
      </c>
      <c r="D15" s="168" t="str">
        <f>VLOOKUP($B15,ActionID汇总!$D:$G,3,FALSE)</f>
        <v>CoinHoleInstanceReward</v>
      </c>
      <c r="E15" s="168" t="str">
        <f>VLOOKUP($B15,ActionID汇总!$D:$G,4,FALSE)</f>
        <v>结算金钱试炼</v>
      </c>
    </row>
    <row r="16" spans="1:5" x14ac:dyDescent="0.25">
      <c r="B16" s="255">
        <v>1012</v>
      </c>
      <c r="C16" s="168" t="str">
        <f>VLOOKUP($B16,ActionID汇总!$D:$G,2,FALSE)</f>
        <v>结算经验试炼</v>
      </c>
      <c r="D16" s="168" t="str">
        <f>VLOOKUP($B16,ActionID汇总!$D:$G,3,FALSE)</f>
        <v>ExpHoleInstanceReward</v>
      </c>
      <c r="E16" s="168" t="str">
        <f>VLOOKUP($B16,ActionID汇总!$D:$G,4,FALSE)</f>
        <v>结算经验试炼</v>
      </c>
    </row>
    <row r="17" spans="1:5" x14ac:dyDescent="0.25">
      <c r="B17" s="255">
        <v>1013</v>
      </c>
      <c r="C17" s="168" t="str">
        <f>VLOOKUP($B17,ActionID汇总!$D:$G,2,FALSE)</f>
        <v>结算通天塔</v>
      </c>
      <c r="D17" s="168" t="str">
        <f>VLOOKUP($B17,ActionID汇总!$D:$G,3,FALSE)</f>
        <v>TowerInstanceReward</v>
      </c>
      <c r="E17" s="168" t="str">
        <f>VLOOKUP($B17,ActionID汇总!$D:$G,4,FALSE)</f>
        <v>结算通天塔</v>
      </c>
    </row>
    <row r="18" spans="1:5" x14ac:dyDescent="0.25">
      <c r="B18" s="255">
        <v>1014</v>
      </c>
      <c r="C18" s="168" t="str">
        <f>VLOOKUP($B18,ActionID汇总!$D:$G,2,FALSE)</f>
        <v>结算公会任务副本</v>
      </c>
      <c r="D18" s="168" t="str">
        <f>VLOOKUP($B18,ActionID汇总!$D:$G,3,FALSE)</f>
        <v>GuildInstanceReward</v>
      </c>
      <c r="E18" s="168" t="str">
        <f>VLOOKUP($B18,ActionID汇总!$D:$G,4,FALSE)</f>
        <v>结算公会任务副本</v>
      </c>
    </row>
    <row r="19" spans="1:5" x14ac:dyDescent="0.25">
      <c r="A19" s="221" t="s">
        <v>620</v>
      </c>
      <c r="B19" s="110">
        <v>2002</v>
      </c>
      <c r="C19" s="168" t="str">
        <f>VLOOKUP($B19,ActionID汇总!$D:$G,2,FALSE)</f>
        <v>宠物强化进阶</v>
      </c>
      <c r="D19" s="168" t="str">
        <f>VLOOKUP($B19,ActionID汇总!$D:$G,3,FALSE)</f>
        <v>MonsterAdvance</v>
      </c>
      <c r="E19" s="168" t="str">
        <f>VLOOKUP($B19,ActionID汇总!$D:$G,4,FALSE)</f>
        <v>宠物强化进阶</v>
      </c>
    </row>
    <row r="20" spans="1:5" x14ac:dyDescent="0.25">
      <c r="B20" s="110">
        <v>2003</v>
      </c>
      <c r="C20" s="168" t="str">
        <f>VLOOKUP($B20,ActionID汇总!$D:$G,2,FALSE)</f>
        <v>宠物升级技能</v>
      </c>
      <c r="D20" s="168" t="str">
        <f>VLOOKUP($B20,ActionID汇总!$D:$G,3,FALSE)</f>
        <v>MonsterAbilityLevelUp</v>
      </c>
      <c r="E20" s="168" t="str">
        <f>VLOOKUP($B20,ActionID汇总!$D:$G,4,FALSE)</f>
        <v>宠物升级技能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6" zoomScale="120" zoomScaleNormal="120" zoomScalePageLayoutView="120" workbookViewId="0">
      <selection activeCell="C18" sqref="C18:E19"/>
    </sheetView>
  </sheetViews>
  <sheetFormatPr baseColWidth="10" defaultColWidth="8.83203125" defaultRowHeight="17" x14ac:dyDescent="0.25"/>
  <cols>
    <col min="1" max="1" width="8.83203125" style="110"/>
    <col min="2" max="2" width="19.1640625" style="110" bestFit="1" customWidth="1"/>
    <col min="3" max="3" width="16.33203125" style="110" customWidth="1"/>
    <col min="4" max="4" width="26.33203125" style="110" bestFit="1" customWidth="1"/>
    <col min="5" max="5" width="44.33203125" style="110" bestFit="1" customWidth="1"/>
    <col min="6" max="16384" width="8.83203125" style="110"/>
  </cols>
  <sheetData>
    <row r="1" spans="1:6" x14ac:dyDescent="0.25">
      <c r="A1" s="32"/>
      <c r="B1" s="32" t="s">
        <v>29</v>
      </c>
      <c r="C1" s="32" t="s">
        <v>30</v>
      </c>
      <c r="D1" s="32" t="s">
        <v>41</v>
      </c>
      <c r="E1" s="32" t="s">
        <v>31</v>
      </c>
    </row>
    <row r="2" spans="1:6" x14ac:dyDescent="0.25">
      <c r="B2" s="53" t="s">
        <v>180</v>
      </c>
      <c r="C2" s="53" t="s">
        <v>32</v>
      </c>
      <c r="D2" s="53" t="s">
        <v>42</v>
      </c>
      <c r="E2" s="53" t="s">
        <v>33</v>
      </c>
    </row>
    <row r="3" spans="1:6" x14ac:dyDescent="0.25">
      <c r="A3" s="221" t="s">
        <v>621</v>
      </c>
      <c r="B3" s="110">
        <v>10009</v>
      </c>
      <c r="C3" s="168" t="str">
        <f>VLOOKUP($B3,ActionID汇总!$D:$G,2,FALSE)</f>
        <v>公会许愿</v>
      </c>
      <c r="D3" s="168" t="str">
        <f>VLOOKUP($B3,ActionID汇总!$D:$G,3,FALSE)</f>
        <v>GuildWish</v>
      </c>
      <c r="E3" s="168" t="str">
        <f>VLOOKUP($B3,ActionID汇总!$D:$G,4,FALSE)</f>
        <v>公会许愿，获得个人、公会贡献</v>
      </c>
    </row>
    <row r="4" spans="1:6" x14ac:dyDescent="0.25">
      <c r="B4" s="110">
        <v>10010</v>
      </c>
      <c r="C4" s="168" t="str">
        <f>VLOOKUP($B4,ActionID汇总!$D:$G,2,FALSE)</f>
        <v>公会任务奖励</v>
      </c>
      <c r="D4" s="168" t="str">
        <f>VLOOKUP($B4,ActionID汇总!$D:$G,3,FALSE)</f>
        <v>GuildMissionReward</v>
      </c>
      <c r="E4" s="168" t="str">
        <f>VLOOKUP($B4,ActionID汇总!$D:$G,4,FALSE)</f>
        <v>公会任务奖励，获得个人、公会贡献</v>
      </c>
    </row>
    <row r="5" spans="1:6" s="300" customFormat="1" x14ac:dyDescent="0.25">
      <c r="B5" s="300">
        <v>10016</v>
      </c>
      <c r="C5" s="225" t="str">
        <f>VLOOKUP($B5,ActionID汇总!$D:$G,2,FALSE)</f>
        <v>公会任务-子任务</v>
      </c>
      <c r="D5" s="225" t="str">
        <f>VLOOKUP($B5,ActionID汇总!$D:$G,3,FALSE)</f>
        <v>GuildSubMission</v>
      </c>
      <c r="E5" s="225" t="str">
        <f>VLOOKUP($B5,ActionID汇总!$D:$G,4,FALSE)</f>
        <v>公会子任务</v>
      </c>
    </row>
    <row r="7" spans="1:6" x14ac:dyDescent="0.25">
      <c r="A7" s="221" t="s">
        <v>622</v>
      </c>
      <c r="B7" s="110">
        <v>10013</v>
      </c>
      <c r="C7" s="168" t="str">
        <f>VLOOKUP($B7,ActionID汇总!$D:$G,2,FALSE)</f>
        <v>公会科技</v>
      </c>
      <c r="D7" s="168" t="str">
        <f>VLOOKUP($B7,ActionID汇总!$D:$G,3,FALSE)</f>
        <v>GuildTech</v>
      </c>
      <c r="E7" s="168" t="str">
        <f>VLOOKUP($B7,ActionID汇总!$D:$G,4,FALSE)</f>
        <v>升级科技，消耗公会贡献</v>
      </c>
    </row>
    <row r="8" spans="1:6" x14ac:dyDescent="0.25">
      <c r="B8" s="110">
        <v>8005</v>
      </c>
      <c r="C8" s="168" t="str">
        <f>VLOOKUP($B8,ActionID汇总!$D:$G,2,FALSE)</f>
        <v>公会商店购买</v>
      </c>
      <c r="D8" s="168" t="str">
        <f>VLOOKUP($B8,ActionID汇总!$D:$G,3,FALSE)</f>
        <v>GuildStore</v>
      </c>
      <c r="E8" s="168" t="str">
        <f>VLOOKUP($B8,ActionID汇总!$D:$G,4,FALSE)</f>
        <v>公会商店购买</v>
      </c>
    </row>
    <row r="10" spans="1:6" x14ac:dyDescent="0.25">
      <c r="A10" s="221" t="s">
        <v>620</v>
      </c>
      <c r="B10" s="110">
        <v>10001</v>
      </c>
      <c r="C10" s="168" t="str">
        <f>VLOOKUP($B10,ActionID汇总!$D:$G,2,FALSE)</f>
        <v>创建公会</v>
      </c>
      <c r="D10" s="168" t="str">
        <f>VLOOKUP($B10,ActionID汇总!$D:$G,3,FALSE)</f>
        <v>CreateGuild</v>
      </c>
      <c r="E10" s="168" t="str">
        <f>VLOOKUP($B10,ActionID汇总!$D:$G,4,FALSE)</f>
        <v>创建公会</v>
      </c>
      <c r="F10" s="168"/>
    </row>
    <row r="11" spans="1:6" x14ac:dyDescent="0.25">
      <c r="B11" s="110">
        <v>10002</v>
      </c>
      <c r="C11" s="168" t="str">
        <f>VLOOKUP($B11,ActionID汇总!$D:$G,2,FALSE)</f>
        <v>批准加入公会</v>
      </c>
      <c r="D11" s="168" t="str">
        <f>VLOOKUP($B11,ActionID汇总!$D:$G,3,FALSE)</f>
        <v>JoinGuild</v>
      </c>
      <c r="E11" s="168" t="str">
        <f>VLOOKUP($B11,ActionID汇总!$D:$G,4,FALSE)</f>
        <v>批准加入公会</v>
      </c>
    </row>
    <row r="12" spans="1:6" x14ac:dyDescent="0.25">
      <c r="B12" s="110">
        <v>10003</v>
      </c>
      <c r="C12" s="168" t="str">
        <f>VLOOKUP($B12,ActionID汇总!$D:$G,2,FALSE)</f>
        <v>自动加入公会</v>
      </c>
      <c r="D12" s="168" t="str">
        <f>VLOOKUP($B12,ActionID汇总!$D:$G,3,FALSE)</f>
        <v>JoinGuildAuto</v>
      </c>
      <c r="E12" s="168" t="str">
        <f>VLOOKUP($B12,ActionID汇总!$D:$G,4,FALSE)</f>
        <v>自动加入公会</v>
      </c>
    </row>
    <row r="13" spans="1:6" x14ac:dyDescent="0.25">
      <c r="C13" s="168"/>
      <c r="D13" s="168"/>
      <c r="E13" s="168"/>
    </row>
    <row r="14" spans="1:6" x14ac:dyDescent="0.25">
      <c r="B14" s="110">
        <v>10004</v>
      </c>
      <c r="C14" s="168" t="str">
        <f>VLOOKUP($B14,ActionID汇总!$D:$G,2,FALSE)</f>
        <v>退出公会</v>
      </c>
      <c r="D14" s="168" t="str">
        <f>VLOOKUP($B14,ActionID汇总!$D:$G,3,FALSE)</f>
        <v>LeaveGuild</v>
      </c>
      <c r="E14" s="168" t="str">
        <f>VLOOKUP($B14,ActionID汇总!$D:$G,4,FALSE)</f>
        <v>退出公会</v>
      </c>
    </row>
    <row r="15" spans="1:6" x14ac:dyDescent="0.25">
      <c r="B15" s="110">
        <v>10005</v>
      </c>
      <c r="C15" s="168" t="str">
        <f>VLOOKUP($B15,ActionID汇总!$D:$G,2,FALSE)</f>
        <v>转让会长</v>
      </c>
      <c r="D15" s="168" t="str">
        <f>VLOOKUP($B15,ActionID汇总!$D:$G,3,FALSE)</f>
        <v>TransferMaster</v>
      </c>
      <c r="E15" s="168" t="str">
        <f>VLOOKUP($B15,ActionID汇总!$D:$G,4,FALSE)</f>
        <v>转让会长</v>
      </c>
    </row>
    <row r="16" spans="1:6" x14ac:dyDescent="0.25">
      <c r="B16" s="110">
        <v>10006</v>
      </c>
      <c r="C16" s="168" t="str">
        <f>VLOOKUP($B16,ActionID汇总!$D:$G,2,FALSE)</f>
        <v>任命副会长</v>
      </c>
      <c r="D16" s="168" t="str">
        <f>VLOOKUP($B16,ActionID汇总!$D:$G,3,FALSE)</f>
        <v>PromoteElder</v>
      </c>
      <c r="E16" s="168" t="str">
        <f>VLOOKUP($B16,ActionID汇总!$D:$G,4,FALSE)</f>
        <v>任命副会长</v>
      </c>
    </row>
    <row r="17" spans="2:5" x14ac:dyDescent="0.25">
      <c r="B17" s="110">
        <v>10007</v>
      </c>
      <c r="C17" s="168" t="str">
        <f>VLOOKUP($B17,ActionID汇总!$D:$G,2,FALSE)</f>
        <v>解除副会长</v>
      </c>
      <c r="D17" s="168" t="str">
        <f>VLOOKUP($B17,ActionID汇总!$D:$G,3,FALSE)</f>
        <v>DemoteElder</v>
      </c>
      <c r="E17" s="168" t="str">
        <f>VLOOKUP($B17,ActionID汇总!$D:$G,4,FALSE)</f>
        <v>解除副会长</v>
      </c>
    </row>
    <row r="18" spans="2:5" x14ac:dyDescent="0.25">
      <c r="B18" s="110">
        <v>10008</v>
      </c>
      <c r="C18" s="168" t="str">
        <f>VLOOKUP($B18,ActionID汇总!$D:$G,2,FALSE)</f>
        <v>请离公会</v>
      </c>
      <c r="D18" s="168" t="str">
        <f>VLOOKUP($B18,ActionID汇总!$D:$G,3,FALSE)</f>
        <v>RemoveFromGuild</v>
      </c>
      <c r="E18" s="168" t="str">
        <f>VLOOKUP($B18,ActionID汇总!$D:$G,4,FALSE)</f>
        <v>请离公会</v>
      </c>
    </row>
    <row r="19" spans="2:5" x14ac:dyDescent="0.25">
      <c r="B19" s="110">
        <v>10017</v>
      </c>
      <c r="C19" s="168" t="str">
        <f>VLOOKUP($B19,ActionID汇总!$D:$G,2,FALSE)</f>
        <v>加入公会任务小队</v>
      </c>
      <c r="D19" s="168" t="str">
        <f>VLOOKUP($B19,ActionID汇总!$D:$G,3,FALSE)</f>
        <v>GuildMissionJoinTeam</v>
      </c>
      <c r="E19" s="168" t="str">
        <f>VLOOKUP($B19,ActionID汇总!$D:$G,4,FALSE)</f>
        <v>加入公会任务小队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0" zoomScaleNormal="140" zoomScalePageLayoutView="140" workbookViewId="0">
      <selection activeCell="C6" sqref="C6:E9"/>
    </sheetView>
  </sheetViews>
  <sheetFormatPr baseColWidth="10" defaultColWidth="11" defaultRowHeight="14" x14ac:dyDescent="0.15"/>
  <cols>
    <col min="2" max="2" width="13.33203125" customWidth="1"/>
    <col min="3" max="3" width="22" customWidth="1"/>
    <col min="4" max="4" width="23" customWidth="1"/>
    <col min="5" max="5" width="40.83203125" customWidth="1"/>
  </cols>
  <sheetData>
    <row r="1" spans="1:5" s="110" customFormat="1" ht="17" x14ac:dyDescent="0.25">
      <c r="A1" s="32"/>
      <c r="B1" s="32" t="s">
        <v>29</v>
      </c>
      <c r="C1" s="32" t="s">
        <v>30</v>
      </c>
      <c r="D1" s="32" t="s">
        <v>41</v>
      </c>
      <c r="E1" s="32" t="s">
        <v>31</v>
      </c>
    </row>
    <row r="2" spans="1:5" s="110" customFormat="1" ht="17" x14ac:dyDescent="0.25">
      <c r="B2" s="53" t="s">
        <v>180</v>
      </c>
      <c r="C2" s="53" t="s">
        <v>32</v>
      </c>
      <c r="D2" s="53" t="s">
        <v>42</v>
      </c>
      <c r="E2" s="53" t="s">
        <v>33</v>
      </c>
    </row>
    <row r="3" spans="1:5" s="110" customFormat="1" ht="17" x14ac:dyDescent="0.25">
      <c r="B3" s="110">
        <v>3001</v>
      </c>
      <c r="C3" s="168" t="str">
        <f>VLOOKUP($B3,ActionID汇总!$D:$G,2,FALSE)</f>
        <v>角色升级</v>
      </c>
      <c r="D3" s="168" t="str">
        <f>VLOOKUP($B3,ActionID汇总!$D:$G,3,FALSE)</f>
        <v>PlayerLevelUp</v>
      </c>
      <c r="E3" s="168" t="str">
        <f>VLOOKUP($B3,ActionID汇总!$D:$G,4,FALSE)</f>
        <v>角色升级</v>
      </c>
    </row>
    <row r="4" spans="1:5" s="110" customFormat="1" ht="17" x14ac:dyDescent="0.25">
      <c r="B4" s="221">
        <v>1009</v>
      </c>
      <c r="C4" s="221" t="str">
        <f>VLOOKUP($B4,ActionID汇总!$D:$G,2,FALSE)</f>
        <v>结算普通副本</v>
      </c>
      <c r="D4" s="221" t="str">
        <f>VLOOKUP($B4,ActionID汇总!$D:$G,3,FALSE)</f>
        <v>NormalInstanceReward</v>
      </c>
      <c r="E4" s="221" t="str">
        <f>VLOOKUP($B4,ActionID汇总!$D:$G,4,FALSE)</f>
        <v>结算普通副本</v>
      </c>
    </row>
    <row r="5" spans="1:5" s="110" customFormat="1" ht="17" x14ac:dyDescent="0.25">
      <c r="B5" s="221">
        <v>1010</v>
      </c>
      <c r="C5" s="221" t="str">
        <f>VLOOKUP($B5,ActionID汇总!$D:$G,2,FALSE)</f>
        <v>结算挑战副本</v>
      </c>
      <c r="D5" s="221" t="str">
        <f>VLOOKUP($B5,ActionID汇总!$D:$G,3,FALSE)</f>
        <v>HeroicInstanceReward</v>
      </c>
      <c r="E5" s="221" t="str">
        <f>VLOOKUP($B5,ActionID汇总!$D:$G,4,FALSE)</f>
        <v>结算挑战副本</v>
      </c>
    </row>
    <row r="6" spans="1:5" s="110" customFormat="1" ht="17" x14ac:dyDescent="0.25">
      <c r="B6" s="221">
        <v>1011</v>
      </c>
      <c r="C6" s="256" t="str">
        <f>VLOOKUP($B6,ActionID汇总!$D:$G,2,FALSE)</f>
        <v>结算金钱试炼</v>
      </c>
      <c r="D6" s="256" t="str">
        <f>VLOOKUP($B6,ActionID汇总!$D:$G,3,FALSE)</f>
        <v>CoinHoleInstanceReward</v>
      </c>
      <c r="E6" s="256" t="str">
        <f>VLOOKUP($B6,ActionID汇总!$D:$G,4,FALSE)</f>
        <v>结算金钱试炼</v>
      </c>
    </row>
    <row r="7" spans="1:5" s="110" customFormat="1" ht="17" x14ac:dyDescent="0.25">
      <c r="B7" s="221">
        <v>1012</v>
      </c>
      <c r="C7" s="256" t="str">
        <f>VLOOKUP($B7,ActionID汇总!$D:$G,2,FALSE)</f>
        <v>结算经验试炼</v>
      </c>
      <c r="D7" s="256" t="str">
        <f>VLOOKUP($B7,ActionID汇总!$D:$G,3,FALSE)</f>
        <v>ExpHoleInstanceReward</v>
      </c>
      <c r="E7" s="256" t="str">
        <f>VLOOKUP($B7,ActionID汇总!$D:$G,4,FALSE)</f>
        <v>结算经验试炼</v>
      </c>
    </row>
    <row r="8" spans="1:5" s="110" customFormat="1" ht="17" x14ac:dyDescent="0.25">
      <c r="B8" s="221">
        <v>1013</v>
      </c>
      <c r="C8" s="256" t="str">
        <f>VLOOKUP($B8,ActionID汇总!$D:$G,2,FALSE)</f>
        <v>结算通天塔</v>
      </c>
      <c r="D8" s="256" t="str">
        <f>VLOOKUP($B8,ActionID汇总!$D:$G,3,FALSE)</f>
        <v>TowerInstanceReward</v>
      </c>
      <c r="E8" s="256" t="str">
        <f>VLOOKUP($B8,ActionID汇总!$D:$G,4,FALSE)</f>
        <v>结算通天塔</v>
      </c>
    </row>
    <row r="9" spans="1:5" s="110" customFormat="1" ht="17" x14ac:dyDescent="0.25">
      <c r="B9" s="221">
        <v>1014</v>
      </c>
      <c r="C9" s="256" t="str">
        <f>VLOOKUP($B9,ActionID汇总!$D:$G,2,FALSE)</f>
        <v>结算公会任务副本</v>
      </c>
      <c r="D9" s="256" t="str">
        <f>VLOOKUP($B9,ActionID汇总!$D:$G,3,FALSE)</f>
        <v>GuildInstanceReward</v>
      </c>
      <c r="E9" s="256" t="str">
        <f>VLOOKUP($B9,ActionID汇总!$D:$G,4,FALSE)</f>
        <v>结算公会任务副本</v>
      </c>
    </row>
    <row r="10" spans="1:5" s="110" customFormat="1" ht="17" x14ac:dyDescent="0.25">
      <c r="B10" s="110">
        <v>4001</v>
      </c>
      <c r="C10" s="168" t="str">
        <f>VLOOKUP($B10,ActionID汇总!$D:$G,2,FALSE)</f>
        <v>任务获得</v>
      </c>
      <c r="D10" s="168" t="str">
        <f>VLOOKUP($B10,ActionID汇总!$D:$G,3,FALSE)</f>
        <v>MissionReward</v>
      </c>
      <c r="E10" s="168" t="str">
        <f>VLOOKUP($B10,ActionID汇总!$D:$G,4,FALSE)</f>
        <v>完成任务获得奖励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文档修改日志</vt:lpstr>
      <vt:lpstr>BI log说明及格式参考</vt:lpstr>
      <vt:lpstr>数据格式及参数定义</vt:lpstr>
      <vt:lpstr>action ID及功能对照</vt:lpstr>
      <vt:lpstr>体力流动表reason ID及功能对照</vt:lpstr>
      <vt:lpstr>战斗Action ID对照</vt:lpstr>
      <vt:lpstr>宠物相关Action ID及功能对照</vt:lpstr>
      <vt:lpstr>公会相关Action ID及功能对照</vt:lpstr>
      <vt:lpstr>角色相关Action ID及功能 对照</vt:lpstr>
      <vt:lpstr>ActionID汇总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2016-01-26T11:50:41Z</dcterms:modified>
</cp:coreProperties>
</file>