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01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3/"/>
    </mc:Choice>
  </mc:AlternateContent>
  <bookViews>
    <workbookView xWindow="160" yWindow="460" windowWidth="33660" windowHeight="19460" tabRatio="500"/>
  </bookViews>
  <sheets>
    <sheet name="里程碑3" sheetId="1" r:id="rId1"/>
    <sheet name="问题记录" sheetId="2" r:id="rId2"/>
    <sheet name="任务细分" sheetId="3" r:id="rId3"/>
  </sheets>
  <definedNames>
    <definedName name="_xlnm._FilterDatabase" localSheetId="0" hidden="1">里程碑3!$A$13:$AR$76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77" i="1" l="1"/>
  <c r="T77" i="1"/>
  <c r="R77" i="1"/>
  <c r="P77" i="1"/>
  <c r="Q77" i="1"/>
  <c r="N77" i="1"/>
  <c r="AC77" i="1"/>
  <c r="AB77" i="1"/>
  <c r="Z77" i="1"/>
  <c r="AA63" i="1"/>
  <c r="AA77" i="1"/>
  <c r="P63" i="1"/>
  <c r="D52" i="3"/>
  <c r="D40" i="3"/>
  <c r="E25" i="3"/>
  <c r="D25" i="3"/>
  <c r="F52" i="3"/>
</calcChain>
</file>

<file path=xl/sharedStrings.xml><?xml version="1.0" encoding="utf-8"?>
<sst xmlns="http://schemas.openxmlformats.org/spreadsheetml/2006/main" count="698" uniqueCount="381">
  <si>
    <t>分类</t>
    <phoneticPr fontId="3" type="noConversion"/>
  </si>
  <si>
    <t>模块</t>
    <phoneticPr fontId="2" type="noConversion"/>
  </si>
  <si>
    <t>任务名称</t>
    <phoneticPr fontId="3" type="noConversion"/>
  </si>
  <si>
    <t>优先级</t>
    <phoneticPr fontId="3" type="noConversion"/>
  </si>
  <si>
    <t>状态</t>
    <phoneticPr fontId="3" type="noConversion"/>
  </si>
  <si>
    <t>里程碑完成度</t>
    <phoneticPr fontId="2" type="noConversion"/>
  </si>
  <si>
    <t>策划分工</t>
    <phoneticPr fontId="3" type="noConversion"/>
  </si>
  <si>
    <t>文档反馈</t>
    <phoneticPr fontId="3" type="noConversion"/>
  </si>
  <si>
    <t>文档分析</t>
    <phoneticPr fontId="3" type="noConversion"/>
  </si>
  <si>
    <t>数值</t>
    <phoneticPr fontId="3" type="noConversion"/>
  </si>
  <si>
    <t>数值反馈</t>
    <phoneticPr fontId="3" type="noConversion"/>
  </si>
  <si>
    <t>客户端缩减后</t>
    <phoneticPr fontId="3" type="noConversion"/>
  </si>
  <si>
    <t>客户端分工</t>
    <phoneticPr fontId="3" type="noConversion"/>
  </si>
  <si>
    <t>服务器缩减后</t>
    <phoneticPr fontId="3" type="noConversion"/>
  </si>
  <si>
    <t>服务器分工</t>
    <phoneticPr fontId="3" type="noConversion"/>
  </si>
  <si>
    <t>开发备注</t>
    <phoneticPr fontId="3" type="noConversion"/>
  </si>
  <si>
    <t>配置</t>
    <phoneticPr fontId="2" type="noConversion"/>
  </si>
  <si>
    <t>策划配置缩减后</t>
    <phoneticPr fontId="3" type="noConversion"/>
  </si>
  <si>
    <t>配置bug修复</t>
    <phoneticPr fontId="3" type="noConversion"/>
  </si>
  <si>
    <t>用例</t>
    <phoneticPr fontId="3" type="noConversion"/>
  </si>
  <si>
    <t>测试</t>
    <phoneticPr fontId="3" type="noConversion"/>
  </si>
  <si>
    <t>测试分工</t>
    <phoneticPr fontId="3" type="noConversion"/>
  </si>
  <si>
    <t>QA备注</t>
    <phoneticPr fontId="3" type="noConversion"/>
  </si>
  <si>
    <t>UI</t>
    <phoneticPr fontId="2" type="noConversion"/>
  </si>
  <si>
    <t>模型</t>
    <phoneticPr fontId="2" type="noConversion"/>
  </si>
  <si>
    <t>特效</t>
    <phoneticPr fontId="2" type="noConversion"/>
  </si>
  <si>
    <t>音乐音效</t>
    <phoneticPr fontId="2" type="noConversion"/>
  </si>
  <si>
    <t>里程碑完成度</t>
    <phoneticPr fontId="3" type="noConversion"/>
  </si>
  <si>
    <t>详细描述</t>
    <phoneticPr fontId="3" type="noConversion"/>
  </si>
  <si>
    <t>功能项</t>
    <phoneticPr fontId="5" type="noConversion"/>
  </si>
  <si>
    <t>小星</t>
  </si>
  <si>
    <t>小珍</t>
    <phoneticPr fontId="3" type="noConversion"/>
  </si>
  <si>
    <t>ts</t>
    <phoneticPr fontId="3" type="noConversion"/>
  </si>
  <si>
    <t>角色</t>
    <phoneticPr fontId="2" type="noConversion"/>
  </si>
  <si>
    <t>文生</t>
    <phoneticPr fontId="3" type="noConversion"/>
  </si>
  <si>
    <t>帅帅</t>
    <phoneticPr fontId="3" type="noConversion"/>
  </si>
  <si>
    <t>√</t>
    <phoneticPr fontId="3" type="noConversion"/>
  </si>
  <si>
    <t>雷神</t>
    <phoneticPr fontId="3" type="noConversion"/>
  </si>
  <si>
    <t>zz</t>
    <phoneticPr fontId="3" type="noConversion"/>
  </si>
  <si>
    <t>功能项</t>
    <phoneticPr fontId="3" type="noConversion"/>
  </si>
  <si>
    <t>副本</t>
    <phoneticPr fontId="2" type="noConversion"/>
  </si>
  <si>
    <t>小珍</t>
    <phoneticPr fontId="3" type="noConversion"/>
  </si>
  <si>
    <t>副本</t>
    <phoneticPr fontId="3" type="noConversion"/>
  </si>
  <si>
    <t>功能项</t>
    <phoneticPr fontId="2" type="noConversion"/>
  </si>
  <si>
    <t>胖子</t>
  </si>
  <si>
    <t>内容项</t>
    <phoneticPr fontId="2" type="noConversion"/>
  </si>
  <si>
    <t>美术</t>
    <phoneticPr fontId="2" type="noConversion"/>
  </si>
  <si>
    <t>人天*1.5，debug时间，和很多不确定因素，包括一些卡点，未知的文档，以及文档反馈修改</t>
    <phoneticPr fontId="3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</si>
  <si>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3" type="noConversion"/>
  </si>
  <si>
    <t>QA测试</t>
    <phoneticPr fontId="2" type="noConversion"/>
  </si>
  <si>
    <t>其他</t>
    <phoneticPr fontId="2" type="noConversion"/>
  </si>
  <si>
    <t>序号</t>
    <phoneticPr fontId="2" type="noConversion"/>
  </si>
  <si>
    <t>备注</t>
    <phoneticPr fontId="2" type="noConversion"/>
  </si>
  <si>
    <t>参考内容</t>
    <phoneticPr fontId="2" type="noConversion"/>
  </si>
  <si>
    <t>功能项</t>
  </si>
  <si>
    <t>宠物</t>
  </si>
  <si>
    <t>雪姬</t>
    <phoneticPr fontId="2" type="noConversion"/>
  </si>
  <si>
    <t>文档/配置</t>
    <phoneticPr fontId="2" type="noConversion"/>
  </si>
  <si>
    <t>美术</t>
    <phoneticPr fontId="2" type="noConversion"/>
  </si>
  <si>
    <t>场景</t>
    <phoneticPr fontId="2" type="noConversion"/>
  </si>
  <si>
    <t>程序开发</t>
    <phoneticPr fontId="2" type="noConversion"/>
  </si>
  <si>
    <t>在每个里程碑或者周版本内，根据工作侧重方向以及时间限制再做调整。如果有时间赶不上的情况，可能需要安排其他人员辅助主要人员的工作。</t>
  </si>
  <si>
    <t>PM负责跟进工作安排情况，对于不合理的问题进行调整。</t>
  </si>
  <si>
    <t>之前验收的内容任务点不够细，程序、策划、测试都需要注意（看之前的道具文档）</t>
  </si>
  <si>
    <t>3、程序做的一些设计架构、配置或者规范存档一下，方便其他人查阅等</t>
  </si>
  <si>
    <t>4、程序开发设计文档，评审步骤思考</t>
  </si>
  <si>
    <t>6、开发、测试环境注意：安卓和ios都需要保证可以持续集成</t>
  </si>
  <si>
    <t>8、策划、测试代码权限管理</t>
  </si>
  <si>
    <t xml:space="preserve"> 2）提交内容要与任务关联，非任务相关或版本内内容禁止直接提交</t>
  </si>
  <si>
    <t xml:space="preserve"> 2）测试只可以在分支提交代码？主干提交需要交给程序处理？</t>
  </si>
  <si>
    <t>第一次开三方之后开始进行</t>
    <phoneticPr fontId="2" type="noConversion"/>
  </si>
  <si>
    <t>5、美术需求需要开三方，拆分任务，时间预估</t>
    <phoneticPr fontId="2" type="noConversion"/>
  </si>
  <si>
    <t>2、三方，任务细分，时间预估</t>
    <phoneticPr fontId="2" type="noConversion"/>
  </si>
  <si>
    <t xml:space="preserve"> 1）策划是否可以直接查看代码？提交权限限制到资源和配置？</t>
    <phoneticPr fontId="2" type="noConversion"/>
  </si>
  <si>
    <t>策划需要修改内容，提交需要遵循第7条规则</t>
    <phoneticPr fontId="2" type="noConversion"/>
  </si>
  <si>
    <t xml:space="preserve">必须完成 </t>
    <phoneticPr fontId="3" type="noConversion"/>
  </si>
  <si>
    <t>功能</t>
    <phoneticPr fontId="3" type="noConversion"/>
  </si>
  <si>
    <t>内容</t>
    <phoneticPr fontId="3" type="noConversion"/>
  </si>
  <si>
    <t>底线目标</t>
    <phoneticPr fontId="3" type="noConversion"/>
  </si>
  <si>
    <t>功能</t>
    <phoneticPr fontId="3" type="noConversion"/>
  </si>
  <si>
    <t>文档</t>
    <phoneticPr fontId="3" type="noConversion"/>
  </si>
  <si>
    <t xml:space="preserve">美术 </t>
    <phoneticPr fontId="3" type="noConversion"/>
  </si>
  <si>
    <t>超额任务</t>
    <phoneticPr fontId="3" type="noConversion"/>
  </si>
  <si>
    <t>功能</t>
    <phoneticPr fontId="3" type="noConversion"/>
  </si>
  <si>
    <t>完成级别说明</t>
    <phoneticPr fontId="2" type="noConversion"/>
  </si>
  <si>
    <t>封文档</t>
    <phoneticPr fontId="3" type="noConversion"/>
  </si>
  <si>
    <t>策划验收</t>
    <phoneticPr fontId="3" type="noConversion"/>
  </si>
  <si>
    <t>负责策划验收， 保证一致性和完整性，策划内部体验，有配置内容的功能，产出配置说明和测试数据， 意见收集。</t>
    <phoneticPr fontId="3" type="noConversion"/>
  </si>
  <si>
    <t>QA测试</t>
    <phoneticPr fontId="3" type="noConversion"/>
  </si>
  <si>
    <t>按原来需求主要Bug解决</t>
    <phoneticPr fontId="3" type="noConversion"/>
  </si>
  <si>
    <t>集体测试</t>
    <phoneticPr fontId="3" type="noConversion"/>
  </si>
  <si>
    <t>策划文档</t>
    <rPh sb="0" eb="1">
      <t>ce'hua</t>
    </rPh>
    <rPh sb="2" eb="3">
      <t>wen'dang</t>
    </rPh>
    <phoneticPr fontId="3" type="noConversion"/>
  </si>
  <si>
    <t>三方前</t>
    <rPh sb="0" eb="1">
      <t>san'fang</t>
    </rPh>
    <rPh sb="2" eb="3">
      <t>qian</t>
    </rPh>
    <phoneticPr fontId="3" type="noConversion"/>
  </si>
  <si>
    <t>程序开发</t>
    <rPh sb="0" eb="1">
      <t>cheng'xu</t>
    </rPh>
    <rPh sb="2" eb="3">
      <t>kai'fa</t>
    </rPh>
    <phoneticPr fontId="3" type="noConversion"/>
  </si>
  <si>
    <t>策划设计文档完成，主策划验收通过</t>
    <rPh sb="0" eb="1">
      <t>ce'hua</t>
    </rPh>
    <rPh sb="2" eb="3">
      <t>she'ji</t>
    </rPh>
    <rPh sb="4" eb="5">
      <t>wen'dang</t>
    </rPh>
    <rPh sb="6" eb="7">
      <t>wan'cheng</t>
    </rPh>
    <rPh sb="9" eb="10">
      <t>zhu'ce'hua</t>
    </rPh>
    <rPh sb="12" eb="13">
      <t>yan'shou</t>
    </rPh>
    <rPh sb="14" eb="15">
      <t>tong'guo</t>
    </rPh>
    <phoneticPr fontId="3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</si>
  <si>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3" type="noConversion"/>
  </si>
  <si>
    <t>道具</t>
    <rPh sb="0" eb="1">
      <t>dao'ju</t>
    </rPh>
    <phoneticPr fontId="5" type="noConversion"/>
  </si>
  <si>
    <t>预估时间</t>
    <rPh sb="0" eb="1">
      <t>yu'gu</t>
    </rPh>
    <rPh sb="2" eb="3">
      <t>shi'jian</t>
    </rPh>
    <phoneticPr fontId="5" type="noConversion"/>
  </si>
  <si>
    <t>总计划预估时间</t>
    <rPh sb="0" eb="1">
      <t>zong</t>
    </rPh>
    <rPh sb="1" eb="2">
      <t>ji'hua</t>
    </rPh>
    <rPh sb="3" eb="4">
      <t>yu'gu</t>
    </rPh>
    <rPh sb="5" eb="6">
      <t>shi'jian</t>
    </rPh>
    <phoneticPr fontId="5" type="noConversion"/>
  </si>
  <si>
    <t>备注</t>
    <rPh sb="0" eb="1">
      <t>bei'zhu</t>
    </rPh>
    <phoneticPr fontId="5" type="noConversion"/>
  </si>
  <si>
    <t>client</t>
  </si>
  <si>
    <t>道具配置表</t>
  </si>
  <si>
    <t>道具数据结构</t>
  </si>
  <si>
    <t>宝箱获得道具ui动画</t>
  </si>
  <si>
    <t>道具使用失败各种失败原因提示</t>
  </si>
  <si>
    <t>道具绑定ui</t>
  </si>
  <si>
    <t>道具Icon，tips，排版</t>
    <rPh sb="12" eb="13">
      <t>pai'ban</t>
    </rPh>
    <phoneticPr fontId="5" type="noConversion"/>
  </si>
  <si>
    <t>装备比较功能</t>
  </si>
  <si>
    <t>道具操作界面按钮功能</t>
  </si>
  <si>
    <t>置灰内容不做后统计时间</t>
    <phoneticPr fontId="5" type="noConversion"/>
  </si>
  <si>
    <t>总计</t>
    <rPh sb="0" eb="1">
      <t>zong'ji</t>
    </rPh>
    <phoneticPr fontId="5" type="noConversion"/>
  </si>
  <si>
    <t>server</t>
  </si>
  <si>
    <t>道具系统-基础框架，包括装备，包括货币，消耗道具（宝箱、钥匙，体力，双倍等）</t>
  </si>
  <si>
    <t>已完成</t>
    <rPh sb="0" eb="1">
      <t>yi'wan'cheng</t>
    </rPh>
    <phoneticPr fontId="5" type="noConversion"/>
  </si>
  <si>
    <t>道具系统-服务端基础结构和配置</t>
  </si>
  <si>
    <t>道具系统-服务器端装备</t>
  </si>
  <si>
    <t>道具宝箱使用</t>
  </si>
  <si>
    <t>奖励列表，奖励组</t>
    <rPh sb="5" eb="6">
      <t>jiang'li</t>
    </rPh>
    <rPh sb="7" eb="8">
      <t>zu</t>
    </rPh>
    <phoneticPr fontId="5" type="noConversion"/>
  </si>
  <si>
    <t>对局</t>
    <rPh sb="0" eb="1">
      <t>dui'ju</t>
    </rPh>
    <phoneticPr fontId="5" type="noConversion"/>
  </si>
  <si>
    <t>对局UI-血条动画</t>
    <rPh sb="0" eb="1">
      <t>dui'ju</t>
    </rPh>
    <phoneticPr fontId="5" type="noConversion"/>
  </si>
  <si>
    <t>对局UI-掉血弹数字动画</t>
  </si>
  <si>
    <t>对局UI-buff图标替代规则修改</t>
  </si>
  <si>
    <t>对局UI-ui挂特效-如大招</t>
  </si>
  <si>
    <t>对局UI-集火UI能挂在弱点上</t>
    <rPh sb="0" eb="1">
      <t>dui'ju</t>
    </rPh>
    <rPh sb="5" eb="6">
      <t>ji'huo</t>
    </rPh>
    <rPh sb="9" eb="10">
      <t>neng</t>
    </rPh>
    <rPh sb="10" eb="11">
      <t>gua</t>
    </rPh>
    <rPh sb="11" eb="12">
      <t>zai</t>
    </rPh>
    <rPh sb="12" eb="13">
      <t>ruo'dian</t>
    </rPh>
    <rPh sb="14" eb="15">
      <t>shang</t>
    </rPh>
    <phoneticPr fontId="5" type="noConversion"/>
  </si>
  <si>
    <t>对局UI-buff去掉图标</t>
    <rPh sb="0" eb="1">
      <t>dui'ju</t>
    </rPh>
    <phoneticPr fontId="5" type="noConversion"/>
  </si>
  <si>
    <t>对局换宠-ui增加能量条</t>
    <rPh sb="0" eb="1">
      <t>dui'ju</t>
    </rPh>
    <rPh sb="2" eb="3">
      <t>huan'chong</t>
    </rPh>
    <phoneticPr fontId="5" type="noConversion"/>
  </si>
  <si>
    <t>对局换宠-换怪特效</t>
  </si>
  <si>
    <t>对局照妖镜-弱点受击特效</t>
    <rPh sb="0" eb="1">
      <t>dui'ju</t>
    </rPh>
    <rPh sb="2" eb="3">
      <t>zhao'yao'jing</t>
    </rPh>
    <rPh sb="6" eb="7">
      <t>ruo'dian</t>
    </rPh>
    <rPh sb="8" eb="9">
      <t>shou</t>
    </rPh>
    <rPh sb="9" eb="10">
      <t>ji</t>
    </rPh>
    <rPh sb="10" eb="11">
      <t>te'xiao</t>
    </rPh>
    <phoneticPr fontId="5" type="noConversion"/>
  </si>
  <si>
    <t>对局照妖镜-弱点死亡表现</t>
  </si>
  <si>
    <t>对局照妖镜-照妖镜数据表配置（弱点类别，属性介绍，文字介绍，提示信息）</t>
  </si>
  <si>
    <t>对局照妖镜-照妖镜对隐藏小怪处理</t>
  </si>
  <si>
    <t>对局动画-进程动画具体设计</t>
  </si>
  <si>
    <t>？</t>
  </si>
  <si>
    <t>对局动画-开战动画</t>
  </si>
  <si>
    <t>对局动画-胜利失败动画</t>
  </si>
  <si>
    <t>对局动画- 前置动画删除了</t>
    <rPh sb="0" eb="1">
      <t>dui'ju</t>
    </rPh>
    <rPh sb="2" eb="3">
      <t>dong'hua</t>
    </rPh>
    <phoneticPr fontId="5" type="noConversion"/>
  </si>
  <si>
    <t>对局流程-取消集火逻辑</t>
  </si>
  <si>
    <t>对局流程-加速</t>
    <rPh sb="0" eb="1">
      <t>dui'ju</t>
    </rPh>
    <rPh sb="2" eb="3">
      <t>liu'cheng</t>
    </rPh>
    <rPh sb="5" eb="6">
      <t>jia'su</t>
    </rPh>
    <phoneticPr fontId="5" type="noConversion"/>
  </si>
  <si>
    <t>对局流程-服务器客户端上阵宠物数据同步</t>
    <rPh sb="0" eb="1">
      <t>dui'ju</t>
    </rPh>
    <rPh sb="2" eb="3">
      <t>liu'cheng</t>
    </rPh>
    <rPh sb="5" eb="6">
      <t>f'w'q</t>
    </rPh>
    <phoneticPr fontId="5" type="noConversion"/>
  </si>
  <si>
    <t>对局流程-切换条件判定</t>
    <rPh sb="0" eb="1">
      <t>dui'ju</t>
    </rPh>
    <rPh sb="2" eb="3">
      <t>liu'cheng</t>
    </rPh>
    <phoneticPr fontId="5" type="noConversion"/>
  </si>
  <si>
    <t>对局流程-对局成功失败条件判定</t>
  </si>
  <si>
    <t>对局流程-副本对局配置拆大表</t>
  </si>
  <si>
    <t>多语言</t>
  </si>
  <si>
    <t>副本对局配置拆大表</t>
  </si>
  <si>
    <t>模块</t>
    <rPh sb="0" eb="1">
      <t>mo'kuai</t>
    </rPh>
    <phoneticPr fontId="2" type="noConversion"/>
  </si>
  <si>
    <t>任务</t>
    <rPh sb="0" eb="1">
      <t>ren'wu</t>
    </rPh>
    <phoneticPr fontId="2" type="noConversion"/>
  </si>
  <si>
    <t>分类</t>
    <rPh sb="0" eb="1">
      <t>fen'lei</t>
    </rPh>
    <phoneticPr fontId="2" type="noConversion"/>
  </si>
  <si>
    <t>大招</t>
    <rPh sb="0" eb="1">
      <t>da'zhao</t>
    </rPh>
    <phoneticPr fontId="5" type="noConversion"/>
  </si>
  <si>
    <t>法术大招:成功失败逻辑</t>
  </si>
  <si>
    <t>法术大招ui表现</t>
  </si>
  <si>
    <t>法术大招伤害动画升格逻辑</t>
  </si>
  <si>
    <t>物理大招最后一次伤害动画升格逻辑</t>
  </si>
  <si>
    <t>物理大招ui表现</t>
  </si>
  <si>
    <t>大招打断逻辑</t>
  </si>
  <si>
    <t>大招打断表现</t>
  </si>
  <si>
    <t>大招速度重算逻辑</t>
  </si>
  <si>
    <t>大招配置走一套</t>
  </si>
  <si>
    <t>//大招结束后中断对局</t>
  </si>
  <si>
    <t>原计划是6个表现，目前是2个大招表现</t>
  </si>
  <si>
    <t>道具链接到相关界面功能</t>
    <phoneticPr fontId="2" type="noConversion"/>
  </si>
  <si>
    <t>npc释放大招逻辑</t>
    <phoneticPr fontId="5" type="noConversion"/>
  </si>
  <si>
    <t>任务</t>
    <rPh sb="0" eb="1">
      <t>ren'wu</t>
    </rPh>
    <phoneticPr fontId="5" type="noConversion"/>
  </si>
  <si>
    <t>里程碑3目标</t>
    <phoneticPr fontId="2" type="noConversion"/>
  </si>
  <si>
    <t>7月1日</t>
    <rPh sb="1" eb="2">
      <t>yue</t>
    </rPh>
    <rPh sb="3" eb="4">
      <t>ri</t>
    </rPh>
    <phoneticPr fontId="2" type="noConversion"/>
  </si>
  <si>
    <t>7月8日</t>
    <rPh sb="1" eb="2">
      <t>yue</t>
    </rPh>
    <rPh sb="3" eb="4">
      <t>ri</t>
    </rPh>
    <phoneticPr fontId="2" type="noConversion"/>
  </si>
  <si>
    <t>7月15日</t>
    <rPh sb="1" eb="2">
      <t>yue</t>
    </rPh>
    <rPh sb="4" eb="5">
      <t>ri</t>
    </rPh>
    <phoneticPr fontId="2" type="noConversion"/>
  </si>
  <si>
    <t>7月22日</t>
    <rPh sb="1" eb="2">
      <t>yue</t>
    </rPh>
    <rPh sb="4" eb="5">
      <t>ri</t>
    </rPh>
    <phoneticPr fontId="2" type="noConversion"/>
  </si>
  <si>
    <t>7月29日</t>
    <rPh sb="1" eb="2">
      <t>yue</t>
    </rPh>
    <rPh sb="4" eb="5">
      <t>ri</t>
    </rPh>
    <phoneticPr fontId="2" type="noConversion"/>
  </si>
  <si>
    <t>3W1</t>
    <phoneticPr fontId="2" type="noConversion"/>
  </si>
  <si>
    <t>3W2</t>
    <phoneticPr fontId="2" type="noConversion"/>
  </si>
  <si>
    <t>3W3</t>
    <phoneticPr fontId="3" type="noConversion"/>
  </si>
  <si>
    <t>3W4</t>
    <phoneticPr fontId="3" type="noConversion"/>
  </si>
  <si>
    <t>3W5</t>
    <phoneticPr fontId="3" type="noConversion"/>
  </si>
  <si>
    <t>道具</t>
    <rPh sb="0" eb="1">
      <t>dao'ju</t>
    </rPh>
    <phoneticPr fontId="2" type="noConversion"/>
  </si>
  <si>
    <t>√</t>
    <phoneticPr fontId="3" type="noConversion"/>
  </si>
  <si>
    <t>胖子</t>
    <phoneticPr fontId="3" type="noConversion"/>
  </si>
  <si>
    <t>小珍</t>
    <phoneticPr fontId="3" type="noConversion"/>
  </si>
  <si>
    <t>ts</t>
    <phoneticPr fontId="3" type="noConversion"/>
  </si>
  <si>
    <t>log需求</t>
    <rPh sb="3" eb="4">
      <t>xu'qiu</t>
    </rPh>
    <phoneticPr fontId="3" type="noConversion"/>
  </si>
  <si>
    <t>其他</t>
    <rPh sb="0" eb="1">
      <t>qi't</t>
    </rPh>
    <phoneticPr fontId="2" type="noConversion"/>
  </si>
  <si>
    <t>其他</t>
    <rPh sb="0" eb="1">
      <t>qi't</t>
    </rPh>
    <phoneticPr fontId="3" type="noConversion"/>
  </si>
  <si>
    <t>标准项</t>
    <rPh sb="0" eb="1">
      <t>biao'zhun</t>
    </rPh>
    <rPh sb="2" eb="3">
      <t>xiang'mu</t>
    </rPh>
    <phoneticPr fontId="5" type="noConversion"/>
  </si>
  <si>
    <t>功能项</t>
    <rPh sb="0" eb="1">
      <t>gong'neng</t>
    </rPh>
    <rPh sb="2" eb="3">
      <t>xiang</t>
    </rPh>
    <phoneticPr fontId="2" type="noConversion"/>
  </si>
  <si>
    <t>标准项</t>
    <rPh sb="2" eb="3">
      <t>xiang'mu</t>
    </rPh>
    <phoneticPr fontId="2" type="noConversion"/>
  </si>
  <si>
    <t>内容项</t>
    <rPh sb="0" eb="1">
      <t>nei'rong</t>
    </rPh>
    <phoneticPr fontId="3" type="noConversion"/>
  </si>
  <si>
    <t>程序文档</t>
    <rPh sb="0" eb="1">
      <t>cheng'xu</t>
    </rPh>
    <rPh sb="2" eb="3">
      <t>wen'dang</t>
    </rPh>
    <phoneticPr fontId="3" type="noConversion"/>
  </si>
  <si>
    <t>世界观</t>
    <rPh sb="0" eb="1">
      <t>shi'jie'guan</t>
    </rPh>
    <phoneticPr fontId="3" type="noConversion"/>
  </si>
  <si>
    <t>策划文档</t>
    <rPh sb="0" eb="1">
      <t>ce'hua</t>
    </rPh>
    <rPh sb="2" eb="3">
      <t>wen'dang</t>
    </rPh>
    <phoneticPr fontId="2" type="noConversion"/>
  </si>
  <si>
    <t>标准项</t>
    <rPh sb="0" eb="1">
      <t>biao'zhun'xiang</t>
    </rPh>
    <rPh sb="2" eb="3">
      <t>xiang</t>
    </rPh>
    <phoneticPr fontId="2" type="noConversion"/>
  </si>
  <si>
    <t>开发流程广播，明确</t>
    <rPh sb="0" eb="1">
      <t>kai'fa</t>
    </rPh>
    <rPh sb="2" eb="3">
      <t>liu'cheng</t>
    </rPh>
    <rPh sb="4" eb="5">
      <t>guang'bo</t>
    </rPh>
    <rPh sb="7" eb="8">
      <t>ming'que</t>
    </rPh>
    <phoneticPr fontId="2" type="noConversion"/>
  </si>
  <si>
    <t>1、项目方向确定下来后，每个leader规划一下组内分工，确定一下各组员的主要负责模块以及辅助负责内容。让每个人对自己未来的工作可以有一个规划和计划，明确方向的侧重点。</t>
    <phoneticPr fontId="2" type="noConversion"/>
  </si>
  <si>
    <t>竞品研究（待拆分）</t>
    <rPh sb="0" eb="1">
      <t>jing'pin</t>
    </rPh>
    <rPh sb="2" eb="3">
      <t>yan'jiu</t>
    </rPh>
    <rPh sb="5" eb="6">
      <t>dai</t>
    </rPh>
    <rPh sb="6" eb="7">
      <t>chai'fen</t>
    </rPh>
    <phoneticPr fontId="2" type="noConversion"/>
  </si>
  <si>
    <t>关于任务审核，各组Leader的方式和执行力度把控，问题由下游组进行反馈</t>
    <rPh sb="0" eb="1">
      <t>guan'yu</t>
    </rPh>
    <rPh sb="2" eb="3">
      <t>ren'wu</t>
    </rPh>
    <rPh sb="4" eb="5">
      <t>shen'he</t>
    </rPh>
    <rPh sb="7" eb="8">
      <t>ge'zu</t>
    </rPh>
    <rPh sb="15" eb="16">
      <t>de</t>
    </rPh>
    <rPh sb="16" eb="17">
      <t>fang'shi</t>
    </rPh>
    <rPh sb="18" eb="19">
      <t>he</t>
    </rPh>
    <rPh sb="19" eb="20">
      <t>zhi'xing</t>
    </rPh>
    <rPh sb="21" eb="22">
      <t>li'du</t>
    </rPh>
    <rPh sb="23" eb="24">
      <t>ba'kong</t>
    </rPh>
    <rPh sb="26" eb="27">
      <t>wen'ti</t>
    </rPh>
    <rPh sb="28" eb="29">
      <t>you</t>
    </rPh>
    <rPh sb="29" eb="30">
      <t>xia'you</t>
    </rPh>
    <rPh sb="31" eb="32">
      <t>zu</t>
    </rPh>
    <rPh sb="32" eb="33">
      <t>jin'xing</t>
    </rPh>
    <rPh sb="34" eb="35">
      <t>fan'kui</t>
    </rPh>
    <phoneticPr fontId="2" type="noConversion"/>
  </si>
  <si>
    <t>对于任务分配时间以及完成标准，需要组员和leader之间多沟通以达到高效高质量完成任务的目标</t>
    <rPh sb="0" eb="1">
      <t>dui'yu</t>
    </rPh>
    <rPh sb="2" eb="3">
      <t>ren'wu</t>
    </rPh>
    <rPh sb="4" eb="5">
      <t>fen'pei</t>
    </rPh>
    <rPh sb="6" eb="7">
      <t>shi'jian</t>
    </rPh>
    <rPh sb="8" eb="9">
      <t>yi'ji</t>
    </rPh>
    <rPh sb="10" eb="11">
      <t>wan'cheng</t>
    </rPh>
    <rPh sb="12" eb="13">
      <t>biao'zhun</t>
    </rPh>
    <rPh sb="15" eb="16">
      <t>xu'yao</t>
    </rPh>
    <rPh sb="17" eb="18">
      <t>zu'yuan</t>
    </rPh>
    <rPh sb="19" eb="20">
      <t>he</t>
    </rPh>
    <rPh sb="26" eb="27">
      <t>zhi'jian</t>
    </rPh>
    <rPh sb="28" eb="29">
      <t>duo</t>
    </rPh>
    <rPh sb="29" eb="30">
      <t>gou'tong</t>
    </rPh>
    <rPh sb="31" eb="32">
      <t>yi'da'dao</t>
    </rPh>
    <rPh sb="34" eb="35">
      <t>gao'xiao</t>
    </rPh>
    <rPh sb="36" eb="37">
      <t>gao'zhi'liang</t>
    </rPh>
    <rPh sb="39" eb="40">
      <t>wan'cheng</t>
    </rPh>
    <rPh sb="41" eb="42">
      <t>ren'wu</t>
    </rPh>
    <rPh sb="43" eb="44">
      <t>de</t>
    </rPh>
    <rPh sb="44" eb="45">
      <t>mu'b</t>
    </rPh>
    <phoneticPr fontId="2" type="noConversion"/>
  </si>
  <si>
    <t>里程碑2问题总结：</t>
    <rPh sb="0" eb="1">
      <t>li'cheng'bei</t>
    </rPh>
    <rPh sb="4" eb="5">
      <t>wen'ti</t>
    </rPh>
    <rPh sb="6" eb="7">
      <t>zong'jie</t>
    </rPh>
    <phoneticPr fontId="2" type="noConversion"/>
  </si>
  <si>
    <t>里程碑1总结问题回顾：</t>
    <rPh sb="0" eb="1">
      <t>li'cheng'bei</t>
    </rPh>
    <rPh sb="4" eb="5">
      <t>zong'j</t>
    </rPh>
    <rPh sb="6" eb="7">
      <t>wen'ti</t>
    </rPh>
    <rPh sb="8" eb="9">
      <t>hui'gu</t>
    </rPh>
    <phoneticPr fontId="2" type="noConversion"/>
  </si>
  <si>
    <t>有部分执行了，需要继续监管（Leader）</t>
  </si>
  <si>
    <t>7、svn提交内容需要有对应的任务或bug单号</t>
    <phoneticPr fontId="2" type="noConversion"/>
  </si>
  <si>
    <r>
      <t>ts、zz讨论确认谁负责提交的审核-</t>
    </r>
    <r>
      <rPr>
        <sz val="12"/>
        <color rgb="FF0432FF"/>
        <rFont val="Microsoft YaHei"/>
        <family val="2"/>
        <charset val="134"/>
      </rPr>
      <t>zz负责审核和提交</t>
    </r>
    <rPh sb="20" eb="21">
      <t>fu'ze</t>
    </rPh>
    <rPh sb="22" eb="23">
      <t>shen'he</t>
    </rPh>
    <rPh sb="24" eb="25">
      <t>he</t>
    </rPh>
    <rPh sb="25" eb="26">
      <t>ti'jiao</t>
    </rPh>
    <phoneticPr fontId="2" type="noConversion"/>
  </si>
  <si>
    <r>
      <t>需要再尝试，确认这个问题。多问一下其他项目</t>
    </r>
    <r>
      <rPr>
        <sz val="12"/>
        <color rgb="FF0432FF"/>
        <rFont val="Microsoft YaHei"/>
        <family val="2"/>
        <charset val="134"/>
      </rPr>
      <t>（小飞项目是禁止提交无关资源的）</t>
    </r>
    <rPh sb="22" eb="23">
      <t>xiao'fei</t>
    </rPh>
    <rPh sb="24" eb="25">
      <t>xiang'mu</t>
    </rPh>
    <rPh sb="26" eb="27">
      <t>shi</t>
    </rPh>
    <rPh sb="27" eb="28">
      <t>jin'zhi</t>
    </rPh>
    <rPh sb="29" eb="30">
      <t>ti'jiao</t>
    </rPh>
    <rPh sb="31" eb="32">
      <t>wu'guan</t>
    </rPh>
    <rPh sb="33" eb="34">
      <t>zi'yuan</t>
    </rPh>
    <rPh sb="35" eb="36">
      <t>d</t>
    </rPh>
    <phoneticPr fontId="2" type="noConversion"/>
  </si>
  <si>
    <t>服务器端完成工作道具系统、任务系统。客户端和服务器已经联调角色，登录，宠物部分。</t>
    <rPh sb="0" eb="1">
      <t>fu'wu'qi</t>
    </rPh>
    <rPh sb="3" eb="4">
      <t>duan</t>
    </rPh>
    <rPh sb="4" eb="5">
      <t>wan'cheng</t>
    </rPh>
    <rPh sb="6" eb="7">
      <t>gong'zuo</t>
    </rPh>
    <rPh sb="8" eb="9">
      <t>dao'ju</t>
    </rPh>
    <rPh sb="10" eb="11">
      <t>xi't</t>
    </rPh>
    <rPh sb="18" eb="19">
      <t>ke'hu'duan</t>
    </rPh>
    <rPh sb="21" eb="22">
      <t>he</t>
    </rPh>
    <rPh sb="22" eb="23">
      <t>fu'w'q</t>
    </rPh>
    <rPh sb="25" eb="26">
      <t>yi'jing</t>
    </rPh>
    <rPh sb="27" eb="28">
      <t>lian'tiao</t>
    </rPh>
    <rPh sb="29" eb="30">
      <t>jue'se</t>
    </rPh>
    <rPh sb="32" eb="33">
      <t>deng'lu</t>
    </rPh>
    <rPh sb="35" eb="36">
      <t>chong'wu</t>
    </rPh>
    <rPh sb="37" eb="38">
      <t>bu'fen</t>
    </rPh>
    <phoneticPr fontId="2" type="noConversion"/>
  </si>
  <si>
    <t>里程碑2完成了对局、技能功能的完善，对局中除摸摸功能暂停外，其他均按原计划完成，包括：对局流程，AI，UI</t>
    <rPh sb="0" eb="1">
      <t>li'cheng'bei</t>
    </rPh>
    <rPh sb="4" eb="5">
      <t>wan'cheng</t>
    </rPh>
    <rPh sb="6" eb="7">
      <t>l</t>
    </rPh>
    <rPh sb="7" eb="8">
      <t>dui'ju</t>
    </rPh>
    <rPh sb="10" eb="11">
      <t>ji'neng</t>
    </rPh>
    <rPh sb="12" eb="13">
      <t>gong'neng</t>
    </rPh>
    <rPh sb="14" eb="15">
      <t>de</t>
    </rPh>
    <rPh sb="15" eb="16">
      <t>wan'shan</t>
    </rPh>
    <rPh sb="18" eb="19">
      <t>dui'ju</t>
    </rPh>
    <rPh sb="20" eb="21">
      <t>zhong</t>
    </rPh>
    <rPh sb="21" eb="22">
      <t>chu</t>
    </rPh>
    <rPh sb="22" eb="23">
      <t>mo'mo</t>
    </rPh>
    <rPh sb="24" eb="25">
      <t>gong'neng</t>
    </rPh>
    <rPh sb="26" eb="27">
      <t>zan'ting</t>
    </rPh>
    <rPh sb="28" eb="29">
      <t>wai</t>
    </rPh>
    <rPh sb="30" eb="31">
      <t>qi'ta</t>
    </rPh>
    <rPh sb="32" eb="33">
      <t>jun</t>
    </rPh>
    <rPh sb="33" eb="34">
      <t>an</t>
    </rPh>
    <rPh sb="34" eb="35">
      <t>yuan'ji'hua</t>
    </rPh>
    <rPh sb="37" eb="38">
      <t>wan'cheng</t>
    </rPh>
    <rPh sb="40" eb="41">
      <t>bao'kuo</t>
    </rPh>
    <rPh sb="43" eb="44">
      <t>dui'ju</t>
    </rPh>
    <rPh sb="45" eb="46">
      <t>liu'cheng</t>
    </rPh>
    <phoneticPr fontId="2" type="noConversion"/>
  </si>
  <si>
    <t>新增v0.2版本对局设计*3，用于集体体验v0.2版本的游戏内容。</t>
    <rPh sb="0" eb="1">
      <t>xiz'neng</t>
    </rPh>
    <rPh sb="6" eb="7">
      <t>ban'b</t>
    </rPh>
    <rPh sb="8" eb="9">
      <t>dui'ju</t>
    </rPh>
    <rPh sb="10" eb="11">
      <t>she'ji</t>
    </rPh>
    <rPh sb="15" eb="16">
      <t>yong'yu</t>
    </rPh>
    <rPh sb="17" eb="18">
      <t>ji'ti</t>
    </rPh>
    <rPh sb="19" eb="20">
      <t>ti'yan</t>
    </rPh>
    <rPh sb="25" eb="26">
      <t>ban'b</t>
    </rPh>
    <rPh sb="27" eb="28">
      <t>d</t>
    </rPh>
    <rPh sb="28" eb="29">
      <t>you'xi</t>
    </rPh>
    <rPh sb="30" eb="31">
      <t>nei'rong</t>
    </rPh>
    <phoneticPr fontId="2" type="noConversion"/>
  </si>
  <si>
    <t>里程碑2完成情况：</t>
    <rPh sb="0" eb="1">
      <t>li'cheng'bei</t>
    </rPh>
    <rPh sb="4" eb="5">
      <t>wan'cheng</t>
    </rPh>
    <rPh sb="6" eb="7">
      <t>qing'k</t>
    </rPh>
    <phoneticPr fontId="2" type="noConversion"/>
  </si>
  <si>
    <t>问题总结：</t>
    <rPh sb="0" eb="1">
      <t>wen'ti</t>
    </rPh>
    <rPh sb="2" eb="3">
      <t>zong'jie</t>
    </rPh>
    <phoneticPr fontId="2" type="noConversion"/>
  </si>
  <si>
    <t xml:space="preserve">9、 有关项目进展的情况，可以随时广播给大家 </t>
    <phoneticPr fontId="2" type="noConversion"/>
  </si>
  <si>
    <t>策划文档分析完成，问题解决，达到三方前状态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wen'ti</t>
    </rPh>
    <rPh sb="11" eb="12">
      <t>jie'jue</t>
    </rPh>
    <rPh sb="14" eb="15">
      <t>da'dao</t>
    </rPh>
    <rPh sb="16" eb="17">
      <t>san'fang</t>
    </rPh>
    <rPh sb="19" eb="20">
      <t>zhuang'tai</t>
    </rPh>
    <phoneticPr fontId="3" type="noConversion"/>
  </si>
  <si>
    <t>音乐音效逻辑</t>
    <phoneticPr fontId="2" type="noConversion"/>
  </si>
  <si>
    <t>day6</t>
    <phoneticPr fontId="2" type="noConversion"/>
  </si>
  <si>
    <t>day3</t>
    <phoneticPr fontId="2" type="noConversion"/>
  </si>
  <si>
    <t>xw</t>
    <phoneticPr fontId="2" type="noConversion"/>
  </si>
  <si>
    <t>胖子</t>
    <phoneticPr fontId="2" type="noConversion"/>
  </si>
  <si>
    <t>命名规范，目录结构，资源存放规则</t>
    <phoneticPr fontId="2" type="noConversion"/>
  </si>
  <si>
    <t>副本结算功能</t>
    <phoneticPr fontId="2" type="noConversion"/>
  </si>
  <si>
    <t>程序开发</t>
  </si>
  <si>
    <t>程序开发</t>
    <phoneticPr fontId="2" type="noConversion"/>
  </si>
  <si>
    <t>副本信息UI layout</t>
    <phoneticPr fontId="2" type="noConversion"/>
  </si>
  <si>
    <t>副本信息UI功能</t>
    <phoneticPr fontId="2" type="noConversion"/>
  </si>
  <si>
    <t>任务列表UI</t>
    <phoneticPr fontId="2" type="noConversion"/>
  </si>
  <si>
    <t>任务奖励UI</t>
    <phoneticPr fontId="2" type="noConversion"/>
  </si>
  <si>
    <t>对话功能</t>
    <phoneticPr fontId="2" type="noConversion"/>
  </si>
  <si>
    <t>任务-服务器联调</t>
    <phoneticPr fontId="2" type="noConversion"/>
  </si>
  <si>
    <t>副本选择-服务器-副本信息同步</t>
    <phoneticPr fontId="2" type="noConversion"/>
  </si>
  <si>
    <t>副本选择-服务器-副本重置次数</t>
    <phoneticPr fontId="2" type="noConversion"/>
  </si>
  <si>
    <t>副本选择-服务器-副本开启条件</t>
    <phoneticPr fontId="2" type="noConversion"/>
  </si>
  <si>
    <t>标准项</t>
    <phoneticPr fontId="2" type="noConversion"/>
  </si>
  <si>
    <t>其他</t>
    <phoneticPr fontId="2" type="noConversion"/>
  </si>
  <si>
    <t>目录结构整理，权限限制</t>
    <phoneticPr fontId="2" type="noConversion"/>
  </si>
  <si>
    <t>美术规范</t>
    <phoneticPr fontId="2" type="noConversion"/>
  </si>
  <si>
    <t>美术需求</t>
    <phoneticPr fontId="2" type="noConversion"/>
  </si>
  <si>
    <t>美术风格确认-场景</t>
    <rPh sb="0" eb="1">
      <t>mei'shu</t>
    </rPh>
    <rPh sb="2" eb="3">
      <t>feng'ge</t>
    </rPh>
    <rPh sb="4" eb="5">
      <t>que'ren</t>
    </rPh>
    <phoneticPr fontId="2" type="noConversion"/>
  </si>
  <si>
    <t>副本选择-美术资源-UI</t>
    <phoneticPr fontId="2" type="noConversion"/>
  </si>
  <si>
    <t>QA测试</t>
    <phoneticPr fontId="2" type="noConversion"/>
  </si>
  <si>
    <t>测试用例</t>
    <phoneticPr fontId="2" type="noConversion"/>
  </si>
  <si>
    <t>技能系统回归测试</t>
    <phoneticPr fontId="2" type="noConversion"/>
  </si>
  <si>
    <t>伤害公式回归测试</t>
    <phoneticPr fontId="2" type="noConversion"/>
  </si>
  <si>
    <t>功能项</t>
    <phoneticPr fontId="2" type="noConversion"/>
  </si>
  <si>
    <t>技能</t>
    <phoneticPr fontId="2" type="noConversion"/>
  </si>
  <si>
    <t>策划文档</t>
    <phoneticPr fontId="2" type="noConversion"/>
  </si>
  <si>
    <t>策划文档</t>
    <phoneticPr fontId="2" type="noConversion"/>
  </si>
  <si>
    <t>游戏原型</t>
    <rPh sb="0" eb="1">
      <t>you'xi</t>
    </rPh>
    <rPh sb="2" eb="3">
      <t>yuan'xing</t>
    </rPh>
    <phoneticPr fontId="2" type="noConversion"/>
  </si>
  <si>
    <t>对局</t>
    <rPh sb="0" eb="1">
      <t>dui'ju</t>
    </rPh>
    <phoneticPr fontId="2" type="noConversion"/>
  </si>
  <si>
    <t>对局-技能弱点搜索问题</t>
    <rPh sb="0" eb="1">
      <t>dui'ju</t>
    </rPh>
    <rPh sb="3" eb="4">
      <t>ji'neng</t>
    </rPh>
    <rPh sb="5" eb="6">
      <t>ruo'dian</t>
    </rPh>
    <rPh sb="7" eb="8">
      <t>sou'suo</t>
    </rPh>
    <rPh sb="9" eb="10">
      <t>wen'ti</t>
    </rPh>
    <phoneticPr fontId="2" type="noConversion"/>
  </si>
  <si>
    <t>对局-相机运动</t>
    <rPh sb="0" eb="1">
      <t>dui'ju</t>
    </rPh>
    <rPh sb="3" eb="4">
      <t>xiang'ji</t>
    </rPh>
    <rPh sb="5" eb="6">
      <t>yun'dong</t>
    </rPh>
    <phoneticPr fontId="2" type="noConversion"/>
  </si>
  <si>
    <t>对局-动画范围</t>
    <rPh sb="0" eb="1">
      <t>dui'ju</t>
    </rPh>
    <rPh sb="3" eb="4">
      <t>dong'hua</t>
    </rPh>
    <rPh sb="5" eb="6">
      <t>fan'wei</t>
    </rPh>
    <phoneticPr fontId="2" type="noConversion"/>
  </si>
  <si>
    <t>程序开发</t>
    <rPh sb="0" eb="1">
      <t>cheng'xu</t>
    </rPh>
    <rPh sb="2" eb="3">
      <t>kai'fa</t>
    </rPh>
    <phoneticPr fontId="2" type="noConversion"/>
  </si>
  <si>
    <t>副本选择-宠物阵容</t>
    <rPh sb="0" eb="1">
      <t>fu'b</t>
    </rPh>
    <rPh sb="2" eb="3">
      <t>xuan'ze</t>
    </rPh>
    <rPh sb="5" eb="6">
      <t>chong'wu</t>
    </rPh>
    <rPh sb="7" eb="8">
      <t>zhen'rong</t>
    </rPh>
    <phoneticPr fontId="2" type="noConversion"/>
  </si>
  <si>
    <t>对局-副本/对局/进程/模式关系</t>
    <rPh sb="0" eb="1">
      <t>dui'ju</t>
    </rPh>
    <rPh sb="3" eb="4">
      <t>fu'b</t>
    </rPh>
    <phoneticPr fontId="2" type="noConversion"/>
  </si>
  <si>
    <t>对局-朝向，轴锁定，attach</t>
    <rPh sb="0" eb="1">
      <t>dui'ju</t>
    </rPh>
    <rPh sb="3" eb="4">
      <t>chao'xiang</t>
    </rPh>
    <phoneticPr fontId="2" type="noConversion"/>
  </si>
  <si>
    <t>技能-被动技能</t>
    <rPh sb="0" eb="1">
      <t>ji'neng</t>
    </rPh>
    <rPh sb="3" eb="4">
      <t>bei'dong</t>
    </rPh>
    <rPh sb="5" eb="6">
      <t>ji'neng</t>
    </rPh>
    <phoneticPr fontId="2" type="noConversion"/>
  </si>
  <si>
    <t>技能</t>
    <rPh sb="0" eb="1">
      <t>ji'neng</t>
    </rPh>
    <phoneticPr fontId="2" type="noConversion"/>
  </si>
  <si>
    <t>策划文档，封文档</t>
    <rPh sb="0" eb="1">
      <t>ce'hua</t>
    </rPh>
    <rPh sb="2" eb="3">
      <t>wen'dang</t>
    </rPh>
    <phoneticPr fontId="2" type="noConversion"/>
  </si>
  <si>
    <t>原型-文字版</t>
    <phoneticPr fontId="2" type="noConversion"/>
  </si>
  <si>
    <t>原型-演示版</t>
    <phoneticPr fontId="2" type="noConversion"/>
  </si>
  <si>
    <t>封文档</t>
    <rPh sb="0" eb="1">
      <t>feng'wen'dang</t>
    </rPh>
    <phoneticPr fontId="2" type="noConversion"/>
  </si>
  <si>
    <t>策划验收</t>
    <rPh sb="0" eb="1">
      <t>ce'hua</t>
    </rPh>
    <rPh sb="2" eb="3">
      <t>yan'shou</t>
    </rPh>
    <phoneticPr fontId="2" type="noConversion"/>
  </si>
  <si>
    <t>程序自主</t>
    <rPh sb="0" eb="1">
      <t>cheng'xu</t>
    </rPh>
    <rPh sb="2" eb="3">
      <t>zi'zhu</t>
    </rPh>
    <phoneticPr fontId="2" type="noConversion"/>
  </si>
  <si>
    <t>程序文档</t>
    <rPh sb="0" eb="1">
      <t>cheng'xu</t>
    </rPh>
    <rPh sb="2" eb="3">
      <t>wen'dang</t>
    </rPh>
    <phoneticPr fontId="2" type="noConversion"/>
  </si>
  <si>
    <t>内容项</t>
    <rPh sb="0" eb="1">
      <t>nei'rong</t>
    </rPh>
    <rPh sb="2" eb="3">
      <t>xiang'mu</t>
    </rPh>
    <phoneticPr fontId="2" type="noConversion"/>
  </si>
  <si>
    <t>副本</t>
    <rPh sb="0" eb="1">
      <t>fu'b</t>
    </rPh>
    <phoneticPr fontId="2" type="noConversion"/>
  </si>
  <si>
    <t>两个章节副本设计</t>
    <rPh sb="0" eb="1">
      <t>liang'ge</t>
    </rPh>
    <rPh sb="2" eb="3">
      <t>zhang'jie</t>
    </rPh>
    <rPh sb="4" eb="5">
      <t>fu'b</t>
    </rPh>
    <rPh sb="6" eb="7">
      <t>she'ji</t>
    </rPh>
    <phoneticPr fontId="2" type="noConversion"/>
  </si>
  <si>
    <t>背包系统</t>
    <rPh sb="0" eb="1">
      <t>bei'bao</t>
    </rPh>
    <rPh sb="2" eb="3">
      <t>xi't</t>
    </rPh>
    <phoneticPr fontId="2" type="noConversion"/>
  </si>
  <si>
    <t>任务系统</t>
    <rPh sb="0" eb="1">
      <t>ren'wu</t>
    </rPh>
    <rPh sb="2" eb="3">
      <t>xi't</t>
    </rPh>
    <phoneticPr fontId="2" type="noConversion"/>
  </si>
  <si>
    <t>体验总结</t>
    <rPh sb="0" eb="1">
      <t>ti'yan</t>
    </rPh>
    <rPh sb="2" eb="3">
      <t>zong'jie</t>
    </rPh>
    <phoneticPr fontId="2" type="noConversion"/>
  </si>
  <si>
    <t>美术风格确认-角色（包括3D要求，面数等）</t>
    <rPh sb="0" eb="1">
      <t>mei'shu</t>
    </rPh>
    <rPh sb="2" eb="3">
      <t>feng'ge</t>
    </rPh>
    <rPh sb="4" eb="5">
      <t>que'ren</t>
    </rPh>
    <phoneticPr fontId="2" type="noConversion"/>
  </si>
  <si>
    <t>标准项</t>
    <rPh sb="0" eb="1">
      <t>biao'zhun</t>
    </rPh>
    <phoneticPr fontId="5" type="noConversion"/>
  </si>
  <si>
    <t>技能</t>
    <rPh sb="0" eb="1">
      <t>ji'neng</t>
    </rPh>
    <phoneticPr fontId="3" type="noConversion"/>
  </si>
  <si>
    <t>小怪技能设计范围</t>
    <phoneticPr fontId="2" type="noConversion"/>
  </si>
  <si>
    <t>副本设计范围</t>
    <rPh sb="4" eb="5">
      <t>fan'wei</t>
    </rPh>
    <phoneticPr fontId="2" type="noConversion"/>
  </si>
  <si>
    <t>功能项</t>
    <rPh sb="0" eb="1">
      <t>gong'neng'xiang</t>
    </rPh>
    <phoneticPr fontId="2" type="noConversion"/>
  </si>
  <si>
    <t>宠物界面（宠物列表，基础属性，进阶，技能升级）</t>
    <rPh sb="5" eb="6">
      <t>chong'wu</t>
    </rPh>
    <rPh sb="7" eb="8">
      <t>lie'b</t>
    </rPh>
    <rPh sb="10" eb="11">
      <t>ji'chu</t>
    </rPh>
    <rPh sb="12" eb="13">
      <t>shu'xing</t>
    </rPh>
    <rPh sb="15" eb="16">
      <t>jin'jie</t>
    </rPh>
    <rPh sb="18" eb="19">
      <t>ji'neng</t>
    </rPh>
    <rPh sb="20" eb="21">
      <t>sheng'ji</t>
    </rPh>
    <phoneticPr fontId="2" type="noConversion"/>
  </si>
  <si>
    <t>副本选择（副本信息），新增阵容调整</t>
    <rPh sb="11" eb="12">
      <t>xin'zeng</t>
    </rPh>
    <rPh sb="13" eb="14">
      <t>zhen'xing</t>
    </rPh>
    <rPh sb="14" eb="15">
      <t>rong</t>
    </rPh>
    <rPh sb="15" eb="16">
      <t>tiao'zheng</t>
    </rPh>
    <phoneticPr fontId="3" type="noConversion"/>
  </si>
  <si>
    <t>宠物界面-宠物列表</t>
    <rPh sb="0" eb="1">
      <t>chong'wu</t>
    </rPh>
    <rPh sb="2" eb="3">
      <t>jie'm</t>
    </rPh>
    <rPh sb="5" eb="6">
      <t>chong'wu</t>
    </rPh>
    <rPh sb="7" eb="8">
      <t>lie'b</t>
    </rPh>
    <phoneticPr fontId="2" type="noConversion"/>
  </si>
  <si>
    <t>宠物界面-基础属性</t>
    <rPh sb="0" eb="1">
      <t>chong'wu</t>
    </rPh>
    <rPh sb="2" eb="3">
      <t>jie'm</t>
    </rPh>
    <rPh sb="5" eb="6">
      <t>ji'chu</t>
    </rPh>
    <rPh sb="7" eb="8">
      <t>shu'xing</t>
    </rPh>
    <phoneticPr fontId="2" type="noConversion"/>
  </si>
  <si>
    <t>宠物界面-宠物进阶</t>
    <rPh sb="0" eb="1">
      <t>chong'wu</t>
    </rPh>
    <rPh sb="2" eb="3">
      <t>jie'm</t>
    </rPh>
    <rPh sb="5" eb="6">
      <t>chogn'wu</t>
    </rPh>
    <rPh sb="7" eb="8">
      <t>jin'jie</t>
    </rPh>
    <phoneticPr fontId="2" type="noConversion"/>
  </si>
  <si>
    <t>宠物界面-技能升级</t>
    <rPh sb="0" eb="1">
      <t>chong'wu</t>
    </rPh>
    <rPh sb="2" eb="3">
      <t>jie'm</t>
    </rPh>
    <rPh sb="5" eb="6">
      <t>ji'neng</t>
    </rPh>
    <rPh sb="7" eb="8">
      <t>sheng'ji</t>
    </rPh>
    <phoneticPr fontId="2" type="noConversion"/>
  </si>
  <si>
    <t>宠物界面-服务器-宠物进阶、升级，数据同步</t>
    <rPh sb="0" eb="1">
      <t>chong'wu</t>
    </rPh>
    <rPh sb="2" eb="3">
      <t>jie'm</t>
    </rPh>
    <rPh sb="5" eb="6">
      <t>fu'w'q</t>
    </rPh>
    <rPh sb="9" eb="10">
      <t>chong'wu</t>
    </rPh>
    <rPh sb="11" eb="12">
      <t>jin'jie</t>
    </rPh>
    <rPh sb="14" eb="15">
      <t>sheng'ji</t>
    </rPh>
    <rPh sb="17" eb="18">
      <t>shu'ju</t>
    </rPh>
    <rPh sb="19" eb="20">
      <t>tong'bu</t>
    </rPh>
    <phoneticPr fontId="2" type="noConversion"/>
  </si>
  <si>
    <t>客户端性能测试</t>
    <rPh sb="0" eb="1">
      <t>ke'hu'duan</t>
    </rPh>
    <rPh sb="3" eb="4">
      <t>xing'neng</t>
    </rPh>
    <rPh sb="5" eb="6">
      <t>ce'shi</t>
    </rPh>
    <phoneticPr fontId="2" type="noConversion"/>
  </si>
  <si>
    <t>程序开发，QA测试</t>
    <phoneticPr fontId="2" type="noConversion"/>
  </si>
  <si>
    <t>副本配置表修改</t>
    <phoneticPr fontId="2" type="noConversion"/>
  </si>
  <si>
    <t>封文档，程序开发</t>
    <phoneticPr fontId="2" type="noConversion"/>
  </si>
  <si>
    <t>QA测试</t>
    <rPh sb="2" eb="3">
      <t>ce'shi</t>
    </rPh>
    <phoneticPr fontId="2" type="noConversion"/>
  </si>
  <si>
    <t>QA测试</t>
    <rPh sb="2" eb="3">
      <t>c'shi</t>
    </rPh>
    <phoneticPr fontId="2" type="noConversion"/>
  </si>
  <si>
    <t>调研结果D4</t>
    <rPh sb="0" eb="1">
      <t>diao'yan</t>
    </rPh>
    <rPh sb="2" eb="3">
      <t>jie'guo</t>
    </rPh>
    <phoneticPr fontId="2" type="noConversion"/>
  </si>
  <si>
    <t>美术资源D3</t>
    <rPh sb="0" eb="1">
      <t>mei'shu</t>
    </rPh>
    <rPh sb="2" eb="3">
      <t>zi'yuan</t>
    </rPh>
    <phoneticPr fontId="2" type="noConversion"/>
  </si>
  <si>
    <t>美术资源</t>
    <rPh sb="0" eb="1">
      <t>mei'shu</t>
    </rPh>
    <rPh sb="2" eb="3">
      <t>zi'yuan</t>
    </rPh>
    <phoneticPr fontId="2" type="noConversion"/>
  </si>
  <si>
    <t>美术需求</t>
    <rPh sb="0" eb="1">
      <t>mei'shu</t>
    </rPh>
    <rPh sb="2" eb="3">
      <t>xu'qiu</t>
    </rPh>
    <phoneticPr fontId="2" type="noConversion"/>
  </si>
  <si>
    <t>美术风格确认-UI-第六版</t>
    <rPh sb="0" eb="1">
      <t>mei'shu</t>
    </rPh>
    <rPh sb="2" eb="3">
      <t>feng'ge</t>
    </rPh>
    <rPh sb="4" eb="5">
      <t>que'ren</t>
    </rPh>
    <rPh sb="10" eb="11">
      <t>di'liu'ban</t>
    </rPh>
    <phoneticPr fontId="2" type="noConversion"/>
  </si>
  <si>
    <t>美术规范</t>
    <rPh sb="0" eb="1">
      <t>mei'shu</t>
    </rPh>
    <rPh sb="2" eb="3">
      <t>gui'fan</t>
    </rPh>
    <phoneticPr fontId="2" type="noConversion"/>
  </si>
  <si>
    <t>美术风格定案， 制作方法定案。</t>
    <phoneticPr fontId="2" type="noConversion"/>
  </si>
  <si>
    <t>对局体验，功能调整完成</t>
    <rPh sb="0" eb="1">
      <t>dui'ju</t>
    </rPh>
    <rPh sb="2" eb="3">
      <t>ti'yan</t>
    </rPh>
    <rPh sb="5" eb="6">
      <t>gong'neng</t>
    </rPh>
    <rPh sb="7" eb="8">
      <t>tiao'zheng</t>
    </rPh>
    <rPh sb="9" eb="10">
      <t>wan'cheng</t>
    </rPh>
    <phoneticPr fontId="3" type="noConversion"/>
  </si>
  <si>
    <t>世界观设定定案， 包括各个系统的伸延, 基础故事。两章副本设计</t>
    <rPh sb="25" eb="26">
      <t>liang'zhang</t>
    </rPh>
    <rPh sb="26" eb="27">
      <t>zhang</t>
    </rPh>
    <rPh sb="27" eb="28">
      <t>fu'b</t>
    </rPh>
    <rPh sb="29" eb="30">
      <t>she'ji</t>
    </rPh>
    <phoneticPr fontId="2" type="noConversion"/>
  </si>
  <si>
    <t>副本选择，任务系统，宠物界面启动</t>
    <rPh sb="0" eb="1">
      <t>fu'b</t>
    </rPh>
    <rPh sb="2" eb="3">
      <t>xuan'ze</t>
    </rPh>
    <rPh sb="5" eb="6">
      <t>ren'wu</t>
    </rPh>
    <rPh sb="7" eb="8">
      <t>xi't</t>
    </rPh>
    <rPh sb="10" eb="11">
      <t>chong'wu</t>
    </rPh>
    <rPh sb="12" eb="13">
      <t>jie'm</t>
    </rPh>
    <rPh sb="14" eb="15">
      <t>qi'dong</t>
    </rPh>
    <phoneticPr fontId="2" type="noConversion"/>
  </si>
  <si>
    <t>副本结算，背包，音乐音效，UI层级关系</t>
    <rPh sb="0" eb="1">
      <t>fu'b</t>
    </rPh>
    <rPh sb="2" eb="3">
      <t>jie'suan</t>
    </rPh>
    <rPh sb="5" eb="6">
      <t>bei'bao</t>
    </rPh>
    <rPh sb="8" eb="9">
      <t>yin'yue</t>
    </rPh>
    <rPh sb="10" eb="11">
      <t>yin'xiao</t>
    </rPh>
    <rPh sb="15" eb="16">
      <t>ceng'ji</t>
    </rPh>
    <rPh sb="17" eb="18">
      <t>guan'xi</t>
    </rPh>
    <phoneticPr fontId="2" type="noConversion"/>
  </si>
  <si>
    <t>xw</t>
    <phoneticPr fontId="2" type="noConversion"/>
  </si>
  <si>
    <t>雪姬</t>
    <rPh sb="0" eb="1">
      <t>xue'ji</t>
    </rPh>
    <phoneticPr fontId="2" type="noConversion"/>
  </si>
  <si>
    <t>胖子</t>
    <rPh sb="0" eb="1">
      <t>pang'zi</t>
    </rPh>
    <phoneticPr fontId="2" type="noConversion"/>
  </si>
  <si>
    <t>zz</t>
    <phoneticPr fontId="2" type="noConversion"/>
  </si>
  <si>
    <t>文生</t>
    <rPh sb="0" eb="1">
      <t>wen'sheng</t>
    </rPh>
    <phoneticPr fontId="3" type="noConversion"/>
  </si>
  <si>
    <t>小珍</t>
    <rPh sb="0" eb="1">
      <t>xiao'zhen</t>
    </rPh>
    <phoneticPr fontId="3" type="noConversion"/>
  </si>
  <si>
    <t>xw</t>
    <phoneticPr fontId="2" type="noConversion"/>
  </si>
  <si>
    <t>全员测试，Bug解决，收集反馈意见， 解决明显阻外， V0.7拿出手。</t>
    <rPh sb="31" eb="32">
      <t>na'chu'shou</t>
    </rPh>
    <phoneticPr fontId="3" type="noConversion"/>
  </si>
  <si>
    <t>雷神</t>
    <rPh sb="0" eb="1">
      <t>lei'shen</t>
    </rPh>
    <phoneticPr fontId="2" type="noConversion"/>
  </si>
  <si>
    <t>zz</t>
    <phoneticPr fontId="2" type="noConversion"/>
  </si>
  <si>
    <t>zz</t>
    <phoneticPr fontId="2" type="noConversion"/>
  </si>
  <si>
    <t>文生</t>
    <rPh sb="0" eb="1">
      <t>wen'sheng</t>
    </rPh>
    <phoneticPr fontId="2" type="noConversion"/>
  </si>
  <si>
    <t>all</t>
    <phoneticPr fontId="2" type="noConversion"/>
  </si>
  <si>
    <t>帅帅</t>
    <rPh sb="0" eb="1">
      <t>shuai'shuai</t>
    </rPh>
    <phoneticPr fontId="2" type="noConversion"/>
  </si>
  <si>
    <t>zz</t>
    <phoneticPr fontId="2" type="noConversion"/>
  </si>
  <si>
    <t>胖子</t>
    <rPh sb="0" eb="1">
      <t>pang'zi</t>
    </rPh>
    <phoneticPr fontId="3" type="noConversion"/>
  </si>
  <si>
    <t>xw子</t>
    <phoneticPr fontId="2" type="noConversion"/>
  </si>
  <si>
    <t>小星</t>
    <rPh sb="0" eb="1">
      <t>xiao'xign</t>
    </rPh>
    <phoneticPr fontId="2" type="noConversion"/>
  </si>
  <si>
    <t>由于项目方向变更，导致美术风格、游戏内容部分工作阻碍，所以原计划的5*3个对局制作（包括美术资源）全部取消。</t>
    <rPh sb="0" eb="1">
      <t>you'yu</t>
    </rPh>
    <rPh sb="2" eb="3">
      <t>xiang'mu</t>
    </rPh>
    <rPh sb="4" eb="5">
      <t>fang'xiang</t>
    </rPh>
    <rPh sb="6" eb="7">
      <t>bian'geng</t>
    </rPh>
    <rPh sb="9" eb="10">
      <t>dao'zhi</t>
    </rPh>
    <rPh sb="11" eb="12">
      <t>mei'shu</t>
    </rPh>
    <rPh sb="13" eb="14">
      <t>feng'ge</t>
    </rPh>
    <rPh sb="16" eb="17">
      <t>you'xi</t>
    </rPh>
    <rPh sb="18" eb="19">
      <t>nei'rong</t>
    </rPh>
    <rPh sb="20" eb="21">
      <t>bu'fen</t>
    </rPh>
    <rPh sb="22" eb="23">
      <t>gong'zuo</t>
    </rPh>
    <rPh sb="24" eb="25">
      <t>zu'ai</t>
    </rPh>
    <rPh sb="27" eb="28">
      <t>suo'yi</t>
    </rPh>
    <rPh sb="29" eb="30">
      <t>yuan'ji'hua</t>
    </rPh>
    <rPh sb="32" eb="33">
      <t>de</t>
    </rPh>
    <rPh sb="36" eb="37">
      <t>g</t>
    </rPh>
    <rPh sb="37" eb="38">
      <t>dui'ju</t>
    </rPh>
    <rPh sb="39" eb="40">
      <t>zhi'zuo</t>
    </rPh>
    <rPh sb="42" eb="43">
      <t>bao'kuo</t>
    </rPh>
    <rPh sb="44" eb="45">
      <t>mei'shu</t>
    </rPh>
    <rPh sb="46" eb="47">
      <t>zi'yuan</t>
    </rPh>
    <rPh sb="49" eb="50">
      <t>quan'bu</t>
    </rPh>
    <rPh sb="51" eb="52">
      <t>qu'xiao</t>
    </rPh>
    <phoneticPr fontId="2" type="noConversion"/>
  </si>
  <si>
    <t>另外阻碍的内容还有游戏原型设计，商业模型设计，部分统设计文档，如：背包，宠物，邮箱，好友，疲劳值等</t>
    <rPh sb="45" eb="46">
      <t>pi'lao'zhi</t>
    </rPh>
    <rPh sb="48" eb="49">
      <t>deng</t>
    </rPh>
    <phoneticPr fontId="2" type="noConversion"/>
  </si>
  <si>
    <t>超额任务副本基础功能已达到三方前状态，程序初步估时完成，该功能取消故相关工作取消。</t>
    <rPh sb="0" eb="1">
      <t>chao'e</t>
    </rPh>
    <rPh sb="2" eb="3">
      <t>ren'wu</t>
    </rPh>
    <rPh sb="4" eb="5">
      <t>fu'b</t>
    </rPh>
    <rPh sb="6" eb="7">
      <t>ji'chu</t>
    </rPh>
    <rPh sb="8" eb="9">
      <t>gong'neng</t>
    </rPh>
    <rPh sb="10" eb="11">
      <t>yi'da'dao</t>
    </rPh>
    <rPh sb="13" eb="14">
      <t>san'fang</t>
    </rPh>
    <rPh sb="15" eb="16">
      <t>qian</t>
    </rPh>
    <rPh sb="16" eb="17">
      <t>zhuang't</t>
    </rPh>
    <rPh sb="19" eb="20">
      <t>cheng'xu</t>
    </rPh>
    <rPh sb="21" eb="22">
      <t>chu'bu</t>
    </rPh>
    <rPh sb="23" eb="24">
      <t>gu'shi</t>
    </rPh>
    <rPh sb="25" eb="26">
      <t>wan</t>
    </rPh>
    <rPh sb="26" eb="27">
      <t>cheng</t>
    </rPh>
    <rPh sb="28" eb="29">
      <t>gai</t>
    </rPh>
    <rPh sb="29" eb="30">
      <t>gong'neng</t>
    </rPh>
    <rPh sb="31" eb="32">
      <t>qu'xiao</t>
    </rPh>
    <rPh sb="33" eb="34">
      <t>gu</t>
    </rPh>
    <rPh sb="34" eb="35">
      <t>xiang'g</t>
    </rPh>
    <rPh sb="36" eb="37">
      <t>gong'zuo</t>
    </rPh>
    <rPh sb="38" eb="39">
      <t>qu'xiao</t>
    </rPh>
    <phoneticPr fontId="2" type="noConversion"/>
  </si>
  <si>
    <t>已经完成的功能在完成度和质量方面还是相对比较好的，测试发现的问题基本均已修复</t>
    <rPh sb="0" eb="1">
      <t>yi'jing</t>
    </rPh>
    <rPh sb="2" eb="3">
      <t>wan'cheng</t>
    </rPh>
    <rPh sb="4" eb="5">
      <t>de</t>
    </rPh>
    <rPh sb="5" eb="6">
      <t>gong'neng</t>
    </rPh>
    <rPh sb="7" eb="8">
      <t>zai</t>
    </rPh>
    <rPh sb="8" eb="9">
      <t>wan'cheng</t>
    </rPh>
    <rPh sb="10" eb="11">
      <t>du</t>
    </rPh>
    <rPh sb="11" eb="12">
      <t>he</t>
    </rPh>
    <rPh sb="12" eb="13">
      <t>zhi'liang</t>
    </rPh>
    <rPh sb="14" eb="15">
      <t>fang'mian</t>
    </rPh>
    <rPh sb="16" eb="17">
      <t>hai'shi</t>
    </rPh>
    <rPh sb="18" eb="19">
      <t>xiang'dui</t>
    </rPh>
    <rPh sb="20" eb="21">
      <t>bi'jiao</t>
    </rPh>
    <rPh sb="22" eb="23">
      <t>hao</t>
    </rPh>
    <rPh sb="23" eb="24">
      <t>d</t>
    </rPh>
    <rPh sb="25" eb="26">
      <t>ce'shi</t>
    </rPh>
    <rPh sb="27" eb="28">
      <t>fa'xian</t>
    </rPh>
    <rPh sb="29" eb="30">
      <t>de</t>
    </rPh>
    <rPh sb="30" eb="31">
      <t>wen'ti</t>
    </rPh>
    <rPh sb="32" eb="33">
      <t>ji'b</t>
    </rPh>
    <rPh sb="34" eb="35">
      <t>jun'yi</t>
    </rPh>
    <rPh sb="36" eb="37">
      <t>xiu'fu</t>
    </rPh>
    <phoneticPr fontId="2" type="noConversion"/>
  </si>
  <si>
    <t>里程碑2计划任务共67个，已完成35个，完成率52%</t>
    <rPh sb="0" eb="1">
      <t>li'cheng'bei</t>
    </rPh>
    <rPh sb="4" eb="5">
      <t>ji'hua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phoneticPr fontId="2" type="noConversion"/>
  </si>
  <si>
    <t>优先级为1的任务工30个，已完成19个，完成率63%，未完成工作包括摸摸，游戏原型，动作状态机自动生成，美术资源。</t>
    <rPh sb="0" eb="1">
      <t>you'xian'ji</t>
    </rPh>
    <rPh sb="3" eb="4">
      <t>wei</t>
    </rPh>
    <rPh sb="5" eb="6">
      <t>de</t>
    </rPh>
    <rPh sb="6" eb="7">
      <t>ren'wu</t>
    </rPh>
    <rPh sb="8" eb="9">
      <t>gong</t>
    </rPh>
    <rPh sb="11" eb="12">
      <t>g</t>
    </rPh>
    <rPh sb="13" eb="14">
      <t>yi'wan'cheng</t>
    </rPh>
    <rPh sb="18" eb="19">
      <t>g</t>
    </rPh>
    <rPh sb="20" eb="21">
      <t>wan'cheng'lv</t>
    </rPh>
    <rPh sb="27" eb="28">
      <t>wei'wan'cheng</t>
    </rPh>
    <rPh sb="30" eb="31">
      <t>gong'zuo</t>
    </rPh>
    <rPh sb="32" eb="33">
      <t>bao'kuo</t>
    </rPh>
    <rPh sb="34" eb="35">
      <t>mo'mo</t>
    </rPh>
    <rPh sb="37" eb="38">
      <t>you'xi</t>
    </rPh>
    <rPh sb="39" eb="40">
      <t>yuan'xing</t>
    </rPh>
    <rPh sb="52" eb="53">
      <t>mei'shu</t>
    </rPh>
    <rPh sb="54" eb="55">
      <t>zi'yuan</t>
    </rPh>
    <phoneticPr fontId="2" type="noConversion"/>
  </si>
  <si>
    <t>优先级为2、3的任务工37个，已完成16个，完成率43%，未完成工作包括副本等序开发工作7个及策划数值和文档相关工作14个。</t>
    <rPh sb="0" eb="1">
      <t>you'xian'ji</t>
    </rPh>
    <rPh sb="3" eb="4">
      <t>wei</t>
    </rPh>
    <rPh sb="7" eb="8">
      <t>de</t>
    </rPh>
    <rPh sb="8" eb="9">
      <t>ren'wu</t>
    </rPh>
    <rPh sb="10" eb="11">
      <t>gong</t>
    </rPh>
    <rPh sb="13" eb="14">
      <t>g</t>
    </rPh>
    <rPh sb="15" eb="16">
      <t>yi'wan'cheng</t>
    </rPh>
    <rPh sb="20" eb="21">
      <t>g</t>
    </rPh>
    <rPh sb="22" eb="23">
      <t>wan'cheng'lv</t>
    </rPh>
    <rPh sb="29" eb="30">
      <t>wei'wan'cheng</t>
    </rPh>
    <rPh sb="32" eb="33">
      <t>gong'zuo</t>
    </rPh>
    <rPh sb="34" eb="35">
      <t>bao'kuo</t>
    </rPh>
    <rPh sb="36" eb="37">
      <t>fu'b</t>
    </rPh>
    <rPh sb="38" eb="39">
      <t>deng</t>
    </rPh>
    <rPh sb="40" eb="41">
      <t>kaf'ia</t>
    </rPh>
    <rPh sb="42" eb="43">
      <t>gong'zuo</t>
    </rPh>
    <rPh sb="45" eb="46">
      <t>g</t>
    </rPh>
    <rPh sb="47" eb="48">
      <t>ce'hua</t>
    </rPh>
    <rPh sb="49" eb="50">
      <t>shu'zhi</t>
    </rPh>
    <rPh sb="51" eb="52">
      <t>he</t>
    </rPh>
    <rPh sb="52" eb="53">
      <t>wen'dang</t>
    </rPh>
    <rPh sb="54" eb="55">
      <t>xiang'g</t>
    </rPh>
    <rPh sb="56" eb="57">
      <t>gong'zuo</t>
    </rPh>
    <rPh sb="60" eb="61">
      <t>g</t>
    </rPh>
    <phoneticPr fontId="2" type="noConversion"/>
  </si>
  <si>
    <t>任务整体完成率并不是很好，一方面由于项目转方向导致部分工作阻碍，另一方面也体现出工作计划规划还是有很大偏差，对于任务制作时间预估偏理想，策划验收跟进部分时间未预留充分。</t>
    <rPh sb="4" eb="5">
      <t>wan'cheng'lv</t>
    </rPh>
    <rPh sb="7" eb="8">
      <t>bing</t>
    </rPh>
    <rPh sb="8" eb="9">
      <t>bu'shi</t>
    </rPh>
    <rPh sb="10" eb="11">
      <t>hen'hao</t>
    </rPh>
    <rPh sb="13" eb="14">
      <t>yi'fan'b'm</t>
    </rPh>
    <rPh sb="14" eb="15">
      <t>fang'mian</t>
    </rPh>
    <rPh sb="16" eb="17">
      <t>you'yu</t>
    </rPh>
    <rPh sb="18" eb="19">
      <t>xiang'mu</t>
    </rPh>
    <rPh sb="20" eb="21">
      <t>zhuan</t>
    </rPh>
    <rPh sb="21" eb="22">
      <t>fang'xiang</t>
    </rPh>
    <rPh sb="23" eb="24">
      <t>dao'zhi</t>
    </rPh>
    <rPh sb="25" eb="26">
      <t>bu'fen</t>
    </rPh>
    <rPh sb="27" eb="28">
      <t>gogn'zuo</t>
    </rPh>
    <rPh sb="29" eb="30">
      <t>zu'ai</t>
    </rPh>
    <rPh sb="32" eb="33">
      <t>ling'yi'fang'mian</t>
    </rPh>
    <rPh sb="36" eb="37">
      <t>ye</t>
    </rPh>
    <rPh sb="37" eb="38">
      <t>ti'xian</t>
    </rPh>
    <rPh sb="39" eb="40">
      <t>chu</t>
    </rPh>
    <rPh sb="40" eb="41">
      <t>gong'zuo</t>
    </rPh>
    <rPh sb="42" eb="43">
      <t>ji'hua</t>
    </rPh>
    <rPh sb="44" eb="45">
      <t>gui'hua</t>
    </rPh>
    <rPh sb="46" eb="47">
      <t>hai'shi</t>
    </rPh>
    <rPh sb="48" eb="49">
      <t>you</t>
    </rPh>
    <rPh sb="49" eb="50">
      <t>hen'da</t>
    </rPh>
    <rPh sb="51" eb="52">
      <t>pian'cha'lv</t>
    </rPh>
    <rPh sb="54" eb="55">
      <t>dui'yu</t>
    </rPh>
    <rPh sb="56" eb="57">
      <t>ren'wu</t>
    </rPh>
    <rPh sb="58" eb="59">
      <t>zhi'zuo</t>
    </rPh>
    <rPh sb="60" eb="61">
      <t>shi'jian</t>
    </rPh>
    <rPh sb="62" eb="63">
      <t>yu'gu</t>
    </rPh>
    <rPh sb="64" eb="65">
      <t>pian</t>
    </rPh>
    <rPh sb="65" eb="66">
      <t>li'xiang</t>
    </rPh>
    <rPh sb="68" eb="69">
      <t>ce'hua</t>
    </rPh>
    <rPh sb="70" eb="71">
      <t>yan'shou</t>
    </rPh>
    <rPh sb="72" eb="73">
      <t>gen'jin</t>
    </rPh>
    <rPh sb="74" eb="75">
      <t>bu'fen</t>
    </rPh>
    <rPh sb="76" eb="77">
      <t>shi'jian</t>
    </rPh>
    <rPh sb="78" eb="79">
      <t>wei</t>
    </rPh>
    <rPh sb="79" eb="80">
      <t>yu'liu</t>
    </rPh>
    <rPh sb="81" eb="82">
      <t>chong'fen</t>
    </rPh>
    <phoneticPr fontId="2" type="noConversion"/>
  </si>
  <si>
    <t>关于早会：如果Leader请假，Leader远程安排好组员工作，组员在微信群通报任务接进度，以便Leader把控任务进展</t>
    <rPh sb="0" eb="1">
      <t>guan'yu</t>
    </rPh>
    <rPh sb="2" eb="3">
      <t>zao'hui</t>
    </rPh>
    <rPh sb="5" eb="6">
      <t>ru'guo</t>
    </rPh>
    <rPh sb="13" eb="14">
      <t>qing'jia</t>
    </rPh>
    <rPh sb="22" eb="23">
      <t>yuan'cheng</t>
    </rPh>
    <rPh sb="24" eb="25">
      <t>an'pai</t>
    </rPh>
    <rPh sb="26" eb="27">
      <t>hao</t>
    </rPh>
    <rPh sb="27" eb="28">
      <t>zu'yuan</t>
    </rPh>
    <rPh sb="29" eb="30">
      <t>gong'zuo</t>
    </rPh>
    <rPh sb="32" eb="33">
      <t>zu'yuan</t>
    </rPh>
    <rPh sb="34" eb="35">
      <t>zai</t>
    </rPh>
    <rPh sb="35" eb="36">
      <t>wei'xin'qun</t>
    </rPh>
    <rPh sb="38" eb="39">
      <t>tong'bao'ren'wu</t>
    </rPh>
    <rPh sb="42" eb="43">
      <t>j'jin'du</t>
    </rPh>
    <rPh sb="43" eb="44">
      <t>jin'du</t>
    </rPh>
    <rPh sb="46" eb="47">
      <t>yi'bian</t>
    </rPh>
    <rPh sb="54" eb="55">
      <t>ba'kong</t>
    </rPh>
    <rPh sb="56" eb="57">
      <t>ren'wu</t>
    </rPh>
    <rPh sb="58" eb="59">
      <t>jin'zhan</t>
    </rPh>
    <phoneticPr fontId="2" type="noConversion"/>
  </si>
  <si>
    <t>Jira任务单新增220个，其中201个已完成，剩余19个，完成率91%</t>
    <rPh sb="4" eb="5">
      <t>ren'wu</t>
    </rPh>
    <rPh sb="6" eb="7">
      <t>dan</t>
    </rPh>
    <rPh sb="30" eb="31">
      <t>wan'cheng'lv</t>
    </rPh>
    <phoneticPr fontId="2" type="noConversion"/>
  </si>
  <si>
    <t>Jira Bug新增130个，其中126个已修复，剩余4个，修复率97%</t>
    <rPh sb="30" eb="31">
      <t>xiu'fu</t>
    </rPh>
    <rPh sb="32" eb="33">
      <t>lv</t>
    </rPh>
    <phoneticPr fontId="2" type="noConversion"/>
  </si>
  <si>
    <t>总结，分类day5</t>
    <phoneticPr fontId="2" type="noConversion"/>
  </si>
  <si>
    <t>策划文档D4</t>
    <rPh sb="0" eb="1">
      <t>ce'hua</t>
    </rPh>
    <rPh sb="2" eb="3">
      <t>wen'dang</t>
    </rPh>
    <phoneticPr fontId="2" type="noConversion"/>
  </si>
  <si>
    <t>封文档，测试用例</t>
    <rPh sb="4" eb="5">
      <t>ce'shi</t>
    </rPh>
    <phoneticPr fontId="2" type="noConversion"/>
  </si>
  <si>
    <t>功能项</t>
    <phoneticPr fontId="2" type="noConversion"/>
  </si>
  <si>
    <t>其他</t>
    <phoneticPr fontId="2" type="noConversion"/>
  </si>
  <si>
    <t>Prefab缓存池</t>
    <phoneticPr fontId="2" type="noConversion"/>
  </si>
  <si>
    <t>程序开发</t>
    <phoneticPr fontId="2" type="noConversion"/>
  </si>
  <si>
    <t>DoTween</t>
    <phoneticPr fontId="2" type="noConversion"/>
  </si>
  <si>
    <t>程序开发代码规范和约定</t>
    <phoneticPr fontId="3" type="noConversion"/>
  </si>
  <si>
    <t>各位Leader及时跟进组员的工作进展，站会前提前收集问题和任务状态，站会后问题及时跟进解决</t>
    <rPh sb="0" eb="1">
      <t>ge'wei</t>
    </rPh>
    <rPh sb="8" eb="9">
      <t>ji'shi</t>
    </rPh>
    <rPh sb="10" eb="11">
      <t>gen'jin</t>
    </rPh>
    <rPh sb="12" eb="13">
      <t>zu'yuan</t>
    </rPh>
    <rPh sb="14" eb="15">
      <t>de</t>
    </rPh>
    <rPh sb="15" eb="16">
      <t>gong'zuo</t>
    </rPh>
    <rPh sb="17" eb="18">
      <t>jin'zhan</t>
    </rPh>
    <rPh sb="20" eb="21">
      <t>zhan'hui</t>
    </rPh>
    <rPh sb="22" eb="23">
      <t>qian</t>
    </rPh>
    <rPh sb="23" eb="24">
      <t>ti'qian</t>
    </rPh>
    <rPh sb="25" eb="26">
      <t>shou'ji</t>
    </rPh>
    <rPh sb="27" eb="28">
      <t>wen'ti</t>
    </rPh>
    <rPh sb="29" eb="30">
      <t>he</t>
    </rPh>
    <rPh sb="30" eb="31">
      <t>ren'wu</t>
    </rPh>
    <rPh sb="32" eb="33">
      <t>zhuang't</t>
    </rPh>
    <rPh sb="35" eb="36">
      <t>zhan'hui</t>
    </rPh>
    <rPh sb="37" eb="38">
      <t>hou</t>
    </rPh>
    <rPh sb="38" eb="39">
      <t>wen'ti</t>
    </rPh>
    <rPh sb="40" eb="41">
      <t>ji'shi</t>
    </rPh>
    <rPh sb="42" eb="43">
      <t>gen'jin</t>
    </rPh>
    <rPh sb="44" eb="45">
      <t>jie'jue</t>
    </rPh>
    <phoneticPr fontId="2" type="noConversion"/>
  </si>
  <si>
    <t>主要了解周版本流程，功能开发流程</t>
    <rPh sb="0" eb="1">
      <t>zhu'yao</t>
    </rPh>
    <rPh sb="2" eb="3">
      <t>liao'jie</t>
    </rPh>
    <rPh sb="4" eb="5">
      <t>zhou'ban'b</t>
    </rPh>
    <rPh sb="7" eb="8">
      <t>liu'cheng</t>
    </rPh>
    <rPh sb="10" eb="11">
      <t>gogn'neng</t>
    </rPh>
    <rPh sb="12" eb="13">
      <t>kai'fa</t>
    </rPh>
    <rPh sb="14" eb="15">
      <t>liu'cheng</t>
    </rPh>
    <phoneticPr fontId="2" type="noConversion"/>
  </si>
  <si>
    <t>美术资源流程确认，svn提交权限明确（会议中大概浏览一下原流程，会后讨论我们自己的流程）</t>
    <rPh sb="0" eb="1">
      <t>mei'shu</t>
    </rPh>
    <rPh sb="2" eb="3">
      <t>zi'yuan</t>
    </rPh>
    <rPh sb="4" eb="5">
      <t>liu'cheng</t>
    </rPh>
    <rPh sb="6" eb="7">
      <t>que'ren</t>
    </rPh>
    <rPh sb="12" eb="13">
      <t>ti'jiao</t>
    </rPh>
    <rPh sb="14" eb="15">
      <t>quan'xian</t>
    </rPh>
    <rPh sb="16" eb="17">
      <t>ming'que</t>
    </rPh>
    <rPh sb="19" eb="20">
      <t>hui'yi'zhong</t>
    </rPh>
    <rPh sb="22" eb="23">
      <t>da'gai</t>
    </rPh>
    <rPh sb="24" eb="25">
      <t>liu'lan</t>
    </rPh>
    <rPh sb="26" eb="27">
      <t>yi'xia</t>
    </rPh>
    <rPh sb="28" eb="29">
      <t>yuan</t>
    </rPh>
    <rPh sb="29" eb="30">
      <t>liu'cheng</t>
    </rPh>
    <rPh sb="32" eb="33">
      <t>hui</t>
    </rPh>
    <rPh sb="33" eb="34">
      <t>hou</t>
    </rPh>
    <rPh sb="34" eb="35">
      <t>tao'lun</t>
    </rPh>
    <rPh sb="36" eb="37">
      <t>wo'men</t>
    </rPh>
    <rPh sb="38" eb="39">
      <t>zi'ji</t>
    </rPh>
    <rPh sb="40" eb="41">
      <t>de</t>
    </rPh>
    <rPh sb="41" eb="42">
      <t>liu'cheng</t>
    </rPh>
    <phoneticPr fontId="2" type="noConversion"/>
  </si>
  <si>
    <t>Jira养成操作习惯，很多”死板的工作“就可以省略，也可以节约一些沟通成本</t>
    <rPh sb="4" eb="5">
      <t>yang'cheng</t>
    </rPh>
    <rPh sb="6" eb="7">
      <t>cao'zuo</t>
    </rPh>
    <rPh sb="8" eb="9">
      <t>xi'guan</t>
    </rPh>
    <rPh sb="11" eb="12">
      <t>hen'duo</t>
    </rPh>
    <rPh sb="14" eb="15">
      <t>si'ban</t>
    </rPh>
    <rPh sb="16" eb="17">
      <t>de</t>
    </rPh>
    <rPh sb="17" eb="18">
      <t>gong'zuo</t>
    </rPh>
    <rPh sb="20" eb="21">
      <t>jiu</t>
    </rPh>
    <rPh sb="21" eb="22">
      <t>k'yi</t>
    </rPh>
    <rPh sb="23" eb="24">
      <t>sheng'lue</t>
    </rPh>
    <rPh sb="26" eb="27">
      <t>ye'ke'yi</t>
    </rPh>
    <rPh sb="29" eb="30">
      <t>jie'yue</t>
    </rPh>
    <rPh sb="31" eb="32">
      <t>yi'xie</t>
    </rPh>
    <rPh sb="33" eb="34">
      <t>gou'tong</t>
    </rPh>
    <rPh sb="35" eb="36">
      <t>cheng'ben</t>
    </rPh>
    <phoneticPr fontId="2" type="noConversion"/>
  </si>
  <si>
    <t>（Jira任务数据和里程碑任务数据偏差还是有一些，如果任务按里程碑发偏差会小一些？）</t>
    <rPh sb="5" eb="6">
      <t>ren'wu'shu'ju'he</t>
    </rPh>
    <rPh sb="10" eb="11">
      <t>li'cheng'bei</t>
    </rPh>
    <rPh sb="13" eb="14">
      <t>ren'wu'shu</t>
    </rPh>
    <rPh sb="17" eb="18">
      <t>pian'cha</t>
    </rPh>
    <rPh sb="19" eb="20">
      <t>hai'shi</t>
    </rPh>
    <rPh sb="21" eb="22">
      <t>you</t>
    </rPh>
    <rPh sb="22" eb="23">
      <t>yi'xie</t>
    </rPh>
    <rPh sb="25" eb="26">
      <t>ru'guo</t>
    </rPh>
    <rPh sb="27" eb="28">
      <t>ren'wu</t>
    </rPh>
    <rPh sb="29" eb="30">
      <t>an</t>
    </rPh>
    <rPh sb="30" eb="31">
      <t>li'cheng'bei</t>
    </rPh>
    <rPh sb="33" eb="34">
      <t>fa</t>
    </rPh>
    <rPh sb="34" eb="35">
      <t>pian'cha</t>
    </rPh>
    <rPh sb="36" eb="37">
      <t>hui</t>
    </rPh>
    <rPh sb="37" eb="38">
      <t>xiao</t>
    </rPh>
    <rPh sb="38" eb="39">
      <t>yi'xie</t>
    </rPh>
    <phoneticPr fontId="2" type="noConversion"/>
  </si>
  <si>
    <t>里程碑的进度永远不会比黑板上的快</t>
    <phoneticPr fontId="2" type="noConversion"/>
  </si>
  <si>
    <t>其他问题：</t>
    <rPh sb="0" eb="1">
      <t>qi't</t>
    </rPh>
    <rPh sb="2" eb="3">
      <t>wen't</t>
    </rPh>
    <phoneticPr fontId="2" type="noConversion"/>
  </si>
  <si>
    <t>开会填表格太多</t>
  </si>
  <si>
    <t>周版本内任务无法完成的，周末加班补上</t>
    <phoneticPr fontId="2" type="noConversion"/>
  </si>
  <si>
    <t>已讨论</t>
    <rPh sb="0" eb="1">
      <t>yi</t>
    </rPh>
    <rPh sb="1" eb="2">
      <t>tao'lun</t>
    </rPh>
    <phoneticPr fontId="2" type="noConversion"/>
  </si>
  <si>
    <t>策划文档，封文档，程序开发</t>
    <rPh sb="0" eb="1">
      <t>ce'hua</t>
    </rPh>
    <rPh sb="2" eb="3">
      <t>wen'dang</t>
    </rPh>
    <rPh sb="9" eb="10">
      <t>cheng'xu</t>
    </rPh>
    <rPh sb="11" eb="12">
      <t>kai'fa</t>
    </rPh>
    <phoneticPr fontId="2" type="noConversion"/>
  </si>
  <si>
    <t>D4，封文档</t>
    <phoneticPr fontId="2" type="noConversion"/>
  </si>
  <si>
    <t>取消</t>
    <rPh sb="0" eb="1">
      <t>qu'xiao</t>
    </rPh>
    <phoneticPr fontId="2" type="noConversion"/>
  </si>
  <si>
    <t>已完成</t>
    <rPh sb="0" eb="1">
      <t>yi'wan'cheng</t>
    </rPh>
    <phoneticPr fontId="2" type="noConversion"/>
  </si>
  <si>
    <t>延期：QA测试</t>
    <rPh sb="0" eb="1">
      <t>yan'qi</t>
    </rPh>
    <rPh sb="5" eb="6">
      <t>ce'shi</t>
    </rPh>
    <phoneticPr fontId="2" type="noConversion"/>
  </si>
  <si>
    <t>副本选择-副本入口配置&amp;数据结构</t>
    <rPh sb="0" eb="1">
      <t>fu'b</t>
    </rPh>
    <rPh sb="2" eb="3">
      <t>xuan'ze</t>
    </rPh>
    <rPh sb="5" eb="6">
      <t>fu'b</t>
    </rPh>
    <rPh sb="7" eb="8">
      <t>ru'kou</t>
    </rPh>
    <phoneticPr fontId="2" type="noConversion"/>
  </si>
  <si>
    <t>程序开发</t>
    <phoneticPr fontId="2" type="noConversion"/>
  </si>
  <si>
    <t>程序开发</t>
    <phoneticPr fontId="2" type="noConversion"/>
  </si>
  <si>
    <r>
      <t>三方后问题解决，Leader级别同意，</t>
    </r>
    <r>
      <rPr>
        <sz val="10"/>
        <color rgb="FF0432FF"/>
        <rFont val="微软雅黑"/>
        <charset val="136"/>
      </rPr>
      <t>各制作方工期估算且MT审批通过</t>
    </r>
    <rPh sb="19" eb="20">
      <t>ge</t>
    </rPh>
    <rPh sb="20" eb="21">
      <t>zhi'zuo</t>
    </rPh>
    <rPh sb="22" eb="23">
      <t>fang</t>
    </rPh>
    <rPh sb="23" eb="24">
      <t>gong'qi</t>
    </rPh>
    <rPh sb="25" eb="26">
      <t>gu'suan</t>
    </rPh>
    <rPh sb="27" eb="28">
      <t>qie</t>
    </rPh>
    <rPh sb="30" eb="31">
      <t>shen'pi</t>
    </rPh>
    <rPh sb="32" eb="33">
      <t>tong'guo</t>
    </rPh>
    <phoneticPr fontId="3" type="noConversion"/>
  </si>
  <si>
    <r>
      <t>策划文档</t>
    </r>
    <r>
      <rPr>
        <sz val="10"/>
        <color theme="0" tint="-0.34998626667073579"/>
        <rFont val="微软雅黑"/>
        <charset val="136"/>
      </rPr>
      <t>，封文档</t>
    </r>
    <rPh sb="0" eb="1">
      <t>ce'hua</t>
    </rPh>
    <rPh sb="2" eb="3">
      <t>wen'dang</t>
    </rPh>
    <phoneticPr fontId="2" type="noConversion"/>
  </si>
  <si>
    <r>
      <t>封文档，</t>
    </r>
    <r>
      <rPr>
        <sz val="10"/>
        <color theme="0" tint="-0.34998626667073579"/>
        <rFont val="微软雅黑"/>
        <charset val="136"/>
      </rPr>
      <t>程序开发</t>
    </r>
    <phoneticPr fontId="2" type="noConversion"/>
  </si>
  <si>
    <t>V0.2版本验收调整内容</t>
    <rPh sb="4" eb="5">
      <t>ban'b</t>
    </rPh>
    <rPh sb="6" eb="7">
      <t>yan'shou</t>
    </rPh>
    <rPh sb="8" eb="9">
      <t>tiao'zheng</t>
    </rPh>
    <rPh sb="10" eb="11">
      <t>nei'rong</t>
    </rPh>
    <phoneticPr fontId="3" type="noConversion"/>
  </si>
  <si>
    <r>
      <t>封文档，</t>
    </r>
    <r>
      <rPr>
        <sz val="10"/>
        <color theme="0" tint="-0.249977111117893"/>
        <rFont val="微软雅黑"/>
        <charset val="136"/>
      </rPr>
      <t>程序开发</t>
    </r>
    <rPh sb="0" eb="1">
      <t>feng'wen'dang</t>
    </rPh>
    <rPh sb="4" eb="5">
      <t>cheng'xu</t>
    </rPh>
    <phoneticPr fontId="2" type="noConversion"/>
  </si>
  <si>
    <r>
      <t>副本层逻辑（</t>
    </r>
    <r>
      <rPr>
        <sz val="10"/>
        <color theme="0" tint="-0.249977111117893"/>
        <rFont val="微软雅黑"/>
        <charset val="136"/>
      </rPr>
      <t>对局掉落表现，对局间承接关系表现，对局胜利</t>
    </r>
    <r>
      <rPr>
        <sz val="10"/>
        <color theme="1"/>
        <rFont val="微软雅黑"/>
        <charset val="136"/>
      </rPr>
      <t>-表现相关工作取消）</t>
    </r>
    <rPh sb="28" eb="29">
      <t>biao'xian</t>
    </rPh>
    <rPh sb="30" eb="31">
      <t>xiang'g</t>
    </rPh>
    <rPh sb="32" eb="33">
      <t>gong'zuo</t>
    </rPh>
    <rPh sb="34" eb="35">
      <t>qu'xiao</t>
    </rPh>
    <phoneticPr fontId="3" type="noConversion"/>
  </si>
  <si>
    <t>副本选择-阵容有效验证，怪物属性弹出框</t>
    <rPh sb="0" eb="1">
      <t>fu'b</t>
    </rPh>
    <rPh sb="2" eb="3">
      <t>xuan'ze</t>
    </rPh>
    <rPh sb="5" eb="6">
      <t>zhen'rong</t>
    </rPh>
    <rPh sb="7" eb="8">
      <t>you'xiao</t>
    </rPh>
    <rPh sb="9" eb="10">
      <t>yan'zheng</t>
    </rPh>
    <rPh sb="12" eb="13">
      <t>guai'wu</t>
    </rPh>
    <rPh sb="14" eb="15">
      <t>shu'xing</t>
    </rPh>
    <rPh sb="16" eb="17">
      <t>tan'chu</t>
    </rPh>
    <rPh sb="18" eb="19">
      <t>kuang</t>
    </rPh>
    <phoneticPr fontId="2" type="noConversion"/>
  </si>
  <si>
    <t>副本选择-服务器-开始副本记录好友</t>
    <rPh sb="9" eb="10">
      <t>kai'shi</t>
    </rPh>
    <rPh sb="11" eb="12">
      <t>fu'b</t>
    </rPh>
    <rPh sb="13" eb="14">
      <t>ji'lu</t>
    </rPh>
    <rPh sb="15" eb="16">
      <t>hao'you</t>
    </rPh>
    <phoneticPr fontId="2" type="noConversion"/>
  </si>
  <si>
    <t>程序开发</t>
    <phoneticPr fontId="2" type="noConversion"/>
  </si>
  <si>
    <t>程序开发</t>
    <phoneticPr fontId="2" type="noConversion"/>
  </si>
  <si>
    <r>
      <t>策划文档，</t>
    </r>
    <r>
      <rPr>
        <sz val="10"/>
        <color theme="0" tint="-0.249977111117893"/>
        <rFont val="微软雅黑"/>
        <charset val="136"/>
      </rPr>
      <t>封文档</t>
    </r>
    <phoneticPr fontId="2" type="noConversion"/>
  </si>
  <si>
    <t>美术规范</t>
  </si>
  <si>
    <t>美术规范</t>
    <phoneticPr fontId="2" type="noConversion"/>
  </si>
  <si>
    <t>程序开发</t>
    <phoneticPr fontId="2" type="noConversion"/>
  </si>
  <si>
    <t>QA测试</t>
    <phoneticPr fontId="2" type="noConversion"/>
  </si>
  <si>
    <t>其他</t>
    <phoneticPr fontId="2" type="noConversion"/>
  </si>
  <si>
    <t>策划后续工作安排</t>
    <phoneticPr fontId="2" type="noConversion"/>
  </si>
  <si>
    <t>封文档</t>
    <phoneticPr fontId="2" type="noConversion"/>
  </si>
  <si>
    <t>角色-原画*10（3D+2周）--4</t>
    <rPh sb="13" eb="14">
      <t>zhou</t>
    </rPh>
    <phoneticPr fontId="2" type="noConversion"/>
  </si>
  <si>
    <t>场景-原画*2- 森林，冥河各1个小场景</t>
    <phoneticPr fontId="2" type="noConversion"/>
  </si>
  <si>
    <t>对局-UI层级逻辑</t>
    <phoneticPr fontId="2" type="noConversion"/>
  </si>
  <si>
    <t>程序开发</t>
    <phoneticPr fontId="2" type="noConversion"/>
  </si>
  <si>
    <t>程序开发，QA测试</t>
    <phoneticPr fontId="2" type="noConversion"/>
  </si>
  <si>
    <t>内容项</t>
    <rPh sb="0" eb="1">
      <t>nei'rong'xiang</t>
    </rPh>
    <rPh sb="2" eb="3">
      <t>xiang'mu</t>
    </rPh>
    <phoneticPr fontId="2" type="noConversion"/>
  </si>
  <si>
    <t>未完成</t>
    <rPh sb="0" eb="1">
      <t>wei'wan'cheng</t>
    </rPh>
    <phoneticPr fontId="2" type="noConversion"/>
  </si>
  <si>
    <t>HockeyApp功能添加</t>
    <phoneticPr fontId="2" type="noConversion"/>
  </si>
  <si>
    <t>部署外网服务器</t>
    <phoneticPr fontId="27" type="noConversion"/>
  </si>
  <si>
    <t>私服搭建</t>
    <phoneticPr fontId="27" type="noConversion"/>
  </si>
  <si>
    <t>Jenkins服务器版本发布</t>
    <phoneticPr fontId="2" type="noConversion"/>
  </si>
  <si>
    <t>多语言功能</t>
    <rPh sb="0" eb="1">
      <t>duo'yu'yan</t>
    </rPh>
    <rPh sb="3" eb="4">
      <t>gong'neng</t>
    </rPh>
    <phoneticPr fontId="2" type="noConversion"/>
  </si>
  <si>
    <t>8章小怪属性（怪物五行，是否是精英怪，等级，怪物倾向），布怪</t>
    <rPh sb="28" eb="29">
      <t>bu'guai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</si>
</sst>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theme="1"/>
      <name val="微软雅黑"/>
      <family val="2"/>
      <charset val="134"/>
    </font>
    <font>
      <sz val="12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8"/>
      <name val="Verdana"/>
      <family val="2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12"/>
      <color theme="1"/>
      <name val="Microsoft YaHei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Microsoft YaHei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Verdana"/>
    </font>
    <font>
      <sz val="11"/>
      <color rgb="FFFF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color theme="0" tint="-0.34998626667073579"/>
      <name val="Microsoft YaHei"/>
      <family val="2"/>
      <charset val="134"/>
    </font>
    <font>
      <b/>
      <sz val="14"/>
      <color theme="1"/>
      <name val="Microsoft YaHei"/>
      <charset val="136"/>
    </font>
    <font>
      <sz val="12"/>
      <color rgb="FF0432FF"/>
      <name val="Microsoft YaHei"/>
      <family val="2"/>
      <charset val="134"/>
    </font>
    <font>
      <b/>
      <sz val="10"/>
      <name val="微软雅黑"/>
      <charset val="136"/>
    </font>
    <font>
      <sz val="10"/>
      <color theme="1"/>
      <name val="微软雅黑"/>
      <charset val="136"/>
    </font>
    <font>
      <sz val="10"/>
      <color rgb="FF0432FF"/>
      <name val="微软雅黑"/>
      <charset val="136"/>
    </font>
    <font>
      <sz val="10"/>
      <color theme="0" tint="-0.34998626667073579"/>
      <name val="微软雅黑"/>
      <charset val="136"/>
    </font>
    <font>
      <sz val="10"/>
      <color theme="0" tint="-0.249977111117893"/>
      <name val="微软雅黑"/>
      <charset val="136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color rgb="FF000000"/>
      <name val="微软雅黑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2">
    <xf numFmtId="0" fontId="0" fillId="0" borderId="0"/>
    <xf numFmtId="0" fontId="4" fillId="0" borderId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3" fillId="0" borderId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8" fillId="0" borderId="0" xfId="0" applyFont="1"/>
    <xf numFmtId="0" fontId="4" fillId="0" borderId="0" xfId="0" applyFont="1" applyAlignment="1">
      <alignment vertical="center"/>
    </xf>
    <xf numFmtId="0" fontId="10" fillId="0" borderId="0" xfId="1" applyFont="1" applyAlignment="1"/>
    <xf numFmtId="0" fontId="4" fillId="0" borderId="0" xfId="1" applyAlignment="1"/>
    <xf numFmtId="0" fontId="9" fillId="0" borderId="0" xfId="1" applyFont="1" applyAlignment="1"/>
    <xf numFmtId="0" fontId="0" fillId="0" borderId="0" xfId="0" applyAlignment="1">
      <alignment vertical="center"/>
    </xf>
    <xf numFmtId="0" fontId="8" fillId="0" borderId="0" xfId="1" applyFont="1" applyAlignment="1"/>
    <xf numFmtId="0" fontId="8" fillId="3" borderId="0" xfId="1" applyFont="1" applyFill="1" applyAlignme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0" borderId="0" xfId="144" applyFont="1"/>
    <xf numFmtId="0" fontId="8" fillId="0" borderId="0" xfId="144" applyFont="1"/>
    <xf numFmtId="0" fontId="1" fillId="0" borderId="0" xfId="144"/>
    <xf numFmtId="0" fontId="11" fillId="0" borderId="0" xfId="0" applyFont="1"/>
    <xf numFmtId="0" fontId="12" fillId="0" borderId="0" xfId="0" applyFont="1"/>
    <xf numFmtId="0" fontId="12" fillId="0" borderId="0" xfId="1" applyFont="1" applyAlignment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top" wrapText="1"/>
    </xf>
    <xf numFmtId="0" fontId="17" fillId="2" borderId="1" xfId="0" applyFont="1" applyFill="1" applyBorder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16" fillId="0" borderId="0" xfId="0" applyFont="1" applyBorder="1" applyAlignment="1"/>
    <xf numFmtId="0" fontId="16" fillId="0" borderId="0" xfId="0" applyFont="1" applyBorder="1" applyAlignment="1">
      <alignment wrapText="1"/>
    </xf>
    <xf numFmtId="0" fontId="12" fillId="0" borderId="0" xfId="0" applyFont="1" applyAlignment="1">
      <alignment horizontal="center"/>
    </xf>
    <xf numFmtId="0" fontId="21" fillId="0" borderId="0" xfId="0" applyFont="1" applyBorder="1" applyAlignment="1">
      <alignment wrapText="1"/>
    </xf>
    <xf numFmtId="0" fontId="22" fillId="0" borderId="0" xfId="0" applyFont="1"/>
    <xf numFmtId="0" fontId="4" fillId="0" borderId="0" xfId="1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16" fillId="0" borderId="1" xfId="1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1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1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top"/>
    </xf>
    <xf numFmtId="0" fontId="22" fillId="0" borderId="1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wrapText="1"/>
    </xf>
    <xf numFmtId="0" fontId="15" fillId="0" borderId="1" xfId="0" applyFont="1" applyBorder="1" applyAlignment="1">
      <alignment vertical="center"/>
    </xf>
    <xf numFmtId="0" fontId="16" fillId="0" borderId="1" xfId="0" applyFont="1" applyFill="1" applyBorder="1" applyAlignment="1">
      <alignment horizontal="left" vertical="center"/>
    </xf>
    <xf numFmtId="0" fontId="22" fillId="0" borderId="1" xfId="1" applyFont="1" applyFill="1" applyBorder="1" applyAlignment="1">
      <alignment wrapText="1"/>
    </xf>
    <xf numFmtId="0" fontId="22" fillId="0" borderId="1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center"/>
    </xf>
    <xf numFmtId="0" fontId="22" fillId="0" borderId="1" xfId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26" fillId="0" borderId="1" xfId="0" applyFont="1" applyBorder="1" applyAlignment="1"/>
    <xf numFmtId="0" fontId="26" fillId="0" borderId="0" xfId="0" applyFont="1" applyAlignment="1">
      <alignment horizontal="left"/>
    </xf>
    <xf numFmtId="0" fontId="28" fillId="0" borderId="1" xfId="0" applyFont="1" applyBorder="1" applyAlignment="1">
      <alignment horizontal="center" vertical="center"/>
    </xf>
  </cellXfs>
  <cellStyles count="192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常规" xfId="0" builtinId="0"/>
    <cellStyle name="常规 12" xfId="157"/>
    <cellStyle name="常规 2" xfId="1"/>
    <cellStyle name="常规 4" xfId="144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</cellStyles>
  <dxfs count="20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tabSelected="1" topLeftCell="A33" zoomScale="120" zoomScaleNormal="120" zoomScalePageLayoutView="120" workbookViewId="0">
      <selection activeCell="H50" sqref="H50"/>
    </sheetView>
  </sheetViews>
  <sheetFormatPr baseColWidth="10" defaultColWidth="8.7109375" defaultRowHeight="18" x14ac:dyDescent="0.25"/>
  <cols>
    <col min="1" max="1" width="4.28515625" style="28" bestFit="1" customWidth="1"/>
    <col min="2" max="2" width="6.85546875" style="29" customWidth="1"/>
    <col min="3" max="3" width="6" style="29" customWidth="1"/>
    <col min="4" max="4" width="32.140625" style="28" customWidth="1"/>
    <col min="5" max="5" width="5.7109375" style="28" bestFit="1" customWidth="1"/>
    <col min="6" max="6" width="8.7109375" style="28"/>
    <col min="7" max="7" width="8.7109375" style="28" bestFit="1" customWidth="1"/>
    <col min="8" max="8" width="16.7109375" style="28" customWidth="1"/>
    <col min="9" max="9" width="12.7109375" style="28" customWidth="1"/>
    <col min="10" max="11" width="18" style="28" customWidth="1"/>
    <col min="12" max="12" width="21.5703125" style="29" customWidth="1"/>
    <col min="13" max="13" width="17" style="28" customWidth="1"/>
    <col min="14" max="15" width="8.85546875" style="28" customWidth="1"/>
    <col min="16" max="17" width="8.7109375" style="28"/>
    <col min="18" max="27" width="8.85546875" style="28" customWidth="1"/>
    <col min="28" max="16384" width="8.7109375" style="28"/>
  </cols>
  <sheetData>
    <row r="1" spans="1:44" x14ac:dyDescent="0.25">
      <c r="F1" s="30"/>
      <c r="P1" s="31"/>
      <c r="Q1" s="31"/>
      <c r="R1" s="31"/>
      <c r="S1" s="31"/>
    </row>
    <row r="2" spans="1:44" s="15" customFormat="1" x14ac:dyDescent="0.25">
      <c r="B2" s="15" t="s">
        <v>162</v>
      </c>
      <c r="C2" s="32"/>
      <c r="F2" s="15" t="s">
        <v>84</v>
      </c>
      <c r="G2" s="18"/>
      <c r="H2" s="19"/>
      <c r="I2" s="18"/>
      <c r="L2" s="32"/>
      <c r="P2" s="33"/>
      <c r="Q2" s="33"/>
      <c r="R2" s="33"/>
      <c r="S2" s="33"/>
    </row>
    <row r="3" spans="1:44" x14ac:dyDescent="0.25">
      <c r="B3" s="34" t="s">
        <v>78</v>
      </c>
      <c r="C3" s="34" t="s">
        <v>76</v>
      </c>
      <c r="D3" s="34" t="s">
        <v>290</v>
      </c>
      <c r="F3" s="2"/>
      <c r="G3" s="34" t="s">
        <v>91</v>
      </c>
      <c r="H3" s="34" t="s">
        <v>94</v>
      </c>
      <c r="I3" s="2"/>
      <c r="P3" s="35"/>
      <c r="Q3" s="35"/>
      <c r="R3" s="35"/>
      <c r="S3" s="35"/>
    </row>
    <row r="4" spans="1:44" x14ac:dyDescent="0.25">
      <c r="B4" s="34" t="s">
        <v>75</v>
      </c>
      <c r="C4" s="34" t="s">
        <v>76</v>
      </c>
      <c r="D4" s="34" t="s">
        <v>240</v>
      </c>
      <c r="F4" s="2"/>
      <c r="G4" s="34" t="s">
        <v>92</v>
      </c>
      <c r="H4" s="34" t="s">
        <v>206</v>
      </c>
      <c r="I4" s="2"/>
      <c r="P4" s="36"/>
      <c r="Q4" s="36"/>
      <c r="R4" s="36"/>
      <c r="S4" s="36"/>
    </row>
    <row r="5" spans="1:44" x14ac:dyDescent="0.25">
      <c r="B5" s="34"/>
      <c r="C5" s="34" t="s">
        <v>79</v>
      </c>
      <c r="D5" s="34" t="s">
        <v>292</v>
      </c>
      <c r="F5" s="2"/>
      <c r="G5" s="34" t="s">
        <v>85</v>
      </c>
      <c r="H5" s="34" t="s">
        <v>350</v>
      </c>
      <c r="I5" s="2"/>
      <c r="P5" s="36"/>
      <c r="Q5" s="36"/>
      <c r="R5" s="36"/>
      <c r="S5" s="36"/>
    </row>
    <row r="6" spans="1:44" x14ac:dyDescent="0.25">
      <c r="B6" s="34"/>
      <c r="C6" s="34" t="s">
        <v>77</v>
      </c>
      <c r="D6" s="34" t="s">
        <v>291</v>
      </c>
      <c r="F6" s="2"/>
      <c r="G6" s="34" t="s">
        <v>93</v>
      </c>
      <c r="H6" s="34" t="s">
        <v>95</v>
      </c>
      <c r="I6" s="2"/>
      <c r="P6" s="36"/>
      <c r="Q6" s="36"/>
      <c r="R6" s="36"/>
      <c r="S6" s="36"/>
    </row>
    <row r="7" spans="1:44" x14ac:dyDescent="0.25">
      <c r="B7" s="34"/>
      <c r="C7" s="34" t="s">
        <v>80</v>
      </c>
      <c r="D7" s="34" t="s">
        <v>293</v>
      </c>
      <c r="F7" s="36"/>
      <c r="G7" s="34" t="s">
        <v>86</v>
      </c>
      <c r="H7" s="34" t="s">
        <v>87</v>
      </c>
      <c r="P7" s="36"/>
      <c r="Q7" s="36"/>
      <c r="R7" s="36"/>
      <c r="S7" s="36"/>
    </row>
    <row r="8" spans="1:44" x14ac:dyDescent="0.25">
      <c r="B8" s="34"/>
      <c r="C8" s="34" t="s">
        <v>81</v>
      </c>
      <c r="D8" s="34" t="s">
        <v>289</v>
      </c>
      <c r="F8" s="35"/>
      <c r="G8" s="34" t="s">
        <v>88</v>
      </c>
      <c r="H8" s="34" t="s">
        <v>89</v>
      </c>
      <c r="P8" s="35"/>
      <c r="Q8" s="35"/>
      <c r="R8" s="35"/>
      <c r="S8" s="35"/>
    </row>
    <row r="9" spans="1:44" x14ac:dyDescent="0.25">
      <c r="B9" s="34" t="s">
        <v>82</v>
      </c>
      <c r="C9" s="34" t="s">
        <v>83</v>
      </c>
      <c r="D9" s="34"/>
      <c r="F9" s="37"/>
      <c r="G9" s="34" t="s">
        <v>90</v>
      </c>
      <c r="H9" s="34" t="s">
        <v>301</v>
      </c>
      <c r="P9" s="37"/>
      <c r="Q9" s="37"/>
      <c r="R9" s="37"/>
      <c r="S9" s="37"/>
    </row>
    <row r="10" spans="1:44" x14ac:dyDescent="0.25">
      <c r="D10" s="34"/>
      <c r="F10" s="35"/>
      <c r="P10" s="35"/>
      <c r="Q10" s="35"/>
      <c r="R10" s="35"/>
      <c r="S10" s="35"/>
    </row>
    <row r="11" spans="1:44" x14ac:dyDescent="0.25">
      <c r="D11" s="29"/>
      <c r="F11" s="35"/>
      <c r="P11" s="35"/>
      <c r="Q11" s="35"/>
      <c r="R11" s="35"/>
      <c r="S11" s="35"/>
    </row>
    <row r="12" spans="1:44" x14ac:dyDescent="0.25">
      <c r="A12" s="38"/>
      <c r="B12" s="39"/>
      <c r="C12" s="39"/>
      <c r="D12" s="40"/>
      <c r="E12" s="38"/>
      <c r="F12" s="38"/>
      <c r="G12" s="38"/>
      <c r="H12" s="41" t="s">
        <v>163</v>
      </c>
      <c r="I12" s="41" t="s">
        <v>164</v>
      </c>
      <c r="J12" s="41" t="s">
        <v>165</v>
      </c>
      <c r="K12" s="41" t="s">
        <v>166</v>
      </c>
      <c r="L12" s="41" t="s">
        <v>167</v>
      </c>
      <c r="M12" s="41"/>
      <c r="N12" s="42" t="s">
        <v>53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4"/>
    </row>
    <row r="13" spans="1:44" s="29" customFormat="1" x14ac:dyDescent="0.25">
      <c r="A13" s="41" t="s">
        <v>51</v>
      </c>
      <c r="B13" s="41" t="s">
        <v>0</v>
      </c>
      <c r="C13" s="41" t="s">
        <v>1</v>
      </c>
      <c r="D13" s="41" t="s">
        <v>2</v>
      </c>
      <c r="E13" s="41" t="s">
        <v>3</v>
      </c>
      <c r="F13" s="41" t="s">
        <v>5</v>
      </c>
      <c r="G13" s="41" t="s">
        <v>4</v>
      </c>
      <c r="H13" s="45" t="s">
        <v>168</v>
      </c>
      <c r="I13" s="45" t="s">
        <v>169</v>
      </c>
      <c r="J13" s="45" t="s">
        <v>170</v>
      </c>
      <c r="K13" s="45" t="s">
        <v>171</v>
      </c>
      <c r="L13" s="45" t="s">
        <v>172</v>
      </c>
      <c r="M13" s="45" t="s">
        <v>52</v>
      </c>
      <c r="N13" s="41" t="s">
        <v>57</v>
      </c>
      <c r="O13" s="41" t="s">
        <v>6</v>
      </c>
      <c r="P13" s="41" t="s">
        <v>7</v>
      </c>
      <c r="Q13" s="41" t="s">
        <v>8</v>
      </c>
      <c r="R13" s="41" t="s">
        <v>9</v>
      </c>
      <c r="S13" s="41" t="s">
        <v>10</v>
      </c>
      <c r="T13" s="41" t="s">
        <v>11</v>
      </c>
      <c r="U13" s="41" t="s">
        <v>12</v>
      </c>
      <c r="V13" s="41" t="s">
        <v>13</v>
      </c>
      <c r="W13" s="41" t="s">
        <v>14</v>
      </c>
      <c r="X13" s="41" t="s">
        <v>15</v>
      </c>
      <c r="Y13" s="41" t="s">
        <v>16</v>
      </c>
      <c r="Z13" s="41" t="s">
        <v>17</v>
      </c>
      <c r="AA13" s="41" t="s">
        <v>18</v>
      </c>
      <c r="AB13" s="41" t="s">
        <v>19</v>
      </c>
      <c r="AC13" s="41" t="s">
        <v>20</v>
      </c>
      <c r="AD13" s="41" t="s">
        <v>21</v>
      </c>
      <c r="AE13" s="41" t="s">
        <v>22</v>
      </c>
      <c r="AF13" s="41" t="s">
        <v>23</v>
      </c>
      <c r="AG13" s="41" t="s">
        <v>24</v>
      </c>
      <c r="AH13" s="41" t="s">
        <v>25</v>
      </c>
      <c r="AI13" s="41" t="s">
        <v>26</v>
      </c>
      <c r="AJ13" s="41" t="s">
        <v>4</v>
      </c>
      <c r="AK13" s="41" t="s">
        <v>27</v>
      </c>
      <c r="AL13" s="46" t="s">
        <v>28</v>
      </c>
      <c r="AM13" s="28"/>
      <c r="AN13" s="28"/>
      <c r="AO13" s="28"/>
      <c r="AP13" s="28"/>
      <c r="AQ13" s="28"/>
      <c r="AR13" s="28"/>
    </row>
    <row r="14" spans="1:44" x14ac:dyDescent="0.25">
      <c r="A14" s="47">
        <v>1</v>
      </c>
      <c r="B14" s="22" t="s">
        <v>182</v>
      </c>
      <c r="C14" s="22" t="s">
        <v>241</v>
      </c>
      <c r="D14" s="48" t="s">
        <v>353</v>
      </c>
      <c r="E14" s="49">
        <v>1</v>
      </c>
      <c r="F14" s="49" t="s">
        <v>49</v>
      </c>
      <c r="G14" s="49" t="s">
        <v>345</v>
      </c>
      <c r="H14" s="49" t="s">
        <v>323</v>
      </c>
      <c r="I14" s="50" t="s">
        <v>343</v>
      </c>
      <c r="J14" s="51"/>
      <c r="K14" s="52" t="s">
        <v>363</v>
      </c>
      <c r="L14" s="50" t="s">
        <v>364</v>
      </c>
      <c r="M14" s="22"/>
      <c r="N14" s="53">
        <v>1</v>
      </c>
      <c r="O14" s="53" t="s">
        <v>294</v>
      </c>
      <c r="P14" s="22"/>
      <c r="Q14" s="53"/>
      <c r="R14" s="53"/>
      <c r="S14" s="53"/>
      <c r="T14" s="22"/>
      <c r="U14" s="22" t="s">
        <v>297</v>
      </c>
      <c r="V14" s="53"/>
      <c r="W14" s="53"/>
      <c r="X14" s="53"/>
      <c r="Y14" s="53"/>
      <c r="Z14" s="53"/>
      <c r="AA14" s="53"/>
      <c r="AB14" s="53"/>
      <c r="AC14" s="53"/>
      <c r="AD14" s="54" t="s">
        <v>302</v>
      </c>
      <c r="AE14" s="53"/>
      <c r="AF14" s="53"/>
      <c r="AG14" s="53"/>
      <c r="AH14" s="53"/>
      <c r="AI14" s="53"/>
      <c r="AJ14" s="53"/>
      <c r="AK14" s="53"/>
      <c r="AL14" s="53"/>
    </row>
    <row r="15" spans="1:44" x14ac:dyDescent="0.25">
      <c r="A15" s="47">
        <v>2</v>
      </c>
      <c r="B15" s="22" t="s">
        <v>182</v>
      </c>
      <c r="C15" s="22" t="s">
        <v>241</v>
      </c>
      <c r="D15" s="48" t="s">
        <v>242</v>
      </c>
      <c r="E15" s="49">
        <v>1</v>
      </c>
      <c r="F15" s="49" t="s">
        <v>49</v>
      </c>
      <c r="G15" s="49" t="s">
        <v>345</v>
      </c>
      <c r="H15" s="49" t="s">
        <v>351</v>
      </c>
      <c r="I15" s="50" t="s">
        <v>354</v>
      </c>
      <c r="J15" s="50" t="s">
        <v>60</v>
      </c>
      <c r="K15" s="49" t="s">
        <v>232</v>
      </c>
      <c r="L15" s="50"/>
      <c r="M15" s="22"/>
      <c r="N15" s="53">
        <v>0.5</v>
      </c>
      <c r="O15" s="53" t="s">
        <v>210</v>
      </c>
      <c r="P15" s="22"/>
      <c r="Q15" s="53"/>
      <c r="R15" s="53"/>
      <c r="S15" s="53"/>
      <c r="T15" s="22"/>
      <c r="U15" s="22" t="s">
        <v>297</v>
      </c>
      <c r="V15" s="53"/>
      <c r="W15" s="53"/>
      <c r="X15" s="53"/>
      <c r="Y15" s="53"/>
      <c r="Z15" s="53"/>
      <c r="AA15" s="53"/>
      <c r="AB15" s="53"/>
      <c r="AC15" s="53"/>
      <c r="AD15" s="54" t="s">
        <v>302</v>
      </c>
      <c r="AE15" s="53"/>
      <c r="AF15" s="53"/>
      <c r="AG15" s="53"/>
      <c r="AH15" s="53"/>
      <c r="AI15" s="53"/>
      <c r="AJ15" s="53"/>
      <c r="AK15" s="53"/>
      <c r="AL15" s="53"/>
    </row>
    <row r="16" spans="1:44" x14ac:dyDescent="0.25">
      <c r="A16" s="47">
        <v>3</v>
      </c>
      <c r="B16" s="22" t="s">
        <v>182</v>
      </c>
      <c r="C16" s="22" t="s">
        <v>241</v>
      </c>
      <c r="D16" s="48" t="s">
        <v>243</v>
      </c>
      <c r="E16" s="49">
        <v>1</v>
      </c>
      <c r="F16" s="49" t="s">
        <v>49</v>
      </c>
      <c r="G16" s="49" t="s">
        <v>345</v>
      </c>
      <c r="H16" s="49" t="s">
        <v>251</v>
      </c>
      <c r="I16" s="50" t="s">
        <v>348</v>
      </c>
      <c r="J16" s="55" t="s">
        <v>245</v>
      </c>
      <c r="K16" s="49" t="s">
        <v>232</v>
      </c>
      <c r="L16" s="50"/>
      <c r="M16" s="22"/>
      <c r="N16" s="53">
        <v>0.5</v>
      </c>
      <c r="O16" s="53" t="s">
        <v>210</v>
      </c>
      <c r="P16" s="22"/>
      <c r="Q16" s="53"/>
      <c r="R16" s="53"/>
      <c r="S16" s="53"/>
      <c r="T16" s="22"/>
      <c r="U16" s="22" t="s">
        <v>297</v>
      </c>
      <c r="V16" s="53"/>
      <c r="W16" s="53"/>
      <c r="X16" s="53"/>
      <c r="Y16" s="53"/>
      <c r="Z16" s="53"/>
      <c r="AA16" s="53"/>
      <c r="AB16" s="53"/>
      <c r="AC16" s="53"/>
      <c r="AD16" s="54" t="s">
        <v>302</v>
      </c>
      <c r="AE16" s="53"/>
      <c r="AF16" s="53"/>
      <c r="AG16" s="53"/>
      <c r="AH16" s="53"/>
      <c r="AI16" s="53"/>
      <c r="AJ16" s="53"/>
      <c r="AK16" s="53"/>
      <c r="AL16" s="53"/>
    </row>
    <row r="17" spans="1:38" x14ac:dyDescent="0.25">
      <c r="A17" s="47">
        <v>4</v>
      </c>
      <c r="B17" s="22" t="s">
        <v>182</v>
      </c>
      <c r="C17" s="22" t="s">
        <v>241</v>
      </c>
      <c r="D17" s="48" t="s">
        <v>244</v>
      </c>
      <c r="E17" s="49">
        <v>1</v>
      </c>
      <c r="F17" s="49" t="s">
        <v>49</v>
      </c>
      <c r="G17" s="49" t="s">
        <v>345</v>
      </c>
      <c r="H17" s="49" t="s">
        <v>251</v>
      </c>
      <c r="I17" s="50" t="s">
        <v>349</v>
      </c>
      <c r="J17" s="55" t="s">
        <v>245</v>
      </c>
      <c r="K17" s="49" t="s">
        <v>232</v>
      </c>
      <c r="L17" s="50"/>
      <c r="M17" s="22"/>
      <c r="N17" s="53"/>
      <c r="O17" s="53" t="s">
        <v>210</v>
      </c>
      <c r="P17" s="22"/>
      <c r="Q17" s="53"/>
      <c r="R17" s="53"/>
      <c r="S17" s="53"/>
      <c r="T17" s="22"/>
      <c r="U17" s="22" t="s">
        <v>297</v>
      </c>
      <c r="V17" s="53"/>
      <c r="W17" s="53"/>
      <c r="X17" s="53"/>
      <c r="Y17" s="53"/>
      <c r="Z17" s="53"/>
      <c r="AA17" s="53"/>
      <c r="AB17" s="53"/>
      <c r="AC17" s="53"/>
      <c r="AD17" s="54" t="s">
        <v>302</v>
      </c>
      <c r="AE17" s="53"/>
      <c r="AF17" s="53"/>
      <c r="AG17" s="53"/>
      <c r="AH17" s="53"/>
      <c r="AI17" s="53"/>
      <c r="AJ17" s="53"/>
      <c r="AK17" s="53"/>
      <c r="AL17" s="53"/>
    </row>
    <row r="18" spans="1:38" x14ac:dyDescent="0.25">
      <c r="A18" s="47">
        <v>5</v>
      </c>
      <c r="B18" s="22" t="s">
        <v>182</v>
      </c>
      <c r="C18" s="22" t="s">
        <v>241</v>
      </c>
      <c r="D18" s="48" t="s">
        <v>248</v>
      </c>
      <c r="E18" s="49">
        <v>1</v>
      </c>
      <c r="F18" s="49" t="s">
        <v>49</v>
      </c>
      <c r="G18" s="49" t="s">
        <v>345</v>
      </c>
      <c r="H18" s="49" t="s">
        <v>342</v>
      </c>
      <c r="I18" s="55" t="s">
        <v>214</v>
      </c>
      <c r="J18" s="49"/>
      <c r="K18" s="49" t="s">
        <v>232</v>
      </c>
      <c r="L18" s="50"/>
      <c r="M18" s="22"/>
      <c r="N18" s="53">
        <v>0.5</v>
      </c>
      <c r="O18" s="53" t="s">
        <v>295</v>
      </c>
      <c r="P18" s="22"/>
      <c r="Q18" s="53"/>
      <c r="R18" s="53"/>
      <c r="S18" s="53"/>
      <c r="T18" s="22"/>
      <c r="U18" s="22" t="s">
        <v>297</v>
      </c>
      <c r="V18" s="53"/>
      <c r="W18" s="53"/>
      <c r="X18" s="53"/>
      <c r="Y18" s="53"/>
      <c r="Z18" s="53"/>
      <c r="AA18" s="53"/>
      <c r="AB18" s="53"/>
      <c r="AC18" s="53"/>
      <c r="AD18" s="54" t="s">
        <v>302</v>
      </c>
      <c r="AE18" s="53"/>
      <c r="AF18" s="53"/>
      <c r="AG18" s="53"/>
      <c r="AH18" s="53"/>
      <c r="AI18" s="53"/>
      <c r="AJ18" s="53"/>
      <c r="AK18" s="53"/>
      <c r="AL18" s="53"/>
    </row>
    <row r="19" spans="1:38" x14ac:dyDescent="0.25">
      <c r="A19" s="47">
        <v>6</v>
      </c>
      <c r="B19" s="22" t="s">
        <v>182</v>
      </c>
      <c r="C19" s="22" t="s">
        <v>241</v>
      </c>
      <c r="D19" s="48" t="s">
        <v>247</v>
      </c>
      <c r="E19" s="49">
        <v>1</v>
      </c>
      <c r="F19" s="49" t="s">
        <v>49</v>
      </c>
      <c r="G19" s="49" t="s">
        <v>345</v>
      </c>
      <c r="H19" s="49" t="s">
        <v>187</v>
      </c>
      <c r="I19" s="50" t="s">
        <v>352</v>
      </c>
      <c r="J19" s="50" t="s">
        <v>349</v>
      </c>
      <c r="K19" s="49" t="s">
        <v>232</v>
      </c>
      <c r="L19" s="50"/>
      <c r="M19" s="22"/>
      <c r="N19" s="53">
        <v>3</v>
      </c>
      <c r="O19" s="53" t="s">
        <v>295</v>
      </c>
      <c r="P19" s="22"/>
      <c r="Q19" s="53"/>
      <c r="R19" s="53"/>
      <c r="S19" s="53"/>
      <c r="T19" s="22"/>
      <c r="U19" s="22" t="s">
        <v>297</v>
      </c>
      <c r="V19" s="53"/>
      <c r="W19" s="53"/>
      <c r="X19" s="53"/>
      <c r="Y19" s="53"/>
      <c r="Z19" s="53"/>
      <c r="AA19" s="53"/>
      <c r="AB19" s="53"/>
      <c r="AC19" s="53"/>
      <c r="AD19" s="54" t="s">
        <v>302</v>
      </c>
      <c r="AE19" s="53"/>
      <c r="AF19" s="53"/>
      <c r="AG19" s="53"/>
      <c r="AH19" s="53"/>
      <c r="AI19" s="53"/>
      <c r="AJ19" s="53"/>
      <c r="AK19" s="53"/>
      <c r="AL19" s="53"/>
    </row>
    <row r="20" spans="1:38" x14ac:dyDescent="0.25">
      <c r="A20" s="47">
        <v>7</v>
      </c>
      <c r="B20" s="22" t="s">
        <v>29</v>
      </c>
      <c r="C20" s="20" t="s">
        <v>42</v>
      </c>
      <c r="D20" s="56" t="s">
        <v>279</v>
      </c>
      <c r="E20" s="49">
        <v>1</v>
      </c>
      <c r="F20" s="49" t="s">
        <v>49</v>
      </c>
      <c r="G20" s="49" t="s">
        <v>345</v>
      </c>
      <c r="I20" s="49" t="s">
        <v>214</v>
      </c>
      <c r="J20" s="49"/>
      <c r="K20" s="49" t="s">
        <v>232</v>
      </c>
      <c r="L20" s="49"/>
      <c r="M20" s="22"/>
      <c r="N20" s="22"/>
      <c r="O20" s="57"/>
      <c r="P20" s="22"/>
      <c r="Q20" s="22"/>
      <c r="R20" s="22"/>
      <c r="S20" s="22"/>
      <c r="T20" s="22"/>
      <c r="U20" s="22" t="s">
        <v>297</v>
      </c>
      <c r="V20" s="22"/>
      <c r="W20" s="22"/>
      <c r="X20" s="22"/>
      <c r="Y20" s="22"/>
      <c r="Z20" s="22"/>
      <c r="AA20" s="22"/>
      <c r="AB20" s="22"/>
      <c r="AC20" s="22"/>
      <c r="AD20" s="54" t="s">
        <v>302</v>
      </c>
      <c r="AE20" s="22"/>
      <c r="AF20" s="22"/>
      <c r="AG20" s="22"/>
      <c r="AH20" s="22"/>
      <c r="AI20" s="22"/>
      <c r="AJ20" s="58"/>
      <c r="AK20" s="21"/>
      <c r="AL20" s="53"/>
    </row>
    <row r="21" spans="1:38" ht="32" x14ac:dyDescent="0.25">
      <c r="A21" s="47">
        <v>8</v>
      </c>
      <c r="B21" s="20" t="s">
        <v>29</v>
      </c>
      <c r="C21" s="20" t="s">
        <v>118</v>
      </c>
      <c r="D21" s="48" t="s">
        <v>355</v>
      </c>
      <c r="E21" s="49">
        <v>1</v>
      </c>
      <c r="F21" s="49" t="s">
        <v>49</v>
      </c>
      <c r="G21" s="49" t="s">
        <v>345</v>
      </c>
      <c r="H21" s="49" t="s">
        <v>187</v>
      </c>
      <c r="I21" s="49" t="s">
        <v>280</v>
      </c>
      <c r="J21" s="49"/>
      <c r="K21" s="49" t="s">
        <v>232</v>
      </c>
      <c r="L21" s="49"/>
      <c r="M21" s="22"/>
      <c r="N21" s="22"/>
      <c r="O21" s="57" t="s">
        <v>56</v>
      </c>
      <c r="P21" s="22"/>
      <c r="Q21" s="22"/>
      <c r="R21" s="22"/>
      <c r="S21" s="22"/>
      <c r="T21" s="22"/>
      <c r="U21" s="22" t="s">
        <v>297</v>
      </c>
      <c r="V21" s="22"/>
      <c r="W21" s="22"/>
      <c r="X21" s="22"/>
      <c r="Y21" s="22"/>
      <c r="Z21" s="22"/>
      <c r="AA21" s="22"/>
      <c r="AB21" s="22"/>
      <c r="AC21" s="22"/>
      <c r="AD21" s="54" t="s">
        <v>302</v>
      </c>
      <c r="AE21" s="59"/>
      <c r="AF21" s="22"/>
      <c r="AG21" s="22"/>
      <c r="AH21" s="22"/>
      <c r="AI21" s="22"/>
      <c r="AJ21" s="58"/>
      <c r="AK21" s="21"/>
      <c r="AL21" s="53"/>
    </row>
    <row r="22" spans="1:38" x14ac:dyDescent="0.25">
      <c r="A22" s="47">
        <v>9</v>
      </c>
      <c r="B22" s="20" t="s">
        <v>29</v>
      </c>
      <c r="C22" s="20" t="s">
        <v>50</v>
      </c>
      <c r="D22" s="48" t="s">
        <v>252</v>
      </c>
      <c r="E22" s="49">
        <v>1</v>
      </c>
      <c r="F22" s="49" t="s">
        <v>238</v>
      </c>
      <c r="G22" s="49" t="s">
        <v>374</v>
      </c>
      <c r="H22" s="49"/>
      <c r="I22" s="49"/>
      <c r="J22" s="70" t="s">
        <v>209</v>
      </c>
      <c r="K22" s="49"/>
      <c r="L22" s="49" t="s">
        <v>187</v>
      </c>
      <c r="M22" s="22"/>
      <c r="N22" s="22">
        <v>4</v>
      </c>
      <c r="O22" s="57" t="s">
        <v>210</v>
      </c>
      <c r="P22" s="22"/>
      <c r="Q22" s="22"/>
      <c r="R22" s="22"/>
      <c r="S22" s="22"/>
      <c r="T22" s="22"/>
      <c r="U22" s="22" t="s">
        <v>297</v>
      </c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58"/>
      <c r="AK22" s="21"/>
      <c r="AL22" s="53"/>
    </row>
    <row r="23" spans="1:38" x14ac:dyDescent="0.25">
      <c r="A23" s="47">
        <v>10</v>
      </c>
      <c r="B23" s="20" t="s">
        <v>29</v>
      </c>
      <c r="C23" s="20" t="s">
        <v>50</v>
      </c>
      <c r="D23" s="48" t="s">
        <v>253</v>
      </c>
      <c r="E23" s="49">
        <v>1</v>
      </c>
      <c r="F23" s="49" t="s">
        <v>239</v>
      </c>
      <c r="G23" s="49" t="s">
        <v>374</v>
      </c>
      <c r="H23" s="49"/>
      <c r="I23" s="49"/>
      <c r="J23" s="70" t="s">
        <v>187</v>
      </c>
      <c r="K23" s="49"/>
      <c r="L23" s="49" t="s">
        <v>187</v>
      </c>
      <c r="M23" s="22"/>
      <c r="N23" s="22">
        <v>2</v>
      </c>
      <c r="O23" s="57" t="s">
        <v>296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58"/>
      <c r="AK23" s="21"/>
      <c r="AL23" s="53"/>
    </row>
    <row r="24" spans="1:38" ht="17" customHeight="1" x14ac:dyDescent="0.25">
      <c r="A24" s="47">
        <v>11</v>
      </c>
      <c r="B24" s="20" t="s">
        <v>45</v>
      </c>
      <c r="C24" s="20" t="s">
        <v>179</v>
      </c>
      <c r="D24" s="60" t="s">
        <v>186</v>
      </c>
      <c r="E24" s="50">
        <v>1</v>
      </c>
      <c r="F24" s="49" t="s">
        <v>187</v>
      </c>
      <c r="G24" s="49" t="s">
        <v>345</v>
      </c>
      <c r="H24" s="49"/>
      <c r="I24" s="49" t="s">
        <v>187</v>
      </c>
      <c r="K24" s="49"/>
      <c r="L24" s="49"/>
      <c r="M24" s="22"/>
      <c r="N24" s="22"/>
      <c r="O24" s="57" t="s">
        <v>210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59"/>
      <c r="AF24" s="22"/>
      <c r="AG24" s="22"/>
      <c r="AH24" s="22"/>
      <c r="AI24" s="22"/>
      <c r="AJ24" s="58"/>
      <c r="AK24" s="21"/>
      <c r="AL24" s="53"/>
    </row>
    <row r="25" spans="1:38" x14ac:dyDescent="0.25">
      <c r="A25" s="47">
        <v>12</v>
      </c>
      <c r="B25" s="22" t="s">
        <v>29</v>
      </c>
      <c r="C25" s="20" t="s">
        <v>40</v>
      </c>
      <c r="D25" s="56" t="s">
        <v>271</v>
      </c>
      <c r="E25" s="49">
        <v>1</v>
      </c>
      <c r="F25" s="49" t="s">
        <v>254</v>
      </c>
      <c r="G25" s="49" t="s">
        <v>345</v>
      </c>
      <c r="H25" s="49" t="s">
        <v>324</v>
      </c>
      <c r="I25" s="49" t="s">
        <v>325</v>
      </c>
      <c r="J25" s="49"/>
      <c r="L25" s="49"/>
      <c r="M25" s="22"/>
      <c r="N25" s="22">
        <v>3</v>
      </c>
      <c r="O25" s="57" t="s">
        <v>44</v>
      </c>
      <c r="P25" s="22"/>
      <c r="Q25" s="22"/>
      <c r="R25" s="22"/>
      <c r="S25" s="22"/>
      <c r="T25" s="24">
        <v>3</v>
      </c>
      <c r="U25" s="22" t="s">
        <v>298</v>
      </c>
      <c r="V25" s="22">
        <v>1</v>
      </c>
      <c r="W25" s="22" t="s">
        <v>31</v>
      </c>
      <c r="X25" s="22"/>
      <c r="Y25" s="22"/>
      <c r="Z25" s="22"/>
      <c r="AA25" s="22"/>
      <c r="AB25" s="22">
        <v>0.5</v>
      </c>
      <c r="AC25" s="22">
        <v>2</v>
      </c>
      <c r="AD25" s="22" t="s">
        <v>32</v>
      </c>
      <c r="AE25" s="22"/>
      <c r="AF25" s="22"/>
      <c r="AG25" s="22"/>
      <c r="AH25" s="22"/>
      <c r="AI25" s="22"/>
      <c r="AJ25" s="58"/>
      <c r="AK25" s="21"/>
      <c r="AL25" s="53"/>
    </row>
    <row r="26" spans="1:38" x14ac:dyDescent="0.25">
      <c r="A26" s="47">
        <v>13</v>
      </c>
      <c r="B26" s="22" t="s">
        <v>29</v>
      </c>
      <c r="C26" s="20" t="s">
        <v>42</v>
      </c>
      <c r="D26" s="61" t="s">
        <v>231</v>
      </c>
      <c r="E26" s="49">
        <v>2</v>
      </c>
      <c r="F26" s="49" t="s">
        <v>49</v>
      </c>
      <c r="G26" s="49" t="s">
        <v>374</v>
      </c>
      <c r="H26" s="49"/>
      <c r="I26" s="49"/>
      <c r="J26" s="49"/>
      <c r="K26" s="49"/>
      <c r="L26" s="49"/>
      <c r="M26" s="22"/>
      <c r="N26" s="22"/>
      <c r="O26" s="57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59"/>
      <c r="AF26" s="22"/>
      <c r="AG26" s="22"/>
      <c r="AH26" s="22"/>
      <c r="AI26" s="22"/>
      <c r="AJ26" s="58"/>
      <c r="AK26" s="21"/>
      <c r="AL26" s="53"/>
    </row>
    <row r="27" spans="1:38" x14ac:dyDescent="0.25">
      <c r="A27" s="47">
        <v>14</v>
      </c>
      <c r="B27" s="22" t="s">
        <v>29</v>
      </c>
      <c r="C27" s="20" t="s">
        <v>42</v>
      </c>
      <c r="D27" s="56" t="s">
        <v>216</v>
      </c>
      <c r="E27" s="49">
        <v>1</v>
      </c>
      <c r="F27" s="49" t="s">
        <v>49</v>
      </c>
      <c r="G27" s="49" t="s">
        <v>345</v>
      </c>
      <c r="H27" s="62" t="s">
        <v>215</v>
      </c>
      <c r="I27" s="49" t="s">
        <v>60</v>
      </c>
      <c r="J27" s="70" t="s">
        <v>281</v>
      </c>
      <c r="K27" s="49" t="s">
        <v>281</v>
      </c>
      <c r="L27" s="49"/>
      <c r="M27" s="22"/>
      <c r="N27" s="22"/>
      <c r="O27" s="57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58"/>
      <c r="AK27" s="21"/>
      <c r="AL27" s="53"/>
    </row>
    <row r="28" spans="1:38" x14ac:dyDescent="0.25">
      <c r="A28" s="47">
        <v>15</v>
      </c>
      <c r="B28" s="22" t="s">
        <v>29</v>
      </c>
      <c r="C28" s="20" t="s">
        <v>42</v>
      </c>
      <c r="D28" s="56" t="s">
        <v>217</v>
      </c>
      <c r="E28" s="49">
        <v>1</v>
      </c>
      <c r="F28" s="49" t="s">
        <v>49</v>
      </c>
      <c r="G28" s="49" t="s">
        <v>345</v>
      </c>
      <c r="H28" s="62" t="s">
        <v>215</v>
      </c>
      <c r="I28" s="49" t="s">
        <v>60</v>
      </c>
      <c r="J28" s="70" t="s">
        <v>281</v>
      </c>
      <c r="K28" s="49" t="s">
        <v>281</v>
      </c>
      <c r="L28" s="49"/>
      <c r="M28" s="22"/>
      <c r="N28" s="22"/>
      <c r="O28" s="57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58"/>
      <c r="AK28" s="21"/>
      <c r="AL28" s="53"/>
    </row>
    <row r="29" spans="1:38" x14ac:dyDescent="0.25">
      <c r="A29" s="47">
        <v>16</v>
      </c>
      <c r="B29" s="22" t="s">
        <v>29</v>
      </c>
      <c r="C29" s="20" t="s">
        <v>42</v>
      </c>
      <c r="D29" s="56" t="s">
        <v>246</v>
      </c>
      <c r="E29" s="49">
        <v>1</v>
      </c>
      <c r="F29" s="49" t="s">
        <v>49</v>
      </c>
      <c r="G29" s="49" t="s">
        <v>345</v>
      </c>
      <c r="H29" s="49"/>
      <c r="I29" s="49" t="s">
        <v>245</v>
      </c>
      <c r="J29" s="70" t="s">
        <v>281</v>
      </c>
      <c r="K29" s="49" t="s">
        <v>281</v>
      </c>
      <c r="L29" s="49"/>
      <c r="M29" s="22"/>
      <c r="N29" s="22"/>
      <c r="O29" s="57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58"/>
      <c r="AK29" s="21"/>
      <c r="AL29" s="53"/>
    </row>
    <row r="30" spans="1:38" x14ac:dyDescent="0.25">
      <c r="A30" s="47">
        <v>17</v>
      </c>
      <c r="B30" s="22" t="s">
        <v>29</v>
      </c>
      <c r="C30" s="20" t="s">
        <v>42</v>
      </c>
      <c r="D30" s="56" t="s">
        <v>356</v>
      </c>
      <c r="E30" s="49">
        <v>1</v>
      </c>
      <c r="F30" s="49" t="s">
        <v>49</v>
      </c>
      <c r="G30" s="49" t="s">
        <v>345</v>
      </c>
      <c r="H30" s="49"/>
      <c r="I30" s="49"/>
      <c r="J30" s="49" t="s">
        <v>245</v>
      </c>
      <c r="K30" s="49" t="s">
        <v>281</v>
      </c>
      <c r="L30" s="49"/>
      <c r="M30" s="22"/>
      <c r="N30" s="22"/>
      <c r="O30" s="57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58"/>
      <c r="AK30" s="21"/>
      <c r="AL30" s="53"/>
    </row>
    <row r="31" spans="1:38" x14ac:dyDescent="0.25">
      <c r="A31" s="47">
        <v>18</v>
      </c>
      <c r="B31" s="22" t="s">
        <v>29</v>
      </c>
      <c r="C31" s="20" t="s">
        <v>42</v>
      </c>
      <c r="D31" s="56" t="s">
        <v>347</v>
      </c>
      <c r="E31" s="49">
        <v>1</v>
      </c>
      <c r="F31" s="49" t="s">
        <v>281</v>
      </c>
      <c r="G31" s="49" t="s">
        <v>345</v>
      </c>
      <c r="H31" s="49" t="s">
        <v>245</v>
      </c>
      <c r="I31" s="49"/>
      <c r="K31" s="49" t="s">
        <v>281</v>
      </c>
      <c r="L31" s="49"/>
      <c r="M31" s="22"/>
      <c r="N31" s="22"/>
      <c r="O31" s="57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58"/>
      <c r="AK31" s="21"/>
      <c r="AL31" s="53"/>
    </row>
    <row r="32" spans="1:38" x14ac:dyDescent="0.25">
      <c r="A32" s="47">
        <v>19</v>
      </c>
      <c r="B32" s="22" t="s">
        <v>29</v>
      </c>
      <c r="C32" s="20" t="s">
        <v>42</v>
      </c>
      <c r="D32" s="56" t="s">
        <v>222</v>
      </c>
      <c r="E32" s="49">
        <v>1</v>
      </c>
      <c r="F32" s="49" t="s">
        <v>49</v>
      </c>
      <c r="G32" s="49" t="s">
        <v>345</v>
      </c>
      <c r="H32" s="49" t="s">
        <v>215</v>
      </c>
      <c r="I32" s="49"/>
      <c r="J32" s="70" t="s">
        <v>281</v>
      </c>
      <c r="K32" s="49" t="s">
        <v>281</v>
      </c>
      <c r="L32" s="49"/>
      <c r="M32" s="22"/>
      <c r="N32" s="22"/>
      <c r="O32" s="57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58"/>
      <c r="AK32" s="21"/>
      <c r="AL32" s="53"/>
    </row>
    <row r="33" spans="1:38" x14ac:dyDescent="0.25">
      <c r="A33" s="47">
        <v>20</v>
      </c>
      <c r="B33" s="22" t="s">
        <v>29</v>
      </c>
      <c r="C33" s="20" t="s">
        <v>42</v>
      </c>
      <c r="D33" s="56" t="s">
        <v>224</v>
      </c>
      <c r="E33" s="49">
        <v>1</v>
      </c>
      <c r="F33" s="49" t="s">
        <v>245</v>
      </c>
      <c r="G33" s="49" t="s">
        <v>345</v>
      </c>
      <c r="H33" s="49" t="s">
        <v>215</v>
      </c>
      <c r="I33" s="49"/>
      <c r="J33" s="70" t="s">
        <v>281</v>
      </c>
      <c r="K33" s="49" t="s">
        <v>281</v>
      </c>
      <c r="L33" s="49"/>
      <c r="M33" s="22"/>
      <c r="N33" s="22"/>
      <c r="O33" s="57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58"/>
      <c r="AK33" s="21"/>
      <c r="AL33" s="53"/>
    </row>
    <row r="34" spans="1:38" x14ac:dyDescent="0.25">
      <c r="A34" s="47">
        <v>21</v>
      </c>
      <c r="B34" s="22" t="s">
        <v>29</v>
      </c>
      <c r="C34" s="20" t="s">
        <v>42</v>
      </c>
      <c r="D34" s="56" t="s">
        <v>223</v>
      </c>
      <c r="E34" s="49">
        <v>1</v>
      </c>
      <c r="F34" s="49" t="s">
        <v>245</v>
      </c>
      <c r="G34" s="49" t="s">
        <v>345</v>
      </c>
      <c r="I34" s="49"/>
      <c r="J34" s="49" t="s">
        <v>358</v>
      </c>
      <c r="K34" s="49"/>
      <c r="L34" s="49"/>
      <c r="M34" s="22"/>
      <c r="N34" s="22"/>
      <c r="O34" s="57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58"/>
      <c r="AK34" s="21"/>
      <c r="AL34" s="53"/>
    </row>
    <row r="35" spans="1:38" x14ac:dyDescent="0.25">
      <c r="A35" s="47">
        <v>22</v>
      </c>
      <c r="B35" s="22" t="s">
        <v>29</v>
      </c>
      <c r="C35" s="20" t="s">
        <v>42</v>
      </c>
      <c r="D35" s="56" t="s">
        <v>357</v>
      </c>
      <c r="E35" s="49">
        <v>1</v>
      </c>
      <c r="F35" s="49" t="s">
        <v>245</v>
      </c>
      <c r="G35" s="49" t="s">
        <v>345</v>
      </c>
      <c r="H35" s="49"/>
      <c r="I35" s="49"/>
      <c r="J35" s="49" t="s">
        <v>358</v>
      </c>
      <c r="K35" s="49"/>
      <c r="L35" s="49"/>
      <c r="M35" s="22"/>
      <c r="N35" s="22"/>
      <c r="O35" s="57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58"/>
      <c r="AK35" s="21"/>
      <c r="AL35" s="53"/>
    </row>
    <row r="36" spans="1:38" x14ac:dyDescent="0.25">
      <c r="A36" s="47">
        <v>23</v>
      </c>
      <c r="B36" s="20" t="s">
        <v>43</v>
      </c>
      <c r="C36" s="20" t="s">
        <v>145</v>
      </c>
      <c r="D36" s="48" t="s">
        <v>262</v>
      </c>
      <c r="E36" s="49">
        <v>1</v>
      </c>
      <c r="F36" s="49" t="s">
        <v>49</v>
      </c>
      <c r="G36" s="49" t="s">
        <v>345</v>
      </c>
      <c r="H36" s="49" t="s">
        <v>233</v>
      </c>
      <c r="I36" s="49"/>
      <c r="J36" s="49" t="s">
        <v>255</v>
      </c>
      <c r="K36" s="49" t="s">
        <v>232</v>
      </c>
      <c r="L36" s="49"/>
      <c r="M36" s="22"/>
      <c r="N36" s="22" t="s">
        <v>174</v>
      </c>
      <c r="O36" s="23" t="s">
        <v>175</v>
      </c>
      <c r="P36" s="22" t="s">
        <v>174</v>
      </c>
      <c r="Q36" s="22" t="s">
        <v>174</v>
      </c>
      <c r="R36" s="22"/>
      <c r="S36" s="22"/>
      <c r="T36" s="24">
        <v>6</v>
      </c>
      <c r="U36" s="22" t="s">
        <v>299</v>
      </c>
      <c r="V36" s="24">
        <v>12</v>
      </c>
      <c r="W36" s="22" t="s">
        <v>176</v>
      </c>
      <c r="X36" s="22"/>
      <c r="Y36" s="22"/>
      <c r="Z36" s="22"/>
      <c r="AA36" s="22"/>
      <c r="AB36" s="22">
        <v>1.5</v>
      </c>
      <c r="AC36" s="22">
        <v>4</v>
      </c>
      <c r="AD36" s="22" t="s">
        <v>177</v>
      </c>
      <c r="AE36" s="22"/>
      <c r="AF36" s="22"/>
      <c r="AG36" s="22"/>
      <c r="AH36" s="22"/>
      <c r="AI36" s="22"/>
      <c r="AJ36" s="58"/>
      <c r="AK36" s="21"/>
      <c r="AL36" s="53"/>
    </row>
    <row r="37" spans="1:38" x14ac:dyDescent="0.25">
      <c r="A37" s="47">
        <v>24</v>
      </c>
      <c r="B37" s="20" t="s">
        <v>43</v>
      </c>
      <c r="C37" s="20" t="s">
        <v>145</v>
      </c>
      <c r="D37" s="63" t="s">
        <v>218</v>
      </c>
      <c r="E37" s="49">
        <v>1</v>
      </c>
      <c r="F37" s="49" t="s">
        <v>49</v>
      </c>
      <c r="G37" s="49" t="s">
        <v>345</v>
      </c>
      <c r="H37" s="49"/>
      <c r="I37" s="49"/>
      <c r="J37" s="49" t="s">
        <v>215</v>
      </c>
      <c r="K37" s="49" t="s">
        <v>232</v>
      </c>
      <c r="L37" s="49"/>
      <c r="M37" s="22"/>
      <c r="N37" s="22"/>
      <c r="O37" s="23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58"/>
      <c r="AK37" s="21"/>
      <c r="AL37" s="53"/>
    </row>
    <row r="38" spans="1:38" x14ac:dyDescent="0.25">
      <c r="A38" s="47">
        <v>25</v>
      </c>
      <c r="B38" s="20" t="s">
        <v>43</v>
      </c>
      <c r="C38" s="20" t="s">
        <v>145</v>
      </c>
      <c r="D38" s="63" t="s">
        <v>219</v>
      </c>
      <c r="E38" s="49">
        <v>1</v>
      </c>
      <c r="F38" s="49" t="s">
        <v>49</v>
      </c>
      <c r="G38" s="49" t="s">
        <v>345</v>
      </c>
      <c r="I38" s="70" t="s">
        <v>359</v>
      </c>
      <c r="J38" s="49" t="s">
        <v>60</v>
      </c>
      <c r="K38" s="49" t="s">
        <v>232</v>
      </c>
      <c r="L38" s="49"/>
      <c r="M38" s="22"/>
      <c r="N38" s="22"/>
      <c r="O38" s="23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58"/>
      <c r="AK38" s="21"/>
      <c r="AL38" s="53"/>
    </row>
    <row r="39" spans="1:38" x14ac:dyDescent="0.25">
      <c r="A39" s="47">
        <v>26</v>
      </c>
      <c r="B39" s="20" t="s">
        <v>43</v>
      </c>
      <c r="C39" s="20" t="s">
        <v>145</v>
      </c>
      <c r="D39" s="63" t="s">
        <v>221</v>
      </c>
      <c r="E39" s="49">
        <v>1</v>
      </c>
      <c r="F39" s="49" t="s">
        <v>49</v>
      </c>
      <c r="G39" s="49" t="s">
        <v>345</v>
      </c>
      <c r="H39" s="49"/>
      <c r="I39" s="49"/>
      <c r="J39" s="49" t="s">
        <v>215</v>
      </c>
      <c r="K39" s="49" t="s">
        <v>232</v>
      </c>
      <c r="L39" s="49"/>
      <c r="M39" s="22"/>
      <c r="N39" s="22"/>
      <c r="O39" s="23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58"/>
      <c r="AK39" s="21"/>
      <c r="AL39" s="53"/>
    </row>
    <row r="40" spans="1:38" x14ac:dyDescent="0.25">
      <c r="A40" s="47">
        <v>27</v>
      </c>
      <c r="B40" s="20" t="s">
        <v>43</v>
      </c>
      <c r="C40" s="20" t="s">
        <v>145</v>
      </c>
      <c r="D40" s="63" t="s">
        <v>220</v>
      </c>
      <c r="E40" s="49">
        <v>1</v>
      </c>
      <c r="F40" s="49" t="s">
        <v>49</v>
      </c>
      <c r="G40" s="49" t="s">
        <v>345</v>
      </c>
      <c r="H40" s="49"/>
      <c r="I40" s="49"/>
      <c r="J40" s="70" t="s">
        <v>358</v>
      </c>
      <c r="K40" s="49" t="s">
        <v>372</v>
      </c>
      <c r="L40" s="49"/>
      <c r="M40" s="22"/>
      <c r="N40" s="22"/>
      <c r="O40" s="23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58"/>
      <c r="AK40" s="21"/>
      <c r="AL40" s="53"/>
    </row>
    <row r="41" spans="1:38" x14ac:dyDescent="0.25">
      <c r="A41" s="47">
        <v>28</v>
      </c>
      <c r="B41" s="22" t="s">
        <v>265</v>
      </c>
      <c r="C41" s="20" t="s">
        <v>42</v>
      </c>
      <c r="D41" s="48" t="s">
        <v>268</v>
      </c>
      <c r="E41" s="49">
        <v>1</v>
      </c>
      <c r="F41" s="49" t="s">
        <v>187</v>
      </c>
      <c r="G41" s="50" t="s">
        <v>374</v>
      </c>
      <c r="H41" s="49"/>
      <c r="I41" s="49"/>
      <c r="J41" s="49"/>
      <c r="K41" s="70" t="s">
        <v>187</v>
      </c>
      <c r="L41" s="49" t="s">
        <v>187</v>
      </c>
      <c r="M41" s="22"/>
      <c r="N41" s="22"/>
      <c r="O41" s="57" t="s">
        <v>210</v>
      </c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59"/>
      <c r="AF41" s="22"/>
      <c r="AG41" s="22"/>
      <c r="AH41" s="22"/>
      <c r="AI41" s="22"/>
      <c r="AJ41" s="58"/>
      <c r="AK41" s="21"/>
      <c r="AL41" s="53"/>
    </row>
    <row r="42" spans="1:38" x14ac:dyDescent="0.25">
      <c r="A42" s="47">
        <v>29</v>
      </c>
      <c r="B42" s="22" t="s">
        <v>265</v>
      </c>
      <c r="C42" s="20" t="s">
        <v>266</v>
      </c>
      <c r="D42" s="48" t="s">
        <v>267</v>
      </c>
      <c r="E42" s="49">
        <v>1</v>
      </c>
      <c r="F42" s="49" t="s">
        <v>187</v>
      </c>
      <c r="G42" s="49" t="s">
        <v>345</v>
      </c>
      <c r="H42" s="49"/>
      <c r="I42" s="49"/>
      <c r="J42" s="49"/>
      <c r="K42" s="70" t="s">
        <v>187</v>
      </c>
      <c r="L42" s="49" t="s">
        <v>187</v>
      </c>
      <c r="M42" s="22"/>
      <c r="N42" s="22"/>
      <c r="O42" s="57" t="s">
        <v>300</v>
      </c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59"/>
      <c r="AF42" s="22"/>
      <c r="AG42" s="22"/>
      <c r="AH42" s="22"/>
      <c r="AI42" s="22"/>
      <c r="AJ42" s="58"/>
      <c r="AK42" s="21"/>
      <c r="AL42" s="53"/>
    </row>
    <row r="43" spans="1:38" x14ac:dyDescent="0.25">
      <c r="A43" s="47">
        <v>30</v>
      </c>
      <c r="B43" s="22" t="s">
        <v>258</v>
      </c>
      <c r="C43" s="20" t="s">
        <v>259</v>
      </c>
      <c r="D43" s="60" t="s">
        <v>260</v>
      </c>
      <c r="E43" s="50">
        <v>1</v>
      </c>
      <c r="F43" s="49" t="s">
        <v>187</v>
      </c>
      <c r="G43" s="50" t="s">
        <v>374</v>
      </c>
      <c r="H43" s="50"/>
      <c r="I43" s="50"/>
      <c r="J43" s="50"/>
      <c r="K43" s="70" t="s">
        <v>187</v>
      </c>
      <c r="L43" s="49" t="s">
        <v>187</v>
      </c>
      <c r="M43" s="53"/>
      <c r="N43" s="53">
        <v>2</v>
      </c>
      <c r="O43" s="53" t="s">
        <v>294</v>
      </c>
      <c r="P43" s="53"/>
      <c r="Q43" s="53"/>
      <c r="R43" s="53"/>
      <c r="S43" s="53"/>
      <c r="T43" s="22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64"/>
    </row>
    <row r="44" spans="1:38" x14ac:dyDescent="0.25">
      <c r="A44" s="47">
        <v>31</v>
      </c>
      <c r="B44" s="65" t="s">
        <v>184</v>
      </c>
      <c r="C44" s="65" t="s">
        <v>179</v>
      </c>
      <c r="D44" s="48" t="s">
        <v>191</v>
      </c>
      <c r="E44" s="49">
        <v>1</v>
      </c>
      <c r="F44" s="49" t="s">
        <v>187</v>
      </c>
      <c r="G44" s="49" t="s">
        <v>374</v>
      </c>
      <c r="H44" s="49"/>
      <c r="I44" s="49"/>
      <c r="J44" s="49" t="s">
        <v>263</v>
      </c>
      <c r="K44" s="49"/>
      <c r="L44" s="49"/>
      <c r="M44" s="22"/>
      <c r="N44" s="22">
        <v>6</v>
      </c>
      <c r="O44" s="57" t="s">
        <v>306</v>
      </c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</row>
    <row r="45" spans="1:38" x14ac:dyDescent="0.25">
      <c r="A45" s="47">
        <v>32</v>
      </c>
      <c r="B45" s="20" t="s">
        <v>181</v>
      </c>
      <c r="C45" s="65" t="s">
        <v>180</v>
      </c>
      <c r="D45" s="56" t="s">
        <v>212</v>
      </c>
      <c r="E45" s="49">
        <v>1</v>
      </c>
      <c r="F45" s="49" t="s">
        <v>91</v>
      </c>
      <c r="G45" s="49" t="s">
        <v>374</v>
      </c>
      <c r="H45" s="49"/>
      <c r="I45" s="49"/>
      <c r="J45" s="49"/>
      <c r="K45" s="49" t="s">
        <v>187</v>
      </c>
      <c r="L45" s="49"/>
      <c r="M45" s="22"/>
      <c r="N45" s="22"/>
      <c r="O45" s="57" t="s">
        <v>210</v>
      </c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</row>
    <row r="46" spans="1:38" x14ac:dyDescent="0.25">
      <c r="A46" s="47">
        <v>33</v>
      </c>
      <c r="B46" s="22" t="s">
        <v>183</v>
      </c>
      <c r="C46" s="66" t="s">
        <v>50</v>
      </c>
      <c r="D46" s="60" t="s">
        <v>331</v>
      </c>
      <c r="E46" s="47">
        <v>1</v>
      </c>
      <c r="F46" s="47" t="s">
        <v>185</v>
      </c>
      <c r="G46" s="49" t="s">
        <v>345</v>
      </c>
      <c r="H46" s="49" t="s">
        <v>257</v>
      </c>
      <c r="I46" s="49"/>
      <c r="J46" s="49"/>
      <c r="K46" s="49"/>
      <c r="L46" s="49"/>
      <c r="M46" s="22"/>
      <c r="N46" s="22"/>
      <c r="O46" s="20"/>
      <c r="P46" s="22"/>
      <c r="Q46" s="22"/>
      <c r="R46" s="22"/>
      <c r="S46" s="22"/>
      <c r="T46" s="22"/>
      <c r="U46" s="22" t="s">
        <v>303</v>
      </c>
      <c r="V46" s="22"/>
      <c r="W46" s="22"/>
      <c r="X46" s="22"/>
      <c r="Y46" s="22"/>
      <c r="Z46" s="22"/>
      <c r="AA46" s="22"/>
      <c r="AB46" s="22"/>
      <c r="AC46" s="22"/>
      <c r="AD46" s="22"/>
      <c r="AE46" s="59"/>
      <c r="AF46" s="22"/>
      <c r="AG46" s="22"/>
      <c r="AH46" s="22"/>
      <c r="AI46" s="22"/>
      <c r="AJ46" s="58"/>
      <c r="AK46" s="21"/>
      <c r="AL46" s="53"/>
    </row>
    <row r="47" spans="1:38" x14ac:dyDescent="0.25">
      <c r="A47" s="47">
        <v>34</v>
      </c>
      <c r="B47" s="22" t="s">
        <v>225</v>
      </c>
      <c r="C47" s="66" t="s">
        <v>226</v>
      </c>
      <c r="D47" s="60" t="s">
        <v>227</v>
      </c>
      <c r="E47" s="47">
        <v>1</v>
      </c>
      <c r="F47" s="47" t="s">
        <v>185</v>
      </c>
      <c r="G47" s="49" t="s">
        <v>345</v>
      </c>
      <c r="H47" s="49"/>
      <c r="I47" s="49"/>
      <c r="J47" s="49" t="s">
        <v>257</v>
      </c>
      <c r="K47" s="49"/>
      <c r="L47" s="49"/>
      <c r="M47" s="22"/>
      <c r="N47" s="22"/>
      <c r="O47" s="20"/>
      <c r="P47" s="22"/>
      <c r="Q47" s="22"/>
      <c r="R47" s="22"/>
      <c r="S47" s="22"/>
      <c r="T47" s="22"/>
      <c r="U47" s="22" t="s">
        <v>304</v>
      </c>
      <c r="V47" s="22"/>
      <c r="W47" s="22"/>
      <c r="X47" s="22"/>
      <c r="Y47" s="22"/>
      <c r="Z47" s="22"/>
      <c r="AA47" s="22"/>
      <c r="AB47" s="22"/>
      <c r="AC47" s="22"/>
      <c r="AD47" s="22"/>
      <c r="AE47" s="59"/>
      <c r="AF47" s="22"/>
      <c r="AG47" s="22"/>
      <c r="AH47" s="22"/>
      <c r="AI47" s="22"/>
      <c r="AJ47" s="58"/>
      <c r="AK47" s="21"/>
      <c r="AL47" s="53"/>
    </row>
    <row r="48" spans="1:38" x14ac:dyDescent="0.25">
      <c r="A48" s="47">
        <v>35</v>
      </c>
      <c r="B48" s="22" t="s">
        <v>269</v>
      </c>
      <c r="C48" s="66" t="s">
        <v>179</v>
      </c>
      <c r="D48" s="60" t="s">
        <v>277</v>
      </c>
      <c r="E48" s="47">
        <v>1</v>
      </c>
      <c r="F48" s="49" t="s">
        <v>256</v>
      </c>
      <c r="G48" s="49" t="s">
        <v>345</v>
      </c>
      <c r="H48" s="49" t="s">
        <v>256</v>
      </c>
      <c r="I48" s="49"/>
      <c r="K48" s="49"/>
      <c r="L48" s="49"/>
      <c r="M48" s="22"/>
      <c r="N48" s="22"/>
      <c r="O48" s="20"/>
      <c r="P48" s="22"/>
      <c r="Q48" s="22"/>
      <c r="R48" s="22"/>
      <c r="S48" s="22"/>
      <c r="T48" s="22"/>
      <c r="U48" s="22" t="s">
        <v>305</v>
      </c>
      <c r="V48" s="22"/>
      <c r="W48" s="22"/>
      <c r="X48" s="22"/>
      <c r="Y48" s="22"/>
      <c r="Z48" s="22"/>
      <c r="AA48" s="22"/>
      <c r="AB48" s="22"/>
      <c r="AC48" s="22"/>
      <c r="AD48" s="22"/>
      <c r="AE48" s="59"/>
      <c r="AF48" s="22"/>
      <c r="AG48" s="22"/>
      <c r="AH48" s="22"/>
      <c r="AI48" s="22"/>
      <c r="AJ48" s="58"/>
      <c r="AK48" s="21"/>
      <c r="AL48" s="53"/>
    </row>
    <row r="49" spans="1:38" x14ac:dyDescent="0.25">
      <c r="A49" s="47">
        <v>36</v>
      </c>
      <c r="B49" s="22" t="s">
        <v>182</v>
      </c>
      <c r="C49" s="20" t="s">
        <v>179</v>
      </c>
      <c r="D49" s="60" t="s">
        <v>178</v>
      </c>
      <c r="E49" s="47">
        <v>1</v>
      </c>
      <c r="F49" s="49" t="s">
        <v>49</v>
      </c>
      <c r="G49" s="49" t="s">
        <v>345</v>
      </c>
      <c r="H49" s="49" t="s">
        <v>278</v>
      </c>
      <c r="I49" s="49"/>
      <c r="J49" s="49"/>
      <c r="K49" s="49"/>
      <c r="L49" s="49"/>
      <c r="M49" s="22"/>
      <c r="N49" s="22"/>
      <c r="O49" s="20"/>
      <c r="P49" s="22"/>
      <c r="Q49" s="22"/>
      <c r="R49" s="22"/>
      <c r="S49" s="22"/>
      <c r="T49" s="22"/>
      <c r="U49" s="22" t="s">
        <v>305</v>
      </c>
      <c r="V49" s="22"/>
      <c r="W49" s="22"/>
      <c r="X49" s="22"/>
      <c r="Y49" s="22"/>
      <c r="Z49" s="22"/>
      <c r="AA49" s="22"/>
      <c r="AB49" s="22"/>
      <c r="AC49" s="22"/>
      <c r="AD49" s="22"/>
      <c r="AE49" s="59"/>
      <c r="AF49" s="22"/>
      <c r="AG49" s="22"/>
      <c r="AH49" s="22"/>
      <c r="AI49" s="22"/>
      <c r="AJ49" s="58"/>
      <c r="AK49" s="21"/>
      <c r="AL49" s="53"/>
    </row>
    <row r="50" spans="1:38" x14ac:dyDescent="0.25">
      <c r="A50" s="47">
        <v>37</v>
      </c>
      <c r="B50" s="20" t="s">
        <v>54</v>
      </c>
      <c r="C50" s="20" t="s">
        <v>55</v>
      </c>
      <c r="D50" s="67" t="s">
        <v>270</v>
      </c>
      <c r="E50" s="47">
        <v>1</v>
      </c>
      <c r="F50" s="47" t="s">
        <v>254</v>
      </c>
      <c r="G50" s="49" t="s">
        <v>345</v>
      </c>
      <c r="H50" s="49" t="s">
        <v>187</v>
      </c>
      <c r="I50" s="49" t="s">
        <v>254</v>
      </c>
      <c r="J50" s="49"/>
      <c r="K50" s="49"/>
      <c r="L50" s="50"/>
      <c r="M50" s="22"/>
      <c r="N50" s="22">
        <v>3</v>
      </c>
      <c r="O50" s="57" t="s">
        <v>30</v>
      </c>
      <c r="P50" s="22"/>
      <c r="Q50" s="22"/>
      <c r="R50" s="22"/>
      <c r="S50" s="22"/>
      <c r="T50" s="22">
        <v>2</v>
      </c>
      <c r="U50" s="22" t="s">
        <v>307</v>
      </c>
      <c r="V50" s="22">
        <v>1</v>
      </c>
      <c r="W50" s="22" t="s">
        <v>307</v>
      </c>
      <c r="X50" s="22"/>
      <c r="Y50" s="22"/>
      <c r="Z50" s="22"/>
      <c r="AA50" s="22"/>
      <c r="AB50" s="22"/>
      <c r="AC50" s="22"/>
      <c r="AD50" s="22" t="s">
        <v>302</v>
      </c>
      <c r="AE50" s="59"/>
      <c r="AF50" s="22"/>
      <c r="AG50" s="22"/>
      <c r="AH50" s="22"/>
      <c r="AI50" s="22"/>
      <c r="AJ50" s="22"/>
      <c r="AK50" s="22"/>
      <c r="AL50" s="22"/>
    </row>
    <row r="51" spans="1:38" x14ac:dyDescent="0.25">
      <c r="A51" s="47">
        <v>38</v>
      </c>
      <c r="B51" s="20" t="s">
        <v>54</v>
      </c>
      <c r="C51" s="20" t="s">
        <v>55</v>
      </c>
      <c r="D51" s="67" t="s">
        <v>272</v>
      </c>
      <c r="E51" s="47">
        <v>1</v>
      </c>
      <c r="F51" s="47" t="s">
        <v>60</v>
      </c>
      <c r="G51" s="49" t="s">
        <v>345</v>
      </c>
      <c r="H51" s="49"/>
      <c r="I51" s="49"/>
      <c r="J51" s="49" t="s">
        <v>245</v>
      </c>
      <c r="K51" s="49"/>
      <c r="L51" s="50" t="s">
        <v>281</v>
      </c>
      <c r="M51" s="22"/>
      <c r="N51" s="22"/>
      <c r="O51" s="57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59"/>
      <c r="AF51" s="22"/>
      <c r="AG51" s="22"/>
      <c r="AH51" s="22"/>
      <c r="AI51" s="22"/>
      <c r="AJ51" s="22"/>
      <c r="AK51" s="22"/>
      <c r="AL51" s="22"/>
    </row>
    <row r="52" spans="1:38" x14ac:dyDescent="0.25">
      <c r="A52" s="47">
        <v>39</v>
      </c>
      <c r="B52" s="20" t="s">
        <v>54</v>
      </c>
      <c r="C52" s="20" t="s">
        <v>55</v>
      </c>
      <c r="D52" s="67" t="s">
        <v>273</v>
      </c>
      <c r="E52" s="47">
        <v>1</v>
      </c>
      <c r="F52" s="47" t="s">
        <v>60</v>
      </c>
      <c r="G52" s="49" t="s">
        <v>345</v>
      </c>
      <c r="H52" s="49"/>
      <c r="I52" s="49"/>
      <c r="J52" s="49" t="s">
        <v>245</v>
      </c>
      <c r="K52" s="70" t="s">
        <v>245</v>
      </c>
      <c r="L52" s="50" t="s">
        <v>281</v>
      </c>
      <c r="M52" s="22"/>
      <c r="N52" s="22"/>
      <c r="O52" s="57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59"/>
      <c r="AF52" s="22"/>
      <c r="AG52" s="22"/>
      <c r="AH52" s="22"/>
      <c r="AI52" s="22"/>
      <c r="AJ52" s="22"/>
      <c r="AK52" s="22"/>
      <c r="AL52" s="22"/>
    </row>
    <row r="53" spans="1:38" x14ac:dyDescent="0.25">
      <c r="A53" s="47">
        <v>40</v>
      </c>
      <c r="B53" s="20" t="s">
        <v>54</v>
      </c>
      <c r="C53" s="20" t="s">
        <v>55</v>
      </c>
      <c r="D53" s="67" t="s">
        <v>274</v>
      </c>
      <c r="E53" s="47">
        <v>1</v>
      </c>
      <c r="F53" s="47" t="s">
        <v>60</v>
      </c>
      <c r="G53" s="49" t="s">
        <v>345</v>
      </c>
      <c r="H53" s="49"/>
      <c r="I53" s="49"/>
      <c r="J53" s="49"/>
      <c r="K53" s="70" t="s">
        <v>245</v>
      </c>
      <c r="L53" s="50" t="s">
        <v>371</v>
      </c>
      <c r="M53" s="22"/>
      <c r="N53" s="22"/>
      <c r="O53" s="57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59"/>
      <c r="AF53" s="22"/>
      <c r="AG53" s="22"/>
      <c r="AH53" s="22"/>
      <c r="AI53" s="22"/>
      <c r="AJ53" s="22"/>
      <c r="AK53" s="22"/>
      <c r="AL53" s="22"/>
    </row>
    <row r="54" spans="1:38" x14ac:dyDescent="0.25">
      <c r="A54" s="47">
        <v>41</v>
      </c>
      <c r="B54" s="20" t="s">
        <v>54</v>
      </c>
      <c r="C54" s="20" t="s">
        <v>55</v>
      </c>
      <c r="D54" s="67" t="s">
        <v>275</v>
      </c>
      <c r="E54" s="47">
        <v>1</v>
      </c>
      <c r="F54" s="47" t="s">
        <v>60</v>
      </c>
      <c r="G54" s="49" t="s">
        <v>345</v>
      </c>
      <c r="H54" s="49"/>
      <c r="I54" s="49"/>
      <c r="J54" s="49"/>
      <c r="K54" s="49" t="s">
        <v>245</v>
      </c>
      <c r="L54" s="70" t="s">
        <v>245</v>
      </c>
      <c r="M54" s="22"/>
      <c r="N54" s="22"/>
      <c r="O54" s="57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59"/>
      <c r="AF54" s="22"/>
      <c r="AG54" s="22"/>
      <c r="AH54" s="22"/>
      <c r="AI54" s="22"/>
      <c r="AJ54" s="22"/>
      <c r="AK54" s="22"/>
      <c r="AL54" s="22"/>
    </row>
    <row r="55" spans="1:38" x14ac:dyDescent="0.25">
      <c r="A55" s="47">
        <v>42</v>
      </c>
      <c r="B55" s="20" t="s">
        <v>54</v>
      </c>
      <c r="C55" s="20" t="s">
        <v>55</v>
      </c>
      <c r="D55" s="67" t="s">
        <v>276</v>
      </c>
      <c r="E55" s="47">
        <v>1</v>
      </c>
      <c r="F55" s="47" t="s">
        <v>60</v>
      </c>
      <c r="G55" s="49" t="s">
        <v>345</v>
      </c>
      <c r="H55" s="49"/>
      <c r="I55" s="49"/>
      <c r="J55" s="49"/>
      <c r="K55" s="49"/>
      <c r="L55" s="50"/>
      <c r="M55" s="22"/>
      <c r="N55" s="22"/>
      <c r="O55" s="57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59"/>
      <c r="AF55" s="22"/>
      <c r="AG55" s="22"/>
      <c r="AH55" s="22"/>
      <c r="AI55" s="22"/>
      <c r="AJ55" s="22"/>
      <c r="AK55" s="22"/>
      <c r="AL55" s="22"/>
    </row>
    <row r="56" spans="1:38" x14ac:dyDescent="0.25">
      <c r="A56" s="47">
        <v>43</v>
      </c>
      <c r="B56" s="22" t="s">
        <v>182</v>
      </c>
      <c r="C56" s="22" t="s">
        <v>250</v>
      </c>
      <c r="D56" s="48" t="s">
        <v>249</v>
      </c>
      <c r="E56" s="49">
        <v>1</v>
      </c>
      <c r="F56" s="49" t="s">
        <v>367</v>
      </c>
      <c r="G56" s="49" t="s">
        <v>345</v>
      </c>
      <c r="H56" s="49"/>
      <c r="I56" s="70" t="s">
        <v>187</v>
      </c>
      <c r="J56" s="50" t="s">
        <v>360</v>
      </c>
      <c r="K56" s="38"/>
      <c r="L56" s="50" t="s">
        <v>254</v>
      </c>
      <c r="M56" s="22"/>
      <c r="N56" s="53">
        <v>2.5</v>
      </c>
      <c r="O56" s="53" t="s">
        <v>311</v>
      </c>
      <c r="P56" s="22"/>
      <c r="Q56" s="53"/>
      <c r="R56" s="53"/>
      <c r="S56" s="53"/>
      <c r="T56" s="22"/>
      <c r="U56" s="53" t="s">
        <v>308</v>
      </c>
      <c r="V56" s="53"/>
      <c r="W56" s="53"/>
      <c r="X56" s="53"/>
      <c r="Y56" s="53"/>
      <c r="Z56" s="53"/>
      <c r="AA56" s="53"/>
      <c r="AB56" s="53"/>
      <c r="AC56" s="53"/>
      <c r="AD56" s="54" t="s">
        <v>302</v>
      </c>
      <c r="AE56" s="53"/>
      <c r="AF56" s="53"/>
      <c r="AG56" s="53"/>
      <c r="AH56" s="53"/>
      <c r="AI56" s="53"/>
      <c r="AJ56" s="53"/>
      <c r="AK56" s="53"/>
      <c r="AL56" s="53"/>
    </row>
    <row r="57" spans="1:38" ht="17" customHeight="1" x14ac:dyDescent="0.25">
      <c r="A57" s="47">
        <v>44</v>
      </c>
      <c r="B57" s="22" t="s">
        <v>188</v>
      </c>
      <c r="C57" s="20" t="s">
        <v>179</v>
      </c>
      <c r="D57" s="60" t="s">
        <v>264</v>
      </c>
      <c r="E57" s="50">
        <v>1</v>
      </c>
      <c r="F57" s="49" t="s">
        <v>228</v>
      </c>
      <c r="G57" s="49" t="s">
        <v>345</v>
      </c>
      <c r="H57" s="49"/>
      <c r="I57" s="49" t="s">
        <v>283</v>
      </c>
      <c r="J57" s="70" t="s">
        <v>362</v>
      </c>
      <c r="K57" s="49" t="s">
        <v>361</v>
      </c>
      <c r="L57" s="49"/>
      <c r="M57" s="22"/>
      <c r="N57" s="22"/>
      <c r="O57" s="57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59"/>
      <c r="AF57" s="22"/>
      <c r="AG57" s="22"/>
      <c r="AH57" s="22"/>
      <c r="AI57" s="22"/>
      <c r="AJ57" s="58"/>
      <c r="AK57" s="21"/>
      <c r="AL57" s="53"/>
    </row>
    <row r="58" spans="1:38" ht="17" customHeight="1" x14ac:dyDescent="0.25">
      <c r="A58" s="47">
        <v>45</v>
      </c>
      <c r="B58" s="22" t="s">
        <v>188</v>
      </c>
      <c r="C58" s="20" t="s">
        <v>179</v>
      </c>
      <c r="D58" s="60" t="s">
        <v>287</v>
      </c>
      <c r="E58" s="50">
        <v>1</v>
      </c>
      <c r="F58" s="49" t="s">
        <v>228</v>
      </c>
      <c r="G58" s="49" t="s">
        <v>345</v>
      </c>
      <c r="H58" s="49"/>
      <c r="I58" s="49" t="s">
        <v>285</v>
      </c>
      <c r="J58" s="49"/>
      <c r="K58" s="49"/>
      <c r="L58" s="49"/>
      <c r="M58" s="22"/>
      <c r="N58" s="22"/>
      <c r="O58" s="57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59"/>
      <c r="AF58" s="22"/>
      <c r="AG58" s="22"/>
      <c r="AH58" s="22"/>
      <c r="AI58" s="22"/>
      <c r="AJ58" s="58"/>
      <c r="AK58" s="21"/>
      <c r="AL58" s="53"/>
    </row>
    <row r="59" spans="1:38" ht="17" customHeight="1" x14ac:dyDescent="0.25">
      <c r="A59" s="47">
        <v>46</v>
      </c>
      <c r="B59" s="22" t="s">
        <v>188</v>
      </c>
      <c r="C59" s="20" t="s">
        <v>179</v>
      </c>
      <c r="D59" s="60" t="s">
        <v>230</v>
      </c>
      <c r="E59" s="50">
        <v>1</v>
      </c>
      <c r="F59" s="49" t="s">
        <v>228</v>
      </c>
      <c r="G59" s="49" t="s">
        <v>345</v>
      </c>
      <c r="H59" s="49"/>
      <c r="I59" s="49"/>
      <c r="J59" s="49"/>
      <c r="K59" s="49"/>
      <c r="L59" s="49" t="s">
        <v>288</v>
      </c>
      <c r="M59" s="22"/>
      <c r="N59" s="22"/>
      <c r="O59" s="57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59"/>
      <c r="AF59" s="22"/>
      <c r="AG59" s="22"/>
      <c r="AH59" s="22"/>
      <c r="AI59" s="22"/>
      <c r="AJ59" s="58"/>
      <c r="AK59" s="21"/>
      <c r="AL59" s="53"/>
    </row>
    <row r="60" spans="1:38" x14ac:dyDescent="0.25">
      <c r="A60" s="47">
        <v>47</v>
      </c>
      <c r="B60" s="22" t="s">
        <v>46</v>
      </c>
      <c r="C60" s="20" t="s">
        <v>33</v>
      </c>
      <c r="D60" s="60" t="s">
        <v>368</v>
      </c>
      <c r="E60" s="50">
        <v>1</v>
      </c>
      <c r="F60" s="50" t="s">
        <v>285</v>
      </c>
      <c r="G60" s="49" t="s">
        <v>345</v>
      </c>
      <c r="H60" s="50"/>
      <c r="I60" s="50" t="s">
        <v>229</v>
      </c>
      <c r="J60" s="50"/>
      <c r="K60" s="50"/>
      <c r="L60" s="50" t="s">
        <v>284</v>
      </c>
      <c r="M60" s="53"/>
      <c r="N60" s="53"/>
      <c r="O60" s="53"/>
      <c r="P60" s="53"/>
      <c r="Q60" s="53"/>
      <c r="R60" s="53"/>
      <c r="S60" s="53"/>
      <c r="T60" s="22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</row>
    <row r="61" spans="1:38" x14ac:dyDescent="0.25">
      <c r="A61" s="47">
        <v>48</v>
      </c>
      <c r="B61" s="22" t="s">
        <v>58</v>
      </c>
      <c r="C61" s="20" t="s">
        <v>59</v>
      </c>
      <c r="D61" s="60" t="s">
        <v>369</v>
      </c>
      <c r="E61" s="50">
        <v>1</v>
      </c>
      <c r="F61" s="50" t="s">
        <v>286</v>
      </c>
      <c r="G61" s="50" t="s">
        <v>374</v>
      </c>
      <c r="H61" s="50"/>
      <c r="I61" s="50" t="s">
        <v>229</v>
      </c>
      <c r="J61" s="50"/>
      <c r="K61" s="50"/>
      <c r="L61" s="51"/>
      <c r="M61" s="53"/>
      <c r="N61" s="53"/>
      <c r="O61" s="53"/>
      <c r="P61" s="53"/>
      <c r="Q61" s="53"/>
      <c r="R61" s="53"/>
      <c r="S61" s="53"/>
      <c r="T61" s="22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64"/>
    </row>
    <row r="62" spans="1:38" x14ac:dyDescent="0.25">
      <c r="A62" s="47">
        <v>49</v>
      </c>
      <c r="B62" s="22" t="s">
        <v>29</v>
      </c>
      <c r="C62" s="20" t="s">
        <v>40</v>
      </c>
      <c r="D62" s="48" t="s">
        <v>213</v>
      </c>
      <c r="E62" s="49">
        <v>2</v>
      </c>
      <c r="F62" s="49" t="s">
        <v>187</v>
      </c>
      <c r="G62" s="50" t="s">
        <v>374</v>
      </c>
      <c r="H62" s="49"/>
      <c r="I62" s="49"/>
      <c r="J62" s="49"/>
      <c r="K62" s="49" t="s">
        <v>187</v>
      </c>
      <c r="L62" s="49"/>
      <c r="M62" s="22"/>
      <c r="N62" s="22"/>
      <c r="O62" s="57" t="s">
        <v>295</v>
      </c>
      <c r="P62" s="22" t="s">
        <v>36</v>
      </c>
      <c r="Q62" s="22" t="s">
        <v>36</v>
      </c>
      <c r="R62" s="22"/>
      <c r="S62" s="22"/>
      <c r="T62" s="22">
        <v>3</v>
      </c>
      <c r="U62" s="22" t="s">
        <v>38</v>
      </c>
      <c r="V62" s="24">
        <v>8</v>
      </c>
      <c r="W62" s="22" t="s">
        <v>41</v>
      </c>
      <c r="X62" s="22"/>
      <c r="Y62" s="22"/>
      <c r="Z62" s="22"/>
      <c r="AA62" s="22"/>
      <c r="AB62" s="22">
        <v>1</v>
      </c>
      <c r="AC62" s="22">
        <v>1.5</v>
      </c>
      <c r="AD62" s="22" t="s">
        <v>37</v>
      </c>
      <c r="AE62" s="59"/>
      <c r="AF62" s="22"/>
      <c r="AG62" s="22"/>
      <c r="AH62" s="22"/>
      <c r="AI62" s="22"/>
      <c r="AJ62" s="58"/>
      <c r="AK62" s="21"/>
      <c r="AL62" s="53"/>
    </row>
    <row r="63" spans="1:38" x14ac:dyDescent="0.25">
      <c r="A63" s="47">
        <v>50</v>
      </c>
      <c r="B63" s="20" t="s">
        <v>29</v>
      </c>
      <c r="C63" s="20" t="s">
        <v>173</v>
      </c>
      <c r="D63" s="48" t="s">
        <v>261</v>
      </c>
      <c r="E63" s="49">
        <v>2</v>
      </c>
      <c r="F63" s="49" t="s">
        <v>187</v>
      </c>
      <c r="G63" s="50" t="s">
        <v>374</v>
      </c>
      <c r="H63" s="49"/>
      <c r="I63" s="49"/>
      <c r="J63" s="49"/>
      <c r="K63" s="49" t="s">
        <v>187</v>
      </c>
      <c r="L63" s="49"/>
      <c r="M63" s="22"/>
      <c r="N63" s="20"/>
      <c r="O63" s="20" t="s">
        <v>309</v>
      </c>
      <c r="P63" s="20">
        <f>N63*0.2</f>
        <v>0</v>
      </c>
      <c r="Q63" s="20">
        <v>0.75</v>
      </c>
      <c r="R63" s="20"/>
      <c r="S63" s="20"/>
      <c r="T63" s="20">
        <v>6</v>
      </c>
      <c r="U63" s="20" t="s">
        <v>34</v>
      </c>
      <c r="V63" s="20">
        <v>6</v>
      </c>
      <c r="W63" s="20" t="s">
        <v>35</v>
      </c>
      <c r="X63" s="21"/>
      <c r="Y63" s="20">
        <v>0.5</v>
      </c>
      <c r="Z63" s="20">
        <v>0.5</v>
      </c>
      <c r="AA63" s="20">
        <f>Y63*0.25</f>
        <v>0.125</v>
      </c>
      <c r="AB63" s="20">
        <v>1</v>
      </c>
      <c r="AC63" s="20">
        <v>1</v>
      </c>
      <c r="AD63" s="20" t="s">
        <v>37</v>
      </c>
      <c r="AE63" s="22"/>
      <c r="AF63" s="22"/>
      <c r="AG63" s="22"/>
      <c r="AH63" s="22"/>
      <c r="AI63" s="22"/>
      <c r="AJ63" s="58"/>
      <c r="AK63" s="21"/>
      <c r="AL63" s="53"/>
    </row>
    <row r="64" spans="1:38" x14ac:dyDescent="0.25">
      <c r="A64" s="47">
        <v>51</v>
      </c>
      <c r="B64" s="65" t="s">
        <v>39</v>
      </c>
      <c r="C64" s="65" t="s">
        <v>179</v>
      </c>
      <c r="D64" s="48" t="s">
        <v>207</v>
      </c>
      <c r="E64" s="49">
        <v>2</v>
      </c>
      <c r="F64" s="49" t="s">
        <v>187</v>
      </c>
      <c r="G64" s="49" t="s">
        <v>345</v>
      </c>
      <c r="H64" s="49"/>
      <c r="I64" s="49"/>
      <c r="J64" s="49"/>
      <c r="K64" s="49" t="s">
        <v>208</v>
      </c>
      <c r="L64" s="49"/>
      <c r="M64" s="22"/>
      <c r="N64" s="22"/>
      <c r="O64" s="57" t="s">
        <v>211</v>
      </c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</row>
    <row r="65" spans="1:38" x14ac:dyDescent="0.25">
      <c r="A65" s="47">
        <v>52</v>
      </c>
      <c r="B65" s="65" t="s">
        <v>39</v>
      </c>
      <c r="C65" s="65" t="s">
        <v>179</v>
      </c>
      <c r="D65" s="48" t="s">
        <v>370</v>
      </c>
      <c r="E65" s="49">
        <v>2</v>
      </c>
      <c r="F65" s="49" t="s">
        <v>187</v>
      </c>
      <c r="G65" s="49" t="s">
        <v>345</v>
      </c>
      <c r="H65" s="49"/>
      <c r="I65" s="49"/>
      <c r="J65" s="49"/>
      <c r="K65" s="49" t="s">
        <v>208</v>
      </c>
      <c r="L65" s="49"/>
      <c r="M65" s="22"/>
      <c r="N65" s="22"/>
      <c r="O65" s="57" t="s">
        <v>310</v>
      </c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</row>
    <row r="66" spans="1:38" x14ac:dyDescent="0.25">
      <c r="A66" s="47">
        <v>53</v>
      </c>
      <c r="B66" s="22" t="s">
        <v>236</v>
      </c>
      <c r="C66" s="20" t="s">
        <v>237</v>
      </c>
      <c r="D66" s="60" t="s">
        <v>234</v>
      </c>
      <c r="E66" s="50">
        <v>3</v>
      </c>
      <c r="F66" s="50" t="s">
        <v>282</v>
      </c>
      <c r="G66" s="50" t="s">
        <v>344</v>
      </c>
      <c r="H66" s="55" t="s">
        <v>232</v>
      </c>
      <c r="I66" s="50" t="s">
        <v>346</v>
      </c>
      <c r="J66" s="50"/>
      <c r="K66" s="50"/>
      <c r="L66" s="50"/>
      <c r="M66" s="53"/>
      <c r="N66" s="53"/>
      <c r="O66" s="53"/>
      <c r="P66" s="53"/>
      <c r="Q66" s="53"/>
      <c r="R66" s="53"/>
      <c r="S66" s="53"/>
      <c r="T66" s="22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64"/>
    </row>
    <row r="67" spans="1:38" x14ac:dyDescent="0.25">
      <c r="A67" s="47">
        <v>54</v>
      </c>
      <c r="B67" s="22" t="s">
        <v>236</v>
      </c>
      <c r="C67" s="20" t="s">
        <v>237</v>
      </c>
      <c r="D67" s="60" t="s">
        <v>235</v>
      </c>
      <c r="E67" s="50">
        <v>3</v>
      </c>
      <c r="F67" s="50" t="s">
        <v>282</v>
      </c>
      <c r="G67" s="49" t="s">
        <v>345</v>
      </c>
      <c r="H67" s="50" t="s">
        <v>232</v>
      </c>
      <c r="I67" s="50"/>
      <c r="J67" s="50"/>
      <c r="K67" s="50"/>
      <c r="L67" s="50"/>
      <c r="M67" s="53"/>
      <c r="N67" s="53"/>
      <c r="O67" s="53"/>
      <c r="P67" s="53"/>
      <c r="Q67" s="53"/>
      <c r="R67" s="53"/>
      <c r="S67" s="53"/>
      <c r="T67" s="22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64"/>
    </row>
    <row r="68" spans="1:38" x14ac:dyDescent="0.25">
      <c r="A68" s="47">
        <v>55</v>
      </c>
      <c r="B68" s="20" t="s">
        <v>326</v>
      </c>
      <c r="C68" s="20" t="s">
        <v>327</v>
      </c>
      <c r="D68" s="68" t="s">
        <v>328</v>
      </c>
      <c r="E68" s="20">
        <v>3</v>
      </c>
      <c r="F68" s="20" t="s">
        <v>329</v>
      </c>
      <c r="G68" s="49" t="s">
        <v>345</v>
      </c>
      <c r="H68" s="20" t="s">
        <v>329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2"/>
      <c r="U68" s="20"/>
      <c r="V68" s="20"/>
      <c r="W68" s="20"/>
      <c r="X68" s="20"/>
      <c r="Y68" s="20"/>
      <c r="Z68" s="20"/>
      <c r="AA68" s="22"/>
      <c r="AB68" s="22"/>
      <c r="AC68" s="22"/>
      <c r="AD68" s="22"/>
      <c r="AE68" s="59"/>
      <c r="AF68" s="22"/>
      <c r="AG68" s="22"/>
      <c r="AH68" s="22"/>
      <c r="AI68" s="22"/>
      <c r="AJ68" s="22"/>
      <c r="AK68" s="22"/>
      <c r="AL68" s="22"/>
    </row>
    <row r="69" spans="1:38" x14ac:dyDescent="0.25">
      <c r="A69" s="47">
        <v>56</v>
      </c>
      <c r="B69" s="20" t="s">
        <v>326</v>
      </c>
      <c r="C69" s="20" t="s">
        <v>327</v>
      </c>
      <c r="D69" s="68" t="s">
        <v>330</v>
      </c>
      <c r="E69" s="20">
        <v>3</v>
      </c>
      <c r="F69" s="20" t="s">
        <v>329</v>
      </c>
      <c r="G69" s="49" t="s">
        <v>345</v>
      </c>
      <c r="H69" s="20" t="s">
        <v>329</v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2"/>
      <c r="U69" s="20"/>
      <c r="V69" s="20"/>
      <c r="W69" s="20"/>
      <c r="X69" s="20"/>
      <c r="Y69" s="20"/>
      <c r="Z69" s="20"/>
      <c r="AA69" s="22"/>
      <c r="AB69" s="22"/>
      <c r="AC69" s="22"/>
      <c r="AD69" s="22"/>
      <c r="AE69" s="59"/>
      <c r="AF69" s="22"/>
      <c r="AG69" s="22"/>
      <c r="AH69" s="22"/>
      <c r="AI69" s="22"/>
      <c r="AJ69" s="22"/>
      <c r="AK69" s="22"/>
      <c r="AL69" s="22"/>
    </row>
    <row r="70" spans="1:38" x14ac:dyDescent="0.25">
      <c r="A70" s="47">
        <v>57</v>
      </c>
      <c r="B70" s="20" t="s">
        <v>373</v>
      </c>
      <c r="C70" s="20" t="s">
        <v>365</v>
      </c>
      <c r="D70" s="68" t="s">
        <v>366</v>
      </c>
      <c r="E70" s="20">
        <v>1</v>
      </c>
      <c r="F70" s="49" t="s">
        <v>187</v>
      </c>
      <c r="G70" s="49" t="s">
        <v>345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2"/>
      <c r="U70" s="20"/>
      <c r="V70" s="20"/>
      <c r="W70" s="69"/>
      <c r="X70" s="20"/>
      <c r="Y70" s="20"/>
      <c r="Z70" s="20"/>
      <c r="AA70" s="22"/>
      <c r="AB70" s="22"/>
      <c r="AC70" s="22"/>
      <c r="AD70" s="22"/>
      <c r="AE70" s="59"/>
      <c r="AF70" s="22"/>
      <c r="AG70" s="22"/>
      <c r="AH70" s="22"/>
      <c r="AI70" s="22"/>
      <c r="AJ70" s="22"/>
      <c r="AK70" s="22"/>
      <c r="AL70" s="22"/>
    </row>
    <row r="71" spans="1:38" x14ac:dyDescent="0.25">
      <c r="A71" s="47">
        <v>58</v>
      </c>
      <c r="B71" s="20" t="s">
        <v>326</v>
      </c>
      <c r="C71" s="20" t="s">
        <v>327</v>
      </c>
      <c r="D71" s="71" t="s">
        <v>375</v>
      </c>
      <c r="E71" s="49">
        <v>3</v>
      </c>
      <c r="F71" s="20" t="s">
        <v>329</v>
      </c>
      <c r="G71" s="49" t="s">
        <v>345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2"/>
      <c r="U71" s="20"/>
      <c r="V71" s="20"/>
      <c r="W71" s="69"/>
      <c r="X71" s="20"/>
      <c r="Y71" s="20"/>
      <c r="Z71" s="20"/>
      <c r="AA71" s="22"/>
      <c r="AB71" s="22"/>
      <c r="AC71" s="22"/>
      <c r="AD71" s="22"/>
      <c r="AE71" s="59"/>
      <c r="AF71" s="22"/>
      <c r="AG71" s="22"/>
      <c r="AH71" s="22"/>
      <c r="AI71" s="22"/>
      <c r="AJ71" s="22"/>
      <c r="AK71" s="22"/>
      <c r="AL71" s="22"/>
    </row>
    <row r="72" spans="1:38" x14ac:dyDescent="0.25">
      <c r="A72" s="47">
        <v>59</v>
      </c>
      <c r="B72" s="20" t="s">
        <v>326</v>
      </c>
      <c r="C72" s="20" t="s">
        <v>327</v>
      </c>
      <c r="D72" s="72" t="s">
        <v>376</v>
      </c>
      <c r="E72" s="49">
        <v>3</v>
      </c>
      <c r="F72" s="20" t="s">
        <v>329</v>
      </c>
      <c r="G72" s="49" t="s">
        <v>345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2"/>
      <c r="U72" s="20"/>
      <c r="V72" s="20"/>
      <c r="W72" s="69"/>
      <c r="X72" s="20"/>
      <c r="Y72" s="20"/>
      <c r="Z72" s="20"/>
      <c r="AA72" s="22"/>
      <c r="AB72" s="22"/>
      <c r="AC72" s="22"/>
      <c r="AD72" s="22"/>
      <c r="AE72" s="59"/>
      <c r="AF72" s="22"/>
      <c r="AG72" s="22"/>
      <c r="AH72" s="22"/>
      <c r="AI72" s="22"/>
      <c r="AJ72" s="22"/>
      <c r="AK72" s="22"/>
      <c r="AL72" s="22"/>
    </row>
    <row r="73" spans="1:38" x14ac:dyDescent="0.25">
      <c r="A73" s="47">
        <v>60</v>
      </c>
      <c r="B73" s="20" t="s">
        <v>326</v>
      </c>
      <c r="C73" s="20" t="s">
        <v>327</v>
      </c>
      <c r="D73" s="73" t="s">
        <v>377</v>
      </c>
      <c r="E73" s="49">
        <v>3</v>
      </c>
      <c r="F73" s="20" t="s">
        <v>329</v>
      </c>
      <c r="G73" s="49" t="s">
        <v>345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2"/>
      <c r="U73" s="20"/>
      <c r="V73" s="20"/>
      <c r="W73" s="69"/>
      <c r="X73" s="20"/>
      <c r="Y73" s="20"/>
      <c r="Z73" s="20"/>
      <c r="AA73" s="22"/>
      <c r="AB73" s="22"/>
      <c r="AC73" s="22"/>
      <c r="AD73" s="22"/>
      <c r="AE73" s="59"/>
      <c r="AF73" s="22"/>
      <c r="AG73" s="22"/>
      <c r="AH73" s="22"/>
      <c r="AI73" s="22"/>
      <c r="AJ73" s="22"/>
      <c r="AK73" s="22"/>
      <c r="AL73" s="22"/>
    </row>
    <row r="74" spans="1:38" x14ac:dyDescent="0.25">
      <c r="A74" s="47">
        <v>61</v>
      </c>
      <c r="B74" s="20" t="s">
        <v>326</v>
      </c>
      <c r="C74" s="20" t="s">
        <v>327</v>
      </c>
      <c r="D74" s="48" t="s">
        <v>378</v>
      </c>
      <c r="E74" s="49">
        <v>3</v>
      </c>
      <c r="F74" s="20" t="s">
        <v>329</v>
      </c>
      <c r="G74" s="49" t="s">
        <v>345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2"/>
      <c r="U74" s="20"/>
      <c r="V74" s="20"/>
      <c r="W74" s="69"/>
      <c r="X74" s="20"/>
      <c r="Y74" s="20"/>
      <c r="Z74" s="20"/>
      <c r="AA74" s="22"/>
      <c r="AB74" s="22"/>
      <c r="AC74" s="22"/>
      <c r="AD74" s="22"/>
      <c r="AE74" s="59"/>
      <c r="AF74" s="22"/>
      <c r="AG74" s="22"/>
      <c r="AH74" s="22"/>
      <c r="AI74" s="22"/>
      <c r="AJ74" s="22"/>
      <c r="AK74" s="22"/>
      <c r="AL74" s="22"/>
    </row>
    <row r="75" spans="1:38" x14ac:dyDescent="0.25">
      <c r="A75" s="47">
        <v>62</v>
      </c>
      <c r="B75" s="20" t="s">
        <v>326</v>
      </c>
      <c r="C75" s="20" t="s">
        <v>327</v>
      </c>
      <c r="D75" s="48" t="s">
        <v>379</v>
      </c>
      <c r="E75" s="49">
        <v>1</v>
      </c>
      <c r="F75" s="20" t="s">
        <v>329</v>
      </c>
      <c r="G75" s="49" t="s">
        <v>345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2"/>
      <c r="U75" s="20"/>
      <c r="V75" s="20"/>
      <c r="W75" s="69"/>
      <c r="X75" s="20"/>
      <c r="Y75" s="20"/>
      <c r="Z75" s="20"/>
      <c r="AA75" s="22"/>
      <c r="AB75" s="22"/>
      <c r="AC75" s="22"/>
      <c r="AD75" s="22"/>
      <c r="AE75" s="59"/>
      <c r="AF75" s="22"/>
      <c r="AG75" s="22"/>
      <c r="AH75" s="22"/>
      <c r="AI75" s="22"/>
      <c r="AJ75" s="22"/>
      <c r="AK75" s="22"/>
      <c r="AL75" s="22"/>
    </row>
    <row r="76" spans="1:38" ht="32" x14ac:dyDescent="0.25">
      <c r="A76" s="47">
        <v>63</v>
      </c>
      <c r="B76" s="20" t="s">
        <v>373</v>
      </c>
      <c r="C76" s="20" t="s">
        <v>327</v>
      </c>
      <c r="D76" s="48" t="s">
        <v>380</v>
      </c>
      <c r="E76" s="49">
        <v>1</v>
      </c>
      <c r="F76" s="20" t="s">
        <v>187</v>
      </c>
      <c r="G76" s="49" t="s">
        <v>345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2"/>
      <c r="U76" s="20"/>
      <c r="V76" s="20"/>
      <c r="W76" s="20"/>
      <c r="X76" s="20"/>
      <c r="Y76" s="20"/>
      <c r="Z76" s="20"/>
      <c r="AA76" s="22"/>
      <c r="AB76" s="22"/>
      <c r="AC76" s="22"/>
      <c r="AD76" s="22"/>
      <c r="AE76" s="59"/>
      <c r="AF76" s="22"/>
      <c r="AG76" s="22"/>
      <c r="AH76" s="22"/>
      <c r="AI76" s="22"/>
      <c r="AJ76" s="22"/>
      <c r="AK76" s="22"/>
      <c r="AL76" s="22"/>
    </row>
    <row r="77" spans="1:38" x14ac:dyDescent="0.25">
      <c r="A77" s="47"/>
      <c r="B77" s="20"/>
      <c r="C77" s="66"/>
      <c r="D77" s="66"/>
      <c r="E77" s="66"/>
      <c r="F77" s="66"/>
      <c r="G77" s="66"/>
      <c r="H77" s="66"/>
      <c r="I77" s="20"/>
      <c r="J77" s="20"/>
      <c r="K77" s="20"/>
      <c r="L77" s="20"/>
      <c r="M77" s="20"/>
      <c r="N77" s="20">
        <f>SUM(N13:N76)</f>
        <v>28</v>
      </c>
      <c r="O77" s="20"/>
      <c r="P77" s="20">
        <f>SUM(P25:P76)</f>
        <v>0</v>
      </c>
      <c r="Q77" s="20">
        <f>SUM(Q14:Q76)*1.5</f>
        <v>1.125</v>
      </c>
      <c r="R77" s="20">
        <f>SUM(R25:R76)</f>
        <v>0</v>
      </c>
      <c r="S77" s="20"/>
      <c r="T77" s="24">
        <f>SUM(T13:T76)*1.5</f>
        <v>30</v>
      </c>
      <c r="U77" s="20"/>
      <c r="V77" s="24">
        <f>SUM(V13:V76)*1.5</f>
        <v>42</v>
      </c>
      <c r="W77" s="69" t="s">
        <v>47</v>
      </c>
      <c r="X77" s="20"/>
      <c r="Y77" s="20"/>
      <c r="Z77" s="20">
        <f>SUM(Z13:Z68)</f>
        <v>0.5</v>
      </c>
      <c r="AA77" s="22">
        <f>SUM(AA13:AA68)</f>
        <v>0.125</v>
      </c>
      <c r="AB77" s="22">
        <f>SUM(AB13:AB68)</f>
        <v>4</v>
      </c>
      <c r="AC77" s="22">
        <f>SUM(AC13:AC68)*1.3</f>
        <v>11.05</v>
      </c>
      <c r="AD77" s="22"/>
      <c r="AE77" s="59" t="s">
        <v>48</v>
      </c>
      <c r="AF77" s="22"/>
      <c r="AG77" s="22"/>
      <c r="AH77" s="22"/>
      <c r="AI77" s="22"/>
      <c r="AJ77" s="22"/>
      <c r="AK77" s="22"/>
      <c r="AL77" s="22"/>
    </row>
    <row r="81" spans="2:2" x14ac:dyDescent="0.25">
      <c r="B81" s="74"/>
    </row>
  </sheetData>
  <autoFilter ref="A13:AR76"/>
  <phoneticPr fontId="2" type="noConversion"/>
  <conditionalFormatting sqref="P3:S8 F7:F8 D12 H12:M12 A13:AL13 P10:S11 F10:F11 B67:C67 L25:AL25 B66:G66 L56:AL56 K24:AL24 J57:AL57 K48:AL48 M54:AL54 H55:AL55 H52:I52 G53:I53 B51:F57 I20:S20 H31 L62:AL62 L14:AL14 L15:T19 T20:T21 W27:AL31 T27:V32 K37:AL40 U15:AL22 I38 H25:J25 F28:F32 L29:S29 J29 B28:E31 B33:F34 T33:AL35 B35:S35 I34:S34 H33:I33 H26:AL26 H29:I30 H27:H28 H24:I24 H51:AL51 K52:AL53 H22:T22 H23:AL23 K30:S31 K33:S33 J27:S28 B48:I48 B49:AL50 G54:J54 E67:H67 H14:I16 H17:J17 B14:F27 H18:I19 H21:S21 B36:F40 H36:AL36 H37:I37 H39:I39 H40:J40 G51:G53 B41:AL41 B43:AL47 B42:F42 H42:AL42 H56:J56 H57 G55:G57 H63:AL63 H62:J62 B62:G63 B64:AL65 B58:AL61 B68:G68 H66:AL68 B70:G70 D77:AL77 H70:AL76 B69:AL69 B71:C77 F71:G76">
    <cfRule type="cellIs" dxfId="6" priority="289" operator="equal">
      <formula>"TBD"</formula>
    </cfRule>
  </conditionalFormatting>
  <conditionalFormatting sqref="F49 L25:N25 P41:P42 E41:E42 F24 F63 F57:F59 E21 P14:P19 P56 P21 V20:AD20 P20:S20 E20:F20 I20:N20 V25:AD26 P25:T26 E25:F27 E28:E31 H31 P27:S31 W27:AD31 T27:T32 U26:V32 H25:J25 F28:F32 L29:N29 J29 E33:F34 P33:AD35 E35:N35 I34:N34 H33:I33 H29:I30 H26:N26 H27:H28 K30:N31 K33:N33 J27:N28 E36:F40 G69:G76">
    <cfRule type="cellIs" dxfId="207" priority="291" operator="equal">
      <formula>"顺延"</formula>
    </cfRule>
    <cfRule type="containsText" dxfId="206" priority="292" operator="containsText" text="已完成">
      <formula>NOT(ISERROR(SEARCH("已完成",E14)))</formula>
    </cfRule>
  </conditionalFormatting>
  <conditionalFormatting sqref="AJ46:AJ49 F49 AJ13 I2:I6 L25:N25 P41:P42 E41:E42 F24 F57:F59 F63 AJ57:AJ59 E21 AJ62:AJ63 P14:P19 P56 P21 V20:AD20 P20:S20 E20:F20 I20:N20 V25:AD26 P25:T26 E25:F27 AJ20:AJ31 E28:E31 H31 P27:S31 W27:AD31 T27:T32 U26:V32 H25:J25 F28:F32 L29:N29 J29 E33:F34 P33:AD35 E35:N35 I34:N34 H33:I33 H29:I30 H26:N26 H27:H28 K30:N31 K33:N33 J27:N28 E36:F40 AJ33:AJ42 G69:G76">
    <cfRule type="cellIs" dxfId="205" priority="290" operator="equal">
      <formula>"已完成"</formula>
    </cfRule>
  </conditionalFormatting>
  <conditionalFormatting sqref="K37">
    <cfRule type="cellIs" dxfId="204" priority="219" operator="equal">
      <formula>"顺延"</formula>
    </cfRule>
    <cfRule type="containsText" dxfId="203" priority="220" operator="containsText" text="已完成">
      <formula>NOT(ISERROR(SEARCH("已完成",K37)))</formula>
    </cfRule>
  </conditionalFormatting>
  <conditionalFormatting sqref="K37">
    <cfRule type="cellIs" dxfId="202" priority="218" operator="equal">
      <formula>"已完成"</formula>
    </cfRule>
  </conditionalFormatting>
  <conditionalFormatting sqref="K38:K40">
    <cfRule type="cellIs" dxfId="201" priority="216" operator="equal">
      <formula>"顺延"</formula>
    </cfRule>
    <cfRule type="containsText" dxfId="200" priority="217" operator="containsText" text="已完成">
      <formula>NOT(ISERROR(SEARCH("已完成",K38)))</formula>
    </cfRule>
  </conditionalFormatting>
  <conditionalFormatting sqref="K38:K40">
    <cfRule type="cellIs" dxfId="199" priority="215" operator="equal">
      <formula>"已完成"</formula>
    </cfRule>
  </conditionalFormatting>
  <conditionalFormatting sqref="L40">
    <cfRule type="cellIs" dxfId="198" priority="213" operator="equal">
      <formula>"顺延"</formula>
    </cfRule>
    <cfRule type="containsText" dxfId="197" priority="214" operator="containsText" text="已完成">
      <formula>NOT(ISERROR(SEARCH("已完成",L40)))</formula>
    </cfRule>
  </conditionalFormatting>
  <conditionalFormatting sqref="L40">
    <cfRule type="cellIs" dxfId="196" priority="212" operator="equal">
      <formula>"已完成"</formula>
    </cfRule>
  </conditionalFormatting>
  <conditionalFormatting sqref="D67">
    <cfRule type="cellIs" dxfId="195" priority="211" operator="equal">
      <formula>"TBD"</formula>
    </cfRule>
  </conditionalFormatting>
  <conditionalFormatting sqref="B32:E32 H32:I32 L32:S32 W32:AL32">
    <cfRule type="cellIs" dxfId="194" priority="207" operator="equal">
      <formula>"TBD"</formula>
    </cfRule>
  </conditionalFormatting>
  <conditionalFormatting sqref="E32 P32:S32 W32:AD32 H32:I32 L32:N32">
    <cfRule type="cellIs" dxfId="193" priority="209" operator="equal">
      <formula>"顺延"</formula>
    </cfRule>
    <cfRule type="containsText" dxfId="192" priority="210" operator="containsText" text="已完成">
      <formula>NOT(ISERROR(SEARCH("已完成",E32)))</formula>
    </cfRule>
  </conditionalFormatting>
  <conditionalFormatting sqref="E32 AJ32 P32:S32 W32:AD32 H32:I32 L32:N32">
    <cfRule type="cellIs" dxfId="191" priority="208" operator="equal">
      <formula>"已完成"</formula>
    </cfRule>
  </conditionalFormatting>
  <conditionalFormatting sqref="K62">
    <cfRule type="cellIs" dxfId="190" priority="198" operator="equal">
      <formula>"TBD"</formula>
    </cfRule>
  </conditionalFormatting>
  <conditionalFormatting sqref="I57">
    <cfRule type="cellIs" dxfId="189" priority="197" operator="equal">
      <formula>"TBD"</formula>
    </cfRule>
  </conditionalFormatting>
  <conditionalFormatting sqref="J19">
    <cfRule type="cellIs" dxfId="188" priority="196" operator="equal">
      <formula>"TBD"</formula>
    </cfRule>
  </conditionalFormatting>
  <conditionalFormatting sqref="J37 J39">
    <cfRule type="cellIs" dxfId="187" priority="195" operator="equal">
      <formula>"TBD"</formula>
    </cfRule>
  </conditionalFormatting>
  <conditionalFormatting sqref="K15">
    <cfRule type="cellIs" dxfId="186" priority="191" operator="equal">
      <formula>"TBD"</formula>
    </cfRule>
  </conditionalFormatting>
  <conditionalFormatting sqref="K15">
    <cfRule type="cellIs" dxfId="185" priority="193" operator="equal">
      <formula>"顺延"</formula>
    </cfRule>
    <cfRule type="containsText" dxfId="184" priority="194" operator="containsText" text="已完成">
      <formula>NOT(ISERROR(SEARCH("已完成",K15)))</formula>
    </cfRule>
  </conditionalFormatting>
  <conditionalFormatting sqref="K15">
    <cfRule type="cellIs" dxfId="183" priority="192" operator="equal">
      <formula>"已完成"</formula>
    </cfRule>
  </conditionalFormatting>
  <conditionalFormatting sqref="K17">
    <cfRule type="cellIs" dxfId="182" priority="183" operator="equal">
      <formula>"TBD"</formula>
    </cfRule>
  </conditionalFormatting>
  <conditionalFormatting sqref="K17">
    <cfRule type="cellIs" dxfId="181" priority="185" operator="equal">
      <formula>"顺延"</formula>
    </cfRule>
    <cfRule type="containsText" dxfId="180" priority="186" operator="containsText" text="已完成">
      <formula>NOT(ISERROR(SEARCH("已完成",K17)))</formula>
    </cfRule>
  </conditionalFormatting>
  <conditionalFormatting sqref="K17">
    <cfRule type="cellIs" dxfId="179" priority="184" operator="equal">
      <formula>"已完成"</formula>
    </cfRule>
  </conditionalFormatting>
  <conditionalFormatting sqref="K18">
    <cfRule type="cellIs" dxfId="178" priority="179" operator="equal">
      <formula>"TBD"</formula>
    </cfRule>
  </conditionalFormatting>
  <conditionalFormatting sqref="K18">
    <cfRule type="cellIs" dxfId="177" priority="181" operator="equal">
      <formula>"顺延"</formula>
    </cfRule>
    <cfRule type="containsText" dxfId="176" priority="182" operator="containsText" text="已完成">
      <formula>NOT(ISERROR(SEARCH("已完成",K18)))</formula>
    </cfRule>
  </conditionalFormatting>
  <conditionalFormatting sqref="K18">
    <cfRule type="cellIs" dxfId="175" priority="180" operator="equal">
      <formula>"已完成"</formula>
    </cfRule>
  </conditionalFormatting>
  <conditionalFormatting sqref="K19">
    <cfRule type="cellIs" dxfId="174" priority="175" operator="equal">
      <formula>"TBD"</formula>
    </cfRule>
  </conditionalFormatting>
  <conditionalFormatting sqref="K19">
    <cfRule type="cellIs" dxfId="173" priority="177" operator="equal">
      <formula>"顺延"</formula>
    </cfRule>
    <cfRule type="containsText" dxfId="172" priority="178" operator="containsText" text="已完成">
      <formula>NOT(ISERROR(SEARCH("已完成",K19)))</formula>
    </cfRule>
  </conditionalFormatting>
  <conditionalFormatting sqref="K19">
    <cfRule type="cellIs" dxfId="171" priority="176" operator="equal">
      <formula>"已完成"</formula>
    </cfRule>
  </conditionalFormatting>
  <conditionalFormatting sqref="K21">
    <cfRule type="cellIs" dxfId="170" priority="173" operator="equal">
      <formula>"顺延"</formula>
    </cfRule>
    <cfRule type="containsText" dxfId="169" priority="174" operator="containsText" text="已完成">
      <formula>NOT(ISERROR(SEARCH("已完成",K21)))</formula>
    </cfRule>
  </conditionalFormatting>
  <conditionalFormatting sqref="K21">
    <cfRule type="cellIs" dxfId="168" priority="172" operator="equal">
      <formula>"已完成"</formula>
    </cfRule>
  </conditionalFormatting>
  <conditionalFormatting sqref="K36">
    <cfRule type="cellIs" dxfId="167" priority="170" operator="equal">
      <formula>"顺延"</formula>
    </cfRule>
    <cfRule type="containsText" dxfId="166" priority="171" operator="containsText" text="已完成">
      <formula>NOT(ISERROR(SEARCH("已完成",K36)))</formula>
    </cfRule>
  </conditionalFormatting>
  <conditionalFormatting sqref="K36">
    <cfRule type="cellIs" dxfId="165" priority="169" operator="equal">
      <formula>"已完成"</formula>
    </cfRule>
  </conditionalFormatting>
  <conditionalFormatting sqref="K16">
    <cfRule type="cellIs" dxfId="164" priority="165" operator="equal">
      <formula>"TBD"</formula>
    </cfRule>
  </conditionalFormatting>
  <conditionalFormatting sqref="K16">
    <cfRule type="cellIs" dxfId="163" priority="167" operator="equal">
      <formula>"顺延"</formula>
    </cfRule>
    <cfRule type="containsText" dxfId="162" priority="168" operator="containsText" text="已完成">
      <formula>NOT(ISERROR(SEARCH("已完成",K16)))</formula>
    </cfRule>
  </conditionalFormatting>
  <conditionalFormatting sqref="K16">
    <cfRule type="cellIs" dxfId="161" priority="166" operator="equal">
      <formula>"已完成"</formula>
    </cfRule>
  </conditionalFormatting>
  <conditionalFormatting sqref="J16">
    <cfRule type="cellIs" dxfId="160" priority="164" operator="equal">
      <formula>"TBD"</formula>
    </cfRule>
  </conditionalFormatting>
  <conditionalFormatting sqref="J18">
    <cfRule type="cellIs" dxfId="159" priority="160" operator="equal">
      <formula>"TBD"</formula>
    </cfRule>
  </conditionalFormatting>
  <conditionalFormatting sqref="J18">
    <cfRule type="cellIs" dxfId="158" priority="162" operator="equal">
      <formula>"顺延"</formula>
    </cfRule>
    <cfRule type="containsText" dxfId="157" priority="163" operator="containsText" text="已完成">
      <formula>NOT(ISERROR(SEARCH("已完成",J18)))</formula>
    </cfRule>
  </conditionalFormatting>
  <conditionalFormatting sqref="J18">
    <cfRule type="cellIs" dxfId="156" priority="161" operator="equal">
      <formula>"已完成"</formula>
    </cfRule>
  </conditionalFormatting>
  <conditionalFormatting sqref="J32">
    <cfRule type="cellIs" dxfId="155" priority="156" operator="equal">
      <formula>"TBD"</formula>
    </cfRule>
  </conditionalFormatting>
  <conditionalFormatting sqref="J32">
    <cfRule type="cellIs" dxfId="154" priority="158" operator="equal">
      <formula>"顺延"</formula>
    </cfRule>
    <cfRule type="containsText" dxfId="153" priority="159" operator="containsText" text="已完成">
      <formula>NOT(ISERROR(SEARCH("已完成",J32)))</formula>
    </cfRule>
  </conditionalFormatting>
  <conditionalFormatting sqref="J32">
    <cfRule type="cellIs" dxfId="152" priority="157" operator="equal">
      <formula>"已完成"</formula>
    </cfRule>
  </conditionalFormatting>
  <conditionalFormatting sqref="J14">
    <cfRule type="cellIs" dxfId="151" priority="155" operator="equal">
      <formula>"TBD"</formula>
    </cfRule>
  </conditionalFormatting>
  <conditionalFormatting sqref="K14">
    <cfRule type="cellIs" dxfId="150" priority="151" operator="equal">
      <formula>"TBD"</formula>
    </cfRule>
  </conditionalFormatting>
  <conditionalFormatting sqref="K14">
    <cfRule type="cellIs" dxfId="149" priority="153" operator="equal">
      <formula>"顺延"</formula>
    </cfRule>
    <cfRule type="containsText" dxfId="148" priority="154" operator="containsText" text="已完成">
      <formula>NOT(ISERROR(SEARCH("已完成",K14)))</formula>
    </cfRule>
  </conditionalFormatting>
  <conditionalFormatting sqref="K14">
    <cfRule type="cellIs" dxfId="147" priority="152" operator="equal">
      <formula>"已完成"</formula>
    </cfRule>
  </conditionalFormatting>
  <conditionalFormatting sqref="I27:I28">
    <cfRule type="cellIs" dxfId="146" priority="147" operator="equal">
      <formula>"TBD"</formula>
    </cfRule>
  </conditionalFormatting>
  <conditionalFormatting sqref="I27:I28">
    <cfRule type="cellIs" dxfId="145" priority="149" operator="equal">
      <formula>"顺延"</formula>
    </cfRule>
    <cfRule type="containsText" dxfId="144" priority="150" operator="containsText" text="已完成">
      <formula>NOT(ISERROR(SEARCH("已完成",I27)))</formula>
    </cfRule>
  </conditionalFormatting>
  <conditionalFormatting sqref="I27:I28">
    <cfRule type="cellIs" dxfId="143" priority="148" operator="equal">
      <formula>"已完成"</formula>
    </cfRule>
  </conditionalFormatting>
  <conditionalFormatting sqref="J15">
    <cfRule type="cellIs" dxfId="142" priority="142" operator="equal">
      <formula>"TBD"</formula>
    </cfRule>
  </conditionalFormatting>
  <conditionalFormatting sqref="J30">
    <cfRule type="cellIs" dxfId="141" priority="138" operator="equal">
      <formula>"TBD"</formula>
    </cfRule>
  </conditionalFormatting>
  <conditionalFormatting sqref="J30">
    <cfRule type="cellIs" dxfId="140" priority="140" operator="equal">
      <formula>"顺延"</formula>
    </cfRule>
    <cfRule type="containsText" dxfId="139" priority="141" operator="containsText" text="已完成">
      <formula>NOT(ISERROR(SEARCH("已完成",J30)))</formula>
    </cfRule>
  </conditionalFormatting>
  <conditionalFormatting sqref="J30">
    <cfRule type="cellIs" dxfId="138" priority="139" operator="equal">
      <formula>"已完成"</formula>
    </cfRule>
  </conditionalFormatting>
  <conditionalFormatting sqref="J38">
    <cfRule type="cellIs" dxfId="137" priority="137" operator="equal">
      <formula>"TBD"</formula>
    </cfRule>
  </conditionalFormatting>
  <conditionalFormatting sqref="G34">
    <cfRule type="cellIs" dxfId="136" priority="133" operator="equal">
      <formula>"TBD"</formula>
    </cfRule>
  </conditionalFormatting>
  <conditionalFormatting sqref="G34">
    <cfRule type="cellIs" dxfId="135" priority="135" operator="equal">
      <formula>"顺延"</formula>
    </cfRule>
    <cfRule type="containsText" dxfId="134" priority="136" operator="containsText" text="已完成">
      <formula>NOT(ISERROR(SEARCH("已完成",G34)))</formula>
    </cfRule>
  </conditionalFormatting>
  <conditionalFormatting sqref="G34">
    <cfRule type="cellIs" dxfId="133" priority="134" operator="equal">
      <formula>"已完成"</formula>
    </cfRule>
  </conditionalFormatting>
  <conditionalFormatting sqref="G22:G33">
    <cfRule type="cellIs" dxfId="132" priority="129" operator="equal">
      <formula>"TBD"</formula>
    </cfRule>
  </conditionalFormatting>
  <conditionalFormatting sqref="G22:G33">
    <cfRule type="cellIs" dxfId="131" priority="131" operator="equal">
      <formula>"顺延"</formula>
    </cfRule>
    <cfRule type="containsText" dxfId="130" priority="132" operator="containsText" text="已完成">
      <formula>NOT(ISERROR(SEARCH("已完成",G22)))</formula>
    </cfRule>
  </conditionalFormatting>
  <conditionalFormatting sqref="G22:G33">
    <cfRule type="cellIs" dxfId="129" priority="130" operator="equal">
      <formula>"已完成"</formula>
    </cfRule>
  </conditionalFormatting>
  <conditionalFormatting sqref="I31">
    <cfRule type="cellIs" dxfId="128" priority="125" operator="equal">
      <formula>"TBD"</formula>
    </cfRule>
  </conditionalFormatting>
  <conditionalFormatting sqref="I31">
    <cfRule type="cellIs" dxfId="127" priority="127" operator="equal">
      <formula>"顺延"</formula>
    </cfRule>
    <cfRule type="containsText" dxfId="126" priority="128" operator="containsText" text="已完成">
      <formula>NOT(ISERROR(SEARCH("已完成",I31)))</formula>
    </cfRule>
  </conditionalFormatting>
  <conditionalFormatting sqref="I31">
    <cfRule type="cellIs" dxfId="125" priority="126" operator="equal">
      <formula>"已完成"</formula>
    </cfRule>
  </conditionalFormatting>
  <conditionalFormatting sqref="J52:J53">
    <cfRule type="cellIs" dxfId="124" priority="124" operator="equal">
      <formula>"TBD"</formula>
    </cfRule>
  </conditionalFormatting>
  <conditionalFormatting sqref="L54">
    <cfRule type="cellIs" dxfId="123" priority="123" operator="equal">
      <formula>"TBD"</formula>
    </cfRule>
  </conditionalFormatting>
  <conditionalFormatting sqref="K54">
    <cfRule type="cellIs" dxfId="122" priority="122" operator="equal">
      <formula>"TBD"</formula>
    </cfRule>
  </conditionalFormatting>
  <conditionalFormatting sqref="J33">
    <cfRule type="cellIs" dxfId="121" priority="118" operator="equal">
      <formula>"TBD"</formula>
    </cfRule>
  </conditionalFormatting>
  <conditionalFormatting sqref="J33">
    <cfRule type="cellIs" dxfId="120" priority="120" operator="equal">
      <formula>"顺延"</formula>
    </cfRule>
    <cfRule type="containsText" dxfId="119" priority="121" operator="containsText" text="已完成">
      <formula>NOT(ISERROR(SEARCH("已完成",J33)))</formula>
    </cfRule>
  </conditionalFormatting>
  <conditionalFormatting sqref="J33">
    <cfRule type="cellIs" dxfId="118" priority="119" operator="equal">
      <formula>"已完成"</formula>
    </cfRule>
  </conditionalFormatting>
  <conditionalFormatting sqref="K32">
    <cfRule type="cellIs" dxfId="117" priority="114" operator="equal">
      <formula>"TBD"</formula>
    </cfRule>
  </conditionalFormatting>
  <conditionalFormatting sqref="K32">
    <cfRule type="cellIs" dxfId="116" priority="116" operator="equal">
      <formula>"顺延"</formula>
    </cfRule>
    <cfRule type="containsText" dxfId="115" priority="117" operator="containsText" text="已完成">
      <formula>NOT(ISERROR(SEARCH("已完成",K32)))</formula>
    </cfRule>
  </conditionalFormatting>
  <conditionalFormatting sqref="K32">
    <cfRule type="cellIs" dxfId="114" priority="115" operator="equal">
      <formula>"已完成"</formula>
    </cfRule>
  </conditionalFormatting>
  <conditionalFormatting sqref="K29">
    <cfRule type="cellIs" dxfId="113" priority="110" operator="equal">
      <formula>"TBD"</formula>
    </cfRule>
  </conditionalFormatting>
  <conditionalFormatting sqref="K29">
    <cfRule type="cellIs" dxfId="112" priority="112" operator="equal">
      <formula>"顺延"</formula>
    </cfRule>
    <cfRule type="containsText" dxfId="111" priority="113" operator="containsText" text="已完成">
      <formula>NOT(ISERROR(SEARCH("已完成",K29)))</formula>
    </cfRule>
  </conditionalFormatting>
  <conditionalFormatting sqref="K29">
    <cfRule type="cellIs" dxfId="110" priority="111" operator="equal">
      <formula>"已完成"</formula>
    </cfRule>
  </conditionalFormatting>
  <conditionalFormatting sqref="G46:G47">
    <cfRule type="cellIs" dxfId="109" priority="105" operator="equal">
      <formula>"顺延"</formula>
    </cfRule>
    <cfRule type="containsText" dxfId="108" priority="106" operator="containsText" text="已完成">
      <formula>NOT(ISERROR(SEARCH("已完成",G46)))</formula>
    </cfRule>
  </conditionalFormatting>
  <conditionalFormatting sqref="G46:G47">
    <cfRule type="cellIs" dxfId="107" priority="104" operator="equal">
      <formula>"已完成"</formula>
    </cfRule>
  </conditionalFormatting>
  <conditionalFormatting sqref="G48">
    <cfRule type="cellIs" dxfId="106" priority="102" operator="equal">
      <formula>"顺延"</formula>
    </cfRule>
    <cfRule type="containsText" dxfId="105" priority="103" operator="containsText" text="已完成">
      <formula>NOT(ISERROR(SEARCH("已完成",G48)))</formula>
    </cfRule>
  </conditionalFormatting>
  <conditionalFormatting sqref="G48">
    <cfRule type="cellIs" dxfId="104" priority="101" operator="equal">
      <formula>"已完成"</formula>
    </cfRule>
  </conditionalFormatting>
  <conditionalFormatting sqref="G49">
    <cfRule type="cellIs" dxfId="103" priority="99" operator="equal">
      <formula>"顺延"</formula>
    </cfRule>
    <cfRule type="containsText" dxfId="102" priority="100" operator="containsText" text="已完成">
      <formula>NOT(ISERROR(SEARCH("已完成",G49)))</formula>
    </cfRule>
  </conditionalFormatting>
  <conditionalFormatting sqref="G49">
    <cfRule type="cellIs" dxfId="101" priority="98" operator="equal">
      <formula>"已完成"</formula>
    </cfRule>
  </conditionalFormatting>
  <conditionalFormatting sqref="G50">
    <cfRule type="cellIs" dxfId="100" priority="96" operator="equal">
      <formula>"顺延"</formula>
    </cfRule>
    <cfRule type="containsText" dxfId="99" priority="97" operator="containsText" text="已完成">
      <formula>NOT(ISERROR(SEARCH("已完成",G50)))</formula>
    </cfRule>
  </conditionalFormatting>
  <conditionalFormatting sqref="G50">
    <cfRule type="cellIs" dxfId="98" priority="95" operator="equal">
      <formula>"已完成"</formula>
    </cfRule>
  </conditionalFormatting>
  <conditionalFormatting sqref="G51">
    <cfRule type="cellIs" dxfId="97" priority="93" operator="equal">
      <formula>"顺延"</formula>
    </cfRule>
    <cfRule type="containsText" dxfId="96" priority="94" operator="containsText" text="已完成">
      <formula>NOT(ISERROR(SEARCH("已完成",G51)))</formula>
    </cfRule>
  </conditionalFormatting>
  <conditionalFormatting sqref="G51">
    <cfRule type="cellIs" dxfId="95" priority="92" operator="equal">
      <formula>"已完成"</formula>
    </cfRule>
  </conditionalFormatting>
  <conditionalFormatting sqref="G52:G53">
    <cfRule type="cellIs" dxfId="94" priority="90" operator="equal">
      <formula>"顺延"</formula>
    </cfRule>
    <cfRule type="containsText" dxfId="93" priority="91" operator="containsText" text="已完成">
      <formula>NOT(ISERROR(SEARCH("已完成",G52)))</formula>
    </cfRule>
  </conditionalFormatting>
  <conditionalFormatting sqref="G52:G53">
    <cfRule type="cellIs" dxfId="92" priority="89" operator="equal">
      <formula>"已完成"</formula>
    </cfRule>
  </conditionalFormatting>
  <conditionalFormatting sqref="G54:G57">
    <cfRule type="cellIs" dxfId="91" priority="87" operator="equal">
      <formula>"顺延"</formula>
    </cfRule>
    <cfRule type="containsText" dxfId="90" priority="88" operator="containsText" text="已完成">
      <formula>NOT(ISERROR(SEARCH("已完成",G54)))</formula>
    </cfRule>
  </conditionalFormatting>
  <conditionalFormatting sqref="G54:G57">
    <cfRule type="cellIs" dxfId="89" priority="86" operator="equal">
      <formula>"已完成"</formula>
    </cfRule>
  </conditionalFormatting>
  <conditionalFormatting sqref="G58:G59">
    <cfRule type="cellIs" dxfId="88" priority="84" operator="equal">
      <formula>"顺延"</formula>
    </cfRule>
    <cfRule type="containsText" dxfId="87" priority="85" operator="containsText" text="已完成">
      <formula>NOT(ISERROR(SEARCH("已完成",G58)))</formula>
    </cfRule>
  </conditionalFormatting>
  <conditionalFormatting sqref="G58:G59">
    <cfRule type="cellIs" dxfId="86" priority="83" operator="equal">
      <formula>"已完成"</formula>
    </cfRule>
  </conditionalFormatting>
  <conditionalFormatting sqref="G65">
    <cfRule type="cellIs" dxfId="85" priority="81" operator="equal">
      <formula>"顺延"</formula>
    </cfRule>
    <cfRule type="containsText" dxfId="84" priority="82" operator="containsText" text="已完成">
      <formula>NOT(ISERROR(SEARCH("已完成",G65)))</formula>
    </cfRule>
  </conditionalFormatting>
  <conditionalFormatting sqref="G65">
    <cfRule type="cellIs" dxfId="83" priority="80" operator="equal">
      <formula>"已完成"</formula>
    </cfRule>
  </conditionalFormatting>
  <conditionalFormatting sqref="G67">
    <cfRule type="cellIs" dxfId="82" priority="78" operator="equal">
      <formula>"顺延"</formula>
    </cfRule>
    <cfRule type="containsText" dxfId="81" priority="79" operator="containsText" text="已完成">
      <formula>NOT(ISERROR(SEARCH("已完成",G67)))</formula>
    </cfRule>
  </conditionalFormatting>
  <conditionalFormatting sqref="G67">
    <cfRule type="cellIs" dxfId="80" priority="77" operator="equal">
      <formula>"已完成"</formula>
    </cfRule>
  </conditionalFormatting>
  <conditionalFormatting sqref="G68">
    <cfRule type="cellIs" dxfId="79" priority="75" operator="equal">
      <formula>"顺延"</formula>
    </cfRule>
    <cfRule type="containsText" dxfId="78" priority="76" operator="containsText" text="已完成">
      <formula>NOT(ISERROR(SEARCH("已完成",G68)))</formula>
    </cfRule>
  </conditionalFormatting>
  <conditionalFormatting sqref="G68">
    <cfRule type="cellIs" dxfId="77" priority="74" operator="equal">
      <formula>"已完成"</formula>
    </cfRule>
  </conditionalFormatting>
  <conditionalFormatting sqref="G14">
    <cfRule type="cellIs" dxfId="76" priority="67" operator="equal">
      <formula>"TBD"</formula>
    </cfRule>
  </conditionalFormatting>
  <conditionalFormatting sqref="G14">
    <cfRule type="cellIs" dxfId="75" priority="69" operator="equal">
      <formula>"顺延"</formula>
    </cfRule>
    <cfRule type="containsText" dxfId="74" priority="70" operator="containsText" text="已完成">
      <formula>NOT(ISERROR(SEARCH("已完成",G14)))</formula>
    </cfRule>
  </conditionalFormatting>
  <conditionalFormatting sqref="G14">
    <cfRule type="cellIs" dxfId="73" priority="68" operator="equal">
      <formula>"已完成"</formula>
    </cfRule>
  </conditionalFormatting>
  <conditionalFormatting sqref="G15">
    <cfRule type="cellIs" dxfId="72" priority="63" operator="equal">
      <formula>"TBD"</formula>
    </cfRule>
  </conditionalFormatting>
  <conditionalFormatting sqref="G15">
    <cfRule type="cellIs" dxfId="71" priority="65" operator="equal">
      <formula>"顺延"</formula>
    </cfRule>
    <cfRule type="containsText" dxfId="70" priority="66" operator="containsText" text="已完成">
      <formula>NOT(ISERROR(SEARCH("已完成",G15)))</formula>
    </cfRule>
  </conditionalFormatting>
  <conditionalFormatting sqref="G15">
    <cfRule type="cellIs" dxfId="69" priority="64" operator="equal">
      <formula>"已完成"</formula>
    </cfRule>
  </conditionalFormatting>
  <conditionalFormatting sqref="G16">
    <cfRule type="cellIs" dxfId="68" priority="59" operator="equal">
      <formula>"TBD"</formula>
    </cfRule>
  </conditionalFormatting>
  <conditionalFormatting sqref="G16">
    <cfRule type="cellIs" dxfId="67" priority="61" operator="equal">
      <formula>"顺延"</formula>
    </cfRule>
    <cfRule type="containsText" dxfId="66" priority="62" operator="containsText" text="已完成">
      <formula>NOT(ISERROR(SEARCH("已完成",G16)))</formula>
    </cfRule>
  </conditionalFormatting>
  <conditionalFormatting sqref="G16">
    <cfRule type="cellIs" dxfId="65" priority="60" operator="equal">
      <formula>"已完成"</formula>
    </cfRule>
  </conditionalFormatting>
  <conditionalFormatting sqref="G17">
    <cfRule type="cellIs" dxfId="64" priority="55" operator="equal">
      <formula>"TBD"</formula>
    </cfRule>
  </conditionalFormatting>
  <conditionalFormatting sqref="G17">
    <cfRule type="cellIs" dxfId="63" priority="57" operator="equal">
      <formula>"顺延"</formula>
    </cfRule>
    <cfRule type="containsText" dxfId="62" priority="58" operator="containsText" text="已完成">
      <formula>NOT(ISERROR(SEARCH("已完成",G17)))</formula>
    </cfRule>
  </conditionalFormatting>
  <conditionalFormatting sqref="G17">
    <cfRule type="cellIs" dxfId="61" priority="56" operator="equal">
      <formula>"已完成"</formula>
    </cfRule>
  </conditionalFormatting>
  <conditionalFormatting sqref="G18">
    <cfRule type="cellIs" dxfId="60" priority="51" operator="equal">
      <formula>"TBD"</formula>
    </cfRule>
  </conditionalFormatting>
  <conditionalFormatting sqref="G18">
    <cfRule type="cellIs" dxfId="59" priority="53" operator="equal">
      <formula>"顺延"</formula>
    </cfRule>
    <cfRule type="containsText" dxfId="58" priority="54" operator="containsText" text="已完成">
      <formula>NOT(ISERROR(SEARCH("已完成",G18)))</formula>
    </cfRule>
  </conditionalFormatting>
  <conditionalFormatting sqref="G18">
    <cfRule type="cellIs" dxfId="57" priority="52" operator="equal">
      <formula>"已完成"</formula>
    </cfRule>
  </conditionalFormatting>
  <conditionalFormatting sqref="G19">
    <cfRule type="cellIs" dxfId="56" priority="47" operator="equal">
      <formula>"TBD"</formula>
    </cfRule>
  </conditionalFormatting>
  <conditionalFormatting sqref="G19">
    <cfRule type="cellIs" dxfId="55" priority="49" operator="equal">
      <formula>"顺延"</formula>
    </cfRule>
    <cfRule type="containsText" dxfId="54" priority="50" operator="containsText" text="已完成">
      <formula>NOT(ISERROR(SEARCH("已完成",G19)))</formula>
    </cfRule>
  </conditionalFormatting>
  <conditionalFormatting sqref="G19">
    <cfRule type="cellIs" dxfId="53" priority="48" operator="equal">
      <formula>"已完成"</formula>
    </cfRule>
  </conditionalFormatting>
  <conditionalFormatting sqref="G20">
    <cfRule type="cellIs" dxfId="52" priority="43" operator="equal">
      <formula>"TBD"</formula>
    </cfRule>
  </conditionalFormatting>
  <conditionalFormatting sqref="G20">
    <cfRule type="cellIs" dxfId="51" priority="45" operator="equal">
      <formula>"顺延"</formula>
    </cfRule>
    <cfRule type="containsText" dxfId="50" priority="46" operator="containsText" text="已完成">
      <formula>NOT(ISERROR(SEARCH("已完成",G20)))</formula>
    </cfRule>
  </conditionalFormatting>
  <conditionalFormatting sqref="G20">
    <cfRule type="cellIs" dxfId="49" priority="44" operator="equal">
      <formula>"已完成"</formula>
    </cfRule>
  </conditionalFormatting>
  <conditionalFormatting sqref="G21">
    <cfRule type="cellIs" dxfId="48" priority="39" operator="equal">
      <formula>"TBD"</formula>
    </cfRule>
  </conditionalFormatting>
  <conditionalFormatting sqref="G21">
    <cfRule type="cellIs" dxfId="47" priority="41" operator="equal">
      <formula>"顺延"</formula>
    </cfRule>
    <cfRule type="containsText" dxfId="46" priority="42" operator="containsText" text="已完成">
      <formula>NOT(ISERROR(SEARCH("已完成",G21)))</formula>
    </cfRule>
  </conditionalFormatting>
  <conditionalFormatting sqref="G21">
    <cfRule type="cellIs" dxfId="45" priority="40" operator="equal">
      <formula>"已完成"</formula>
    </cfRule>
  </conditionalFormatting>
  <conditionalFormatting sqref="G36">
    <cfRule type="cellIs" dxfId="44" priority="35" operator="equal">
      <formula>"TBD"</formula>
    </cfRule>
  </conditionalFormatting>
  <conditionalFormatting sqref="G36">
    <cfRule type="cellIs" dxfId="43" priority="37" operator="equal">
      <formula>"顺延"</formula>
    </cfRule>
    <cfRule type="containsText" dxfId="42" priority="38" operator="containsText" text="已完成">
      <formula>NOT(ISERROR(SEARCH("已完成",G36)))</formula>
    </cfRule>
  </conditionalFormatting>
  <conditionalFormatting sqref="G36">
    <cfRule type="cellIs" dxfId="41" priority="36" operator="equal">
      <formula>"已完成"</formula>
    </cfRule>
  </conditionalFormatting>
  <conditionalFormatting sqref="G37">
    <cfRule type="cellIs" dxfId="40" priority="31" operator="equal">
      <formula>"TBD"</formula>
    </cfRule>
  </conditionalFormatting>
  <conditionalFormatting sqref="G37">
    <cfRule type="cellIs" dxfId="39" priority="33" operator="equal">
      <formula>"顺延"</formula>
    </cfRule>
    <cfRule type="containsText" dxfId="38" priority="34" operator="containsText" text="已完成">
      <formula>NOT(ISERROR(SEARCH("已完成",G37)))</formula>
    </cfRule>
  </conditionalFormatting>
  <conditionalFormatting sqref="G37">
    <cfRule type="cellIs" dxfId="37" priority="32" operator="equal">
      <formula>"已完成"</formula>
    </cfRule>
  </conditionalFormatting>
  <conditionalFormatting sqref="G38">
    <cfRule type="cellIs" dxfId="36" priority="27" operator="equal">
      <formula>"TBD"</formula>
    </cfRule>
  </conditionalFormatting>
  <conditionalFormatting sqref="G38">
    <cfRule type="cellIs" dxfId="35" priority="29" operator="equal">
      <formula>"顺延"</formula>
    </cfRule>
    <cfRule type="containsText" dxfId="34" priority="30" operator="containsText" text="已完成">
      <formula>NOT(ISERROR(SEARCH("已完成",G38)))</formula>
    </cfRule>
  </conditionalFormatting>
  <conditionalFormatting sqref="G38">
    <cfRule type="cellIs" dxfId="33" priority="28" operator="equal">
      <formula>"已完成"</formula>
    </cfRule>
  </conditionalFormatting>
  <conditionalFormatting sqref="G39">
    <cfRule type="cellIs" dxfId="32" priority="23" operator="equal">
      <formula>"TBD"</formula>
    </cfRule>
  </conditionalFormatting>
  <conditionalFormatting sqref="G39">
    <cfRule type="cellIs" dxfId="31" priority="25" operator="equal">
      <formula>"顺延"</formula>
    </cfRule>
    <cfRule type="containsText" dxfId="30" priority="26" operator="containsText" text="已完成">
      <formula>NOT(ISERROR(SEARCH("已完成",G39)))</formula>
    </cfRule>
  </conditionalFormatting>
  <conditionalFormatting sqref="G39">
    <cfRule type="cellIs" dxfId="29" priority="24" operator="equal">
      <formula>"已完成"</formula>
    </cfRule>
  </conditionalFormatting>
  <conditionalFormatting sqref="G40">
    <cfRule type="cellIs" dxfId="28" priority="19" operator="equal">
      <formula>"TBD"</formula>
    </cfRule>
  </conditionalFormatting>
  <conditionalFormatting sqref="G40">
    <cfRule type="cellIs" dxfId="27" priority="21" operator="equal">
      <formula>"顺延"</formula>
    </cfRule>
    <cfRule type="containsText" dxfId="26" priority="22" operator="containsText" text="已完成">
      <formula>NOT(ISERROR(SEARCH("已完成",G40)))</formula>
    </cfRule>
  </conditionalFormatting>
  <conditionalFormatting sqref="G40">
    <cfRule type="cellIs" dxfId="25" priority="20" operator="equal">
      <formula>"已完成"</formula>
    </cfRule>
  </conditionalFormatting>
  <conditionalFormatting sqref="G42">
    <cfRule type="cellIs" dxfId="24" priority="15" operator="equal">
      <formula>"TBD"</formula>
    </cfRule>
  </conditionalFormatting>
  <conditionalFormatting sqref="G42">
    <cfRule type="cellIs" dxfId="23" priority="17" operator="equal">
      <formula>"顺延"</formula>
    </cfRule>
    <cfRule type="containsText" dxfId="22" priority="18" operator="containsText" text="已完成">
      <formula>NOT(ISERROR(SEARCH("已完成",G42)))</formula>
    </cfRule>
  </conditionalFormatting>
  <conditionalFormatting sqref="G42">
    <cfRule type="cellIs" dxfId="21" priority="16" operator="equal">
      <formula>"已完成"</formula>
    </cfRule>
  </conditionalFormatting>
  <conditionalFormatting sqref="G64">
    <cfRule type="cellIs" dxfId="20" priority="13" operator="equal">
      <formula>"顺延"</formula>
    </cfRule>
    <cfRule type="containsText" dxfId="19" priority="14" operator="containsText" text="已完成">
      <formula>NOT(ISERROR(SEARCH("已完成",G64)))</formula>
    </cfRule>
  </conditionalFormatting>
  <conditionalFormatting sqref="G64">
    <cfRule type="cellIs" dxfId="18" priority="12" operator="equal">
      <formula>"已完成"</formula>
    </cfRule>
  </conditionalFormatting>
  <conditionalFormatting sqref="G60">
    <cfRule type="cellIs" dxfId="17" priority="10" operator="equal">
      <formula>"顺延"</formula>
    </cfRule>
    <cfRule type="containsText" dxfId="16" priority="11" operator="containsText" text="已完成">
      <formula>NOT(ISERROR(SEARCH("已完成",G60)))</formula>
    </cfRule>
  </conditionalFormatting>
  <conditionalFormatting sqref="G60">
    <cfRule type="cellIs" dxfId="15" priority="9" operator="equal">
      <formula>"已完成"</formula>
    </cfRule>
  </conditionalFormatting>
  <conditionalFormatting sqref="D74 E71:E75 D76:E76">
    <cfRule type="cellIs" dxfId="14" priority="5" operator="equal">
      <formula>"TBD"</formula>
    </cfRule>
  </conditionalFormatting>
  <conditionalFormatting sqref="E71:E76">
    <cfRule type="cellIs" dxfId="13" priority="7" operator="equal">
      <formula>"顺延"</formula>
    </cfRule>
    <cfRule type="containsText" dxfId="12" priority="8" operator="containsText" text="已完成">
      <formula>NOT(ISERROR(SEARCH("已完成",E71)))</formula>
    </cfRule>
  </conditionalFormatting>
  <conditionalFormatting sqref="E71:E76">
    <cfRule type="cellIs" dxfId="11" priority="6" operator="equal">
      <formula>"已完成"</formula>
    </cfRule>
  </conditionalFormatting>
  <conditionalFormatting sqref="D71">
    <cfRule type="cellIs" dxfId="10" priority="4" operator="equal">
      <formula>"TBD"</formula>
    </cfRule>
  </conditionalFormatting>
  <conditionalFormatting sqref="D72">
    <cfRule type="cellIs" dxfId="9" priority="3" operator="equal">
      <formula>"未完成"</formula>
    </cfRule>
  </conditionalFormatting>
  <conditionalFormatting sqref="D73">
    <cfRule type="cellIs" dxfId="8" priority="2" operator="equal">
      <formula>"未完成"</formula>
    </cfRule>
  </conditionalFormatting>
  <conditionalFormatting sqref="D75">
    <cfRule type="cellIs" dxfId="7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0"/>
  <sheetViews>
    <sheetView topLeftCell="A2" zoomScale="160" zoomScaleNormal="160" zoomScalePageLayoutView="160" workbookViewId="0">
      <selection activeCell="C5" sqref="C5"/>
    </sheetView>
  </sheetViews>
  <sheetFormatPr baseColWidth="10" defaultColWidth="11.5703125" defaultRowHeight="18" x14ac:dyDescent="0.25"/>
  <cols>
    <col min="1" max="1" width="11.5703125" style="1"/>
    <col min="2" max="2" width="5.42578125" style="1" customWidth="1"/>
    <col min="3" max="3" width="4.7109375" style="1" customWidth="1"/>
    <col min="4" max="16384" width="11.5703125" style="1"/>
  </cols>
  <sheetData>
    <row r="2" spans="2:9" ht="21" x14ac:dyDescent="0.3">
      <c r="B2" s="26" t="s">
        <v>194</v>
      </c>
    </row>
    <row r="3" spans="2:9" x14ac:dyDescent="0.25">
      <c r="B3" s="1" t="s">
        <v>203</v>
      </c>
    </row>
    <row r="4" spans="2:9" x14ac:dyDescent="0.25">
      <c r="C4" s="1" t="s">
        <v>201</v>
      </c>
    </row>
    <row r="5" spans="2:9" x14ac:dyDescent="0.25">
      <c r="C5" s="1" t="s">
        <v>200</v>
      </c>
    </row>
    <row r="6" spans="2:9" x14ac:dyDescent="0.25">
      <c r="C6" s="1" t="s">
        <v>312</v>
      </c>
    </row>
    <row r="7" spans="2:9" x14ac:dyDescent="0.25">
      <c r="C7" s="1" t="s">
        <v>313</v>
      </c>
    </row>
    <row r="8" spans="2:9" x14ac:dyDescent="0.25">
      <c r="C8" s="1" t="s">
        <v>314</v>
      </c>
    </row>
    <row r="9" spans="2:9" x14ac:dyDescent="0.25">
      <c r="C9" s="1" t="s">
        <v>202</v>
      </c>
    </row>
    <row r="11" spans="2:9" x14ac:dyDescent="0.25">
      <c r="C11" s="1" t="s">
        <v>316</v>
      </c>
    </row>
    <row r="12" spans="2:9" x14ac:dyDescent="0.25">
      <c r="C12" s="1" t="s">
        <v>317</v>
      </c>
    </row>
    <row r="13" spans="2:9" x14ac:dyDescent="0.25">
      <c r="C13" s="1" t="s">
        <v>318</v>
      </c>
    </row>
    <row r="14" spans="2:9" x14ac:dyDescent="0.25">
      <c r="C14" s="1" t="s">
        <v>321</v>
      </c>
      <c r="I14" s="1" t="s">
        <v>336</v>
      </c>
    </row>
    <row r="15" spans="2:9" x14ac:dyDescent="0.25">
      <c r="C15" s="1" t="s">
        <v>322</v>
      </c>
    </row>
    <row r="17" spans="2:7" x14ac:dyDescent="0.25">
      <c r="C17" s="1" t="s">
        <v>315</v>
      </c>
    </row>
    <row r="18" spans="2:7" x14ac:dyDescent="0.25">
      <c r="C18" s="1" t="s">
        <v>319</v>
      </c>
    </row>
    <row r="20" spans="2:7" x14ac:dyDescent="0.25">
      <c r="B20" s="1" t="s">
        <v>204</v>
      </c>
    </row>
    <row r="21" spans="2:7" x14ac:dyDescent="0.25">
      <c r="B21" s="1">
        <v>1</v>
      </c>
      <c r="C21" s="1" t="s">
        <v>189</v>
      </c>
    </row>
    <row r="22" spans="2:7" x14ac:dyDescent="0.25">
      <c r="D22" s="1" t="s">
        <v>333</v>
      </c>
    </row>
    <row r="23" spans="2:7" x14ac:dyDescent="0.25">
      <c r="D23" s="1" t="s">
        <v>332</v>
      </c>
    </row>
    <row r="24" spans="2:7" x14ac:dyDescent="0.25">
      <c r="D24" s="1" t="s">
        <v>335</v>
      </c>
    </row>
    <row r="25" spans="2:7" x14ac:dyDescent="0.25">
      <c r="B25" s="1">
        <v>2</v>
      </c>
      <c r="C25" s="1" t="s">
        <v>334</v>
      </c>
    </row>
    <row r="26" spans="2:7" x14ac:dyDescent="0.25">
      <c r="B26" s="1">
        <v>3</v>
      </c>
      <c r="C26" s="1" t="s">
        <v>193</v>
      </c>
    </row>
    <row r="27" spans="2:7" x14ac:dyDescent="0.25">
      <c r="B27" s="1">
        <v>4</v>
      </c>
      <c r="C27" s="1" t="s">
        <v>320</v>
      </c>
    </row>
    <row r="28" spans="2:7" x14ac:dyDescent="0.25">
      <c r="B28" s="1">
        <v>5</v>
      </c>
      <c r="C28" s="1" t="s">
        <v>192</v>
      </c>
    </row>
    <row r="30" spans="2:7" x14ac:dyDescent="0.25">
      <c r="B30" s="1" t="s">
        <v>338</v>
      </c>
    </row>
    <row r="31" spans="2:7" x14ac:dyDescent="0.25">
      <c r="B31" s="1">
        <v>1</v>
      </c>
      <c r="C31" s="1" t="s">
        <v>337</v>
      </c>
      <c r="G31" s="1" t="s">
        <v>340</v>
      </c>
    </row>
    <row r="32" spans="2:7" x14ac:dyDescent="0.25">
      <c r="B32" s="1">
        <v>2</v>
      </c>
      <c r="C32" s="1" t="s">
        <v>339</v>
      </c>
      <c r="G32" s="1" t="s">
        <v>341</v>
      </c>
    </row>
    <row r="35" spans="2:8" ht="21" x14ac:dyDescent="0.3">
      <c r="B35" s="26" t="s">
        <v>195</v>
      </c>
    </row>
    <row r="36" spans="2:8" x14ac:dyDescent="0.25">
      <c r="C36" s="1" t="s">
        <v>190</v>
      </c>
    </row>
    <row r="37" spans="2:8" x14ac:dyDescent="0.25">
      <c r="C37" s="1" t="s">
        <v>61</v>
      </c>
    </row>
    <row r="38" spans="2:8" x14ac:dyDescent="0.25">
      <c r="C38" s="1" t="s">
        <v>62</v>
      </c>
    </row>
    <row r="39" spans="2:8" x14ac:dyDescent="0.25">
      <c r="C39" s="25" t="s">
        <v>72</v>
      </c>
    </row>
    <row r="40" spans="2:8" x14ac:dyDescent="0.25">
      <c r="C40" s="25" t="s">
        <v>63</v>
      </c>
    </row>
    <row r="41" spans="2:8" x14ac:dyDescent="0.25">
      <c r="C41" s="25" t="s">
        <v>64</v>
      </c>
      <c r="H41" s="25" t="s">
        <v>70</v>
      </c>
    </row>
    <row r="42" spans="2:8" x14ac:dyDescent="0.25">
      <c r="C42" s="25" t="s">
        <v>65</v>
      </c>
    </row>
    <row r="43" spans="2:8" x14ac:dyDescent="0.25">
      <c r="C43" s="25" t="s">
        <v>71</v>
      </c>
    </row>
    <row r="44" spans="2:8" x14ac:dyDescent="0.25">
      <c r="C44" s="1" t="s">
        <v>66</v>
      </c>
      <c r="G44" s="27"/>
    </row>
    <row r="45" spans="2:8" x14ac:dyDescent="0.25">
      <c r="C45" s="1" t="s">
        <v>197</v>
      </c>
      <c r="G45" s="27" t="s">
        <v>196</v>
      </c>
    </row>
    <row r="46" spans="2:8" x14ac:dyDescent="0.25">
      <c r="C46" s="1" t="s">
        <v>67</v>
      </c>
    </row>
    <row r="47" spans="2:8" x14ac:dyDescent="0.25">
      <c r="C47" s="1" t="s">
        <v>73</v>
      </c>
      <c r="H47" s="1" t="s">
        <v>74</v>
      </c>
    </row>
    <row r="48" spans="2:8" x14ac:dyDescent="0.25">
      <c r="C48" s="1" t="s">
        <v>68</v>
      </c>
      <c r="H48" s="1" t="s">
        <v>199</v>
      </c>
    </row>
    <row r="49" spans="3:8" x14ac:dyDescent="0.25">
      <c r="C49" s="1" t="s">
        <v>69</v>
      </c>
      <c r="H49" s="1" t="s">
        <v>198</v>
      </c>
    </row>
    <row r="50" spans="3:8" x14ac:dyDescent="0.25">
      <c r="C50" s="1" t="s">
        <v>205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37" workbookViewId="0">
      <selection activeCell="C35" sqref="C35"/>
    </sheetView>
  </sheetViews>
  <sheetFormatPr baseColWidth="10" defaultColWidth="11.5703125" defaultRowHeight="18" x14ac:dyDescent="0.25"/>
  <cols>
    <col min="3" max="3" width="32.42578125" customWidth="1"/>
    <col min="5" max="5" width="13.28515625" bestFit="1" customWidth="1"/>
    <col min="6" max="6" width="18.5703125" bestFit="1" customWidth="1"/>
  </cols>
  <sheetData>
    <row r="1" spans="1:6" s="15" customFormat="1" x14ac:dyDescent="0.25">
      <c r="A1" s="15" t="s">
        <v>144</v>
      </c>
      <c r="B1" s="15" t="s">
        <v>146</v>
      </c>
      <c r="C1" s="15" t="s">
        <v>145</v>
      </c>
      <c r="D1" s="16" t="s">
        <v>97</v>
      </c>
      <c r="E1" s="16" t="s">
        <v>98</v>
      </c>
      <c r="F1" s="16" t="s">
        <v>99</v>
      </c>
    </row>
    <row r="2" spans="1:6" s="14" customFormat="1" x14ac:dyDescent="0.25">
      <c r="A2" s="11" t="s">
        <v>118</v>
      </c>
      <c r="B2" s="12" t="s">
        <v>100</v>
      </c>
      <c r="C2" s="12" t="s">
        <v>119</v>
      </c>
      <c r="D2" s="12">
        <v>1</v>
      </c>
      <c r="E2" s="13"/>
    </row>
    <row r="3" spans="1:6" s="14" customFormat="1" x14ac:dyDescent="0.25">
      <c r="A3" s="13"/>
      <c r="B3" s="13"/>
      <c r="C3" s="12" t="s">
        <v>120</v>
      </c>
      <c r="D3" s="12">
        <v>2</v>
      </c>
      <c r="E3" s="13"/>
    </row>
    <row r="4" spans="1:6" s="14" customFormat="1" x14ac:dyDescent="0.25">
      <c r="A4" s="13"/>
      <c r="B4" s="13"/>
      <c r="C4" s="12" t="s">
        <v>121</v>
      </c>
      <c r="D4" s="12">
        <v>1</v>
      </c>
      <c r="E4" s="13"/>
    </row>
    <row r="5" spans="1:6" s="14" customFormat="1" x14ac:dyDescent="0.25">
      <c r="C5" s="12" t="s">
        <v>122</v>
      </c>
      <c r="D5" s="12">
        <v>1</v>
      </c>
      <c r="E5" s="13"/>
    </row>
    <row r="6" spans="1:6" s="14" customFormat="1" x14ac:dyDescent="0.25">
      <c r="C6" s="12" t="s">
        <v>123</v>
      </c>
      <c r="D6" s="12">
        <v>1</v>
      </c>
      <c r="E6" s="13"/>
    </row>
    <row r="7" spans="1:6" s="14" customFormat="1" x14ac:dyDescent="0.25">
      <c r="C7" s="12" t="s">
        <v>124</v>
      </c>
      <c r="D7" s="12">
        <v>0.5</v>
      </c>
      <c r="E7" s="12">
        <v>6</v>
      </c>
    </row>
    <row r="8" spans="1:6" s="14" customFormat="1" x14ac:dyDescent="0.25">
      <c r="C8" s="12" t="s">
        <v>125</v>
      </c>
      <c r="D8" s="12">
        <v>1</v>
      </c>
      <c r="E8" s="13"/>
    </row>
    <row r="9" spans="1:6" s="14" customFormat="1" x14ac:dyDescent="0.25">
      <c r="C9" s="12" t="s">
        <v>126</v>
      </c>
      <c r="D9" s="12">
        <v>1</v>
      </c>
      <c r="E9" s="12">
        <v>2</v>
      </c>
    </row>
    <row r="10" spans="1:6" s="14" customFormat="1" x14ac:dyDescent="0.25">
      <c r="C10" s="12" t="s">
        <v>127</v>
      </c>
      <c r="D10" s="12">
        <v>1</v>
      </c>
      <c r="E10" s="13"/>
    </row>
    <row r="11" spans="1:6" s="14" customFormat="1" x14ac:dyDescent="0.25">
      <c r="C11" s="12" t="s">
        <v>128</v>
      </c>
      <c r="D11" s="12">
        <v>1</v>
      </c>
      <c r="E11" s="13"/>
    </row>
    <row r="12" spans="1:6" s="14" customFormat="1" x14ac:dyDescent="0.25">
      <c r="C12" s="12" t="s">
        <v>129</v>
      </c>
      <c r="D12" s="12">
        <v>2</v>
      </c>
      <c r="E12" s="13"/>
    </row>
    <row r="13" spans="1:6" s="14" customFormat="1" x14ac:dyDescent="0.25">
      <c r="C13" s="12" t="s">
        <v>130</v>
      </c>
      <c r="D13" s="12">
        <v>2</v>
      </c>
      <c r="E13" s="12">
        <v>6</v>
      </c>
    </row>
    <row r="14" spans="1:6" s="14" customFormat="1" x14ac:dyDescent="0.25">
      <c r="C14" s="12" t="s">
        <v>131</v>
      </c>
      <c r="D14" s="12" t="s">
        <v>132</v>
      </c>
      <c r="E14" s="13"/>
    </row>
    <row r="15" spans="1:6" s="14" customFormat="1" x14ac:dyDescent="0.25">
      <c r="C15" s="12" t="s">
        <v>133</v>
      </c>
      <c r="D15" s="12">
        <v>1</v>
      </c>
      <c r="E15" s="13"/>
    </row>
    <row r="16" spans="1:6" s="14" customFormat="1" x14ac:dyDescent="0.25">
      <c r="C16" s="12" t="s">
        <v>134</v>
      </c>
      <c r="D16" s="12">
        <v>0.5</v>
      </c>
      <c r="E16" s="13"/>
    </row>
    <row r="17" spans="1:5" s="14" customFormat="1" x14ac:dyDescent="0.25">
      <c r="C17" s="12" t="s">
        <v>135</v>
      </c>
      <c r="D17" s="12">
        <v>0</v>
      </c>
      <c r="E17" s="12">
        <v>3</v>
      </c>
    </row>
    <row r="18" spans="1:5" s="14" customFormat="1" x14ac:dyDescent="0.25">
      <c r="C18" s="12" t="s">
        <v>136</v>
      </c>
      <c r="D18" s="12">
        <v>0.5</v>
      </c>
      <c r="E18" s="13"/>
    </row>
    <row r="19" spans="1:5" s="14" customFormat="1" x14ac:dyDescent="0.25">
      <c r="C19" s="12" t="s">
        <v>137</v>
      </c>
      <c r="D19" s="12">
        <v>1</v>
      </c>
      <c r="E19" s="13"/>
    </row>
    <row r="20" spans="1:5" s="14" customFormat="1" x14ac:dyDescent="0.25">
      <c r="C20" s="12" t="s">
        <v>138</v>
      </c>
      <c r="D20" s="12">
        <v>1</v>
      </c>
      <c r="E20" s="13"/>
    </row>
    <row r="21" spans="1:5" s="14" customFormat="1" x14ac:dyDescent="0.25">
      <c r="A21" s="13"/>
      <c r="B21" s="13"/>
      <c r="C21" s="12" t="s">
        <v>139</v>
      </c>
      <c r="D21" s="12">
        <v>1.5</v>
      </c>
      <c r="E21" s="13"/>
    </row>
    <row r="22" spans="1:5" s="14" customFormat="1" x14ac:dyDescent="0.25">
      <c r="A22" s="13"/>
      <c r="B22" s="13"/>
      <c r="C22" s="12" t="s">
        <v>140</v>
      </c>
      <c r="D22" s="12">
        <v>0</v>
      </c>
      <c r="E22" s="13"/>
    </row>
    <row r="23" spans="1:5" s="14" customFormat="1" x14ac:dyDescent="0.25">
      <c r="A23" s="13"/>
      <c r="B23" s="13"/>
      <c r="C23" s="12" t="s">
        <v>141</v>
      </c>
      <c r="D23" s="12">
        <v>1</v>
      </c>
      <c r="E23" s="12">
        <v>6</v>
      </c>
    </row>
    <row r="24" spans="1:5" s="14" customFormat="1" x14ac:dyDescent="0.25">
      <c r="A24" s="13"/>
      <c r="B24" s="13"/>
      <c r="C24" s="12" t="s">
        <v>142</v>
      </c>
      <c r="D24" s="12">
        <v>1</v>
      </c>
      <c r="E24" s="13"/>
    </row>
    <row r="25" spans="1:5" s="14" customFormat="1" x14ac:dyDescent="0.25">
      <c r="A25" s="13"/>
      <c r="B25" s="13"/>
      <c r="C25" s="11" t="s">
        <v>110</v>
      </c>
      <c r="D25" s="11">
        <f>SUM(D2:D24)</f>
        <v>22</v>
      </c>
      <c r="E25" s="11">
        <f>SUM(E2:E24)</f>
        <v>23</v>
      </c>
    </row>
    <row r="26" spans="1:5" s="14" customFormat="1" x14ac:dyDescent="0.25">
      <c r="A26" s="13"/>
      <c r="B26" s="12" t="s">
        <v>111</v>
      </c>
      <c r="C26" s="12" t="s">
        <v>143</v>
      </c>
      <c r="D26" s="12">
        <v>1</v>
      </c>
      <c r="E26" s="13"/>
    </row>
    <row r="27" spans="1:5" s="14" customFormat="1" x14ac:dyDescent="0.25">
      <c r="A27" s="13"/>
      <c r="B27" s="13"/>
      <c r="C27" s="11" t="s">
        <v>110</v>
      </c>
      <c r="D27" s="11">
        <v>1</v>
      </c>
      <c r="E27" s="11"/>
    </row>
    <row r="29" spans="1:5" s="9" customFormat="1" x14ac:dyDescent="0.25">
      <c r="A29" s="16" t="s">
        <v>147</v>
      </c>
      <c r="B29" s="5" t="s">
        <v>100</v>
      </c>
      <c r="C29" s="5" t="s">
        <v>148</v>
      </c>
      <c r="D29" s="5">
        <v>2</v>
      </c>
      <c r="E29" s="5"/>
    </row>
    <row r="30" spans="1:5" s="9" customFormat="1" x14ac:dyDescent="0.25">
      <c r="A30" s="5"/>
      <c r="B30" s="5"/>
      <c r="C30" s="5" t="s">
        <v>149</v>
      </c>
      <c r="D30" s="5">
        <v>2</v>
      </c>
      <c r="E30" s="5"/>
    </row>
    <row r="31" spans="1:5" s="9" customFormat="1" x14ac:dyDescent="0.25">
      <c r="A31" s="5"/>
      <c r="B31" s="5"/>
      <c r="C31" s="5" t="s">
        <v>150</v>
      </c>
      <c r="D31" s="5">
        <v>2</v>
      </c>
      <c r="E31" s="5"/>
    </row>
    <row r="32" spans="1:5" s="9" customFormat="1" x14ac:dyDescent="0.25">
      <c r="A32" s="5"/>
      <c r="B32" s="5"/>
      <c r="C32" s="5" t="s">
        <v>151</v>
      </c>
      <c r="D32" s="5">
        <v>1</v>
      </c>
      <c r="E32" s="5"/>
    </row>
    <row r="33" spans="1:8" s="9" customFormat="1" x14ac:dyDescent="0.25">
      <c r="A33" s="5"/>
      <c r="B33" s="5"/>
      <c r="C33" s="5" t="s">
        <v>152</v>
      </c>
      <c r="D33" s="5">
        <v>2</v>
      </c>
      <c r="E33" s="5"/>
    </row>
    <row r="34" spans="1:8" s="9" customFormat="1" x14ac:dyDescent="0.25">
      <c r="A34" s="5"/>
      <c r="B34" s="5"/>
      <c r="C34" s="5" t="s">
        <v>153</v>
      </c>
      <c r="D34" s="5">
        <v>1</v>
      </c>
      <c r="E34" s="5"/>
    </row>
    <row r="35" spans="1:8" s="9" customFormat="1" x14ac:dyDescent="0.25">
      <c r="A35" s="5"/>
      <c r="B35" s="5"/>
      <c r="C35" s="5" t="s">
        <v>154</v>
      </c>
      <c r="D35" s="5">
        <v>1</v>
      </c>
      <c r="E35" s="5"/>
    </row>
    <row r="36" spans="1:8" s="9" customFormat="1" x14ac:dyDescent="0.25">
      <c r="A36" s="5"/>
      <c r="B36" s="5"/>
      <c r="C36" s="5" t="s">
        <v>155</v>
      </c>
      <c r="D36" s="5">
        <v>1</v>
      </c>
      <c r="E36" s="5"/>
    </row>
    <row r="37" spans="1:8" s="9" customFormat="1" x14ac:dyDescent="0.25">
      <c r="A37" s="5"/>
      <c r="B37" s="5"/>
      <c r="C37" s="5" t="s">
        <v>156</v>
      </c>
      <c r="D37" s="5">
        <v>1</v>
      </c>
      <c r="E37" s="5"/>
    </row>
    <row r="38" spans="1:8" s="9" customFormat="1" x14ac:dyDescent="0.25">
      <c r="A38" s="5"/>
      <c r="B38" s="5"/>
      <c r="C38" s="5" t="s">
        <v>157</v>
      </c>
      <c r="D38" s="5">
        <v>0</v>
      </c>
      <c r="E38" s="5"/>
    </row>
    <row r="39" spans="1:8" s="9" customFormat="1" x14ac:dyDescent="0.25">
      <c r="A39" s="5"/>
      <c r="B39" s="5"/>
      <c r="C39" s="17" t="s">
        <v>160</v>
      </c>
      <c r="D39" s="9">
        <v>2</v>
      </c>
    </row>
    <row r="40" spans="1:8" s="9" customFormat="1" x14ac:dyDescent="0.25">
      <c r="A40" s="5"/>
      <c r="B40" s="5"/>
      <c r="C40" s="16" t="s">
        <v>110</v>
      </c>
      <c r="D40" s="16">
        <f>SUM(D29:D39)</f>
        <v>15</v>
      </c>
      <c r="E40" s="16">
        <v>12</v>
      </c>
      <c r="F40" s="9" t="s">
        <v>158</v>
      </c>
    </row>
    <row r="41" spans="1:8" s="9" customFormat="1" ht="17" x14ac:dyDescent="0.25"/>
    <row r="42" spans="1:8" x14ac:dyDescent="0.25">
      <c r="A42" s="3" t="s">
        <v>96</v>
      </c>
      <c r="B42" s="4"/>
      <c r="C42" s="4"/>
      <c r="G42" s="6"/>
      <c r="H42" s="6"/>
    </row>
    <row r="43" spans="1:8" x14ac:dyDescent="0.25">
      <c r="A43" s="6"/>
      <c r="B43" s="7" t="s">
        <v>100</v>
      </c>
      <c r="C43" s="7" t="s">
        <v>101</v>
      </c>
      <c r="D43" s="7">
        <v>2</v>
      </c>
      <c r="E43" s="4"/>
      <c r="F43" s="6"/>
      <c r="G43" s="6"/>
      <c r="H43" s="6"/>
    </row>
    <row r="44" spans="1:8" x14ac:dyDescent="0.25">
      <c r="A44" s="6"/>
      <c r="B44" s="4"/>
      <c r="C44" s="7" t="s">
        <v>102</v>
      </c>
      <c r="D44" s="7">
        <v>1</v>
      </c>
      <c r="E44" s="4"/>
      <c r="F44" s="6"/>
      <c r="G44" s="6"/>
      <c r="H44" s="6"/>
    </row>
    <row r="45" spans="1:8" x14ac:dyDescent="0.25">
      <c r="A45" s="6"/>
      <c r="B45" s="4"/>
      <c r="C45" s="7" t="s">
        <v>103</v>
      </c>
      <c r="D45" s="7">
        <v>1</v>
      </c>
      <c r="E45" s="4"/>
      <c r="F45" s="6"/>
      <c r="G45" s="6"/>
      <c r="H45" s="6"/>
    </row>
    <row r="46" spans="1:8" x14ac:dyDescent="0.25">
      <c r="A46" s="6"/>
      <c r="B46" s="4"/>
      <c r="C46" s="7" t="s">
        <v>104</v>
      </c>
      <c r="D46" s="7">
        <v>2</v>
      </c>
      <c r="E46" s="4"/>
      <c r="F46" s="6"/>
      <c r="G46" s="6"/>
      <c r="H46" s="6"/>
    </row>
    <row r="47" spans="1:8" x14ac:dyDescent="0.25">
      <c r="A47" s="6"/>
      <c r="B47" s="4"/>
      <c r="C47" s="7" t="s">
        <v>105</v>
      </c>
      <c r="D47" s="7">
        <v>1</v>
      </c>
      <c r="E47" s="4"/>
      <c r="F47" s="6"/>
      <c r="G47" s="6"/>
      <c r="H47" s="6"/>
    </row>
    <row r="48" spans="1:8" x14ac:dyDescent="0.25">
      <c r="A48" s="6"/>
      <c r="B48" s="4"/>
      <c r="C48" s="7" t="s">
        <v>106</v>
      </c>
      <c r="D48" s="7">
        <v>4</v>
      </c>
      <c r="E48" s="4"/>
      <c r="F48" s="6"/>
      <c r="G48" s="6"/>
      <c r="H48" s="6"/>
    </row>
    <row r="49" spans="1:8" x14ac:dyDescent="0.25">
      <c r="A49" s="6"/>
      <c r="B49" s="4"/>
      <c r="C49" s="8" t="s">
        <v>107</v>
      </c>
      <c r="D49" s="8">
        <v>5</v>
      </c>
      <c r="E49" s="4"/>
      <c r="F49" s="6"/>
      <c r="G49" s="6"/>
      <c r="H49" s="6"/>
    </row>
    <row r="50" spans="1:8" x14ac:dyDescent="0.25">
      <c r="A50" s="6"/>
      <c r="B50" s="4"/>
      <c r="C50" s="8" t="s">
        <v>159</v>
      </c>
      <c r="D50" s="8">
        <v>4</v>
      </c>
      <c r="E50" s="4"/>
      <c r="F50" s="6"/>
      <c r="G50" s="6"/>
      <c r="H50" s="6"/>
    </row>
    <row r="51" spans="1:8" x14ac:dyDescent="0.25">
      <c r="A51" s="6"/>
      <c r="B51" s="4"/>
      <c r="C51" s="7" t="s">
        <v>108</v>
      </c>
      <c r="D51" s="7">
        <v>0.5</v>
      </c>
      <c r="E51" s="4"/>
      <c r="F51" s="9" t="s">
        <v>109</v>
      </c>
      <c r="G51" s="9"/>
      <c r="H51" s="9"/>
    </row>
    <row r="52" spans="1:8" x14ac:dyDescent="0.25">
      <c r="A52" s="6"/>
      <c r="B52" s="4"/>
      <c r="C52" s="3" t="s">
        <v>110</v>
      </c>
      <c r="D52" s="3">
        <f>SUM(D43:D51)</f>
        <v>20.5</v>
      </c>
      <c r="E52" s="3">
        <v>12</v>
      </c>
      <c r="F52" s="10">
        <f>SUM(D43:D51)-D50-D49</f>
        <v>11.5</v>
      </c>
      <c r="G52" s="6"/>
      <c r="H52" s="6"/>
    </row>
    <row r="53" spans="1:8" x14ac:dyDescent="0.25">
      <c r="A53" s="6"/>
      <c r="B53" s="7" t="s">
        <v>111</v>
      </c>
      <c r="C53" s="4"/>
      <c r="D53" s="4"/>
      <c r="E53" s="4"/>
      <c r="F53" s="6"/>
      <c r="G53" s="6"/>
      <c r="H53" s="6"/>
    </row>
    <row r="54" spans="1:8" x14ac:dyDescent="0.25">
      <c r="A54" s="6"/>
      <c r="B54" s="4"/>
      <c r="C54" s="7" t="s">
        <v>112</v>
      </c>
      <c r="D54" s="7" t="s">
        <v>113</v>
      </c>
      <c r="E54" s="4"/>
      <c r="F54" s="6"/>
      <c r="G54" s="6"/>
      <c r="H54" s="6"/>
    </row>
    <row r="55" spans="1:8" x14ac:dyDescent="0.25">
      <c r="A55" s="6"/>
      <c r="B55" s="4"/>
      <c r="C55" s="7" t="s">
        <v>114</v>
      </c>
      <c r="D55" s="7" t="s">
        <v>113</v>
      </c>
      <c r="E55" s="4"/>
      <c r="F55" s="6"/>
      <c r="G55" s="6"/>
      <c r="H55" s="6"/>
    </row>
    <row r="56" spans="1:8" x14ac:dyDescent="0.25">
      <c r="A56" s="6"/>
      <c r="B56" s="4"/>
      <c r="C56" s="7" t="s">
        <v>115</v>
      </c>
      <c r="D56" s="7" t="s">
        <v>113</v>
      </c>
      <c r="E56" s="4"/>
      <c r="F56" s="6"/>
      <c r="G56" s="6"/>
      <c r="H56" s="6"/>
    </row>
    <row r="57" spans="1:8" x14ac:dyDescent="0.25">
      <c r="A57" s="6"/>
      <c r="B57" s="4"/>
      <c r="C57" s="7" t="s">
        <v>116</v>
      </c>
      <c r="D57" s="7">
        <v>2</v>
      </c>
      <c r="E57" s="4"/>
      <c r="F57" s="6"/>
      <c r="G57" s="6"/>
      <c r="H57" s="6"/>
    </row>
    <row r="58" spans="1:8" x14ac:dyDescent="0.25">
      <c r="A58" s="6"/>
      <c r="B58" s="4"/>
      <c r="C58" s="7" t="s">
        <v>117</v>
      </c>
      <c r="D58" s="7">
        <v>2</v>
      </c>
      <c r="E58" s="4"/>
      <c r="F58" s="6"/>
      <c r="G58" s="6"/>
      <c r="H58" s="6"/>
    </row>
    <row r="59" spans="1:8" x14ac:dyDescent="0.25">
      <c r="A59" s="6"/>
      <c r="B59" s="6"/>
      <c r="C59" s="3" t="s">
        <v>110</v>
      </c>
      <c r="D59" s="3">
        <v>4</v>
      </c>
      <c r="E59" s="3">
        <v>18</v>
      </c>
      <c r="F59" s="6"/>
      <c r="G59" s="6"/>
      <c r="H59" s="6"/>
    </row>
    <row r="62" spans="1:8" x14ac:dyDescent="0.25">
      <c r="A62" s="3" t="s">
        <v>161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里程碑3</vt:lpstr>
      <vt:lpstr>问题记录</vt:lpstr>
      <vt:lpstr>任务细分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 </dc:creator>
  <cp:lastModifiedBy>Kathy</cp:lastModifiedBy>
  <dcterms:created xsi:type="dcterms:W3CDTF">2015-05-13T12:58:51Z</dcterms:created>
  <dcterms:modified xsi:type="dcterms:W3CDTF">2015-07-29T10:15:19Z</dcterms:modified>
</cp:coreProperties>
</file>