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charts/chart2.xml" ContentType="application/vnd.openxmlformats-officedocument.drawingml.char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charts/chart1.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360" yWindow="45" windowWidth="28035" windowHeight="13005" activeTab="4"/>
  </bookViews>
  <sheets>
    <sheet name="设计思路及框架设计" sheetId="1" r:id="rId1"/>
    <sheet name="队伍模型设计" sheetId="2" r:id="rId2"/>
    <sheet name="职责模型设计" sheetId="3" r:id="rId3"/>
    <sheet name="设计规范" sheetId="5" r:id="rId4"/>
    <sheet name="玩点对应分布" sheetId="4" r:id="rId5"/>
  </sheets>
  <calcPr calcId="125725"/>
</workbook>
</file>

<file path=xl/calcChain.xml><?xml version="1.0" encoding="utf-8"?>
<calcChain xmlns="http://schemas.openxmlformats.org/spreadsheetml/2006/main">
  <c r="J52" i="5"/>
  <c r="J51"/>
  <c r="J50"/>
  <c r="J49"/>
  <c r="J48"/>
  <c r="J47"/>
  <c r="K49" l="1"/>
  <c r="K48"/>
  <c r="K52"/>
  <c r="K51"/>
  <c r="K50"/>
  <c r="M49" l="1"/>
  <c r="E60" s="1"/>
  <c r="M48"/>
  <c r="E59" s="1"/>
  <c r="M52"/>
  <c r="E56" s="1"/>
  <c r="M51"/>
  <c r="E58" s="1"/>
  <c r="M50"/>
  <c r="E57" s="1"/>
</calcChain>
</file>

<file path=xl/sharedStrings.xml><?xml version="1.0" encoding="utf-8"?>
<sst xmlns="http://schemas.openxmlformats.org/spreadsheetml/2006/main" count="550" uniqueCount="428">
  <si>
    <t>战局心流控制</t>
  </si>
  <si>
    <t>制造赛点：根战斗时间相关，感受数值</t>
    <phoneticPr fontId="1" type="noConversion"/>
  </si>
  <si>
    <t>混沌数学对劣势方的影响</t>
    <phoneticPr fontId="1" type="noConversion"/>
  </si>
  <si>
    <t>战力提升指引</t>
    <phoneticPr fontId="1" type="noConversion"/>
  </si>
  <si>
    <t>劣势方更不容易偷懒</t>
    <phoneticPr fontId="1" type="noConversion"/>
  </si>
  <si>
    <t>劣势方乱敏影响加成直接取最高值</t>
    <phoneticPr fontId="1" type="noConversion"/>
  </si>
  <si>
    <t>弱势方定义：队伍A当前总血量占总血上限百分-队伍B当前总血量占总血上限&gt;=百分比低于对手10%，则队伍B为弱势队伍</t>
    <phoneticPr fontId="1" type="noConversion"/>
  </si>
  <si>
    <t>pvp负反馈设计</t>
    <phoneticPr fontId="1" type="noConversion"/>
  </si>
  <si>
    <t>pve负反馈设计？（因为大部分是卡点设计，所以需求不大，所以没有负反馈设计，只指引玩家提升战力方法）</t>
    <phoneticPr fontId="1" type="noConversion"/>
  </si>
  <si>
    <t>应对指引取得什么样子的宠物更容易通过当前未通过的关卡。</t>
    <phoneticPr fontId="1" type="noConversion"/>
  </si>
  <si>
    <t>指引玩家当前去哪提升战力更容易</t>
    <phoneticPr fontId="1" type="noConversion"/>
  </si>
  <si>
    <t>对局博弈模型</t>
  </si>
  <si>
    <t>根据对局基础逻辑——场上3v3，后备各3只宠物。</t>
    <phoneticPr fontId="1" type="noConversion"/>
  </si>
  <si>
    <t>均衡局面根据集火操作，可以形成溢出控制博弈，减缓自己队伍战力损失；亦可通过换怪操作造成克制博弈，或者迫使对方伤害溢出</t>
    <phoneticPr fontId="1" type="noConversion"/>
  </si>
  <si>
    <t>其中：</t>
    <phoneticPr fontId="1" type="noConversion"/>
  </si>
  <si>
    <t>非均衡局面，由于双方战力损耗战斗模型比较接近即时模型，战力均等情况仍然是以克制博弈为主。溢出博弈及直接战力消耗博弈为辅助（考验玩家“集火目标残血单位造成对方战力消耗和自身伤害溢出导致的战力损耗比”控制）</t>
    <phoneticPr fontId="1" type="noConversion"/>
  </si>
  <si>
    <t>事实上溢出博弈中对有效伤害的控制，和迫使对手造成溢出伤害的能力在高端pvp中会起到比较高的效果。控制方法为血量和平均dps的比（dps占hp的百分比越小，溢出博弈体现效益越差。）</t>
    <phoneticPr fontId="1" type="noConversion"/>
  </si>
  <si>
    <t>赛季博弈模型</t>
    <phoneticPr fontId="1" type="noConversion"/>
  </si>
  <si>
    <t>直接战力消耗比较直观，但是在整个战力损耗模型中占比不大，驱使正常战斗作用较小。主要靠集火目标，大招使用驱动</t>
    <phoneticPr fontId="1" type="noConversion"/>
  </si>
  <si>
    <t>溢出博弈的逻辑处理更为高级，此处低端玩家一般是凭感觉，高端玩家则会总结一些比较有体系的经验。主要靠使用大招的时机，集火目标驱动。</t>
    <phoneticPr fontId="1" type="noConversion"/>
  </si>
  <si>
    <t>第4只怪物死亡前，场上为3v3均衡局面（此时队伍总战力比在3:2~2:3情况不存在局面崩盘）</t>
    <phoneticPr fontId="1" type="noConversion"/>
  </si>
  <si>
    <t>克制博弈比较表象，表述直白，玩家最容易理解。驱使整场战斗作用也最大。主要靠换怪的时机及大招使用时机驱动</t>
    <phoneticPr fontId="1" type="noConversion"/>
  </si>
  <si>
    <t>普通对局</t>
    <phoneticPr fontId="1" type="noConversion"/>
  </si>
  <si>
    <t>集火</t>
    <phoneticPr fontId="1" type="noConversion"/>
  </si>
  <si>
    <t>控制溢出损失战力</t>
    <phoneticPr fontId="1" type="noConversion"/>
  </si>
  <si>
    <t>大招</t>
    <phoneticPr fontId="1" type="noConversion"/>
  </si>
  <si>
    <t>提升战力</t>
    <phoneticPr fontId="1" type="noConversion"/>
  </si>
  <si>
    <t>换怪</t>
    <phoneticPr fontId="1" type="noConversion"/>
  </si>
  <si>
    <t>对应：提升战力</t>
    <phoneticPr fontId="1" type="noConversion"/>
  </si>
  <si>
    <t>战前准备</t>
    <phoneticPr fontId="1" type="noConversion"/>
  </si>
  <si>
    <t>属性克制选择，对应技能选择</t>
    <phoneticPr fontId="1" type="noConversion"/>
  </si>
  <si>
    <t>boss对局</t>
    <phoneticPr fontId="1" type="noConversion"/>
  </si>
  <si>
    <t>选择收益更高的弱点输出</t>
    <phoneticPr fontId="1" type="noConversion"/>
  </si>
  <si>
    <t>隐藏弱点全部鉴定出来，全体大招高伤</t>
    <phoneticPr fontId="1" type="noConversion"/>
  </si>
  <si>
    <t>换怪</t>
    <phoneticPr fontId="1" type="noConversion"/>
  </si>
  <si>
    <t>根据boss特殊技能进行对应</t>
    <phoneticPr fontId="1" type="noConversion"/>
  </si>
  <si>
    <t>如果了解boss打法</t>
    <phoneticPr fontId="1" type="noConversion"/>
  </si>
  <si>
    <t>副本提前预期表现</t>
    <phoneticPr fontId="1" type="noConversion"/>
  </si>
  <si>
    <t>调整阵型</t>
    <phoneticPr fontId="1" type="noConversion"/>
  </si>
  <si>
    <t>战力维持</t>
    <phoneticPr fontId="1" type="noConversion"/>
  </si>
  <si>
    <t>何时使用生命之泉、副本中获得的临时道具进行回复，高低阶小怪先打谁的选择</t>
  </si>
  <si>
    <t>对局中</t>
    <phoneticPr fontId="1" type="noConversion"/>
  </si>
  <si>
    <t>战队配置博弈（公平选怪博弈）</t>
  </si>
  <si>
    <t>战队配置博弈（开战未知博弈）</t>
    <phoneticPr fontId="1" type="noConversion"/>
  </si>
  <si>
    <t>各个操作核心对应及体现价值</t>
    <phoneticPr fontId="1" type="noConversion"/>
  </si>
  <si>
    <t>核心玩法</t>
  </si>
  <si>
    <t>需要更聪明，来制造更稳定的概率空间（主要指doter，buffer）</t>
    <phoneticPr fontId="1" type="noConversion"/>
  </si>
  <si>
    <t>非核心玩法</t>
  </si>
  <si>
    <t>前期一部分宠物，及材料宠</t>
    <phoneticPr fontId="1" type="noConversion"/>
  </si>
  <si>
    <t>材料宠</t>
    <phoneticPr fontId="1" type="noConversion"/>
  </si>
  <si>
    <t>所有宠物都有可能</t>
    <phoneticPr fontId="1" type="noConversion"/>
  </si>
  <si>
    <t>后期</t>
    <phoneticPr fontId="1" type="noConversion"/>
  </si>
  <si>
    <t>中期</t>
    <phoneticPr fontId="1" type="noConversion"/>
  </si>
  <si>
    <t>前期</t>
    <phoneticPr fontId="1" type="noConversion"/>
  </si>
  <si>
    <t>分阶段对应前，中，后期一些核心玩法不太好用的宠物，如升星材料宠</t>
    <phoneticPr fontId="1" type="noConversion"/>
  </si>
  <si>
    <t>类型符合（投放低级宠物或者材料宠物时候注意一下），耐力高的</t>
    <phoneticPr fontId="1" type="noConversion"/>
  </si>
  <si>
    <t>大冒险</t>
    <phoneticPr fontId="1" type="noConversion"/>
  </si>
  <si>
    <t>基础玩点模型</t>
    <phoneticPr fontId="1" type="noConversion"/>
  </si>
  <si>
    <t>具体玩法的玩点分布</t>
    <phoneticPr fontId="1" type="noConversion"/>
  </si>
  <si>
    <t>团队定位</t>
  </si>
  <si>
    <t>增加团队存活时间</t>
    <phoneticPr fontId="1" type="noConversion"/>
  </si>
  <si>
    <t>伤害承担者（需要嘲讽配合）或者伤害转移</t>
    <phoneticPr fontId="1" type="noConversion"/>
  </si>
  <si>
    <t>妨害</t>
    <phoneticPr fontId="1" type="noConversion"/>
  </si>
  <si>
    <t>伤害期望</t>
    <phoneticPr fontId="1" type="noConversion"/>
  </si>
  <si>
    <t>回复期望</t>
    <phoneticPr fontId="1" type="noConversion"/>
  </si>
  <si>
    <t>团队定位体现</t>
    <phoneticPr fontId="1" type="noConversion"/>
  </si>
  <si>
    <t>治疗在未溢出的情况下，算法相当于降低团队伤害比，技能系数靠平衡公式反推。</t>
    <phoneticPr fontId="1" type="noConversion"/>
  </si>
  <si>
    <t>回复期望的体现</t>
    <phoneticPr fontId="1" type="noConversion"/>
  </si>
  <si>
    <t>可承受伤害</t>
    <phoneticPr fontId="1" type="noConversion"/>
  </si>
  <si>
    <t>连续输的时候更容易roll到更弱的对手；连续赢的时候更荣誉roll到更强的对手</t>
    <phoneticPr fontId="1" type="noConversion"/>
  </si>
  <si>
    <t>物理和法术</t>
  </si>
  <si>
    <t>通过对降低对手大招效率</t>
    <phoneticPr fontId="1" type="noConversion"/>
  </si>
  <si>
    <t>对手有法系</t>
    <phoneticPr fontId="1" type="noConversion"/>
  </si>
  <si>
    <t>通过换怪cd</t>
    <phoneticPr fontId="1" type="noConversion"/>
  </si>
  <si>
    <t>对手被克制</t>
    <phoneticPr fontId="1" type="noConversion"/>
  </si>
  <si>
    <t>金木水火土（条件型战力↑）</t>
    <phoneticPr fontId="1" type="noConversion"/>
  </si>
  <si>
    <t>攻击可以打断法系大招（使对手战力↓）</t>
    <phoneticPr fontId="1" type="noConversion"/>
  </si>
  <si>
    <t>物理</t>
    <phoneticPr fontId="1" type="noConversion"/>
  </si>
  <si>
    <t>法术</t>
    <phoneticPr fontId="1" type="noConversion"/>
  </si>
  <si>
    <t>速度和战力提升的关系</t>
  </si>
  <si>
    <t>更稳定的概率分布</t>
    <phoneticPr fontId="1" type="noConversion"/>
  </si>
  <si>
    <t>更容易触发效果（战力↑）</t>
    <phoneticPr fontId="1" type="noConversion"/>
  </si>
  <si>
    <t>物+速度，更容易打断（战力↑）</t>
    <phoneticPr fontId="1" type="noConversion"/>
  </si>
  <si>
    <t>被动技能对战局影响</t>
  </si>
  <si>
    <t xml:space="preserve">        hp越少越强（防御or攻击）</t>
  </si>
  <si>
    <t xml:space="preserve">    passive</t>
  </si>
  <si>
    <t xml:space="preserve">    event drive</t>
  </si>
  <si>
    <t>伤害公式属性影响走技能部分，不需要buff标示，可能需要照妖镜tips标示，每个怪物都有特定被动描述</t>
    <phoneticPr fontId="1" type="noConversion"/>
  </si>
  <si>
    <t>被动驱动逻辑</t>
    <phoneticPr fontId="1" type="noConversion"/>
  </si>
  <si>
    <t>正反馈被动</t>
    <phoneticPr fontId="1" type="noConversion"/>
  </si>
  <si>
    <t>增益buff驱散</t>
    <phoneticPr fontId="1" type="noConversion"/>
  </si>
  <si>
    <t>妨害buff驱散</t>
    <phoneticPr fontId="1" type="noConversion"/>
  </si>
  <si>
    <t>对方不能换宠</t>
    <phoneticPr fontId="1" type="noConversion"/>
  </si>
  <si>
    <t>hp越多越强（攻击）</t>
    <phoneticPr fontId="1" type="noConversion"/>
  </si>
  <si>
    <t>战斗开始群加buff</t>
    <phoneticPr fontId="1" type="noConversion"/>
  </si>
  <si>
    <t>随战斗时间战力下降</t>
    <phoneticPr fontId="1" type="noConversion"/>
  </si>
  <si>
    <t>应对性被动技能</t>
    <phoneticPr fontId="1" type="noConversion"/>
  </si>
  <si>
    <t>随战斗时间战力上升</t>
    <phoneticPr fontId="1" type="noConversion"/>
  </si>
  <si>
    <t>攻击命中N次，多一次行动/必暴击/回复部分hp</t>
    <phoneticPr fontId="1" type="noConversion"/>
  </si>
  <si>
    <t>停一回合，打一回合</t>
    <phoneticPr fontId="1" type="noConversion"/>
  </si>
  <si>
    <t>波动战力</t>
    <phoneticPr fontId="1" type="noConversion"/>
  </si>
  <si>
    <t>死亡反馈</t>
    <phoneticPr fontId="1" type="noConversion"/>
  </si>
  <si>
    <t>直接提升某属性百分比，团队提升或者个人</t>
    <phoneticPr fontId="1" type="noConversion"/>
  </si>
  <si>
    <t>稳定战力</t>
    <phoneticPr fontId="1" type="noConversion"/>
  </si>
  <si>
    <t>战力动态变化趋势</t>
    <phoneticPr fontId="1" type="noConversion"/>
  </si>
  <si>
    <t>队友伤害一定程度分给自身</t>
    <phoneticPr fontId="1" type="noConversion"/>
  </si>
  <si>
    <t>普通攻击一定几率嘲讽</t>
    <phoneticPr fontId="1" type="noConversion"/>
  </si>
  <si>
    <t>伤害转移</t>
    <phoneticPr fontId="1" type="noConversion"/>
  </si>
  <si>
    <t>构造defender</t>
    <phoneticPr fontId="1" type="noConversion"/>
  </si>
  <si>
    <t>队伍模型构成</t>
    <phoneticPr fontId="1" type="noConversion"/>
  </si>
  <si>
    <t>PVE：</t>
    <phoneticPr fontId="1" type="noConversion"/>
  </si>
  <si>
    <t>PVP：</t>
    <phoneticPr fontId="1" type="noConversion"/>
  </si>
  <si>
    <t>伤害期望的百分比加成，或者防御期望的百分比加成</t>
    <phoneticPr fontId="1" type="noConversion"/>
  </si>
  <si>
    <t>最直接的伤害期望的体现</t>
    <phoneticPr fontId="1" type="noConversion"/>
  </si>
  <si>
    <t>对对手伤害期望的百分比减成，可承受伤害的百分比减成</t>
    <phoneticPr fontId="1" type="noConversion"/>
  </si>
  <si>
    <t>战力平衡</t>
    <phoneticPr fontId="1" type="noConversion"/>
  </si>
  <si>
    <t>增益buff</t>
    <phoneticPr fontId="1" type="noConversion"/>
  </si>
  <si>
    <t>妨害buff</t>
    <phoneticPr fontId="1" type="noConversion"/>
  </si>
  <si>
    <t>防御</t>
    <phoneticPr fontId="1" type="noConversion"/>
  </si>
  <si>
    <t>同类型增益妨害状态空间：</t>
    <phoneticPr fontId="1" type="noConversion"/>
  </si>
  <si>
    <t>增益</t>
    <phoneticPr fontId="1" type="noConversion"/>
  </si>
  <si>
    <t>A队</t>
    <phoneticPr fontId="1" type="noConversion"/>
  </si>
  <si>
    <t>B队</t>
    <phoneticPr fontId="1" type="noConversion"/>
  </si>
  <si>
    <t>A,B战力比</t>
    <phoneticPr fontId="1" type="noConversion"/>
  </si>
  <si>
    <t>1:(1+a)</t>
    <phoneticPr fontId="1" type="noConversion"/>
  </si>
  <si>
    <t>(1-a):1</t>
    <phoneticPr fontId="1" type="noConversion"/>
  </si>
  <si>
    <t>(1+a):1</t>
    <phoneticPr fontId="1" type="noConversion"/>
  </si>
  <si>
    <t>1:(1-k·a)</t>
  </si>
  <si>
    <t>1:(1+a-k·a)</t>
  </si>
  <si>
    <t>(1-k·a):(1+a)</t>
  </si>
  <si>
    <t>(1-k·a):(1+a-k·a)</t>
  </si>
  <si>
    <t>(1+a):(1-k·a)</t>
  </si>
  <si>
    <t>(1+a):(1+a-k·a)</t>
  </si>
  <si>
    <t>(1+a-k·a):1</t>
  </si>
  <si>
    <t>(1+a-k·a):(1+a)</t>
  </si>
  <si>
    <t>若构造增益实际提升战力=妨害实际提升战力效果，则需要使（1-ka）=1/（1+a），此时k=1/（1+a）</t>
    <phoneticPr fontId="1" type="noConversion"/>
  </si>
  <si>
    <t>此时，自身同时受增益妨害实际战力变化为+a^2/(1+a）&gt;0</t>
    <phoneticPr fontId="1" type="noConversion"/>
  </si>
  <si>
    <t>若构造自身受到增益和妨害互相抵消，则有k=1</t>
    <phoneticPr fontId="1" type="noConversion"/>
  </si>
  <si>
    <t>（1+a）:1</t>
    <phoneticPr fontId="1" type="noConversion"/>
  </si>
  <si>
    <t>(1+a-k·a):(1-k·a)</t>
    <phoneticPr fontId="1" type="noConversion"/>
  </si>
  <si>
    <t>1:（a^2+a+1）</t>
    <phoneticPr fontId="1" type="noConversion"/>
  </si>
  <si>
    <t>状态空间如下：</t>
    <phoneticPr fontId="1" type="noConversion"/>
  </si>
  <si>
    <t>(a^2+a+1):（a^2+2a+1)</t>
    <phoneticPr fontId="1" type="noConversion"/>
  </si>
  <si>
    <t>（a^2+a+1）：1</t>
    <phoneticPr fontId="1" type="noConversion"/>
  </si>
  <si>
    <t>（a+1)：(a^2+a+1)</t>
    <phoneticPr fontId="1" type="noConversion"/>
  </si>
  <si>
    <t>(a^2+a+1)：（a+1)</t>
    <phoneticPr fontId="1" type="noConversion"/>
  </si>
  <si>
    <t>1:(1-a)</t>
    <phoneticPr fontId="1" type="noConversion"/>
  </si>
  <si>
    <t>(1-a):(1+a)</t>
    <phoneticPr fontId="1" type="noConversion"/>
  </si>
  <si>
    <t>(1+a):(1-a)</t>
    <phoneticPr fontId="1" type="noConversion"/>
  </si>
  <si>
    <t>此时增益效果对战力提升为1+a，妨害为1/(1-a)</t>
    <phoneticPr fontId="1" type="noConversion"/>
  </si>
  <si>
    <t>设增益提高战力百分比为a，妨害降低战力百分比为k·a,0&lt;a&lt;1</t>
    <phoneticPr fontId="1" type="noConversion"/>
  </si>
  <si>
    <t>综上，此种方法增益收益略大于妨害。</t>
    <phoneticPr fontId="1" type="noConversion"/>
  </si>
  <si>
    <t>在同队抵消情况下，增益效果仍能保持收益。</t>
    <phoneticPr fontId="1" type="noConversion"/>
  </si>
  <si>
    <t>1/（1-a)-(1+a)=a^2/(1-a）&gt;0，妨害效果大于增益效果</t>
    <phoneticPr fontId="1" type="noConversion"/>
  </si>
  <si>
    <t>属性改变类buff平衡方法1</t>
    <phoneticPr fontId="1" type="noConversion"/>
  </si>
  <si>
    <t>属性改变类buff平衡方法2</t>
    <phoneticPr fontId="1" type="noConversion"/>
  </si>
  <si>
    <t>所以对攻击期望影响的buff使用方法2，对防守期望影响的buff使用方法1</t>
    <phoneticPr fontId="1" type="noConversion"/>
  </si>
  <si>
    <t>（a^2+2a+1):(a^2+a+1)</t>
    <phoneticPr fontId="1" type="noConversion"/>
  </si>
  <si>
    <t>（a^2+2a+1)：1</t>
    <phoneticPr fontId="1" type="noConversion"/>
  </si>
  <si>
    <t>1:（a^2+2a+1)</t>
    <phoneticPr fontId="1" type="noConversion"/>
  </si>
  <si>
    <t>两队战力比∈[(1-a)/(1+a)，(1+a)/(1-a)]</t>
    <phoneticPr fontId="1" type="noConversion"/>
  </si>
  <si>
    <t>(1+a)/(1-a)&gt;1/（1-a)&gt;(1+a)&gt;1</t>
    <phoneticPr fontId="1" type="noConversion"/>
  </si>
  <si>
    <t>(a^2+2a+1)&gt;(a^2+a+1)&gt;(a+1)&gt;(a^2+a+1)/(a+1)&gt;(a^2+2a+1)/(a^2+a+1)&gt;1</t>
    <phoneticPr fontId="1" type="noConversion"/>
  </si>
  <si>
    <t>两队战力比∈[1/(a^2+2a+1),(a^2+2a+1)]</t>
    <phoneticPr fontId="1" type="noConversion"/>
  </si>
  <si>
    <t>由于(a^2+2a+1)&lt;(1+a)/(1-a)，方法一比方法二的分布更广</t>
    <phoneticPr fontId="1" type="noConversion"/>
  </si>
  <si>
    <t>影响伤害期望的属性：</t>
    <phoneticPr fontId="1" type="noConversion"/>
  </si>
  <si>
    <t>智力/力量</t>
    <phoneticPr fontId="1" type="noConversion"/>
  </si>
  <si>
    <t>技能伤害系数</t>
    <phoneticPr fontId="1" type="noConversion"/>
  </si>
  <si>
    <t>速度</t>
    <phoneticPr fontId="1" type="noConversion"/>
  </si>
  <si>
    <t>buff加成</t>
    <phoneticPr fontId="1" type="noConversion"/>
  </si>
  <si>
    <t>装备属性、基础属性</t>
    <phoneticPr fontId="1" type="noConversion"/>
  </si>
  <si>
    <t>受伤比</t>
    <phoneticPr fontId="1" type="noConversion"/>
  </si>
  <si>
    <t>智力</t>
    <phoneticPr fontId="1" type="noConversion"/>
  </si>
  <si>
    <t>技能治疗系数</t>
    <phoneticPr fontId="1" type="noConversion"/>
  </si>
  <si>
    <t>影响回复期望的属性：</t>
    <phoneticPr fontId="1" type="noConversion"/>
  </si>
  <si>
    <t>影响可承受伤害属性</t>
    <phoneticPr fontId="1" type="noConversion"/>
  </si>
  <si>
    <t>HP</t>
    <phoneticPr fontId="1" type="noConversion"/>
  </si>
  <si>
    <t>技能加成</t>
    <phoneticPr fontId="1" type="noConversion"/>
  </si>
  <si>
    <t xml:space="preserve">               </t>
    <phoneticPr fontId="1" type="noConversion"/>
  </si>
  <si>
    <t>生存时间=可承受伤害/(对手伤害期望*受伤比-回复期望）</t>
    <phoneticPr fontId="1" type="noConversion"/>
  </si>
  <si>
    <t>影响受伤比的属性：</t>
    <phoneticPr fontId="1" type="noConversion"/>
  </si>
  <si>
    <t>防御力</t>
    <phoneticPr fontId="1" type="noConversion"/>
  </si>
  <si>
    <t>暴击率</t>
    <phoneticPr fontId="1" type="noConversion"/>
  </si>
  <si>
    <t>命中率</t>
    <phoneticPr fontId="1" type="noConversion"/>
  </si>
  <si>
    <t>战斗节奏设计为推荐攻击行为，不推荐防守行为。</t>
    <phoneticPr fontId="1" type="noConversion"/>
  </si>
  <si>
    <t>物理/法术dps（直接伤害及doter）</t>
    <phoneticPr fontId="1" type="noConversion"/>
  </si>
  <si>
    <t>治疗（hoter）</t>
    <phoneticPr fontId="1" type="noConversion"/>
  </si>
  <si>
    <t>其实现在这种情况木水火金土更合适，可以和物理形成比较相等的概率空间</t>
    <phoneticPr fontId="1" type="noConversion"/>
  </si>
  <si>
    <t>伤害反应</t>
    <phoneticPr fontId="1" type="noConversion"/>
  </si>
  <si>
    <t>死亡反应</t>
    <phoneticPr fontId="1" type="noConversion"/>
  </si>
  <si>
    <t>嘲讽</t>
    <phoneticPr fontId="1" type="noConversion"/>
  </si>
  <si>
    <t>护盾</t>
    <phoneticPr fontId="1" type="noConversion"/>
  </si>
  <si>
    <t>回合计数器</t>
    <phoneticPr fontId="1" type="noConversion"/>
  </si>
  <si>
    <t>hp——》攻击</t>
    <phoneticPr fontId="1" type="noConversion"/>
  </si>
  <si>
    <t>先手技能</t>
    <phoneticPr fontId="1" type="noConversion"/>
  </si>
  <si>
    <t>群体伤害</t>
    <phoneticPr fontId="1" type="noConversion"/>
  </si>
  <si>
    <t>buff</t>
    <phoneticPr fontId="1" type="noConversion"/>
  </si>
  <si>
    <t>buff叠层 不显示</t>
    <phoneticPr fontId="1" type="noConversion"/>
  </si>
  <si>
    <t>投放比例控制</t>
  </si>
  <si>
    <t>dps</t>
    <phoneticPr fontId="1" type="noConversion"/>
  </si>
  <si>
    <t>supporter</t>
    <phoneticPr fontId="1" type="noConversion"/>
  </si>
  <si>
    <t>healer</t>
  </si>
  <si>
    <t>healer</t>
    <phoneticPr fontId="1" type="noConversion"/>
  </si>
  <si>
    <t>T</t>
  </si>
  <si>
    <t>T</t>
    <phoneticPr fontId="1" type="noConversion"/>
  </si>
  <si>
    <t>红</t>
    <phoneticPr fontId="1" type="noConversion"/>
  </si>
  <si>
    <t>蓝</t>
    <phoneticPr fontId="1" type="noConversion"/>
  </si>
  <si>
    <t>绿</t>
    <phoneticPr fontId="1" type="noConversion"/>
  </si>
  <si>
    <t>属性实际战斗影响</t>
  </si>
  <si>
    <t>Hp</t>
    <phoneticPr fontId="1" type="noConversion"/>
  </si>
  <si>
    <t>速度</t>
    <phoneticPr fontId="1" type="noConversion"/>
  </si>
  <si>
    <t>智力</t>
    <phoneticPr fontId="1" type="noConversion"/>
  </si>
  <si>
    <t>力量</t>
    <phoneticPr fontId="1" type="noConversion"/>
  </si>
  <si>
    <t>定义玩家主流的搭配阵型为：</t>
  </si>
  <si>
    <t>上阵</t>
  </si>
  <si>
    <t>D</t>
  </si>
  <si>
    <t>S(H)</t>
  </si>
  <si>
    <t>后备</t>
  </si>
  <si>
    <t>阵容优势：爆发能力较高，辅助（提高属性/降低属性型）可在提升战力后换上Healer</t>
  </si>
  <si>
    <t>阵容劣势：当T倒后，无力回天</t>
  </si>
  <si>
    <t>阵容优势：续航能力较强，拥有2个t可以有效的承担团队伤害</t>
  </si>
  <si>
    <t>阵容劣势：回复能力或者团队提升性较弱，无法有效克制对面的T</t>
  </si>
  <si>
    <t>阵容优势：持续输出较高，不怕爆发性秒掉Dps，同时dps</t>
    <phoneticPr fontId="6" type="noConversion"/>
  </si>
  <si>
    <t>阵容劣势：回复能力或者团队提升性较弱，不能有效的克制对面T同时T阵亡后无力回天</t>
    <phoneticPr fontId="6" type="noConversion"/>
  </si>
  <si>
    <t>阵容优势：续航能力很强，能够有效回复或克制对面t</t>
  </si>
  <si>
    <t>阵容劣势：输出匮乏，当唯一dps被杀无翻盘可能</t>
  </si>
  <si>
    <t>存活时间</t>
    <phoneticPr fontId="1" type="noConversion"/>
  </si>
  <si>
    <t>防御力</t>
    <phoneticPr fontId="1" type="noConversion"/>
  </si>
  <si>
    <t>存活时间线性系数</t>
    <phoneticPr fontId="1" type="noConversion"/>
  </si>
  <si>
    <t>增加治疗效率</t>
    <phoneticPr fontId="1" type="noConversion"/>
  </si>
  <si>
    <t>次要影响护盾功效，部分回血效果（模拟吸血）</t>
    <phoneticPr fontId="1" type="noConversion"/>
  </si>
  <si>
    <t>主要影响物理技能的伤害量，包括直接伤害和dot</t>
    <phoneticPr fontId="1" type="noConversion"/>
  </si>
  <si>
    <t>主要影响法术技能的伤害量，包括直接伤害和dot；加血效果</t>
    <phoneticPr fontId="1" type="noConversion"/>
  </si>
  <si>
    <t>次要影响护盾功效</t>
    <phoneticPr fontId="1" type="noConversion"/>
  </si>
  <si>
    <t>主要影响：攻击效率；治疗效率；提高大招使用频率</t>
    <phoneticPr fontId="1" type="noConversion"/>
  </si>
  <si>
    <t>次要影响技能效果效率</t>
    <phoneticPr fontId="1" type="noConversion"/>
  </si>
  <si>
    <t>so：平衡时需要注意，此属性不能单独考虑属性内平衡</t>
    <phoneticPr fontId="1" type="noConversion"/>
  </si>
  <si>
    <t>参考主流队伍模型定义投放：</t>
    <phoneticPr fontId="1" type="noConversion"/>
  </si>
  <si>
    <t>职责比例：</t>
    <phoneticPr fontId="1" type="noConversion"/>
  </si>
  <si>
    <t>根据属性克制状态分布：</t>
    <phoneticPr fontId="1" type="noConversion"/>
  </si>
  <si>
    <t>白</t>
  </si>
  <si>
    <t>黑</t>
    <phoneticPr fontId="1" type="noConversion"/>
  </si>
  <si>
    <t>物理</t>
    <phoneticPr fontId="1" type="noConversion"/>
  </si>
  <si>
    <t>状态1</t>
    <phoneticPr fontId="1" type="noConversion"/>
  </si>
  <si>
    <t>状态2</t>
  </si>
  <si>
    <t>状态3</t>
  </si>
  <si>
    <t>效率期望</t>
    <phoneticPr fontId="1" type="noConversion"/>
  </si>
  <si>
    <t>属性</t>
    <phoneticPr fontId="1" type="noConversion"/>
  </si>
  <si>
    <t>概率</t>
    <phoneticPr fontId="1" type="noConversion"/>
  </si>
  <si>
    <t>效率</t>
    <phoneticPr fontId="1" type="noConversion"/>
  </si>
  <si>
    <t>职责分类：</t>
    <phoneticPr fontId="1" type="noConversion"/>
  </si>
  <si>
    <t>主要属性</t>
    <phoneticPr fontId="1" type="noConversion"/>
  </si>
  <si>
    <t>类型</t>
    <phoneticPr fontId="1" type="noConversion"/>
  </si>
  <si>
    <t>tank</t>
    <phoneticPr fontId="1" type="noConversion"/>
  </si>
  <si>
    <t>defender</t>
    <phoneticPr fontId="1" type="noConversion"/>
  </si>
  <si>
    <t>队伍伤害减免者（T)</t>
    <phoneticPr fontId="1" type="noConversion"/>
  </si>
  <si>
    <t>队伍伤害减免者主人要分为2个类型：tank和defender</t>
    <phoneticPr fontId="1" type="noConversion"/>
  </si>
  <si>
    <t>主要靠把敌人的伤害吸引到自身及自身的高防御来提升队伍生存</t>
    <phoneticPr fontId="1" type="noConversion"/>
  </si>
  <si>
    <t>嘲讽</t>
    <phoneticPr fontId="1" type="noConversion"/>
  </si>
  <si>
    <t>技能几率嘲讽</t>
    <phoneticPr fontId="1" type="noConversion"/>
  </si>
  <si>
    <t>大招嘲讽</t>
    <phoneticPr fontId="1" type="noConversion"/>
  </si>
  <si>
    <t>伤害转移（本版本暂无）</t>
    <phoneticPr fontId="1" type="noConversion"/>
  </si>
  <si>
    <t>技能附带吸血</t>
    <phoneticPr fontId="1" type="noConversion"/>
  </si>
  <si>
    <t>技能附带回血</t>
    <phoneticPr fontId="1" type="noConversion"/>
  </si>
  <si>
    <t>tank可以周期性替队友承担伤害，所以实战中并不稳定</t>
    <phoneticPr fontId="1" type="noConversion"/>
  </si>
  <si>
    <t>次要技能：主要目的是提升自保能力</t>
    <phoneticPr fontId="1" type="noConversion"/>
  </si>
  <si>
    <t>主要技能：主要目的是将敌人对其他队员伤害引导至自身</t>
    <phoneticPr fontId="1" type="noConversion"/>
  </si>
  <si>
    <t>提升自身防御力</t>
    <phoneticPr fontId="1" type="noConversion"/>
  </si>
  <si>
    <t>技能附带护盾（减伤护盾为主）</t>
    <phoneticPr fontId="1" type="noConversion"/>
  </si>
  <si>
    <t>主要伤害者（Dpser）</t>
    <phoneticPr fontId="1" type="noConversion"/>
  </si>
  <si>
    <t>输出节奏</t>
    <phoneticPr fontId="1" type="noConversion"/>
  </si>
  <si>
    <t>类型</t>
    <phoneticPr fontId="1" type="noConversion"/>
  </si>
  <si>
    <t>dps主要由宠物属性和输出节奏分类</t>
    <phoneticPr fontId="1" type="noConversion"/>
  </si>
  <si>
    <t>属性分类</t>
    <phoneticPr fontId="1" type="noConversion"/>
  </si>
  <si>
    <t>分为物理和法术，其中法术有分为水火木光暗</t>
    <phoneticPr fontId="1" type="noConversion"/>
  </si>
  <si>
    <t>根据属性克制状态分布如下：</t>
    <phoneticPr fontId="1" type="noConversion"/>
  </si>
  <si>
    <t>分布率</t>
    <phoneticPr fontId="1" type="noConversion"/>
  </si>
  <si>
    <t>平稳伤害：泛用性高，所以效率会略低于其他两种均值</t>
    <phoneticPr fontId="1" type="noConversion"/>
  </si>
  <si>
    <t>可控：物理大招、单体法术+集火</t>
    <phoneticPr fontId="1" type="noConversion"/>
  </si>
  <si>
    <t>爆发伤害又可以分为以下两种适合自动和手动战斗</t>
    <phoneticPr fontId="1" type="noConversion"/>
  </si>
  <si>
    <t>趋势变化伤害</t>
    <phoneticPr fontId="1" type="noConversion"/>
  </si>
  <si>
    <t>爆发伤害主要体现的是时间短，在持续时间效率高。</t>
    <phoneticPr fontId="1" type="noConversion"/>
  </si>
  <si>
    <t>爆发伤害：主要用于刺杀对面核心宠，选择合适属性的刺杀宠物可以在对面防御薄弱时破坏核心宠物。所以大部分情况克制t型团队，不克制defender型</t>
    <phoneticPr fontId="1" type="noConversion"/>
  </si>
  <si>
    <t>主要指持续时间长，但是持续时间内提升效果不如爆发伤害</t>
    <phoneticPr fontId="1" type="noConversion"/>
  </si>
  <si>
    <t>主要体现为随战斗时间攻击能力提升，或者随战斗时间攻击能力下降</t>
    <phoneticPr fontId="1" type="noConversion"/>
  </si>
  <si>
    <t>不可控：达成一定条件爆发，如：开局时使用先制攻击，</t>
    <phoneticPr fontId="1" type="noConversion"/>
  </si>
  <si>
    <t>支援者（Supporter）</t>
    <phoneticPr fontId="1" type="noConversion"/>
  </si>
  <si>
    <t>又可以分为子类healer，buffer，debuffer</t>
    <phoneticPr fontId="1" type="noConversion"/>
  </si>
  <si>
    <t>类型区分副属性（主要用于被动技能及大招技能附带效果的价值）</t>
    <phoneticPr fontId="1" type="noConversion"/>
  </si>
  <si>
    <t>稳定性低，减伤高</t>
  </si>
  <si>
    <t>操作影响稳定性高</t>
  </si>
  <si>
    <t>提高整体团队防御</t>
  </si>
  <si>
    <t>时常替队友承担伤害</t>
  </si>
  <si>
    <t>稳定性高，减伤低</t>
  </si>
  <si>
    <t>操作影响稳定性小</t>
  </si>
  <si>
    <t>平稳防御：泛用性高，所以效率会略低于其他两种均值</t>
  </si>
  <si>
    <t>玩家可以利用不同输出节奏的dps配合dpssupporter达到额外收益。</t>
  </si>
  <si>
    <t>智力为主属性</t>
  </si>
  <si>
    <t>buffer</t>
  </si>
  <si>
    <t>速度主属性</t>
  </si>
  <si>
    <t>群体buff</t>
  </si>
  <si>
    <t>只能用体现大招</t>
  </si>
  <si>
    <t>提高输出</t>
  </si>
  <si>
    <t>提高速度</t>
  </si>
  <si>
    <t>debuff</t>
  </si>
  <si>
    <t>降低对手伤害</t>
  </si>
  <si>
    <t>降低对手技能效率</t>
  </si>
  <si>
    <t>提升我方攻击效率</t>
  </si>
  <si>
    <t>与buff相互克制</t>
  </si>
  <si>
    <t>垂死挣扎：简单来说就是越要死越能抗，适合对抗拖延（消耗）型对手</t>
    <phoneticPr fontId="1" type="noConversion"/>
  </si>
  <si>
    <t>随时间疲劳：开始防御比较强，越来越虚，适合对抗rush型队伍</t>
    <phoneticPr fontId="1" type="noConversion"/>
  </si>
  <si>
    <t>防御薄弱面分类</t>
    <phoneticPr fontId="1" type="noConversion"/>
  </si>
  <si>
    <t>体现战斗力的属性</t>
    <phoneticPr fontId="1" type="noConversion"/>
  </si>
  <si>
    <t>力量：物理技能为主的宠物主要依靠力量</t>
    <phoneticPr fontId="1" type="noConversion"/>
  </si>
  <si>
    <t>智力：法术技能为主的宠物主要依靠智力</t>
    <phoneticPr fontId="1" type="noConversion"/>
  </si>
  <si>
    <t>速度：伤害附加效果的宠物主要依靠速度</t>
    <phoneticPr fontId="1" type="noConversion"/>
  </si>
  <si>
    <t>力量、智力、速度</t>
    <phoneticPr fontId="1" type="noConversion"/>
  </si>
  <si>
    <t>血量、防御</t>
    <phoneticPr fontId="1" type="noConversion"/>
  </si>
  <si>
    <t>与防御力高的T配合效果更佳</t>
    <phoneticPr fontId="1" type="noConversion"/>
  </si>
  <si>
    <t>例：Hp50%以下攻击力提升</t>
    <phoneticPr fontId="1" type="noConversion"/>
  </si>
  <si>
    <t>还有些变态的：死亡时对敌方全体造成大量伤害;受攻击时一定概率增加buff—&gt;物攻使附带dot效果</t>
    <phoneticPr fontId="1" type="noConversion"/>
  </si>
  <si>
    <t>buffer/debuffer通用规则：</t>
    <phoneticPr fontId="1" type="noConversion"/>
  </si>
  <si>
    <t>主属性速度（速度和AI影响覆盖率）</t>
    <phoneticPr fontId="1" type="noConversion"/>
  </si>
  <si>
    <t>单体debuff</t>
    <phoneticPr fontId="1" type="noConversion"/>
  </si>
  <si>
    <t>单体buff</t>
    <phoneticPr fontId="1" type="noConversion"/>
  </si>
  <si>
    <t>属性下降</t>
    <phoneticPr fontId="1" type="noConversion"/>
  </si>
  <si>
    <t>考虑目标身份附加收益/建议效果的实际效率不同。</t>
    <phoneticPr fontId="1" type="noConversion"/>
  </si>
  <si>
    <t>驱散效果作为针对buff和debuff的效果，可以供专门克制的supporter的宠物使用</t>
    <phoneticPr fontId="1" type="noConversion"/>
  </si>
  <si>
    <t>颜色身份对应设计</t>
  </si>
  <si>
    <t>稀有度系数</t>
    <phoneticPr fontId="1" type="noConversion"/>
  </si>
  <si>
    <t>投放参考值</t>
    <phoneticPr fontId="1" type="noConversion"/>
  </si>
  <si>
    <t>中间计算过程</t>
    <phoneticPr fontId="1" type="noConversion"/>
  </si>
  <si>
    <t>物理</t>
    <phoneticPr fontId="1" type="noConversion"/>
  </si>
  <si>
    <t>黑</t>
    <phoneticPr fontId="1" type="noConversion"/>
  </si>
  <si>
    <t>红</t>
    <phoneticPr fontId="1" type="noConversion"/>
  </si>
  <si>
    <t>绿</t>
    <phoneticPr fontId="1" type="noConversion"/>
  </si>
  <si>
    <t>蓝</t>
    <phoneticPr fontId="1" type="noConversion"/>
  </si>
  <si>
    <t>属性投放</t>
    <phoneticPr fontId="1" type="noConversion"/>
  </si>
  <si>
    <t>水</t>
    <phoneticPr fontId="1" type="noConversion"/>
  </si>
  <si>
    <t>火</t>
    <phoneticPr fontId="1" type="noConversion"/>
  </si>
  <si>
    <t>木</t>
    <phoneticPr fontId="1" type="noConversion"/>
  </si>
  <si>
    <t>暗</t>
    <phoneticPr fontId="1" type="noConversion"/>
  </si>
  <si>
    <t>光</t>
    <phoneticPr fontId="1" type="noConversion"/>
  </si>
  <si>
    <t>主要元素</t>
    <phoneticPr fontId="1" type="noConversion"/>
  </si>
  <si>
    <t>T</t>
    <phoneticPr fontId="1" type="noConversion"/>
  </si>
  <si>
    <t>属性倾向</t>
    <phoneticPr fontId="1" type="noConversion"/>
  </si>
  <si>
    <t>类型倾向</t>
    <phoneticPr fontId="1" type="noConversion"/>
  </si>
  <si>
    <t>dps</t>
    <phoneticPr fontId="1" type="noConversion"/>
  </si>
  <si>
    <t>物法倾向</t>
    <phoneticPr fontId="1" type="noConversion"/>
  </si>
  <si>
    <t>直接/dot倾向</t>
    <phoneticPr fontId="1" type="noConversion"/>
  </si>
  <si>
    <t>Supporter</t>
    <phoneticPr fontId="1" type="noConversion"/>
  </si>
  <si>
    <t>Healer</t>
    <phoneticPr fontId="1" type="noConversion"/>
  </si>
  <si>
    <t>tank</t>
    <phoneticPr fontId="1" type="noConversion"/>
  </si>
  <si>
    <t>无</t>
    <phoneticPr fontId="1" type="noConversion"/>
  </si>
  <si>
    <t>整体</t>
    <phoneticPr fontId="1" type="noConversion"/>
  </si>
  <si>
    <t>稍弱</t>
    <phoneticPr fontId="1" type="noConversion"/>
  </si>
  <si>
    <t>稍强</t>
    <phoneticPr fontId="1" type="noConversion"/>
  </si>
  <si>
    <t>正常</t>
    <phoneticPr fontId="1" type="noConversion"/>
  </si>
  <si>
    <t>颜色属性</t>
    <phoneticPr fontId="1" type="noConversion"/>
  </si>
  <si>
    <t>红</t>
    <phoneticPr fontId="1" type="noConversion"/>
  </si>
  <si>
    <t>火</t>
    <phoneticPr fontId="1" type="noConversion"/>
  </si>
  <si>
    <t>直接/hot</t>
    <phoneticPr fontId="1" type="noConversion"/>
  </si>
  <si>
    <t>蓝</t>
    <phoneticPr fontId="1" type="noConversion"/>
  </si>
  <si>
    <t>绿</t>
    <phoneticPr fontId="1" type="noConversion"/>
  </si>
  <si>
    <t>黑</t>
    <phoneticPr fontId="1" type="noConversion"/>
  </si>
  <si>
    <t>白</t>
    <phoneticPr fontId="1" type="noConversion"/>
  </si>
  <si>
    <t>水，冰</t>
    <phoneticPr fontId="1" type="noConversion"/>
  </si>
  <si>
    <t>光，闪电</t>
    <phoneticPr fontId="1" type="noConversion"/>
  </si>
  <si>
    <t>叶子，植物，风</t>
    <phoneticPr fontId="1" type="noConversion"/>
  </si>
  <si>
    <t>虚灵，骷髅</t>
    <phoneticPr fontId="1" type="noConversion"/>
  </si>
  <si>
    <t>defender</t>
    <phoneticPr fontId="1" type="noConversion"/>
  </si>
  <si>
    <t>物</t>
    <phoneticPr fontId="1" type="noConversion"/>
  </si>
  <si>
    <t>hp
副属性</t>
    <phoneticPr fontId="1" type="noConversion"/>
  </si>
  <si>
    <t>直接伤害</t>
    <phoneticPr fontId="1" type="noConversion"/>
  </si>
  <si>
    <t>dot</t>
    <phoneticPr fontId="1" type="noConversion"/>
  </si>
  <si>
    <t>法</t>
    <phoneticPr fontId="1" type="noConversion"/>
  </si>
  <si>
    <t>攻击高速度低为主</t>
    <phoneticPr fontId="1" type="noConversion"/>
  </si>
  <si>
    <t>HP防御</t>
    <phoneticPr fontId="1" type="noConversion"/>
  </si>
  <si>
    <t>无倾向</t>
    <phoneticPr fontId="1" type="noConversion"/>
  </si>
  <si>
    <t>直接</t>
    <phoneticPr fontId="1" type="noConversion"/>
  </si>
  <si>
    <t>降低攻击，降低防御，提升速度为主</t>
    <phoneticPr fontId="1" type="noConversion"/>
  </si>
  <si>
    <t>提升攻击，提升防御为主</t>
    <phoneticPr fontId="1" type="noConversion"/>
  </si>
  <si>
    <t>降低攻击，降低防御，控制为主</t>
    <phoneticPr fontId="1" type="noConversion"/>
  </si>
  <si>
    <t>controller</t>
    <phoneticPr fontId="1" type="noConversion"/>
  </si>
  <si>
    <t>一种比计较需要操控的Supporter</t>
    <phoneticPr fontId="1" type="noConversion"/>
  </si>
  <si>
    <t>实际体现是可以降低对手伤害或者治疗，并延长战斗时间</t>
    <phoneticPr fontId="1" type="noConversion"/>
  </si>
  <si>
    <t>比较适合后期队伍或者克制前期队伍。</t>
    <phoneticPr fontId="1" type="noConversion"/>
  </si>
  <si>
    <t>降低速度，降低攻击，提高防御，控制为主</t>
    <phoneticPr fontId="1" type="noConversion"/>
  </si>
  <si>
    <t>提升攻击，提升防御，提升速度为主</t>
    <phoneticPr fontId="1" type="noConversion"/>
  </si>
  <si>
    <t>攻击低
攻速高为主</t>
    <phoneticPr fontId="1" type="noConversion"/>
  </si>
  <si>
    <t>可操作玩法</t>
    <phoneticPr fontId="1" type="noConversion"/>
  </si>
  <si>
    <t>技能对应</t>
    <phoneticPr fontId="1" type="noConversion"/>
  </si>
  <si>
    <t>阵型对应：不同boss需要的阵型配比不同</t>
    <phoneticPr fontId="1" type="noConversion"/>
  </si>
  <si>
    <t>物理，法术对应</t>
    <phoneticPr fontId="1" type="noConversion"/>
  </si>
  <si>
    <t>团队配置对应</t>
    <phoneticPr fontId="1" type="noConversion"/>
  </si>
  <si>
    <t>属性相克对应</t>
    <phoneticPr fontId="1" type="noConversion"/>
  </si>
  <si>
    <t>稀有探险</t>
    <phoneticPr fontId="1" type="noConversion"/>
  </si>
  <si>
    <t>对局会比较多，回复泉水和回复要投放少，战后回血比较重要</t>
    <phoneticPr fontId="1" type="noConversion"/>
  </si>
  <si>
    <t>稀有boss主要靠非配置对应玩法</t>
    <phoneticPr fontId="1" type="noConversion"/>
  </si>
  <si>
    <t>不可操作玩法</t>
    <phoneticPr fontId="1" type="noConversion"/>
  </si>
  <si>
    <t>竞技场</t>
    <phoneticPr fontId="1" type="noConversion"/>
  </si>
  <si>
    <t>dps，防御，治疗</t>
    <phoneticPr fontId="1" type="noConversion"/>
  </si>
  <si>
    <t>Ai有多聪明</t>
    <phoneticPr fontId="1" type="noConversion"/>
  </si>
  <si>
    <t>弱点</t>
  </si>
  <si>
    <t>大招</t>
  </si>
  <si>
    <t>集火</t>
  </si>
  <si>
    <t>抽卡</t>
  </si>
  <si>
    <t>宠物进阶</t>
  </si>
  <si>
    <t>宠物装备</t>
  </si>
  <si>
    <t>宠物技能</t>
  </si>
  <si>
    <t>装备装备</t>
  </si>
  <si>
    <t>装备强化</t>
  </si>
  <si>
    <t>装备开孔</t>
  </si>
  <si>
    <t>宝石</t>
  </si>
  <si>
    <t>技能基础技能</t>
    <phoneticPr fontId="1" type="noConversion"/>
  </si>
  <si>
    <t>任务系统、活动指引</t>
    <phoneticPr fontId="1" type="noConversion"/>
  </si>
  <si>
    <t>玩法拆分</t>
    <phoneticPr fontId="1" type="noConversion"/>
  </si>
  <si>
    <t>投放怪物时注意前期不要投放释放大招的小怪，中后期再逐渐加入（用前置cd和频率控制）</t>
    <phoneticPr fontId="1" type="noConversion"/>
  </si>
  <si>
    <t>集火操作前期跟随属性相克教学（属性相克相对直观）。</t>
    <phoneticPr fontId="1" type="noConversion"/>
  </si>
  <si>
    <t>使用照妖镜，教学难度：较简单</t>
    <phoneticPr fontId="1" type="noConversion"/>
  </si>
  <si>
    <t>认知弱点伤害比，教学难度：较简单</t>
    <phoneticPr fontId="1" type="noConversion"/>
  </si>
  <si>
    <t>认知弱点属性，教学难度：较简单</t>
    <phoneticPr fontId="1" type="noConversion"/>
  </si>
  <si>
    <t>认知弱点关联技能，教学难度：较简单</t>
    <phoneticPr fontId="1" type="noConversion"/>
  </si>
  <si>
    <t>认知弱点boss血量关联，教学难度：中等</t>
    <phoneticPr fontId="1" type="noConversion"/>
  </si>
  <si>
    <t>boss设计时候参考此拆分，先出独立设计点，后出复合设计点，复合设计的线性设计点不宜超过3个、并行设计点不能超过2个。</t>
    <phoneticPr fontId="1" type="noConversion"/>
  </si>
  <si>
    <t>眩晕考虑前期不投放</t>
    <phoneticPr fontId="1" type="noConversion"/>
  </si>
  <si>
    <t>参考其他卡牌大部分为不教技能逻辑，指教玩家操作能影响的部分。</t>
    <phoneticPr fontId="1" type="noConversion"/>
  </si>
  <si>
    <t>困难副本boss、通天塔-boss降临</t>
    <phoneticPr fontId="1" type="noConversion"/>
  </si>
</sst>
</file>

<file path=xl/styles.xml><?xml version="1.0" encoding="utf-8"?>
<styleSheet xmlns="http://schemas.openxmlformats.org/spreadsheetml/2006/main">
  <fonts count="10">
    <font>
      <sz val="11"/>
      <color theme="1"/>
      <name val="宋体"/>
      <family val="2"/>
      <charset val="134"/>
      <scheme val="minor"/>
    </font>
    <font>
      <sz val="9"/>
      <name val="宋体"/>
      <family val="2"/>
      <charset val="134"/>
      <scheme val="minor"/>
    </font>
    <font>
      <sz val="11"/>
      <color theme="1"/>
      <name val="微软雅黑"/>
      <family val="2"/>
      <charset val="134"/>
    </font>
    <font>
      <b/>
      <sz val="11"/>
      <color theme="1"/>
      <name val="微软雅黑"/>
      <family val="2"/>
      <charset val="134"/>
    </font>
    <font>
      <sz val="11"/>
      <color indexed="8"/>
      <name val="微软雅黑"/>
      <family val="2"/>
      <charset val="134"/>
    </font>
    <font>
      <sz val="11"/>
      <name val="微软雅黑"/>
      <family val="2"/>
      <charset val="134"/>
    </font>
    <font>
      <sz val="9"/>
      <name val="宋体"/>
      <family val="3"/>
      <charset val="134"/>
    </font>
    <font>
      <sz val="11"/>
      <color theme="8" tint="0.39997558519241921"/>
      <name val="微软雅黑"/>
      <family val="2"/>
      <charset val="134"/>
    </font>
    <font>
      <i/>
      <sz val="11"/>
      <color theme="1"/>
      <name val="微软雅黑"/>
      <family val="2"/>
      <charset val="134"/>
    </font>
    <font>
      <sz val="11"/>
      <color theme="0" tint="-0.14999847407452621"/>
      <name val="微软雅黑"/>
      <family val="2"/>
      <charset val="134"/>
    </font>
  </fonts>
  <fills count="3">
    <fill>
      <patternFill patternType="none"/>
    </fill>
    <fill>
      <patternFill patternType="gray125"/>
    </fill>
    <fill>
      <patternFill patternType="solid">
        <fgColor theme="4" tint="0.79998168889431442"/>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s>
  <cellStyleXfs count="1">
    <xf numFmtId="0" fontId="0" fillId="0" borderId="0">
      <alignment vertical="center"/>
    </xf>
  </cellStyleXfs>
  <cellXfs count="35">
    <xf numFmtId="0" fontId="0" fillId="0" borderId="0" xfId="0">
      <alignment vertical="center"/>
    </xf>
    <xf numFmtId="0" fontId="2" fillId="0" borderId="0" xfId="0" applyFont="1">
      <alignment vertical="center"/>
    </xf>
    <xf numFmtId="0" fontId="3" fillId="0" borderId="0" xfId="0" applyFont="1">
      <alignment vertical="center"/>
    </xf>
    <xf numFmtId="0" fontId="2" fillId="0" borderId="0" xfId="0" applyFont="1" applyAlignment="1">
      <alignment horizontal="center" vertical="center"/>
    </xf>
    <xf numFmtId="0" fontId="2" fillId="0" borderId="1" xfId="0" applyFont="1" applyBorder="1">
      <alignment vertical="center"/>
    </xf>
    <xf numFmtId="0" fontId="3" fillId="0" borderId="1" xfId="0" applyFont="1" applyBorder="1">
      <alignment vertical="center"/>
    </xf>
    <xf numFmtId="0" fontId="2" fillId="0" borderId="1" xfId="0" applyFont="1" applyBorder="1" applyAlignment="1">
      <alignment horizontal="center" vertical="center"/>
    </xf>
    <xf numFmtId="0" fontId="2" fillId="0" borderId="1" xfId="0" applyFont="1" applyBorder="1" applyAlignment="1">
      <alignment vertical="center"/>
    </xf>
    <xf numFmtId="0" fontId="2" fillId="0" borderId="0" xfId="0" applyFont="1" applyBorder="1">
      <alignment vertical="center"/>
    </xf>
    <xf numFmtId="0" fontId="2" fillId="0" borderId="0" xfId="0" applyFont="1" applyBorder="1" applyAlignment="1">
      <alignment horizontal="center" vertical="center"/>
    </xf>
    <xf numFmtId="0" fontId="2" fillId="0" borderId="1" xfId="0" applyFont="1" applyBorder="1" applyAlignment="1">
      <alignment horizontal="center" vertical="center"/>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3" fillId="0" borderId="4" xfId="0" applyFont="1" applyBorder="1" applyAlignment="1">
      <alignment horizontal="center" vertical="center"/>
    </xf>
    <xf numFmtId="0" fontId="3" fillId="0" borderId="5" xfId="0" applyFont="1" applyBorder="1" applyAlignment="1">
      <alignment horizontal="center" vertical="center"/>
    </xf>
    <xf numFmtId="0" fontId="3" fillId="0" borderId="1" xfId="0" applyFont="1" applyBorder="1" applyAlignment="1">
      <alignment horizontal="center" vertical="center"/>
    </xf>
    <xf numFmtId="0" fontId="4" fillId="0" borderId="0" xfId="0" applyFont="1" applyFill="1">
      <alignment vertical="center"/>
    </xf>
    <xf numFmtId="0" fontId="5" fillId="0" borderId="0" xfId="0" applyFont="1" applyFill="1">
      <alignment vertical="center"/>
    </xf>
    <xf numFmtId="0" fontId="4" fillId="0" borderId="0" xfId="0" applyFont="1">
      <alignment vertical="center"/>
    </xf>
    <xf numFmtId="9" fontId="2" fillId="0" borderId="0" xfId="0" applyNumberFormat="1" applyFont="1">
      <alignment vertical="center"/>
    </xf>
    <xf numFmtId="0" fontId="3" fillId="0" borderId="0" xfId="0" applyFont="1" applyAlignment="1">
      <alignment horizontal="center" vertical="center"/>
    </xf>
    <xf numFmtId="0" fontId="2" fillId="2" borderId="0" xfId="0" applyFont="1" applyFill="1">
      <alignment vertical="center"/>
    </xf>
    <xf numFmtId="0" fontId="7" fillId="0" borderId="0" xfId="0" applyFont="1">
      <alignment vertical="center"/>
    </xf>
    <xf numFmtId="0" fontId="7" fillId="2" borderId="0" xfId="0" applyFont="1" applyFill="1">
      <alignment vertical="center"/>
    </xf>
    <xf numFmtId="0" fontId="3" fillId="2" borderId="0" xfId="0" applyFont="1" applyFill="1">
      <alignment vertical="center"/>
    </xf>
    <xf numFmtId="0" fontId="3" fillId="0" borderId="0" xfId="0" applyFont="1" applyFill="1">
      <alignment vertical="center"/>
    </xf>
    <xf numFmtId="0" fontId="2" fillId="0" borderId="0" xfId="0" applyFont="1" applyFill="1">
      <alignment vertical="center"/>
    </xf>
    <xf numFmtId="0" fontId="8" fillId="0" borderId="0" xfId="0" applyFont="1">
      <alignment vertical="center"/>
    </xf>
    <xf numFmtId="0" fontId="2" fillId="0" borderId="0" xfId="0" applyFont="1" applyAlignment="1">
      <alignment horizontal="left" vertical="top" wrapText="1"/>
    </xf>
    <xf numFmtId="0" fontId="2" fillId="0" borderId="0" xfId="0" applyFont="1" applyAlignment="1">
      <alignment vertical="center" wrapText="1"/>
    </xf>
    <xf numFmtId="0" fontId="3" fillId="0" borderId="0" xfId="0" applyFont="1" applyAlignment="1">
      <alignment vertical="center" wrapText="1"/>
    </xf>
    <xf numFmtId="0" fontId="3" fillId="0" borderId="0" xfId="0" applyFont="1" applyAlignment="1">
      <alignment horizontal="center" vertical="center" wrapText="1"/>
    </xf>
    <xf numFmtId="0" fontId="2" fillId="0" borderId="0" xfId="0" applyFont="1" applyAlignment="1">
      <alignment horizontal="left" vertical="top"/>
    </xf>
    <xf numFmtId="0" fontId="2" fillId="0" borderId="0" xfId="0" applyFont="1" applyAlignment="1">
      <alignment horizontal="left" vertical="top" wrapText="1"/>
    </xf>
    <xf numFmtId="0" fontId="9" fillId="0" borderId="0" xfId="0" applyFont="1">
      <alignment vertical="center"/>
    </xf>
  </cellXfs>
  <cellStyles count="1">
    <cellStyle name="常规" xfId="0" builtinId="0"/>
  </cellStyles>
  <dxfs count="0"/>
  <tableStyles count="0" defaultTableStyle="TableStyleMedium9" defaultPivotStyle="PivotStyleLight16"/>
  <colors>
    <mruColors>
      <color rgb="FF82E1EE"/>
      <color rgb="FFFFFF99"/>
      <color rgb="FFFFFF00"/>
    </mruColors>
  </colors>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lang val="zh-CN"/>
  <c:chart>
    <c:plotArea>
      <c:layout/>
      <c:pieChart>
        <c:varyColors val="1"/>
        <c:ser>
          <c:idx val="0"/>
          <c:order val="0"/>
          <c:cat>
            <c:strRef>
              <c:f>设计规范!$B$24:$B$27</c:f>
              <c:strCache>
                <c:ptCount val="4"/>
                <c:pt idx="0">
                  <c:v>T</c:v>
                </c:pt>
                <c:pt idx="1">
                  <c:v>dps</c:v>
                </c:pt>
                <c:pt idx="2">
                  <c:v>supporter</c:v>
                </c:pt>
                <c:pt idx="3">
                  <c:v>healer</c:v>
                </c:pt>
              </c:strCache>
            </c:strRef>
          </c:cat>
          <c:val>
            <c:numRef>
              <c:f>设计规范!$C$24:$C$27</c:f>
              <c:numCache>
                <c:formatCode>General</c:formatCode>
                <c:ptCount val="4"/>
                <c:pt idx="0">
                  <c:v>30</c:v>
                </c:pt>
                <c:pt idx="1">
                  <c:v>40</c:v>
                </c:pt>
                <c:pt idx="2">
                  <c:v>20</c:v>
                </c:pt>
                <c:pt idx="3">
                  <c:v>10</c:v>
                </c:pt>
              </c:numCache>
            </c:numRef>
          </c:val>
        </c:ser>
        <c:firstSliceAng val="0"/>
      </c:pieChart>
    </c:plotArea>
    <c:legend>
      <c:legendPos val="r"/>
      <c:layout/>
    </c:legend>
    <c:plotVisOnly val="1"/>
  </c:chart>
  <c:printSettings>
    <c:headerFooter/>
    <c:pageMargins b="0.75000000000000022" l="0.70000000000000018" r="0.70000000000000018" t="0.75000000000000022" header="0.3000000000000001" footer="0.3000000000000001"/>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zh-CN"/>
  <c:chart>
    <c:plotArea>
      <c:layout/>
      <c:pieChart>
        <c:varyColors val="1"/>
        <c:ser>
          <c:idx val="0"/>
          <c:order val="0"/>
          <c:dPt>
            <c:idx val="0"/>
            <c:spPr>
              <a:solidFill>
                <a:srgbClr val="82E1EE"/>
              </a:solidFill>
            </c:spPr>
          </c:dPt>
          <c:dPt>
            <c:idx val="4"/>
            <c:spPr>
              <a:solidFill>
                <a:srgbClr val="FFFF99"/>
              </a:solidFill>
            </c:spPr>
          </c:dPt>
          <c:cat>
            <c:strRef>
              <c:f>设计规范!$D$56:$D$60</c:f>
              <c:strCache>
                <c:ptCount val="5"/>
                <c:pt idx="0">
                  <c:v>水</c:v>
                </c:pt>
                <c:pt idx="1">
                  <c:v>火</c:v>
                </c:pt>
                <c:pt idx="2">
                  <c:v>木</c:v>
                </c:pt>
                <c:pt idx="3">
                  <c:v>暗</c:v>
                </c:pt>
                <c:pt idx="4">
                  <c:v>光</c:v>
                </c:pt>
              </c:strCache>
            </c:strRef>
          </c:cat>
          <c:val>
            <c:numRef>
              <c:f>设计规范!$E$56:$E$60</c:f>
              <c:numCache>
                <c:formatCode>General</c:formatCode>
                <c:ptCount val="5"/>
                <c:pt idx="0">
                  <c:v>0.20370370370370369</c:v>
                </c:pt>
                <c:pt idx="1">
                  <c:v>0.20370370370370369</c:v>
                </c:pt>
                <c:pt idx="2">
                  <c:v>0.20370370370370369</c:v>
                </c:pt>
                <c:pt idx="3">
                  <c:v>0.15555555555555556</c:v>
                </c:pt>
                <c:pt idx="4">
                  <c:v>0.11666666666666667</c:v>
                </c:pt>
              </c:numCache>
            </c:numRef>
          </c:val>
        </c:ser>
        <c:firstSliceAng val="0"/>
      </c:pieChart>
    </c:plotArea>
    <c:legend>
      <c:legendPos val="r"/>
      <c:layout/>
    </c:legend>
    <c:plotVisOnly val="1"/>
  </c:chart>
  <c:printSettings>
    <c:headerFooter/>
    <c:pageMargins b="0.75000000000000022" l="0.70000000000000018" r="0.70000000000000018" t="0.75000000000000022" header="0.3000000000000001" footer="0.3000000000000001"/>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609600</xdr:colOff>
      <xdr:row>28</xdr:row>
      <xdr:rowOff>57150</xdr:rowOff>
    </xdr:from>
    <xdr:to>
      <xdr:col>7</xdr:col>
      <xdr:colOff>381000</xdr:colOff>
      <xdr:row>41</xdr:row>
      <xdr:rowOff>76200</xdr:rowOff>
    </xdr:to>
    <xdr:graphicFrame macro="">
      <xdr:nvGraphicFramePr>
        <xdr:cNvPr id="2" name="图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104775</xdr:colOff>
      <xdr:row>62</xdr:row>
      <xdr:rowOff>76200</xdr:rowOff>
    </xdr:from>
    <xdr:to>
      <xdr:col>9</xdr:col>
      <xdr:colOff>657225</xdr:colOff>
      <xdr:row>75</xdr:row>
      <xdr:rowOff>95250</xdr:rowOff>
    </xdr:to>
    <xdr:graphicFrame macro="">
      <xdr:nvGraphicFramePr>
        <xdr:cNvPr id="3" name="图表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F47"/>
  <sheetViews>
    <sheetView topLeftCell="A13" workbookViewId="0">
      <selection activeCell="J26" sqref="J26"/>
    </sheetView>
  </sheetViews>
  <sheetFormatPr defaultRowHeight="16.5"/>
  <cols>
    <col min="1" max="16384" width="9" style="1"/>
  </cols>
  <sheetData>
    <row r="1" spans="1:4">
      <c r="A1" s="2" t="s">
        <v>0</v>
      </c>
    </row>
    <row r="2" spans="1:4">
      <c r="A2" s="2"/>
      <c r="B2" s="1" t="s">
        <v>8</v>
      </c>
    </row>
    <row r="3" spans="1:4">
      <c r="A3" s="2"/>
      <c r="C3" s="1" t="s">
        <v>3</v>
      </c>
    </row>
    <row r="4" spans="1:4">
      <c r="A4" s="2"/>
      <c r="D4" s="1" t="s">
        <v>10</v>
      </c>
    </row>
    <row r="5" spans="1:4">
      <c r="A5" s="2"/>
      <c r="D5" s="1" t="s">
        <v>9</v>
      </c>
    </row>
    <row r="6" spans="1:4">
      <c r="A6" s="2"/>
    </row>
    <row r="7" spans="1:4">
      <c r="A7" s="2"/>
      <c r="B7" s="1" t="s">
        <v>7</v>
      </c>
    </row>
    <row r="8" spans="1:4">
      <c r="A8" s="2"/>
      <c r="C8" s="1" t="s">
        <v>1</v>
      </c>
    </row>
    <row r="9" spans="1:4">
      <c r="A9" s="2"/>
      <c r="C9" s="1" t="s">
        <v>2</v>
      </c>
    </row>
    <row r="10" spans="1:4">
      <c r="A10" s="2"/>
      <c r="D10" s="1" t="s">
        <v>4</v>
      </c>
    </row>
    <row r="11" spans="1:4">
      <c r="A11" s="2"/>
      <c r="D11" s="1" t="s">
        <v>5</v>
      </c>
    </row>
    <row r="12" spans="1:4">
      <c r="A12" s="2"/>
      <c r="D12" s="1" t="s">
        <v>6</v>
      </c>
    </row>
    <row r="13" spans="1:4">
      <c r="A13" s="2"/>
      <c r="C13" s="1" t="s">
        <v>69</v>
      </c>
    </row>
    <row r="14" spans="1:4">
      <c r="A14" s="2"/>
    </row>
    <row r="15" spans="1:4">
      <c r="A15" s="2" t="s">
        <v>57</v>
      </c>
    </row>
    <row r="16" spans="1:4">
      <c r="A16" s="2"/>
      <c r="B16" s="1" t="s">
        <v>44</v>
      </c>
    </row>
    <row r="17" spans="1:6">
      <c r="A17" s="2"/>
      <c r="B17" s="1" t="s">
        <v>110</v>
      </c>
    </row>
    <row r="18" spans="1:6">
      <c r="C18" s="1" t="s">
        <v>22</v>
      </c>
    </row>
    <row r="19" spans="1:6">
      <c r="D19" s="1" t="s">
        <v>41</v>
      </c>
      <c r="E19" s="1" t="s">
        <v>23</v>
      </c>
      <c r="F19" s="1" t="s">
        <v>24</v>
      </c>
    </row>
    <row r="20" spans="1:6">
      <c r="E20" s="1" t="s">
        <v>25</v>
      </c>
      <c r="F20" s="1" t="s">
        <v>26</v>
      </c>
    </row>
    <row r="21" spans="1:6">
      <c r="E21" s="1" t="s">
        <v>27</v>
      </c>
      <c r="F21" s="1" t="s">
        <v>28</v>
      </c>
    </row>
    <row r="22" spans="1:6">
      <c r="D22" s="1" t="s">
        <v>29</v>
      </c>
      <c r="E22" s="1" t="s">
        <v>38</v>
      </c>
      <c r="F22" s="1" t="s">
        <v>30</v>
      </c>
    </row>
    <row r="23" spans="1:6">
      <c r="E23" s="1" t="s">
        <v>39</v>
      </c>
      <c r="F23" s="1" t="s">
        <v>40</v>
      </c>
    </row>
    <row r="25" spans="1:6">
      <c r="C25" s="1" t="s">
        <v>31</v>
      </c>
    </row>
    <row r="26" spans="1:6">
      <c r="D26" s="1" t="s">
        <v>41</v>
      </c>
      <c r="E26" s="1" t="s">
        <v>23</v>
      </c>
      <c r="F26" s="1" t="s">
        <v>32</v>
      </c>
    </row>
    <row r="27" spans="1:6">
      <c r="E27" s="1" t="s">
        <v>25</v>
      </c>
      <c r="F27" s="1" t="s">
        <v>26</v>
      </c>
    </row>
    <row r="28" spans="1:6">
      <c r="F28" s="1" t="s">
        <v>33</v>
      </c>
    </row>
    <row r="29" spans="1:6">
      <c r="F29" s="1" t="s">
        <v>32</v>
      </c>
    </row>
    <row r="30" spans="1:6">
      <c r="E30" s="1" t="s">
        <v>34</v>
      </c>
      <c r="F30" s="1" t="s">
        <v>35</v>
      </c>
    </row>
    <row r="31" spans="1:6">
      <c r="D31" s="1" t="s">
        <v>29</v>
      </c>
      <c r="E31" s="1" t="s">
        <v>36</v>
      </c>
    </row>
    <row r="32" spans="1:6">
      <c r="F32" s="1" t="s">
        <v>37</v>
      </c>
    </row>
    <row r="33" spans="2:6">
      <c r="F33" s="1" t="s">
        <v>30</v>
      </c>
    </row>
    <row r="34" spans="2:6">
      <c r="B34" s="1" t="s">
        <v>111</v>
      </c>
    </row>
    <row r="35" spans="2:6">
      <c r="C35" s="1" t="s">
        <v>11</v>
      </c>
    </row>
    <row r="36" spans="2:6">
      <c r="D36" s="1" t="s">
        <v>12</v>
      </c>
    </row>
    <row r="37" spans="2:6">
      <c r="D37" s="1" t="s">
        <v>20</v>
      </c>
    </row>
    <row r="38" spans="2:6">
      <c r="E38" s="1" t="s">
        <v>13</v>
      </c>
    </row>
    <row r="39" spans="2:6">
      <c r="E39" s="1" t="s">
        <v>15</v>
      </c>
    </row>
    <row r="40" spans="2:6">
      <c r="E40" s="1" t="s">
        <v>14</v>
      </c>
    </row>
    <row r="41" spans="2:6">
      <c r="F41" s="1" t="s">
        <v>21</v>
      </c>
    </row>
    <row r="42" spans="2:6">
      <c r="F42" s="1" t="s">
        <v>18</v>
      </c>
    </row>
    <row r="43" spans="2:6">
      <c r="F43" s="1" t="s">
        <v>19</v>
      </c>
    </row>
    <row r="44" spans="2:6">
      <c r="F44" s="1" t="s">
        <v>16</v>
      </c>
    </row>
    <row r="45" spans="2:6">
      <c r="C45" s="1" t="s">
        <v>17</v>
      </c>
    </row>
    <row r="46" spans="2:6">
      <c r="D46" s="1" t="s">
        <v>43</v>
      </c>
    </row>
    <row r="47" spans="2:6">
      <c r="D47" s="1" t="s">
        <v>42</v>
      </c>
    </row>
  </sheetData>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dimension ref="A1:O164"/>
  <sheetViews>
    <sheetView topLeftCell="A97" workbookViewId="0">
      <selection activeCell="K153" sqref="K153"/>
    </sheetView>
  </sheetViews>
  <sheetFormatPr defaultRowHeight="16.5"/>
  <cols>
    <col min="1" max="1" width="9" style="1"/>
    <col min="2" max="2" width="9" style="2"/>
    <col min="3" max="3" width="10.375" style="1" customWidth="1"/>
    <col min="4" max="16384" width="9" style="1"/>
  </cols>
  <sheetData>
    <row r="1" spans="1:6">
      <c r="A1" s="2" t="s">
        <v>59</v>
      </c>
    </row>
    <row r="2" spans="1:6">
      <c r="B2" s="2" t="s">
        <v>115</v>
      </c>
    </row>
    <row r="3" spans="1:6">
      <c r="C3" s="1" t="s">
        <v>63</v>
      </c>
    </row>
    <row r="4" spans="1:6">
      <c r="D4" s="1" t="s">
        <v>165</v>
      </c>
    </row>
    <row r="5" spans="1:6">
      <c r="E5" s="1" t="s">
        <v>166</v>
      </c>
    </row>
    <row r="6" spans="1:6">
      <c r="F6" s="1" t="s">
        <v>170</v>
      </c>
    </row>
    <row r="7" spans="1:6">
      <c r="F7" s="1" t="s">
        <v>169</v>
      </c>
    </row>
    <row r="8" spans="1:6">
      <c r="E8" s="1" t="s">
        <v>167</v>
      </c>
    </row>
    <row r="9" spans="1:6">
      <c r="E9" s="1" t="s">
        <v>168</v>
      </c>
    </row>
    <row r="10" spans="1:6">
      <c r="E10" s="1" t="s">
        <v>182</v>
      </c>
    </row>
    <row r="11" spans="1:6">
      <c r="E11" s="1" t="s">
        <v>183</v>
      </c>
    </row>
    <row r="12" spans="1:6">
      <c r="C12" s="1" t="s">
        <v>171</v>
      </c>
    </row>
    <row r="13" spans="1:6">
      <c r="D13" s="1" t="s">
        <v>180</v>
      </c>
    </row>
    <row r="14" spans="1:6">
      <c r="E14" s="1" t="s">
        <v>181</v>
      </c>
    </row>
    <row r="15" spans="1:6">
      <c r="F15" s="1" t="s">
        <v>170</v>
      </c>
    </row>
    <row r="16" spans="1:6">
      <c r="F16" s="1" t="s">
        <v>169</v>
      </c>
    </row>
    <row r="17" spans="3:6">
      <c r="C17" s="1" t="s">
        <v>64</v>
      </c>
    </row>
    <row r="18" spans="3:6">
      <c r="D18" s="1" t="s">
        <v>174</v>
      </c>
    </row>
    <row r="19" spans="3:6">
      <c r="E19" s="1" t="s">
        <v>172</v>
      </c>
    </row>
    <row r="20" spans="3:6">
      <c r="F20" s="1" t="s">
        <v>170</v>
      </c>
    </row>
    <row r="21" spans="3:6">
      <c r="F21" s="1" t="s">
        <v>169</v>
      </c>
    </row>
    <row r="22" spans="3:6">
      <c r="E22" s="1" t="s">
        <v>173</v>
      </c>
    </row>
    <row r="23" spans="3:6">
      <c r="E23" s="1" t="s">
        <v>168</v>
      </c>
    </row>
    <row r="24" spans="3:6">
      <c r="E24" s="1" t="s">
        <v>182</v>
      </c>
    </row>
    <row r="25" spans="3:6">
      <c r="C25" s="1" t="s">
        <v>68</v>
      </c>
    </row>
    <row r="26" spans="3:6">
      <c r="D26" s="1" t="s">
        <v>175</v>
      </c>
    </row>
    <row r="27" spans="3:6">
      <c r="E27" s="1" t="s">
        <v>176</v>
      </c>
    </row>
    <row r="28" spans="3:6">
      <c r="F28" s="1" t="s">
        <v>170</v>
      </c>
    </row>
    <row r="29" spans="3:6">
      <c r="F29" s="1" t="s">
        <v>177</v>
      </c>
    </row>
    <row r="30" spans="3:6">
      <c r="C30" s="1" t="s">
        <v>179</v>
      </c>
    </row>
    <row r="31" spans="3:6">
      <c r="C31" s="1" t="s">
        <v>178</v>
      </c>
    </row>
    <row r="33" spans="2:10">
      <c r="B33" s="2" t="s">
        <v>65</v>
      </c>
    </row>
    <row r="34" spans="2:10">
      <c r="C34" s="1" t="s">
        <v>185</v>
      </c>
    </row>
    <row r="35" spans="2:10">
      <c r="D35" s="1" t="s">
        <v>113</v>
      </c>
    </row>
    <row r="36" spans="2:10">
      <c r="C36" s="1" t="s">
        <v>116</v>
      </c>
    </row>
    <row r="37" spans="2:10">
      <c r="D37" s="1" t="s">
        <v>112</v>
      </c>
    </row>
    <row r="38" spans="2:10">
      <c r="C38" s="1" t="s">
        <v>117</v>
      </c>
    </row>
    <row r="39" spans="2:10">
      <c r="D39" s="1" t="s">
        <v>114</v>
      </c>
    </row>
    <row r="40" spans="2:10">
      <c r="D40" s="1" t="s">
        <v>119</v>
      </c>
    </row>
    <row r="41" spans="2:10">
      <c r="D41" s="1" t="s">
        <v>150</v>
      </c>
    </row>
    <row r="42" spans="2:10">
      <c r="E42" s="15" t="s">
        <v>121</v>
      </c>
      <c r="F42" s="15"/>
      <c r="G42" s="15" t="s">
        <v>122</v>
      </c>
      <c r="H42" s="15"/>
      <c r="I42" s="11" t="s">
        <v>123</v>
      </c>
      <c r="J42" s="12"/>
    </row>
    <row r="43" spans="2:10">
      <c r="E43" s="5" t="s">
        <v>120</v>
      </c>
      <c r="F43" s="5" t="s">
        <v>62</v>
      </c>
      <c r="G43" s="5" t="s">
        <v>120</v>
      </c>
      <c r="H43" s="5" t="s">
        <v>62</v>
      </c>
      <c r="I43" s="13"/>
      <c r="J43" s="14"/>
    </row>
    <row r="44" spans="2:10">
      <c r="E44" s="4">
        <v>0</v>
      </c>
      <c r="F44" s="4">
        <v>0</v>
      </c>
      <c r="G44" s="4">
        <v>0</v>
      </c>
      <c r="H44" s="4">
        <v>0</v>
      </c>
      <c r="I44" s="10">
        <v>1</v>
      </c>
      <c r="J44" s="10"/>
    </row>
    <row r="45" spans="2:10">
      <c r="E45" s="4">
        <v>0</v>
      </c>
      <c r="F45" s="4">
        <v>0</v>
      </c>
      <c r="G45" s="4">
        <v>0</v>
      </c>
      <c r="H45" s="4">
        <v>1</v>
      </c>
      <c r="I45" s="10" t="s">
        <v>127</v>
      </c>
      <c r="J45" s="10"/>
    </row>
    <row r="46" spans="2:10">
      <c r="E46" s="4">
        <v>0</v>
      </c>
      <c r="F46" s="4">
        <v>0</v>
      </c>
      <c r="G46" s="4">
        <v>1</v>
      </c>
      <c r="H46" s="4">
        <v>0</v>
      </c>
      <c r="I46" s="10" t="s">
        <v>124</v>
      </c>
      <c r="J46" s="10"/>
    </row>
    <row r="47" spans="2:10">
      <c r="E47" s="4">
        <v>0</v>
      </c>
      <c r="F47" s="4">
        <v>0</v>
      </c>
      <c r="G47" s="4">
        <v>1</v>
      </c>
      <c r="H47" s="4">
        <v>1</v>
      </c>
      <c r="I47" s="10" t="s">
        <v>128</v>
      </c>
      <c r="J47" s="10"/>
    </row>
    <row r="48" spans="2:10">
      <c r="E48" s="4">
        <v>0</v>
      </c>
      <c r="F48" s="4">
        <v>1</v>
      </c>
      <c r="G48" s="4">
        <v>0</v>
      </c>
      <c r="H48" s="4">
        <v>0</v>
      </c>
      <c r="I48" s="10" t="s">
        <v>125</v>
      </c>
      <c r="J48" s="10"/>
    </row>
    <row r="49" spans="4:10">
      <c r="E49" s="4">
        <v>0</v>
      </c>
      <c r="F49" s="4">
        <v>1</v>
      </c>
      <c r="G49" s="4">
        <v>0</v>
      </c>
      <c r="H49" s="4">
        <v>1</v>
      </c>
      <c r="I49" s="10">
        <v>1</v>
      </c>
      <c r="J49" s="10"/>
    </row>
    <row r="50" spans="4:10">
      <c r="E50" s="4">
        <v>0</v>
      </c>
      <c r="F50" s="4">
        <v>1</v>
      </c>
      <c r="G50" s="4">
        <v>1</v>
      </c>
      <c r="H50" s="4">
        <v>0</v>
      </c>
      <c r="I50" s="10" t="s">
        <v>129</v>
      </c>
      <c r="J50" s="10"/>
    </row>
    <row r="51" spans="4:10">
      <c r="E51" s="4">
        <v>0</v>
      </c>
      <c r="F51" s="4">
        <v>1</v>
      </c>
      <c r="G51" s="4">
        <v>1</v>
      </c>
      <c r="H51" s="4">
        <v>1</v>
      </c>
      <c r="I51" s="10" t="s">
        <v>130</v>
      </c>
      <c r="J51" s="10"/>
    </row>
    <row r="52" spans="4:10">
      <c r="E52" s="4">
        <v>1</v>
      </c>
      <c r="F52" s="4">
        <v>0</v>
      </c>
      <c r="G52" s="4">
        <v>0</v>
      </c>
      <c r="H52" s="4">
        <v>0</v>
      </c>
      <c r="I52" s="10" t="s">
        <v>126</v>
      </c>
      <c r="J52" s="10"/>
    </row>
    <row r="53" spans="4:10">
      <c r="E53" s="4">
        <v>1</v>
      </c>
      <c r="F53" s="4">
        <v>0</v>
      </c>
      <c r="G53" s="4">
        <v>0</v>
      </c>
      <c r="H53" s="4">
        <v>1</v>
      </c>
      <c r="I53" s="10" t="s">
        <v>131</v>
      </c>
      <c r="J53" s="10"/>
    </row>
    <row r="54" spans="4:10">
      <c r="E54" s="4">
        <v>1</v>
      </c>
      <c r="F54" s="4">
        <v>0</v>
      </c>
      <c r="G54" s="4">
        <v>1</v>
      </c>
      <c r="H54" s="4">
        <v>0</v>
      </c>
      <c r="I54" s="10">
        <v>1</v>
      </c>
      <c r="J54" s="10"/>
    </row>
    <row r="55" spans="4:10">
      <c r="E55" s="4">
        <v>1</v>
      </c>
      <c r="F55" s="4">
        <v>0</v>
      </c>
      <c r="G55" s="4">
        <v>1</v>
      </c>
      <c r="H55" s="4">
        <v>1</v>
      </c>
      <c r="I55" s="10" t="s">
        <v>132</v>
      </c>
      <c r="J55" s="10"/>
    </row>
    <row r="56" spans="4:10">
      <c r="E56" s="4">
        <v>1</v>
      </c>
      <c r="F56" s="4">
        <v>1</v>
      </c>
      <c r="G56" s="4">
        <v>0</v>
      </c>
      <c r="H56" s="4">
        <v>0</v>
      </c>
      <c r="I56" s="10" t="s">
        <v>133</v>
      </c>
      <c r="J56" s="10"/>
    </row>
    <row r="57" spans="4:10">
      <c r="E57" s="4">
        <v>1</v>
      </c>
      <c r="F57" s="4">
        <v>1</v>
      </c>
      <c r="G57" s="4">
        <v>0</v>
      </c>
      <c r="H57" s="4">
        <v>1</v>
      </c>
      <c r="I57" s="10" t="s">
        <v>139</v>
      </c>
      <c r="J57" s="10"/>
    </row>
    <row r="58" spans="4:10">
      <c r="E58" s="4">
        <v>1</v>
      </c>
      <c r="F58" s="4">
        <v>1</v>
      </c>
      <c r="G58" s="4">
        <v>1</v>
      </c>
      <c r="H58" s="4">
        <v>0</v>
      </c>
      <c r="I58" s="10" t="s">
        <v>134</v>
      </c>
      <c r="J58" s="10"/>
    </row>
    <row r="59" spans="4:10">
      <c r="E59" s="4">
        <v>1</v>
      </c>
      <c r="F59" s="4">
        <v>1</v>
      </c>
      <c r="G59" s="4">
        <v>1</v>
      </c>
      <c r="H59" s="4">
        <v>1</v>
      </c>
      <c r="I59" s="10">
        <v>1</v>
      </c>
      <c r="J59" s="10"/>
    </row>
    <row r="60" spans="4:10">
      <c r="D60" s="2" t="s">
        <v>154</v>
      </c>
      <c r="E60" s="8"/>
      <c r="F60" s="8"/>
      <c r="G60" s="8"/>
      <c r="H60" s="8"/>
      <c r="I60" s="9"/>
      <c r="J60" s="9"/>
    </row>
    <row r="61" spans="4:10">
      <c r="E61" s="1" t="s">
        <v>137</v>
      </c>
      <c r="I61" s="3"/>
      <c r="J61" s="3"/>
    </row>
    <row r="62" spans="4:10">
      <c r="E62" s="1" t="s">
        <v>141</v>
      </c>
      <c r="I62" s="3"/>
      <c r="J62" s="3"/>
    </row>
    <row r="63" spans="4:10">
      <c r="E63" s="15" t="s">
        <v>121</v>
      </c>
      <c r="F63" s="15"/>
      <c r="G63" s="15" t="s">
        <v>122</v>
      </c>
      <c r="H63" s="15"/>
      <c r="I63" s="11" t="s">
        <v>123</v>
      </c>
      <c r="J63" s="12"/>
    </row>
    <row r="64" spans="4:10">
      <c r="E64" s="5" t="s">
        <v>120</v>
      </c>
      <c r="F64" s="5" t="s">
        <v>62</v>
      </c>
      <c r="G64" s="5" t="s">
        <v>120</v>
      </c>
      <c r="H64" s="5" t="s">
        <v>62</v>
      </c>
      <c r="I64" s="13"/>
      <c r="J64" s="14"/>
    </row>
    <row r="65" spans="5:10">
      <c r="E65" s="4">
        <v>0</v>
      </c>
      <c r="F65" s="4">
        <v>0</v>
      </c>
      <c r="G65" s="4">
        <v>0</v>
      </c>
      <c r="H65" s="4">
        <v>0</v>
      </c>
      <c r="I65" s="10">
        <v>1</v>
      </c>
      <c r="J65" s="10"/>
    </row>
    <row r="66" spans="5:10">
      <c r="E66" s="4">
        <v>0</v>
      </c>
      <c r="F66" s="4">
        <v>0</v>
      </c>
      <c r="G66" s="4">
        <v>0</v>
      </c>
      <c r="H66" s="4">
        <v>1</v>
      </c>
      <c r="I66" s="10" t="s">
        <v>146</v>
      </c>
      <c r="J66" s="10"/>
    </row>
    <row r="67" spans="5:10">
      <c r="E67" s="4">
        <v>0</v>
      </c>
      <c r="F67" s="4">
        <v>0</v>
      </c>
      <c r="G67" s="4">
        <v>1</v>
      </c>
      <c r="H67" s="4">
        <v>0</v>
      </c>
      <c r="I67" s="10" t="s">
        <v>124</v>
      </c>
      <c r="J67" s="10"/>
    </row>
    <row r="68" spans="5:10">
      <c r="E68" s="4">
        <v>0</v>
      </c>
      <c r="F68" s="4">
        <v>0</v>
      </c>
      <c r="G68" s="4">
        <v>1</v>
      </c>
      <c r="H68" s="4">
        <v>1</v>
      </c>
      <c r="I68" s="10">
        <v>1</v>
      </c>
      <c r="J68" s="10"/>
    </row>
    <row r="69" spans="5:10">
      <c r="E69" s="4">
        <v>0</v>
      </c>
      <c r="F69" s="4">
        <v>1</v>
      </c>
      <c r="G69" s="4">
        <v>0</v>
      </c>
      <c r="H69" s="4">
        <v>0</v>
      </c>
      <c r="I69" s="10" t="s">
        <v>125</v>
      </c>
      <c r="J69" s="10"/>
    </row>
    <row r="70" spans="5:10">
      <c r="E70" s="4">
        <v>0</v>
      </c>
      <c r="F70" s="4">
        <v>1</v>
      </c>
      <c r="G70" s="4">
        <v>0</v>
      </c>
      <c r="H70" s="4">
        <v>1</v>
      </c>
      <c r="I70" s="10">
        <v>1</v>
      </c>
      <c r="J70" s="10"/>
    </row>
    <row r="71" spans="5:10">
      <c r="E71" s="4">
        <v>0</v>
      </c>
      <c r="F71" s="4">
        <v>1</v>
      </c>
      <c r="G71" s="4">
        <v>1</v>
      </c>
      <c r="H71" s="4">
        <v>0</v>
      </c>
      <c r="I71" s="10" t="s">
        <v>147</v>
      </c>
      <c r="J71" s="10"/>
    </row>
    <row r="72" spans="5:10">
      <c r="E72" s="4">
        <v>0</v>
      </c>
      <c r="F72" s="4">
        <v>1</v>
      </c>
      <c r="G72" s="4">
        <v>1</v>
      </c>
      <c r="H72" s="4">
        <v>1</v>
      </c>
      <c r="I72" s="10" t="s">
        <v>125</v>
      </c>
      <c r="J72" s="10"/>
    </row>
    <row r="73" spans="5:10">
      <c r="E73" s="4">
        <v>1</v>
      </c>
      <c r="F73" s="4">
        <v>0</v>
      </c>
      <c r="G73" s="4">
        <v>0</v>
      </c>
      <c r="H73" s="4">
        <v>0</v>
      </c>
      <c r="I73" s="10" t="s">
        <v>126</v>
      </c>
      <c r="J73" s="10"/>
    </row>
    <row r="74" spans="5:10">
      <c r="E74" s="4">
        <v>1</v>
      </c>
      <c r="F74" s="4">
        <v>0</v>
      </c>
      <c r="G74" s="4">
        <v>0</v>
      </c>
      <c r="H74" s="4">
        <v>1</v>
      </c>
      <c r="I74" s="10" t="s">
        <v>148</v>
      </c>
      <c r="J74" s="10"/>
    </row>
    <row r="75" spans="5:10">
      <c r="E75" s="4">
        <v>1</v>
      </c>
      <c r="F75" s="4">
        <v>0</v>
      </c>
      <c r="G75" s="4">
        <v>1</v>
      </c>
      <c r="H75" s="4">
        <v>0</v>
      </c>
      <c r="I75" s="10">
        <v>1</v>
      </c>
      <c r="J75" s="10"/>
    </row>
    <row r="76" spans="5:10">
      <c r="E76" s="4">
        <v>1</v>
      </c>
      <c r="F76" s="4">
        <v>0</v>
      </c>
      <c r="G76" s="4">
        <v>1</v>
      </c>
      <c r="H76" s="4">
        <v>1</v>
      </c>
      <c r="I76" s="10" t="s">
        <v>126</v>
      </c>
      <c r="J76" s="10"/>
    </row>
    <row r="77" spans="5:10">
      <c r="E77" s="4">
        <v>1</v>
      </c>
      <c r="F77" s="4">
        <v>1</v>
      </c>
      <c r="G77" s="4">
        <v>0</v>
      </c>
      <c r="H77" s="4">
        <v>0</v>
      </c>
      <c r="I77" s="10">
        <v>1</v>
      </c>
      <c r="J77" s="10"/>
    </row>
    <row r="78" spans="5:10">
      <c r="E78" s="4">
        <v>1</v>
      </c>
      <c r="F78" s="4">
        <v>1</v>
      </c>
      <c r="G78" s="4">
        <v>0</v>
      </c>
      <c r="H78" s="4">
        <v>1</v>
      </c>
      <c r="I78" s="10" t="s">
        <v>146</v>
      </c>
      <c r="J78" s="10"/>
    </row>
    <row r="79" spans="5:10">
      <c r="E79" s="4">
        <v>1</v>
      </c>
      <c r="F79" s="4">
        <v>1</v>
      </c>
      <c r="G79" s="4">
        <v>1</v>
      </c>
      <c r="H79" s="4">
        <v>0</v>
      </c>
      <c r="I79" s="10" t="s">
        <v>124</v>
      </c>
      <c r="J79" s="10"/>
    </row>
    <row r="80" spans="5:10">
      <c r="E80" s="4">
        <v>1</v>
      </c>
      <c r="F80" s="4">
        <v>1</v>
      </c>
      <c r="G80" s="4">
        <v>1</v>
      </c>
      <c r="H80" s="4">
        <v>1</v>
      </c>
      <c r="I80" s="10">
        <v>1</v>
      </c>
      <c r="J80" s="10"/>
    </row>
    <row r="81" spans="4:10">
      <c r="E81" s="1" t="s">
        <v>149</v>
      </c>
      <c r="I81" s="3"/>
      <c r="J81" s="3"/>
    </row>
    <row r="82" spans="4:10">
      <c r="E82" s="1" t="s">
        <v>153</v>
      </c>
      <c r="I82" s="3"/>
      <c r="J82" s="3"/>
    </row>
    <row r="83" spans="4:10">
      <c r="E83" s="1" t="s">
        <v>161</v>
      </c>
      <c r="I83" s="3"/>
      <c r="J83" s="3"/>
    </row>
    <row r="84" spans="4:10">
      <c r="E84" s="1" t="s">
        <v>160</v>
      </c>
      <c r="I84" s="3"/>
      <c r="J84" s="3"/>
    </row>
    <row r="85" spans="4:10">
      <c r="I85" s="3"/>
      <c r="J85" s="3"/>
    </row>
    <row r="86" spans="4:10">
      <c r="D86" s="2" t="s">
        <v>155</v>
      </c>
      <c r="I86" s="3"/>
      <c r="J86" s="3"/>
    </row>
    <row r="87" spans="4:10">
      <c r="E87" s="1" t="s">
        <v>135</v>
      </c>
      <c r="I87" s="3"/>
      <c r="J87" s="3"/>
    </row>
    <row r="88" spans="4:10">
      <c r="E88" s="1" t="s">
        <v>136</v>
      </c>
      <c r="I88" s="3"/>
      <c r="J88" s="3"/>
    </row>
    <row r="89" spans="4:10">
      <c r="E89" s="1" t="s">
        <v>141</v>
      </c>
      <c r="I89" s="3"/>
      <c r="J89" s="3"/>
    </row>
    <row r="90" spans="4:10">
      <c r="E90" s="15" t="s">
        <v>121</v>
      </c>
      <c r="F90" s="15"/>
      <c r="G90" s="15" t="s">
        <v>122</v>
      </c>
      <c r="H90" s="15"/>
      <c r="I90" s="11" t="s">
        <v>123</v>
      </c>
      <c r="J90" s="12"/>
    </row>
    <row r="91" spans="4:10">
      <c r="E91" s="5" t="s">
        <v>120</v>
      </c>
      <c r="F91" s="5" t="s">
        <v>62</v>
      </c>
      <c r="G91" s="5" t="s">
        <v>120</v>
      </c>
      <c r="H91" s="5" t="s">
        <v>62</v>
      </c>
      <c r="I91" s="13"/>
      <c r="J91" s="14"/>
    </row>
    <row r="92" spans="4:10">
      <c r="E92" s="4">
        <v>0</v>
      </c>
      <c r="F92" s="4">
        <v>0</v>
      </c>
      <c r="G92" s="4">
        <v>0</v>
      </c>
      <c r="H92" s="4">
        <v>0</v>
      </c>
      <c r="I92" s="10">
        <v>1</v>
      </c>
      <c r="J92" s="10"/>
    </row>
    <row r="93" spans="4:10">
      <c r="E93" s="4">
        <v>0</v>
      </c>
      <c r="F93" s="4">
        <v>0</v>
      </c>
      <c r="G93" s="4">
        <v>0</v>
      </c>
      <c r="H93" s="4">
        <v>1</v>
      </c>
      <c r="I93" s="10" t="s">
        <v>138</v>
      </c>
      <c r="J93" s="10"/>
    </row>
    <row r="94" spans="4:10">
      <c r="E94" s="4">
        <v>0</v>
      </c>
      <c r="F94" s="4">
        <v>0</v>
      </c>
      <c r="G94" s="4">
        <v>1</v>
      </c>
      <c r="H94" s="4">
        <v>0</v>
      </c>
      <c r="I94" s="10" t="s">
        <v>124</v>
      </c>
      <c r="J94" s="10"/>
    </row>
    <row r="95" spans="4:10">
      <c r="E95" s="4">
        <v>0</v>
      </c>
      <c r="F95" s="4">
        <v>0</v>
      </c>
      <c r="G95" s="4">
        <v>1</v>
      </c>
      <c r="H95" s="4">
        <v>1</v>
      </c>
      <c r="I95" s="10" t="s">
        <v>144</v>
      </c>
      <c r="J95" s="10"/>
    </row>
    <row r="96" spans="4:10">
      <c r="E96" s="4">
        <v>0</v>
      </c>
      <c r="F96" s="4">
        <v>1</v>
      </c>
      <c r="G96" s="4">
        <v>0</v>
      </c>
      <c r="H96" s="4">
        <v>0</v>
      </c>
      <c r="I96" s="10" t="s">
        <v>124</v>
      </c>
      <c r="J96" s="10"/>
    </row>
    <row r="97" spans="5:10">
      <c r="E97" s="4">
        <v>0</v>
      </c>
      <c r="F97" s="4">
        <v>1</v>
      </c>
      <c r="G97" s="4">
        <v>0</v>
      </c>
      <c r="H97" s="4">
        <v>1</v>
      </c>
      <c r="I97" s="10">
        <v>1</v>
      </c>
      <c r="J97" s="10"/>
    </row>
    <row r="98" spans="5:10">
      <c r="E98" s="4">
        <v>0</v>
      </c>
      <c r="F98" s="4">
        <v>1</v>
      </c>
      <c r="G98" s="4">
        <v>1</v>
      </c>
      <c r="H98" s="4">
        <v>0</v>
      </c>
      <c r="I98" s="10" t="s">
        <v>159</v>
      </c>
      <c r="J98" s="10"/>
    </row>
    <row r="99" spans="5:10">
      <c r="E99" s="4">
        <v>0</v>
      </c>
      <c r="F99" s="4">
        <v>1</v>
      </c>
      <c r="G99" s="4">
        <v>1</v>
      </c>
      <c r="H99" s="4">
        <v>1</v>
      </c>
      <c r="I99" s="10" t="s">
        <v>140</v>
      </c>
      <c r="J99" s="10"/>
    </row>
    <row r="100" spans="5:10">
      <c r="E100" s="4">
        <v>1</v>
      </c>
      <c r="F100" s="4">
        <v>0</v>
      </c>
      <c r="G100" s="4">
        <v>0</v>
      </c>
      <c r="H100" s="4">
        <v>0</v>
      </c>
      <c r="I100" s="10" t="s">
        <v>126</v>
      </c>
      <c r="J100" s="10"/>
    </row>
    <row r="101" spans="5:10">
      <c r="E101" s="4">
        <v>1</v>
      </c>
      <c r="F101" s="4">
        <v>0</v>
      </c>
      <c r="G101" s="4">
        <v>0</v>
      </c>
      <c r="H101" s="4">
        <v>1</v>
      </c>
      <c r="I101" s="10" t="s">
        <v>158</v>
      </c>
      <c r="J101" s="10"/>
    </row>
    <row r="102" spans="5:10">
      <c r="E102" s="4">
        <v>1</v>
      </c>
      <c r="F102" s="4">
        <v>0</v>
      </c>
      <c r="G102" s="4">
        <v>1</v>
      </c>
      <c r="H102" s="4">
        <v>0</v>
      </c>
      <c r="I102" s="10">
        <v>1</v>
      </c>
      <c r="J102" s="10"/>
    </row>
    <row r="103" spans="5:10">
      <c r="E103" s="4">
        <v>1</v>
      </c>
      <c r="F103" s="4">
        <v>0</v>
      </c>
      <c r="G103" s="4">
        <v>1</v>
      </c>
      <c r="H103" s="4">
        <v>1</v>
      </c>
      <c r="I103" s="7" t="s">
        <v>157</v>
      </c>
      <c r="J103" s="7"/>
    </row>
    <row r="104" spans="5:10">
      <c r="E104" s="4">
        <v>1</v>
      </c>
      <c r="F104" s="4">
        <v>1</v>
      </c>
      <c r="G104" s="4">
        <v>0</v>
      </c>
      <c r="H104" s="4">
        <v>0</v>
      </c>
      <c r="I104" s="10" t="s">
        <v>145</v>
      </c>
      <c r="J104" s="10"/>
    </row>
    <row r="105" spans="5:10">
      <c r="E105" s="4">
        <v>1</v>
      </c>
      <c r="F105" s="4">
        <v>1</v>
      </c>
      <c r="G105" s="4">
        <v>0</v>
      </c>
      <c r="H105" s="4">
        <v>1</v>
      </c>
      <c r="I105" s="10" t="s">
        <v>143</v>
      </c>
      <c r="J105" s="10"/>
    </row>
    <row r="106" spans="5:10">
      <c r="E106" s="4">
        <v>1</v>
      </c>
      <c r="F106" s="4">
        <v>1</v>
      </c>
      <c r="G106" s="4">
        <v>1</v>
      </c>
      <c r="H106" s="4">
        <v>0</v>
      </c>
      <c r="I106" s="7" t="s">
        <v>142</v>
      </c>
      <c r="J106" s="6"/>
    </row>
    <row r="107" spans="5:10">
      <c r="E107" s="4">
        <v>1</v>
      </c>
      <c r="F107" s="4">
        <v>1</v>
      </c>
      <c r="G107" s="4">
        <v>1</v>
      </c>
      <c r="H107" s="4">
        <v>1</v>
      </c>
      <c r="I107" s="10">
        <v>1</v>
      </c>
      <c r="J107" s="10"/>
    </row>
    <row r="108" spans="5:10">
      <c r="E108" s="1" t="s">
        <v>152</v>
      </c>
      <c r="I108" s="3"/>
      <c r="J108" s="3"/>
    </row>
    <row r="109" spans="5:10">
      <c r="E109" s="1" t="s">
        <v>151</v>
      </c>
      <c r="I109" s="3"/>
      <c r="J109" s="3"/>
    </row>
    <row r="110" spans="5:10">
      <c r="E110" s="1" t="s">
        <v>162</v>
      </c>
      <c r="I110" s="3"/>
      <c r="J110" s="3"/>
    </row>
    <row r="111" spans="5:10">
      <c r="E111" s="1" t="s">
        <v>163</v>
      </c>
      <c r="I111" s="3"/>
      <c r="J111" s="3"/>
    </row>
    <row r="112" spans="5:10">
      <c r="E112" s="1" t="s">
        <v>164</v>
      </c>
      <c r="I112" s="3"/>
      <c r="J112" s="3"/>
    </row>
    <row r="113" spans="2:10">
      <c r="I113" s="3"/>
      <c r="J113" s="3"/>
    </row>
    <row r="114" spans="2:10">
      <c r="D114" s="1" t="s">
        <v>184</v>
      </c>
      <c r="I114" s="3"/>
      <c r="J114" s="3"/>
    </row>
    <row r="115" spans="2:10">
      <c r="D115" s="1" t="s">
        <v>156</v>
      </c>
      <c r="I115" s="3"/>
      <c r="J115" s="3"/>
    </row>
    <row r="116" spans="2:10">
      <c r="C116" s="1" t="s">
        <v>118</v>
      </c>
    </row>
    <row r="117" spans="2:10">
      <c r="D117" s="1" t="s">
        <v>60</v>
      </c>
    </row>
    <row r="118" spans="2:10">
      <c r="D118" s="1" t="s">
        <v>61</v>
      </c>
    </row>
    <row r="120" spans="2:10">
      <c r="C120" s="1" t="s">
        <v>186</v>
      </c>
    </row>
    <row r="121" spans="2:10">
      <c r="D121" s="1" t="s">
        <v>67</v>
      </c>
    </row>
    <row r="122" spans="2:10">
      <c r="D122" s="1" t="s">
        <v>66</v>
      </c>
    </row>
    <row r="124" spans="2:10">
      <c r="B124" s="2" t="s">
        <v>70</v>
      </c>
    </row>
    <row r="125" spans="2:10">
      <c r="C125" s="1" t="s">
        <v>77</v>
      </c>
    </row>
    <row r="126" spans="2:10">
      <c r="D126" s="1" t="s">
        <v>76</v>
      </c>
    </row>
    <row r="127" spans="2:10">
      <c r="E127" s="1" t="s">
        <v>71</v>
      </c>
    </row>
    <row r="128" spans="2:10">
      <c r="E128" s="1" t="s">
        <v>72</v>
      </c>
    </row>
    <row r="129" spans="2:13">
      <c r="C129" s="1" t="s">
        <v>78</v>
      </c>
    </row>
    <row r="130" spans="2:13">
      <c r="D130" s="1" t="s">
        <v>75</v>
      </c>
      <c r="G130" s="1" t="s">
        <v>187</v>
      </c>
    </row>
    <row r="131" spans="2:13">
      <c r="E131" s="1" t="s">
        <v>73</v>
      </c>
    </row>
    <row r="132" spans="2:13">
      <c r="E132" s="1" t="s">
        <v>74</v>
      </c>
    </row>
    <row r="133" spans="2:13">
      <c r="B133" s="2" t="s">
        <v>79</v>
      </c>
    </row>
    <row r="134" spans="2:13">
      <c r="C134" s="1" t="s">
        <v>80</v>
      </c>
    </row>
    <row r="135" spans="2:13">
      <c r="C135" s="1" t="s">
        <v>81</v>
      </c>
    </row>
    <row r="136" spans="2:13">
      <c r="C136" s="1" t="s">
        <v>82</v>
      </c>
    </row>
    <row r="138" spans="2:13">
      <c r="B138" s="2" t="s">
        <v>83</v>
      </c>
    </row>
    <row r="139" spans="2:13">
      <c r="C139" s="1" t="s">
        <v>89</v>
      </c>
    </row>
    <row r="140" spans="2:13">
      <c r="D140" s="1" t="s">
        <v>109</v>
      </c>
    </row>
    <row r="141" spans="2:13">
      <c r="E141" s="1" t="s">
        <v>108</v>
      </c>
    </row>
    <row r="142" spans="2:13">
      <c r="F142" s="1" t="s">
        <v>107</v>
      </c>
    </row>
    <row r="143" spans="2:13">
      <c r="F143" s="1" t="s">
        <v>106</v>
      </c>
      <c r="M143" s="1" t="s">
        <v>188</v>
      </c>
    </row>
    <row r="144" spans="2:13">
      <c r="F144" s="1" t="s">
        <v>105</v>
      </c>
    </row>
    <row r="145" spans="4:15">
      <c r="D145" s="1" t="s">
        <v>104</v>
      </c>
      <c r="M145" s="1" t="s">
        <v>189</v>
      </c>
    </row>
    <row r="146" spans="4:15">
      <c r="E146" s="1" t="s">
        <v>103</v>
      </c>
    </row>
    <row r="147" spans="4:15">
      <c r="F147" s="1" t="s">
        <v>102</v>
      </c>
      <c r="M147" s="1" t="s">
        <v>190</v>
      </c>
    </row>
    <row r="148" spans="4:15">
      <c r="F148" s="1" t="s">
        <v>101</v>
      </c>
      <c r="M148" s="1" t="s">
        <v>191</v>
      </c>
    </row>
    <row r="149" spans="4:15">
      <c r="E149" s="1" t="s">
        <v>100</v>
      </c>
    </row>
    <row r="150" spans="4:15">
      <c r="F150" s="1" t="s">
        <v>99</v>
      </c>
      <c r="M150" s="1" t="s">
        <v>192</v>
      </c>
      <c r="O150" s="1" t="s">
        <v>197</v>
      </c>
    </row>
    <row r="151" spans="4:15">
      <c r="F151" s="1" t="s">
        <v>98</v>
      </c>
    </row>
    <row r="152" spans="4:15">
      <c r="E152" s="1" t="s">
        <v>97</v>
      </c>
    </row>
    <row r="153" spans="4:15">
      <c r="F153" s="1" t="s">
        <v>84</v>
      </c>
      <c r="M153" s="1" t="s">
        <v>193</v>
      </c>
    </row>
    <row r="154" spans="4:15">
      <c r="E154" s="1" t="s">
        <v>95</v>
      </c>
    </row>
    <row r="155" spans="4:15">
      <c r="F155" s="1" t="s">
        <v>93</v>
      </c>
      <c r="M155" s="1" t="s">
        <v>194</v>
      </c>
    </row>
    <row r="156" spans="4:15">
      <c r="F156" s="1" t="s">
        <v>94</v>
      </c>
      <c r="N156" s="1" t="s">
        <v>195</v>
      </c>
    </row>
    <row r="157" spans="4:15">
      <c r="D157" s="1" t="s">
        <v>96</v>
      </c>
      <c r="N157" s="1" t="s">
        <v>196</v>
      </c>
    </row>
    <row r="158" spans="4:15">
      <c r="E158" s="1" t="s">
        <v>90</v>
      </c>
    </row>
    <row r="159" spans="4:15">
      <c r="E159" s="1" t="s">
        <v>91</v>
      </c>
    </row>
    <row r="160" spans="4:15">
      <c r="E160" s="1" t="s">
        <v>92</v>
      </c>
    </row>
    <row r="161" spans="3:4">
      <c r="C161" s="1" t="s">
        <v>88</v>
      </c>
    </row>
    <row r="162" spans="3:4">
      <c r="D162" s="1" t="s">
        <v>85</v>
      </c>
    </row>
    <row r="163" spans="3:4">
      <c r="D163" s="1" t="s">
        <v>86</v>
      </c>
    </row>
    <row r="164" spans="3:4">
      <c r="C164" s="1" t="s">
        <v>87</v>
      </c>
    </row>
  </sheetData>
  <mergeCells count="55">
    <mergeCell ref="I53:J53"/>
    <mergeCell ref="E42:F42"/>
    <mergeCell ref="G42:H42"/>
    <mergeCell ref="I44:J44"/>
    <mergeCell ref="I45:J45"/>
    <mergeCell ref="I46:J46"/>
    <mergeCell ref="I47:J47"/>
    <mergeCell ref="I42:J43"/>
    <mergeCell ref="I92:J92"/>
    <mergeCell ref="I93:J93"/>
    <mergeCell ref="I94:J94"/>
    <mergeCell ref="I54:J54"/>
    <mergeCell ref="I55:J55"/>
    <mergeCell ref="I56:J56"/>
    <mergeCell ref="I57:J57"/>
    <mergeCell ref="I58:J58"/>
    <mergeCell ref="I59:J59"/>
    <mergeCell ref="I71:J71"/>
    <mergeCell ref="I72:J72"/>
    <mergeCell ref="I73:J73"/>
    <mergeCell ref="I74:J74"/>
    <mergeCell ref="I65:J65"/>
    <mergeCell ref="I66:J66"/>
    <mergeCell ref="I67:J67"/>
    <mergeCell ref="I107:J107"/>
    <mergeCell ref="I105:J105"/>
    <mergeCell ref="E63:F63"/>
    <mergeCell ref="G63:H63"/>
    <mergeCell ref="I90:J91"/>
    <mergeCell ref="I101:J101"/>
    <mergeCell ref="I102:J102"/>
    <mergeCell ref="I104:J104"/>
    <mergeCell ref="I95:J95"/>
    <mergeCell ref="I96:J96"/>
    <mergeCell ref="I97:J97"/>
    <mergeCell ref="I98:J98"/>
    <mergeCell ref="I99:J99"/>
    <mergeCell ref="I100:J100"/>
    <mergeCell ref="E90:F90"/>
    <mergeCell ref="G90:H90"/>
    <mergeCell ref="I48:J48"/>
    <mergeCell ref="I49:J49"/>
    <mergeCell ref="I50:J50"/>
    <mergeCell ref="I51:J51"/>
    <mergeCell ref="I52:J52"/>
    <mergeCell ref="I77:J77"/>
    <mergeCell ref="I78:J78"/>
    <mergeCell ref="I79:J79"/>
    <mergeCell ref="I80:J80"/>
    <mergeCell ref="I63:J64"/>
    <mergeCell ref="I75:J75"/>
    <mergeCell ref="I76:J76"/>
    <mergeCell ref="I68:J68"/>
    <mergeCell ref="I69:J69"/>
    <mergeCell ref="I70:J70"/>
  </mergeCells>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Z134"/>
  <sheetViews>
    <sheetView workbookViewId="0">
      <selection activeCell="K14" sqref="K14"/>
    </sheetView>
  </sheetViews>
  <sheetFormatPr defaultRowHeight="16.5"/>
  <cols>
    <col min="1" max="1" width="9" style="2"/>
    <col min="2" max="10" width="9" style="1"/>
    <col min="11" max="12" width="9.625" style="1" bestFit="1" customWidth="1"/>
    <col min="13" max="16384" width="9" style="1"/>
  </cols>
  <sheetData>
    <row r="1" spans="1:26">
      <c r="A1" s="2" t="s">
        <v>208</v>
      </c>
    </row>
    <row r="2" spans="1:26">
      <c r="B2" s="1" t="s">
        <v>212</v>
      </c>
    </row>
    <row r="3" spans="1:26">
      <c r="C3" s="1" t="s">
        <v>231</v>
      </c>
    </row>
    <row r="4" spans="1:26">
      <c r="C4" s="1" t="s">
        <v>230</v>
      </c>
    </row>
    <row r="5" spans="1:26">
      <c r="B5" s="1" t="s">
        <v>211</v>
      </c>
      <c r="Z5" s="16"/>
    </row>
    <row r="6" spans="1:26">
      <c r="C6" s="1" t="s">
        <v>232</v>
      </c>
      <c r="Z6" s="16"/>
    </row>
    <row r="7" spans="1:26">
      <c r="C7" s="1" t="s">
        <v>233</v>
      </c>
      <c r="Z7" s="16"/>
    </row>
    <row r="8" spans="1:26">
      <c r="B8" s="1" t="s">
        <v>210</v>
      </c>
      <c r="Z8" s="16"/>
    </row>
    <row r="9" spans="1:26">
      <c r="C9" s="1" t="s">
        <v>234</v>
      </c>
      <c r="Z9" s="16"/>
    </row>
    <row r="10" spans="1:26">
      <c r="C10" s="1" t="s">
        <v>235</v>
      </c>
      <c r="Z10" s="16"/>
    </row>
    <row r="11" spans="1:26">
      <c r="C11" s="1" t="s">
        <v>236</v>
      </c>
      <c r="Z11" s="16"/>
    </row>
    <row r="12" spans="1:26">
      <c r="Z12" s="16"/>
    </row>
    <row r="13" spans="1:26">
      <c r="B13" s="1" t="s">
        <v>209</v>
      </c>
      <c r="Z13" s="16"/>
    </row>
    <row r="14" spans="1:26">
      <c r="C14" s="1" t="s">
        <v>226</v>
      </c>
      <c r="Z14" s="16"/>
    </row>
    <row r="15" spans="1:26">
      <c r="C15" s="1" t="s">
        <v>227</v>
      </c>
      <c r="Z15" s="18"/>
    </row>
    <row r="16" spans="1:26">
      <c r="C16" s="1" t="s">
        <v>228</v>
      </c>
      <c r="Z16" s="18"/>
    </row>
    <row r="17" spans="1:26">
      <c r="C17" s="1" t="s">
        <v>229</v>
      </c>
      <c r="Z17" s="16"/>
    </row>
    <row r="18" spans="1:26">
      <c r="Z18" s="16"/>
    </row>
    <row r="19" spans="1:26">
      <c r="A19" s="2" t="s">
        <v>250</v>
      </c>
    </row>
    <row r="20" spans="1:26">
      <c r="B20" s="2" t="s">
        <v>255</v>
      </c>
    </row>
    <row r="21" spans="1:26">
      <c r="C21" s="1" t="s">
        <v>252</v>
      </c>
    </row>
    <row r="22" spans="1:26">
      <c r="D22" s="1" t="s">
        <v>256</v>
      </c>
    </row>
    <row r="23" spans="1:26">
      <c r="D23" s="2" t="s">
        <v>253</v>
      </c>
    </row>
    <row r="24" spans="1:26">
      <c r="E24" s="1" t="s">
        <v>257</v>
      </c>
    </row>
    <row r="25" spans="1:26">
      <c r="E25" s="1" t="s">
        <v>264</v>
      </c>
    </row>
    <row r="26" spans="1:26">
      <c r="E26" s="1" t="s">
        <v>266</v>
      </c>
    </row>
    <row r="27" spans="1:26">
      <c r="F27" s="1" t="s">
        <v>258</v>
      </c>
    </row>
    <row r="28" spans="1:26">
      <c r="G28" s="1" t="s">
        <v>259</v>
      </c>
    </row>
    <row r="29" spans="1:26">
      <c r="G29" s="1" t="s">
        <v>260</v>
      </c>
    </row>
    <row r="30" spans="1:26">
      <c r="F30" s="1" t="s">
        <v>261</v>
      </c>
    </row>
    <row r="31" spans="1:26">
      <c r="E31" s="1" t="s">
        <v>265</v>
      </c>
    </row>
    <row r="32" spans="1:26">
      <c r="F32" s="1" t="s">
        <v>267</v>
      </c>
    </row>
    <row r="33" spans="4:6">
      <c r="F33" s="1" t="s">
        <v>268</v>
      </c>
    </row>
    <row r="34" spans="4:6">
      <c r="F34" s="1" t="s">
        <v>262</v>
      </c>
    </row>
    <row r="35" spans="4:6">
      <c r="F35" s="1" t="s">
        <v>263</v>
      </c>
    </row>
    <row r="37" spans="4:6">
      <c r="E37" s="1" t="s">
        <v>289</v>
      </c>
    </row>
    <row r="38" spans="4:6">
      <c r="E38" s="1" t="s">
        <v>290</v>
      </c>
    </row>
    <row r="39" spans="4:6">
      <c r="D39" s="2" t="s">
        <v>254</v>
      </c>
    </row>
    <row r="40" spans="4:6">
      <c r="E40" s="1" t="s">
        <v>291</v>
      </c>
    </row>
    <row r="41" spans="4:6">
      <c r="E41" s="1" t="s">
        <v>292</v>
      </c>
    </row>
    <row r="42" spans="4:6">
      <c r="E42" s="1" t="s">
        <v>293</v>
      </c>
    </row>
    <row r="43" spans="4:6">
      <c r="E43" s="1" t="s">
        <v>294</v>
      </c>
    </row>
    <row r="44" spans="4:6">
      <c r="D44" s="2" t="s">
        <v>311</v>
      </c>
    </row>
    <row r="45" spans="4:6">
      <c r="E45" s="1" t="s">
        <v>295</v>
      </c>
    </row>
    <row r="46" spans="4:6">
      <c r="E46" s="1" t="s">
        <v>309</v>
      </c>
    </row>
    <row r="47" spans="4:6">
      <c r="E47" s="1" t="s">
        <v>310</v>
      </c>
    </row>
    <row r="49" spans="2:12">
      <c r="C49" s="1" t="s">
        <v>312</v>
      </c>
    </row>
    <row r="50" spans="2:12">
      <c r="D50" s="1" t="s">
        <v>251</v>
      </c>
    </row>
    <row r="51" spans="2:12">
      <c r="E51" s="1" t="s">
        <v>317</v>
      </c>
    </row>
    <row r="52" spans="2:12">
      <c r="D52" s="1" t="s">
        <v>288</v>
      </c>
    </row>
    <row r="53" spans="2:12">
      <c r="E53" s="1" t="s">
        <v>316</v>
      </c>
    </row>
    <row r="55" spans="2:12">
      <c r="B55" s="2" t="s">
        <v>269</v>
      </c>
    </row>
    <row r="56" spans="2:12">
      <c r="C56" s="1" t="s">
        <v>271</v>
      </c>
    </row>
    <row r="57" spans="2:12">
      <c r="D57" s="1" t="s">
        <v>272</v>
      </c>
    </row>
    <row r="58" spans="2:12">
      <c r="D58" s="1" t="s">
        <v>273</v>
      </c>
    </row>
    <row r="59" spans="2:12">
      <c r="E59" s="1" t="s">
        <v>274</v>
      </c>
    </row>
    <row r="60" spans="2:12">
      <c r="E60" s="1" t="s">
        <v>275</v>
      </c>
    </row>
    <row r="61" spans="2:12">
      <c r="F61" s="2"/>
      <c r="G61" s="20" t="s">
        <v>243</v>
      </c>
      <c r="H61" s="20"/>
      <c r="I61" s="20" t="s">
        <v>244</v>
      </c>
      <c r="J61" s="20"/>
      <c r="K61" s="20" t="s">
        <v>245</v>
      </c>
      <c r="L61" s="20"/>
    </row>
    <row r="62" spans="2:12">
      <c r="F62" s="2" t="s">
        <v>247</v>
      </c>
      <c r="G62" s="2" t="s">
        <v>276</v>
      </c>
      <c r="H62" s="2" t="s">
        <v>249</v>
      </c>
      <c r="I62" s="2" t="s">
        <v>276</v>
      </c>
      <c r="J62" s="2" t="s">
        <v>249</v>
      </c>
      <c r="K62" s="2" t="s">
        <v>276</v>
      </c>
      <c r="L62" s="2" t="s">
        <v>249</v>
      </c>
    </row>
    <row r="63" spans="2:12">
      <c r="F63" s="1" t="s">
        <v>242</v>
      </c>
      <c r="G63" s="19">
        <v>1</v>
      </c>
      <c r="H63" s="1">
        <v>1</v>
      </c>
    </row>
    <row r="64" spans="2:12">
      <c r="F64" s="1" t="s">
        <v>241</v>
      </c>
      <c r="G64" s="19">
        <v>0.2</v>
      </c>
      <c r="H64" s="1">
        <v>1.5</v>
      </c>
      <c r="I64" s="19">
        <v>0.8</v>
      </c>
      <c r="J64" s="1">
        <v>1</v>
      </c>
    </row>
    <row r="65" spans="5:12">
      <c r="F65" s="1" t="s">
        <v>240</v>
      </c>
      <c r="G65" s="19">
        <v>0.2</v>
      </c>
      <c r="H65" s="1">
        <v>1.5</v>
      </c>
      <c r="I65" s="19">
        <v>0.8</v>
      </c>
      <c r="J65" s="1">
        <v>1</v>
      </c>
    </row>
    <row r="66" spans="5:12">
      <c r="F66" s="1" t="s">
        <v>205</v>
      </c>
      <c r="G66" s="19">
        <v>0.2</v>
      </c>
      <c r="H66" s="1">
        <v>1.5</v>
      </c>
      <c r="I66" s="19">
        <v>0.2</v>
      </c>
      <c r="J66" s="1">
        <v>0.75</v>
      </c>
      <c r="K66" s="19">
        <v>0.6</v>
      </c>
      <c r="L66" s="1">
        <v>1</v>
      </c>
    </row>
    <row r="67" spans="5:12">
      <c r="F67" s="1" t="s">
        <v>207</v>
      </c>
      <c r="G67" s="19">
        <v>0.2</v>
      </c>
      <c r="H67" s="1">
        <v>1.5</v>
      </c>
      <c r="I67" s="19">
        <v>0.2</v>
      </c>
      <c r="J67" s="1">
        <v>0.75</v>
      </c>
      <c r="K67" s="19">
        <v>0.6</v>
      </c>
      <c r="L67" s="1">
        <v>1</v>
      </c>
    </row>
    <row r="68" spans="5:12">
      <c r="F68" s="1" t="s">
        <v>206</v>
      </c>
      <c r="G68" s="19">
        <v>0.2</v>
      </c>
      <c r="H68" s="1">
        <v>1.5</v>
      </c>
      <c r="I68" s="19">
        <v>0.2</v>
      </c>
      <c r="J68" s="1">
        <v>0.75</v>
      </c>
      <c r="K68" s="19">
        <v>0.6</v>
      </c>
      <c r="L68" s="1">
        <v>1</v>
      </c>
    </row>
    <row r="69" spans="5:12">
      <c r="E69" s="1" t="s">
        <v>270</v>
      </c>
    </row>
    <row r="70" spans="5:12">
      <c r="F70" s="1" t="s">
        <v>296</v>
      </c>
    </row>
    <row r="71" spans="5:12">
      <c r="F71" s="1" t="s">
        <v>277</v>
      </c>
    </row>
    <row r="72" spans="5:12">
      <c r="F72" s="1" t="s">
        <v>282</v>
      </c>
    </row>
    <row r="73" spans="5:12">
      <c r="G73" s="1" t="s">
        <v>281</v>
      </c>
    </row>
    <row r="74" spans="5:12">
      <c r="G74" s="1" t="s">
        <v>279</v>
      </c>
    </row>
    <row r="75" spans="5:12">
      <c r="G75" s="1" t="s">
        <v>285</v>
      </c>
    </row>
    <row r="76" spans="5:12">
      <c r="H76" s="27" t="s">
        <v>320</v>
      </c>
    </row>
    <row r="77" spans="5:12">
      <c r="G77" s="1" t="s">
        <v>278</v>
      </c>
    </row>
    <row r="78" spans="5:12">
      <c r="F78" s="1" t="s">
        <v>280</v>
      </c>
    </row>
    <row r="79" spans="5:12">
      <c r="G79" s="1" t="s">
        <v>283</v>
      </c>
    </row>
    <row r="80" spans="5:12">
      <c r="G80" s="1" t="s">
        <v>284</v>
      </c>
    </row>
    <row r="81" spans="2:7">
      <c r="G81" s="1" t="s">
        <v>319</v>
      </c>
    </row>
    <row r="83" spans="2:7">
      <c r="C83" s="1" t="s">
        <v>312</v>
      </c>
    </row>
    <row r="84" spans="2:7">
      <c r="D84" s="1" t="s">
        <v>251</v>
      </c>
    </row>
    <row r="85" spans="2:7">
      <c r="E85" s="1" t="s">
        <v>313</v>
      </c>
    </row>
    <row r="86" spans="2:7">
      <c r="E86" s="1" t="s">
        <v>314</v>
      </c>
    </row>
    <row r="87" spans="2:7">
      <c r="E87" s="1" t="s">
        <v>315</v>
      </c>
    </row>
    <row r="89" spans="2:7">
      <c r="B89" s="2" t="s">
        <v>286</v>
      </c>
    </row>
    <row r="90" spans="2:7">
      <c r="C90" s="1" t="s">
        <v>287</v>
      </c>
    </row>
    <row r="91" spans="2:7">
      <c r="D91" s="2" t="s">
        <v>201</v>
      </c>
    </row>
    <row r="92" spans="2:7">
      <c r="E92" s="1" t="s">
        <v>297</v>
      </c>
    </row>
    <row r="93" spans="2:7">
      <c r="E93" s="1" t="s">
        <v>318</v>
      </c>
    </row>
    <row r="95" spans="2:7">
      <c r="D95" s="1" t="s">
        <v>321</v>
      </c>
    </row>
    <row r="96" spans="2:7">
      <c r="E96" s="1" t="s">
        <v>322</v>
      </c>
    </row>
    <row r="97" spans="4:6">
      <c r="E97" s="1" t="s">
        <v>326</v>
      </c>
    </row>
    <row r="99" spans="4:6">
      <c r="D99" s="2" t="s">
        <v>298</v>
      </c>
    </row>
    <row r="100" spans="4:6">
      <c r="D100" s="2"/>
      <c r="E100" s="1" t="s">
        <v>324</v>
      </c>
    </row>
    <row r="101" spans="4:6">
      <c r="D101" s="2"/>
      <c r="F101" s="1" t="s">
        <v>299</v>
      </c>
    </row>
    <row r="102" spans="4:6">
      <c r="D102" s="2"/>
      <c r="E102" s="1" t="s">
        <v>300</v>
      </c>
    </row>
    <row r="103" spans="4:6">
      <c r="D103" s="2"/>
      <c r="F103" s="1" t="s">
        <v>301</v>
      </c>
    </row>
    <row r="104" spans="4:6">
      <c r="D104" s="2"/>
    </row>
    <row r="105" spans="4:6">
      <c r="D105" s="2"/>
      <c r="E105" s="1" t="s">
        <v>302</v>
      </c>
    </row>
    <row r="106" spans="4:6">
      <c r="D106" s="2"/>
      <c r="E106" s="1" t="s">
        <v>303</v>
      </c>
    </row>
    <row r="107" spans="4:6">
      <c r="D107" s="2" t="s">
        <v>304</v>
      </c>
    </row>
    <row r="108" spans="4:6">
      <c r="E108" s="1" t="s">
        <v>308</v>
      </c>
    </row>
    <row r="109" spans="4:6">
      <c r="E109" s="1" t="s">
        <v>323</v>
      </c>
    </row>
    <row r="110" spans="4:6">
      <c r="F110" s="1" t="s">
        <v>299</v>
      </c>
    </row>
    <row r="111" spans="4:6">
      <c r="E111" s="1" t="s">
        <v>300</v>
      </c>
    </row>
    <row r="112" spans="4:6">
      <c r="F112" s="1" t="s">
        <v>301</v>
      </c>
    </row>
    <row r="113" spans="3:6">
      <c r="E113" s="1" t="s">
        <v>325</v>
      </c>
    </row>
    <row r="114" spans="3:6">
      <c r="F114" s="1" t="s">
        <v>305</v>
      </c>
    </row>
    <row r="115" spans="3:6">
      <c r="F115" s="1" t="s">
        <v>306</v>
      </c>
    </row>
    <row r="116" spans="3:6">
      <c r="F116" s="1" t="s">
        <v>307</v>
      </c>
    </row>
    <row r="117" spans="3:6">
      <c r="D117" s="2" t="s">
        <v>383</v>
      </c>
    </row>
    <row r="118" spans="3:6">
      <c r="D118" s="2"/>
      <c r="E118" s="1" t="s">
        <v>384</v>
      </c>
    </row>
    <row r="119" spans="3:6">
      <c r="D119" s="2"/>
      <c r="E119" s="1" t="s">
        <v>385</v>
      </c>
    </row>
    <row r="120" spans="3:6">
      <c r="D120" s="2"/>
      <c r="E120" s="1" t="s">
        <v>386</v>
      </c>
    </row>
    <row r="121" spans="3:6">
      <c r="C121" s="1" t="s">
        <v>327</v>
      </c>
    </row>
    <row r="134" spans="26:26">
      <c r="Z134" s="16"/>
    </row>
  </sheetData>
  <mergeCells count="3">
    <mergeCell ref="G61:H61"/>
    <mergeCell ref="I61:J61"/>
    <mergeCell ref="K61:L61"/>
  </mergeCells>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Z86"/>
  <sheetViews>
    <sheetView topLeftCell="A67" workbookViewId="0">
      <selection activeCell="G92" sqref="G92"/>
    </sheetView>
  </sheetViews>
  <sheetFormatPr defaultRowHeight="16.5"/>
  <cols>
    <col min="1" max="16384" width="9" style="1"/>
  </cols>
  <sheetData>
    <row r="1" spans="1:26">
      <c r="A1" s="2" t="s">
        <v>198</v>
      </c>
      <c r="Z1" s="16"/>
    </row>
    <row r="2" spans="1:26">
      <c r="A2" s="2"/>
      <c r="B2" s="16" t="s">
        <v>213</v>
      </c>
      <c r="C2" s="16"/>
      <c r="D2" s="16"/>
      <c r="E2" s="16"/>
      <c r="F2" s="17"/>
      <c r="G2" s="16"/>
      <c r="H2" s="16"/>
      <c r="I2" s="16"/>
      <c r="R2" s="16"/>
      <c r="S2" s="16"/>
      <c r="T2" s="16"/>
      <c r="U2" s="16"/>
      <c r="V2" s="16"/>
      <c r="W2" s="16"/>
      <c r="X2" s="16"/>
      <c r="Y2" s="16"/>
      <c r="Z2" s="16"/>
    </row>
    <row r="3" spans="1:26">
      <c r="A3" s="2"/>
      <c r="B3" s="16"/>
      <c r="C3" s="16"/>
      <c r="D3" s="16"/>
      <c r="E3" s="16" t="s">
        <v>214</v>
      </c>
      <c r="F3" s="17" t="s">
        <v>203</v>
      </c>
      <c r="G3" s="16" t="s">
        <v>215</v>
      </c>
      <c r="H3" s="16" t="s">
        <v>216</v>
      </c>
      <c r="I3" s="16"/>
      <c r="R3" s="16"/>
      <c r="S3" s="16"/>
      <c r="T3" s="16"/>
      <c r="U3" s="16"/>
      <c r="V3" s="16"/>
      <c r="W3" s="16"/>
      <c r="X3" s="16"/>
      <c r="Y3" s="16"/>
      <c r="Z3" s="16"/>
    </row>
    <row r="4" spans="1:26">
      <c r="A4" s="2"/>
      <c r="B4" s="16"/>
      <c r="C4" s="16"/>
      <c r="D4" s="16"/>
      <c r="E4" s="16" t="s">
        <v>217</v>
      </c>
      <c r="F4" s="17" t="s">
        <v>215</v>
      </c>
      <c r="G4" s="16" t="s">
        <v>216</v>
      </c>
      <c r="H4" s="16"/>
      <c r="I4" s="16"/>
      <c r="R4" s="16"/>
      <c r="S4" s="16"/>
      <c r="T4" s="16"/>
      <c r="U4" s="16"/>
      <c r="V4" s="16"/>
      <c r="W4" s="16"/>
      <c r="X4" s="16"/>
      <c r="Y4" s="16"/>
      <c r="Z4" s="16"/>
    </row>
    <row r="5" spans="1:26">
      <c r="A5" s="2"/>
      <c r="B5" s="16"/>
      <c r="C5" s="16"/>
      <c r="D5" s="16"/>
      <c r="E5" s="16" t="s">
        <v>218</v>
      </c>
      <c r="F5" s="17"/>
      <c r="G5" s="16"/>
      <c r="H5" s="16"/>
      <c r="I5" s="16"/>
      <c r="R5" s="16"/>
      <c r="S5" s="16"/>
      <c r="T5" s="16"/>
      <c r="U5" s="16"/>
      <c r="V5" s="16"/>
      <c r="W5" s="16"/>
      <c r="X5" s="16"/>
      <c r="Y5" s="16"/>
      <c r="Z5" s="16"/>
    </row>
    <row r="6" spans="1:26">
      <c r="A6" s="2"/>
      <c r="B6" s="16"/>
      <c r="C6" s="16"/>
      <c r="D6" s="16"/>
      <c r="E6" s="16" t="s">
        <v>219</v>
      </c>
      <c r="F6" s="17"/>
      <c r="G6" s="16"/>
      <c r="H6" s="16"/>
      <c r="I6" s="16"/>
      <c r="R6" s="16"/>
      <c r="S6" s="16"/>
      <c r="T6" s="16"/>
      <c r="U6" s="16"/>
      <c r="V6" s="16"/>
      <c r="W6" s="16"/>
      <c r="X6" s="16"/>
      <c r="Y6" s="16"/>
      <c r="Z6" s="16"/>
    </row>
    <row r="7" spans="1:26">
      <c r="A7" s="2"/>
      <c r="B7" s="16"/>
      <c r="C7" s="16"/>
      <c r="D7" s="16"/>
      <c r="E7" s="16"/>
      <c r="F7" s="17"/>
      <c r="G7" s="16"/>
      <c r="H7" s="16"/>
      <c r="I7" s="16"/>
      <c r="R7" s="16"/>
      <c r="S7" s="16"/>
      <c r="T7" s="16"/>
      <c r="U7" s="16"/>
      <c r="V7" s="16"/>
      <c r="W7" s="16"/>
      <c r="X7" s="16"/>
      <c r="Y7" s="16"/>
      <c r="Z7" s="16"/>
    </row>
    <row r="8" spans="1:26">
      <c r="A8" s="2"/>
      <c r="B8" s="16"/>
      <c r="C8" s="16"/>
      <c r="D8" s="16"/>
      <c r="E8" s="16" t="s">
        <v>214</v>
      </c>
      <c r="F8" s="17" t="s">
        <v>203</v>
      </c>
      <c r="G8" s="16" t="s">
        <v>215</v>
      </c>
      <c r="H8" s="16" t="s">
        <v>216</v>
      </c>
      <c r="I8" s="16"/>
      <c r="R8" s="16"/>
      <c r="S8" s="16"/>
      <c r="T8" s="16"/>
      <c r="U8" s="16"/>
      <c r="V8" s="16"/>
      <c r="W8" s="16"/>
      <c r="X8" s="16"/>
      <c r="Y8" s="16"/>
      <c r="Z8" s="16"/>
    </row>
    <row r="9" spans="1:26">
      <c r="A9" s="2"/>
      <c r="B9" s="16"/>
      <c r="C9" s="16"/>
      <c r="D9" s="16"/>
      <c r="E9" s="16" t="s">
        <v>217</v>
      </c>
      <c r="F9" s="17" t="s">
        <v>203</v>
      </c>
      <c r="G9" s="16" t="s">
        <v>215</v>
      </c>
      <c r="H9" s="16"/>
      <c r="I9" s="16"/>
      <c r="R9" s="16"/>
      <c r="S9" s="16"/>
      <c r="T9" s="16"/>
      <c r="U9" s="16"/>
      <c r="V9" s="16"/>
      <c r="W9" s="16"/>
      <c r="X9" s="16"/>
      <c r="Y9" s="16"/>
      <c r="Z9" s="16"/>
    </row>
    <row r="10" spans="1:26">
      <c r="A10" s="2"/>
      <c r="B10" s="16"/>
      <c r="C10" s="16"/>
      <c r="D10" s="16"/>
      <c r="E10" s="16" t="s">
        <v>220</v>
      </c>
      <c r="F10" s="17"/>
      <c r="G10" s="16"/>
      <c r="H10" s="16"/>
      <c r="I10" s="16"/>
      <c r="R10" s="16"/>
      <c r="S10" s="16"/>
      <c r="T10" s="16"/>
      <c r="U10" s="16"/>
      <c r="V10" s="16"/>
      <c r="W10" s="16"/>
      <c r="X10" s="16"/>
      <c r="Y10" s="16"/>
      <c r="Z10" s="16"/>
    </row>
    <row r="11" spans="1:26">
      <c r="A11" s="2"/>
      <c r="B11" s="16"/>
      <c r="C11" s="16"/>
      <c r="D11" s="16"/>
      <c r="E11" s="16" t="s">
        <v>221</v>
      </c>
      <c r="F11" s="17"/>
      <c r="G11" s="16"/>
      <c r="H11" s="16"/>
      <c r="I11" s="16"/>
      <c r="R11" s="16"/>
      <c r="S11" s="16"/>
      <c r="T11" s="16"/>
      <c r="U11" s="16"/>
      <c r="V11" s="16"/>
      <c r="W11" s="16"/>
      <c r="X11" s="16"/>
      <c r="Y11" s="16"/>
      <c r="Z11" s="16"/>
    </row>
    <row r="12" spans="1:26">
      <c r="A12" s="2"/>
      <c r="B12" s="18"/>
      <c r="C12" s="18"/>
      <c r="D12" s="18"/>
      <c r="E12" s="18"/>
      <c r="F12" s="18"/>
      <c r="G12" s="18"/>
      <c r="H12" s="18"/>
      <c r="I12" s="18"/>
      <c r="R12" s="16"/>
      <c r="S12" s="16"/>
      <c r="T12" s="16"/>
      <c r="U12" s="16"/>
      <c r="V12" s="16"/>
      <c r="W12" s="16"/>
      <c r="X12" s="16"/>
      <c r="Y12" s="16"/>
      <c r="Z12" s="16"/>
    </row>
    <row r="13" spans="1:26">
      <c r="A13" s="2"/>
      <c r="B13" s="18"/>
      <c r="C13" s="18"/>
      <c r="D13" s="18"/>
      <c r="E13" s="16" t="s">
        <v>214</v>
      </c>
      <c r="F13" s="17" t="s">
        <v>203</v>
      </c>
      <c r="G13" s="16" t="s">
        <v>215</v>
      </c>
      <c r="H13" s="16" t="s">
        <v>215</v>
      </c>
      <c r="I13" s="16"/>
      <c r="R13" s="16"/>
      <c r="S13" s="16"/>
      <c r="T13" s="16"/>
      <c r="U13" s="16"/>
      <c r="V13" s="16"/>
      <c r="W13" s="16"/>
      <c r="X13" s="16"/>
      <c r="Y13" s="16"/>
      <c r="Z13" s="16"/>
    </row>
    <row r="14" spans="1:26">
      <c r="A14" s="2"/>
      <c r="B14" s="16"/>
      <c r="C14" s="16"/>
      <c r="D14" s="16"/>
      <c r="E14" s="16" t="s">
        <v>217</v>
      </c>
      <c r="F14" s="17" t="s">
        <v>215</v>
      </c>
      <c r="G14" s="16" t="s">
        <v>216</v>
      </c>
      <c r="H14" s="16"/>
      <c r="I14" s="16"/>
      <c r="R14" s="16"/>
      <c r="S14" s="16"/>
      <c r="T14" s="16"/>
      <c r="U14" s="16"/>
      <c r="V14" s="16"/>
      <c r="W14" s="16"/>
      <c r="X14" s="16"/>
      <c r="Y14" s="16"/>
      <c r="Z14" s="16"/>
    </row>
    <row r="15" spans="1:26">
      <c r="A15" s="2"/>
      <c r="B15" s="16"/>
      <c r="C15" s="16"/>
      <c r="D15" s="16"/>
      <c r="E15" s="16" t="s">
        <v>222</v>
      </c>
      <c r="F15" s="17"/>
      <c r="G15" s="16"/>
      <c r="H15" s="16"/>
      <c r="I15" s="16"/>
      <c r="R15" s="16"/>
      <c r="S15" s="16"/>
      <c r="T15" s="16"/>
      <c r="U15" s="16"/>
      <c r="V15" s="16"/>
      <c r="W15" s="16"/>
      <c r="X15" s="16"/>
      <c r="Y15" s="16"/>
      <c r="Z15" s="16"/>
    </row>
    <row r="16" spans="1:26">
      <c r="A16" s="2"/>
      <c r="B16" s="16"/>
      <c r="C16" s="16"/>
      <c r="D16" s="16"/>
      <c r="E16" s="16" t="s">
        <v>223</v>
      </c>
      <c r="F16" s="17"/>
      <c r="G16" s="16"/>
      <c r="H16" s="16"/>
      <c r="I16" s="16"/>
      <c r="R16" s="16"/>
      <c r="S16" s="16"/>
      <c r="T16" s="16"/>
      <c r="U16" s="16"/>
      <c r="V16" s="16"/>
      <c r="W16" s="16"/>
      <c r="X16" s="16"/>
      <c r="Y16" s="16"/>
      <c r="Z16" s="16"/>
    </row>
    <row r="17" spans="1:26">
      <c r="A17" s="2"/>
      <c r="B17" s="16"/>
      <c r="C17" s="16"/>
      <c r="D17" s="16"/>
      <c r="E17" s="16"/>
      <c r="F17" s="16"/>
      <c r="G17" s="16"/>
      <c r="H17" s="16"/>
      <c r="I17" s="16"/>
      <c r="R17" s="16"/>
      <c r="S17" s="16"/>
      <c r="T17" s="16"/>
      <c r="U17" s="16"/>
      <c r="V17" s="16"/>
      <c r="W17" s="16"/>
      <c r="X17" s="16"/>
      <c r="Y17" s="16"/>
      <c r="Z17" s="16"/>
    </row>
    <row r="18" spans="1:26">
      <c r="A18" s="2"/>
      <c r="B18" s="16"/>
      <c r="C18" s="16"/>
      <c r="D18" s="16"/>
      <c r="E18" s="16" t="s">
        <v>214</v>
      </c>
      <c r="F18" s="17" t="s">
        <v>203</v>
      </c>
      <c r="G18" s="16" t="s">
        <v>215</v>
      </c>
      <c r="H18" s="16" t="s">
        <v>216</v>
      </c>
      <c r="I18" s="16"/>
      <c r="R18" s="16"/>
      <c r="S18" s="16"/>
      <c r="T18" s="16"/>
      <c r="U18" s="16"/>
      <c r="V18" s="16"/>
      <c r="W18" s="16"/>
      <c r="X18" s="16"/>
      <c r="Y18" s="16"/>
      <c r="Z18" s="16"/>
    </row>
    <row r="19" spans="1:26">
      <c r="A19" s="2"/>
      <c r="B19" s="16"/>
      <c r="C19" s="16"/>
      <c r="D19" s="16"/>
      <c r="E19" s="16" t="s">
        <v>217</v>
      </c>
      <c r="F19" s="17" t="s">
        <v>203</v>
      </c>
      <c r="G19" s="16" t="s">
        <v>216</v>
      </c>
      <c r="I19" s="16"/>
      <c r="R19" s="16"/>
      <c r="S19" s="16"/>
      <c r="T19" s="16"/>
      <c r="U19" s="16"/>
      <c r="V19" s="16"/>
      <c r="W19" s="16"/>
      <c r="X19" s="16"/>
      <c r="Y19" s="16"/>
      <c r="Z19" s="16"/>
    </row>
    <row r="20" spans="1:26">
      <c r="A20" s="2"/>
      <c r="B20" s="16"/>
      <c r="C20" s="16"/>
      <c r="D20" s="16"/>
      <c r="E20" s="16" t="s">
        <v>224</v>
      </c>
      <c r="F20" s="17"/>
      <c r="R20" s="16"/>
      <c r="S20" s="16"/>
      <c r="T20" s="16"/>
      <c r="U20" s="16"/>
      <c r="V20" s="16"/>
      <c r="W20" s="16"/>
      <c r="X20" s="16"/>
      <c r="Y20" s="16"/>
      <c r="Z20" s="16"/>
    </row>
    <row r="21" spans="1:26">
      <c r="A21" s="2"/>
      <c r="B21" s="16"/>
      <c r="C21" s="16"/>
      <c r="D21" s="16"/>
      <c r="E21" s="16" t="s">
        <v>225</v>
      </c>
      <c r="F21" s="16"/>
      <c r="G21" s="16"/>
      <c r="H21" s="16"/>
      <c r="I21" s="16"/>
      <c r="R21" s="16"/>
      <c r="S21" s="16"/>
      <c r="T21" s="16"/>
      <c r="U21" s="16"/>
      <c r="V21" s="16"/>
      <c r="W21" s="16"/>
      <c r="X21" s="16"/>
      <c r="Y21" s="16"/>
      <c r="Z21" s="16"/>
    </row>
    <row r="22" spans="1:26">
      <c r="A22" s="2"/>
      <c r="B22" s="16" t="s">
        <v>237</v>
      </c>
      <c r="C22" s="16"/>
      <c r="D22" s="16"/>
      <c r="E22" s="16"/>
      <c r="F22" s="16"/>
      <c r="G22" s="16"/>
      <c r="H22" s="16"/>
      <c r="I22" s="16"/>
      <c r="R22" s="16"/>
      <c r="S22" s="16"/>
      <c r="T22" s="16"/>
      <c r="U22" s="16"/>
      <c r="V22" s="16"/>
      <c r="W22" s="16"/>
      <c r="X22" s="16"/>
      <c r="Y22" s="16"/>
      <c r="Z22" s="16"/>
    </row>
    <row r="23" spans="1:26">
      <c r="A23" s="2"/>
      <c r="B23" s="1" t="s">
        <v>238</v>
      </c>
      <c r="R23" s="16"/>
      <c r="S23" s="16"/>
      <c r="T23" s="16"/>
      <c r="U23" s="16"/>
      <c r="V23" s="16"/>
      <c r="W23" s="16"/>
      <c r="X23" s="16"/>
      <c r="Y23" s="16"/>
      <c r="Z23" s="16"/>
    </row>
    <row r="24" spans="1:26">
      <c r="A24" s="2"/>
      <c r="B24" s="1" t="s">
        <v>204</v>
      </c>
      <c r="C24" s="1">
        <v>30</v>
      </c>
      <c r="Z24" s="16"/>
    </row>
    <row r="25" spans="1:26">
      <c r="A25" s="2"/>
      <c r="B25" s="1" t="s">
        <v>199</v>
      </c>
      <c r="C25" s="1">
        <v>40</v>
      </c>
      <c r="Z25" s="16"/>
    </row>
    <row r="26" spans="1:26">
      <c r="A26" s="2"/>
      <c r="B26" s="1" t="s">
        <v>200</v>
      </c>
      <c r="C26" s="1">
        <v>20</v>
      </c>
      <c r="Z26" s="16"/>
    </row>
    <row r="27" spans="1:26">
      <c r="A27" s="2"/>
      <c r="B27" s="1" t="s">
        <v>202</v>
      </c>
      <c r="C27" s="1">
        <v>10</v>
      </c>
      <c r="Z27" s="16"/>
    </row>
    <row r="28" spans="1:26">
      <c r="A28" s="2"/>
      <c r="R28" s="16"/>
      <c r="S28" s="16"/>
      <c r="T28" s="16"/>
      <c r="U28" s="16"/>
      <c r="V28" s="16"/>
      <c r="W28" s="16"/>
      <c r="X28" s="16"/>
      <c r="Y28" s="16"/>
      <c r="Z28" s="16"/>
    </row>
    <row r="29" spans="1:26">
      <c r="A29" s="2"/>
    </row>
    <row r="30" spans="1:26">
      <c r="A30" s="2"/>
    </row>
    <row r="31" spans="1:26">
      <c r="A31" s="2"/>
    </row>
    <row r="32" spans="1:26">
      <c r="A32" s="2"/>
    </row>
    <row r="33" spans="1:14">
      <c r="A33" s="2"/>
    </row>
    <row r="34" spans="1:14">
      <c r="A34" s="2"/>
    </row>
    <row r="35" spans="1:14">
      <c r="A35" s="2"/>
    </row>
    <row r="36" spans="1:14">
      <c r="A36" s="2"/>
    </row>
    <row r="37" spans="1:14">
      <c r="A37" s="2"/>
    </row>
    <row r="38" spans="1:14">
      <c r="A38" s="2"/>
    </row>
    <row r="39" spans="1:14">
      <c r="A39" s="2"/>
    </row>
    <row r="40" spans="1:14">
      <c r="A40" s="2"/>
    </row>
    <row r="41" spans="1:14">
      <c r="A41" s="2"/>
    </row>
    <row r="42" spans="1:14">
      <c r="A42" s="2"/>
    </row>
    <row r="43" spans="1:14">
      <c r="A43" s="2"/>
    </row>
    <row r="44" spans="1:14">
      <c r="A44" s="2"/>
      <c r="B44" s="1" t="s">
        <v>239</v>
      </c>
    </row>
    <row r="45" spans="1:14">
      <c r="A45" s="2"/>
      <c r="C45" s="2"/>
      <c r="D45" s="20" t="s">
        <v>243</v>
      </c>
      <c r="E45" s="20"/>
      <c r="F45" s="20" t="s">
        <v>244</v>
      </c>
      <c r="G45" s="20"/>
      <c r="H45" s="20" t="s">
        <v>245</v>
      </c>
      <c r="I45" s="20"/>
      <c r="J45" s="20" t="s">
        <v>246</v>
      </c>
      <c r="L45" s="2" t="s">
        <v>329</v>
      </c>
      <c r="M45" s="2" t="s">
        <v>330</v>
      </c>
    </row>
    <row r="46" spans="1:14">
      <c r="A46" s="2"/>
      <c r="C46" s="2" t="s">
        <v>247</v>
      </c>
      <c r="D46" s="2" t="s">
        <v>248</v>
      </c>
      <c r="E46" s="2" t="s">
        <v>249</v>
      </c>
      <c r="F46" s="2" t="s">
        <v>248</v>
      </c>
      <c r="G46" s="2" t="s">
        <v>249</v>
      </c>
      <c r="H46" s="2" t="s">
        <v>248</v>
      </c>
      <c r="I46" s="2" t="s">
        <v>249</v>
      </c>
      <c r="J46" s="20"/>
      <c r="K46" s="22" t="s">
        <v>331</v>
      </c>
      <c r="M46" s="2"/>
      <c r="N46" s="2"/>
    </row>
    <row r="47" spans="1:14">
      <c r="A47" s="2"/>
      <c r="C47" s="1" t="s">
        <v>332</v>
      </c>
      <c r="D47" s="19">
        <v>1</v>
      </c>
      <c r="E47" s="1">
        <v>1</v>
      </c>
      <c r="J47" s="1">
        <f>D47*E47+F47*G47+H47*I47</f>
        <v>1</v>
      </c>
      <c r="K47" s="22"/>
      <c r="M47" s="2"/>
      <c r="N47" s="2"/>
    </row>
    <row r="48" spans="1:14">
      <c r="A48" s="2"/>
      <c r="C48" s="1" t="s">
        <v>333</v>
      </c>
      <c r="D48" s="19">
        <v>0.2</v>
      </c>
      <c r="E48" s="1">
        <v>1.5</v>
      </c>
      <c r="F48" s="19">
        <v>0.8</v>
      </c>
      <c r="G48" s="1">
        <v>1</v>
      </c>
      <c r="J48" s="21">
        <f>D48*E48+F48*G48+H48*I48</f>
        <v>1.1000000000000001</v>
      </c>
      <c r="K48" s="23">
        <f>SUM($J$48:$J$52)/J48</f>
        <v>4.8636363636363633</v>
      </c>
      <c r="L48" s="1">
        <v>0.8</v>
      </c>
      <c r="M48" s="24">
        <f>K48*L48/SUM($K$48:$K$52)</f>
        <v>0.15555555555555556</v>
      </c>
      <c r="N48" s="25"/>
    </row>
    <row r="49" spans="1:14">
      <c r="A49" s="2"/>
      <c r="C49" s="1" t="s">
        <v>240</v>
      </c>
      <c r="D49" s="19">
        <v>0.2</v>
      </c>
      <c r="E49" s="1">
        <v>1.5</v>
      </c>
      <c r="F49" s="19">
        <v>0.8</v>
      </c>
      <c r="G49" s="1">
        <v>1</v>
      </c>
      <c r="J49" s="21">
        <f>D49*E49+F49*G49+H49*I49</f>
        <v>1.1000000000000001</v>
      </c>
      <c r="K49" s="23">
        <f>SUM($J$48:$J$52)/J49</f>
        <v>4.8636363636363633</v>
      </c>
      <c r="L49" s="1">
        <v>0.6</v>
      </c>
      <c r="M49" s="24">
        <f>K49*L49/SUM($K$48:$K$52)</f>
        <v>0.11666666666666667</v>
      </c>
      <c r="N49" s="25"/>
    </row>
    <row r="50" spans="1:14">
      <c r="A50" s="2"/>
      <c r="C50" s="1" t="s">
        <v>334</v>
      </c>
      <c r="D50" s="19">
        <v>0.2</v>
      </c>
      <c r="E50" s="1">
        <v>1.5</v>
      </c>
      <c r="F50" s="19">
        <v>0.2</v>
      </c>
      <c r="G50" s="1">
        <v>0.75</v>
      </c>
      <c r="H50" s="19">
        <v>0.6</v>
      </c>
      <c r="I50" s="1">
        <v>1</v>
      </c>
      <c r="J50" s="21">
        <f>D50*E50+F50*G50+H50*I50</f>
        <v>1.05</v>
      </c>
      <c r="K50" s="23">
        <f>SUM($J$48:$J$52)/J50</f>
        <v>5.0952380952380949</v>
      </c>
      <c r="L50" s="1">
        <v>1</v>
      </c>
      <c r="M50" s="24">
        <f>K50*L50/SUM($K$48:$K$52)</f>
        <v>0.20370370370370369</v>
      </c>
      <c r="N50" s="25"/>
    </row>
    <row r="51" spans="1:14">
      <c r="A51" s="2"/>
      <c r="C51" s="1" t="s">
        <v>335</v>
      </c>
      <c r="D51" s="19">
        <v>0.2</v>
      </c>
      <c r="E51" s="1">
        <v>1.5</v>
      </c>
      <c r="F51" s="19">
        <v>0.2</v>
      </c>
      <c r="G51" s="1">
        <v>0.75</v>
      </c>
      <c r="H51" s="19">
        <v>0.6</v>
      </c>
      <c r="I51" s="1">
        <v>1</v>
      </c>
      <c r="J51" s="21">
        <f>D51*E51+F51*G51+H51*I51</f>
        <v>1.05</v>
      </c>
      <c r="K51" s="23">
        <f>SUM($J$48:$J$52)/J51</f>
        <v>5.0952380952380949</v>
      </c>
      <c r="L51" s="1">
        <v>1</v>
      </c>
      <c r="M51" s="24">
        <f>K51*L51/SUM($K$48:$K$52)</f>
        <v>0.20370370370370369</v>
      </c>
      <c r="N51" s="25"/>
    </row>
    <row r="52" spans="1:14">
      <c r="A52" s="2"/>
      <c r="C52" s="1" t="s">
        <v>336</v>
      </c>
      <c r="D52" s="19">
        <v>0.2</v>
      </c>
      <c r="E52" s="1">
        <v>1.5</v>
      </c>
      <c r="F52" s="19">
        <v>0.2</v>
      </c>
      <c r="G52" s="1">
        <v>0.75</v>
      </c>
      <c r="H52" s="19">
        <v>0.6</v>
      </c>
      <c r="I52" s="1">
        <v>1</v>
      </c>
      <c r="J52" s="21">
        <f>D52*E52+F52*G52+H52*I52</f>
        <v>1.05</v>
      </c>
      <c r="K52" s="23">
        <f>SUM($J$48:$J$52)/J52</f>
        <v>5.0952380952380949</v>
      </c>
      <c r="L52" s="1">
        <v>1</v>
      </c>
      <c r="M52" s="24">
        <f>K52*L52/SUM($K$48:$K$52)</f>
        <v>0.20370370370370369</v>
      </c>
      <c r="N52" s="25"/>
    </row>
    <row r="53" spans="1:14">
      <c r="A53" s="2"/>
      <c r="N53" s="26"/>
    </row>
    <row r="54" spans="1:14">
      <c r="A54" s="2"/>
    </row>
    <row r="55" spans="1:14">
      <c r="A55" s="2"/>
      <c r="C55" s="1" t="s">
        <v>337</v>
      </c>
    </row>
    <row r="56" spans="1:14">
      <c r="A56" s="2"/>
      <c r="D56" s="1" t="s">
        <v>338</v>
      </c>
      <c r="E56" s="1">
        <f>M52</f>
        <v>0.20370370370370369</v>
      </c>
    </row>
    <row r="57" spans="1:14">
      <c r="A57" s="2"/>
      <c r="D57" s="1" t="s">
        <v>339</v>
      </c>
      <c r="E57" s="1">
        <f>M50</f>
        <v>0.20370370370370369</v>
      </c>
    </row>
    <row r="58" spans="1:14">
      <c r="A58" s="2"/>
      <c r="D58" s="1" t="s">
        <v>340</v>
      </c>
      <c r="E58" s="1">
        <f>M51</f>
        <v>0.20370370370370369</v>
      </c>
    </row>
    <row r="59" spans="1:14">
      <c r="A59" s="2"/>
      <c r="D59" s="1" t="s">
        <v>341</v>
      </c>
      <c r="E59" s="1">
        <f>M48</f>
        <v>0.15555555555555556</v>
      </c>
    </row>
    <row r="60" spans="1:14">
      <c r="A60" s="2"/>
      <c r="D60" s="1" t="s">
        <v>342</v>
      </c>
      <c r="E60" s="1">
        <f>M49</f>
        <v>0.11666666666666667</v>
      </c>
    </row>
    <row r="61" spans="1:14">
      <c r="A61" s="2"/>
    </row>
    <row r="62" spans="1:14">
      <c r="A62" s="2"/>
    </row>
    <row r="63" spans="1:14">
      <c r="A63" s="2"/>
    </row>
    <row r="64" spans="1:14">
      <c r="A64" s="2"/>
    </row>
    <row r="65" spans="1:16">
      <c r="A65" s="2"/>
    </row>
    <row r="66" spans="1:16">
      <c r="A66" s="2"/>
    </row>
    <row r="67" spans="1:16">
      <c r="A67" s="2"/>
    </row>
    <row r="68" spans="1:16">
      <c r="A68" s="2"/>
    </row>
    <row r="69" spans="1:16">
      <c r="A69" s="2"/>
    </row>
    <row r="70" spans="1:16">
      <c r="A70" s="2"/>
    </row>
    <row r="71" spans="1:16">
      <c r="A71" s="2"/>
    </row>
    <row r="72" spans="1:16">
      <c r="A72" s="2"/>
    </row>
    <row r="73" spans="1:16">
      <c r="A73" s="2"/>
    </row>
    <row r="74" spans="1:16">
      <c r="A74" s="2"/>
    </row>
    <row r="75" spans="1:16">
      <c r="A75" s="2"/>
    </row>
    <row r="76" spans="1:16">
      <c r="A76" s="2"/>
    </row>
    <row r="77" spans="1:16">
      <c r="A77" s="2"/>
    </row>
    <row r="79" spans="1:16">
      <c r="A79" s="1" t="s">
        <v>328</v>
      </c>
    </row>
    <row r="80" spans="1:16">
      <c r="B80" s="2"/>
      <c r="C80" s="2"/>
      <c r="D80" s="20" t="s">
        <v>344</v>
      </c>
      <c r="E80" s="20"/>
      <c r="F80" s="20"/>
      <c r="G80" s="20" t="s">
        <v>347</v>
      </c>
      <c r="H80" s="20"/>
      <c r="I80" s="20"/>
      <c r="J80" s="20"/>
      <c r="K80" s="20" t="s">
        <v>350</v>
      </c>
      <c r="L80" s="20"/>
      <c r="M80" s="20"/>
      <c r="N80" s="20"/>
      <c r="O80" s="20" t="s">
        <v>351</v>
      </c>
      <c r="P80" s="20"/>
    </row>
    <row r="81" spans="2:16" s="29" customFormat="1" ht="30">
      <c r="B81" s="30" t="s">
        <v>358</v>
      </c>
      <c r="C81" s="2" t="s">
        <v>343</v>
      </c>
      <c r="D81" s="30" t="s">
        <v>354</v>
      </c>
      <c r="E81" s="30" t="s">
        <v>345</v>
      </c>
      <c r="F81" s="30" t="s">
        <v>346</v>
      </c>
      <c r="G81" s="30" t="s">
        <v>354</v>
      </c>
      <c r="H81" s="30" t="s">
        <v>348</v>
      </c>
      <c r="I81" s="30" t="s">
        <v>345</v>
      </c>
      <c r="J81" s="30" t="s">
        <v>349</v>
      </c>
      <c r="K81" s="30" t="s">
        <v>354</v>
      </c>
      <c r="L81" s="31" t="s">
        <v>346</v>
      </c>
      <c r="M81" s="31"/>
      <c r="N81" s="31"/>
      <c r="O81" s="30" t="s">
        <v>354</v>
      </c>
      <c r="P81" s="30" t="s">
        <v>361</v>
      </c>
    </row>
    <row r="82" spans="2:16" ht="49.5">
      <c r="B82" s="1" t="s">
        <v>359</v>
      </c>
      <c r="C82" s="1" t="s">
        <v>360</v>
      </c>
      <c r="D82" s="1" t="s">
        <v>357</v>
      </c>
      <c r="E82" s="1" t="s">
        <v>118</v>
      </c>
      <c r="F82" s="1" t="s">
        <v>352</v>
      </c>
      <c r="G82" s="1" t="s">
        <v>356</v>
      </c>
      <c r="H82" s="29" t="s">
        <v>378</v>
      </c>
      <c r="I82" s="28" t="s">
        <v>389</v>
      </c>
      <c r="J82" s="29" t="s">
        <v>378</v>
      </c>
      <c r="K82" s="1" t="s">
        <v>355</v>
      </c>
      <c r="L82" s="33" t="s">
        <v>380</v>
      </c>
      <c r="M82" s="33"/>
      <c r="N82" s="33"/>
      <c r="O82" s="29" t="s">
        <v>357</v>
      </c>
      <c r="P82" s="1" t="s">
        <v>379</v>
      </c>
    </row>
    <row r="83" spans="2:16" s="29" customFormat="1" ht="33">
      <c r="B83" s="29" t="s">
        <v>362</v>
      </c>
      <c r="C83" s="29" t="s">
        <v>366</v>
      </c>
      <c r="D83" s="29" t="s">
        <v>355</v>
      </c>
      <c r="E83" s="29" t="s">
        <v>372</v>
      </c>
      <c r="F83" s="29" t="s">
        <v>370</v>
      </c>
      <c r="G83" s="29" t="s">
        <v>357</v>
      </c>
      <c r="H83" s="29" t="s">
        <v>375</v>
      </c>
      <c r="I83" s="29" t="s">
        <v>353</v>
      </c>
      <c r="J83" s="29" t="s">
        <v>373</v>
      </c>
      <c r="K83" s="29" t="s">
        <v>356</v>
      </c>
      <c r="L83" s="33" t="s">
        <v>387</v>
      </c>
      <c r="M83" s="33"/>
      <c r="N83" s="33"/>
      <c r="O83" s="29" t="s">
        <v>357</v>
      </c>
      <c r="P83" s="29" t="s">
        <v>379</v>
      </c>
    </row>
    <row r="84" spans="2:16" s="29" customFormat="1" ht="33">
      <c r="B84" s="29" t="s">
        <v>363</v>
      </c>
      <c r="C84" s="29" t="s">
        <v>368</v>
      </c>
      <c r="D84" s="29" t="s">
        <v>356</v>
      </c>
      <c r="E84" s="29" t="s">
        <v>377</v>
      </c>
      <c r="F84" s="29" t="s">
        <v>378</v>
      </c>
      <c r="G84" s="29" t="s">
        <v>355</v>
      </c>
      <c r="H84" s="29" t="s">
        <v>371</v>
      </c>
      <c r="I84" s="29" t="s">
        <v>376</v>
      </c>
      <c r="J84" s="29" t="s">
        <v>373</v>
      </c>
      <c r="K84" s="29" t="s">
        <v>357</v>
      </c>
      <c r="L84" s="32" t="s">
        <v>381</v>
      </c>
      <c r="M84" s="32"/>
      <c r="N84" s="32"/>
      <c r="O84" s="29" t="s">
        <v>356</v>
      </c>
      <c r="P84" s="29" t="s">
        <v>378</v>
      </c>
    </row>
    <row r="85" spans="2:16" s="29" customFormat="1" ht="33">
      <c r="B85" s="29" t="s">
        <v>364</v>
      </c>
      <c r="C85" s="29" t="s">
        <v>369</v>
      </c>
      <c r="D85" s="29" t="s">
        <v>357</v>
      </c>
      <c r="E85" s="29" t="s">
        <v>372</v>
      </c>
      <c r="F85" s="29" t="s">
        <v>370</v>
      </c>
      <c r="G85" s="29" t="s">
        <v>356</v>
      </c>
      <c r="H85" s="29" t="s">
        <v>378</v>
      </c>
      <c r="I85" s="29" t="s">
        <v>378</v>
      </c>
      <c r="J85" s="29" t="s">
        <v>374</v>
      </c>
      <c r="K85" s="29" t="s">
        <v>356</v>
      </c>
      <c r="L85" s="32" t="s">
        <v>382</v>
      </c>
      <c r="M85" s="32"/>
      <c r="N85" s="32"/>
      <c r="O85" s="29" t="s">
        <v>357</v>
      </c>
      <c r="P85" s="29" t="s">
        <v>378</v>
      </c>
    </row>
    <row r="86" spans="2:16" s="29" customFormat="1" ht="33.75" customHeight="1">
      <c r="B86" s="29" t="s">
        <v>365</v>
      </c>
      <c r="C86" s="29" t="s">
        <v>367</v>
      </c>
      <c r="D86" s="29" t="s">
        <v>356</v>
      </c>
      <c r="E86" s="29" t="s">
        <v>118</v>
      </c>
      <c r="F86" s="29" t="s">
        <v>378</v>
      </c>
      <c r="G86" s="29" t="s">
        <v>357</v>
      </c>
      <c r="H86" s="29" t="s">
        <v>378</v>
      </c>
      <c r="I86" s="29" t="s">
        <v>378</v>
      </c>
      <c r="J86" s="29" t="s">
        <v>373</v>
      </c>
      <c r="K86" s="29" t="s">
        <v>357</v>
      </c>
      <c r="L86" s="33" t="s">
        <v>388</v>
      </c>
      <c r="M86" s="33"/>
      <c r="N86" s="33"/>
      <c r="O86" s="29" t="s">
        <v>356</v>
      </c>
      <c r="P86" s="29" t="s">
        <v>379</v>
      </c>
    </row>
  </sheetData>
  <mergeCells count="14">
    <mergeCell ref="L84:N84"/>
    <mergeCell ref="L85:N85"/>
    <mergeCell ref="L86:N86"/>
    <mergeCell ref="O80:P80"/>
    <mergeCell ref="K80:N80"/>
    <mergeCell ref="L81:N81"/>
    <mergeCell ref="L82:N82"/>
    <mergeCell ref="L83:N83"/>
    <mergeCell ref="D45:E45"/>
    <mergeCell ref="F45:G45"/>
    <mergeCell ref="H45:I45"/>
    <mergeCell ref="J45:J46"/>
    <mergeCell ref="D80:F80"/>
    <mergeCell ref="G80:J80"/>
  </mergeCells>
  <phoneticPr fontId="1" type="noConversion"/>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dimension ref="A1:Y53"/>
  <sheetViews>
    <sheetView tabSelected="1" topLeftCell="A16" workbookViewId="0">
      <selection activeCell="L26" sqref="L26"/>
    </sheetView>
  </sheetViews>
  <sheetFormatPr defaultRowHeight="16.5"/>
  <cols>
    <col min="1" max="16384" width="9" style="1"/>
  </cols>
  <sheetData>
    <row r="1" spans="1:5">
      <c r="A1" s="2" t="s">
        <v>58</v>
      </c>
    </row>
    <row r="2" spans="1:5">
      <c r="B2" s="1" t="s">
        <v>45</v>
      </c>
    </row>
    <row r="3" spans="1:5">
      <c r="C3" s="1" t="s">
        <v>416</v>
      </c>
    </row>
    <row r="4" spans="1:5">
      <c r="D4" s="1" t="s">
        <v>403</v>
      </c>
    </row>
    <row r="5" spans="1:5">
      <c r="E5" s="1" t="s">
        <v>419</v>
      </c>
    </row>
    <row r="6" spans="1:5">
      <c r="E6" s="1" t="s">
        <v>420</v>
      </c>
    </row>
    <row r="7" spans="1:5">
      <c r="E7" s="1" t="s">
        <v>421</v>
      </c>
    </row>
    <row r="8" spans="1:5">
      <c r="E8" s="1" t="s">
        <v>422</v>
      </c>
    </row>
    <row r="9" spans="1:5">
      <c r="E9" s="1" t="s">
        <v>423</v>
      </c>
    </row>
    <row r="10" spans="1:5">
      <c r="E10" s="1" t="s">
        <v>424</v>
      </c>
    </row>
    <row r="11" spans="1:5">
      <c r="D11" s="1" t="s">
        <v>404</v>
      </c>
    </row>
    <row r="12" spans="1:5">
      <c r="E12" s="1" t="s">
        <v>417</v>
      </c>
    </row>
    <row r="13" spans="1:5">
      <c r="D13" s="1" t="s">
        <v>405</v>
      </c>
    </row>
    <row r="14" spans="1:5">
      <c r="E14" s="1" t="s">
        <v>418</v>
      </c>
    </row>
    <row r="16" spans="1:5">
      <c r="D16" s="1" t="s">
        <v>414</v>
      </c>
    </row>
    <row r="17" spans="3:13">
      <c r="E17" s="1" t="s">
        <v>425</v>
      </c>
    </row>
    <row r="18" spans="3:13">
      <c r="E18" s="1" t="s">
        <v>426</v>
      </c>
    </row>
    <row r="20" spans="3:13">
      <c r="C20" s="1" t="s">
        <v>390</v>
      </c>
    </row>
    <row r="21" spans="3:13">
      <c r="D21" s="1" t="s">
        <v>427</v>
      </c>
    </row>
    <row r="22" spans="3:13">
      <c r="E22" s="1" t="s">
        <v>391</v>
      </c>
    </row>
    <row r="23" spans="3:13">
      <c r="E23" s="1" t="s">
        <v>392</v>
      </c>
    </row>
    <row r="24" spans="3:13">
      <c r="F24" s="1" t="s">
        <v>393</v>
      </c>
    </row>
    <row r="25" spans="3:13">
      <c r="F25" s="1" t="s">
        <v>395</v>
      </c>
    </row>
    <row r="26" spans="3:13">
      <c r="F26" s="1" t="s">
        <v>394</v>
      </c>
    </row>
    <row r="27" spans="3:13">
      <c r="D27" s="34" t="s">
        <v>396</v>
      </c>
      <c r="E27" s="34"/>
      <c r="F27" s="34"/>
      <c r="G27" s="34"/>
      <c r="H27" s="34"/>
      <c r="I27" s="34"/>
      <c r="J27" s="34"/>
      <c r="K27" s="34"/>
    </row>
    <row r="28" spans="3:13">
      <c r="D28" s="34"/>
      <c r="E28" s="34" t="s">
        <v>397</v>
      </c>
      <c r="F28" s="34"/>
      <c r="G28" s="34"/>
      <c r="H28" s="34"/>
      <c r="I28" s="34"/>
      <c r="J28" s="34"/>
      <c r="K28" s="34"/>
    </row>
    <row r="29" spans="3:13">
      <c r="D29" s="34"/>
      <c r="E29" s="34" t="s">
        <v>398</v>
      </c>
      <c r="F29" s="34"/>
      <c r="G29" s="34"/>
      <c r="H29" s="34"/>
      <c r="I29" s="34"/>
      <c r="J29" s="34"/>
      <c r="K29" s="34"/>
    </row>
    <row r="30" spans="3:13">
      <c r="D30" s="34" t="s">
        <v>399</v>
      </c>
      <c r="E30" s="34"/>
      <c r="F30" s="34"/>
      <c r="G30" s="34"/>
      <c r="H30" s="34"/>
      <c r="I30" s="34"/>
      <c r="J30" s="34"/>
      <c r="K30" s="34"/>
      <c r="L30" s="34"/>
      <c r="M30" s="34"/>
    </row>
    <row r="31" spans="3:13">
      <c r="D31" s="34"/>
      <c r="E31" s="34" t="s">
        <v>400</v>
      </c>
      <c r="F31" s="34"/>
      <c r="G31" s="34"/>
      <c r="H31" s="34"/>
      <c r="I31" s="34"/>
      <c r="J31" s="34"/>
      <c r="K31" s="34"/>
      <c r="L31" s="34"/>
      <c r="M31" s="34"/>
    </row>
    <row r="32" spans="3:13">
      <c r="D32" s="34"/>
      <c r="E32" s="34"/>
      <c r="F32" s="34" t="s">
        <v>401</v>
      </c>
      <c r="G32" s="34"/>
      <c r="H32" s="34"/>
      <c r="I32" s="34"/>
      <c r="J32" s="34"/>
      <c r="K32" s="34"/>
      <c r="L32" s="34"/>
      <c r="M32" s="34"/>
    </row>
    <row r="33" spans="2:25">
      <c r="D33" s="34"/>
      <c r="E33" s="34"/>
      <c r="F33" s="34" t="s">
        <v>402</v>
      </c>
      <c r="G33" s="34"/>
      <c r="H33" s="34"/>
      <c r="I33" s="34"/>
      <c r="J33" s="34"/>
      <c r="K33" s="34"/>
      <c r="L33" s="34"/>
      <c r="M33" s="34"/>
    </row>
    <row r="34" spans="2:25">
      <c r="D34" s="34"/>
      <c r="E34" s="34"/>
      <c r="F34" s="34"/>
      <c r="G34" s="34" t="s">
        <v>46</v>
      </c>
      <c r="H34" s="34"/>
      <c r="I34" s="34"/>
      <c r="J34" s="34"/>
      <c r="K34" s="34"/>
      <c r="L34" s="34"/>
      <c r="M34" s="34"/>
    </row>
    <row r="35" spans="2:25">
      <c r="B35" s="1" t="s">
        <v>47</v>
      </c>
      <c r="X35" s="18"/>
      <c r="Y35" s="18"/>
    </row>
    <row r="36" spans="2:25">
      <c r="C36" s="1" t="s">
        <v>56</v>
      </c>
      <c r="X36" s="16"/>
      <c r="Y36" s="16"/>
    </row>
    <row r="37" spans="2:25">
      <c r="D37" s="1" t="s">
        <v>55</v>
      </c>
      <c r="X37" s="16"/>
      <c r="Y37" s="16"/>
    </row>
    <row r="38" spans="2:25">
      <c r="D38" s="1" t="s">
        <v>54</v>
      </c>
      <c r="X38" s="16"/>
      <c r="Y38" s="16"/>
    </row>
    <row r="39" spans="2:25">
      <c r="E39" s="1" t="s">
        <v>53</v>
      </c>
      <c r="X39" s="16"/>
      <c r="Y39" s="16"/>
    </row>
    <row r="40" spans="2:25">
      <c r="F40" s="1" t="s">
        <v>49</v>
      </c>
      <c r="X40" s="16"/>
      <c r="Y40" s="16"/>
    </row>
    <row r="41" spans="2:25">
      <c r="E41" s="1" t="s">
        <v>52</v>
      </c>
      <c r="X41" s="16"/>
      <c r="Y41" s="16"/>
    </row>
    <row r="42" spans="2:25">
      <c r="F42" s="1" t="s">
        <v>48</v>
      </c>
      <c r="X42" s="16"/>
      <c r="Y42" s="16"/>
    </row>
    <row r="43" spans="2:25">
      <c r="E43" s="1" t="s">
        <v>51</v>
      </c>
      <c r="X43" s="16"/>
      <c r="Y43" s="16"/>
    </row>
    <row r="44" spans="2:25">
      <c r="F44" s="1" t="s">
        <v>50</v>
      </c>
      <c r="X44" s="16"/>
      <c r="Y44" s="16"/>
    </row>
    <row r="45" spans="2:25">
      <c r="C45" s="1" t="s">
        <v>406</v>
      </c>
    </row>
    <row r="46" spans="2:25">
      <c r="C46" s="1" t="s">
        <v>407</v>
      </c>
    </row>
    <row r="47" spans="2:25">
      <c r="C47" s="1" t="s">
        <v>415</v>
      </c>
    </row>
    <row r="48" spans="2:25">
      <c r="C48" s="1" t="s">
        <v>408</v>
      </c>
    </row>
    <row r="49" spans="4:4">
      <c r="D49" s="1" t="s">
        <v>409</v>
      </c>
    </row>
    <row r="50" spans="4:4">
      <c r="D50" s="1" t="s">
        <v>410</v>
      </c>
    </row>
    <row r="51" spans="4:4">
      <c r="D51" s="1" t="s">
        <v>411</v>
      </c>
    </row>
    <row r="52" spans="4:4">
      <c r="D52" s="1" t="s">
        <v>412</v>
      </c>
    </row>
    <row r="53" spans="4:4">
      <c r="D53" s="1" t="s">
        <v>413</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设计思路及框架设计</vt:lpstr>
      <vt:lpstr>队伍模型设计</vt:lpstr>
      <vt:lpstr>职责模型设计</vt:lpstr>
      <vt:lpstr>设计规范</vt:lpstr>
      <vt:lpstr>玩点对应分布</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mtong</dc:creator>
  <cp:lastModifiedBy>mtong</cp:lastModifiedBy>
  <dcterms:created xsi:type="dcterms:W3CDTF">2015-06-10T03:45:14Z</dcterms:created>
  <dcterms:modified xsi:type="dcterms:W3CDTF">2015-07-29T11:43:29Z</dcterms:modified>
</cp:coreProperties>
</file>