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竞品分析\"/>
    </mc:Choice>
  </mc:AlternateContent>
  <bookViews>
    <workbookView xWindow="0" yWindow="0" windowWidth="24075" windowHeight="13035" activeTab="1"/>
  </bookViews>
  <sheets>
    <sheet name="宠物基础属性成长（升星与觉醒）" sheetId="1" r:id="rId1"/>
    <sheet name="符文强化属性提升及" sheetId="3" r:id="rId2"/>
    <sheet name="参考资料" sheetId="2" r:id="rId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1" i="1" l="1"/>
  <c r="M71" i="1"/>
  <c r="M70" i="1"/>
  <c r="F59" i="3"/>
  <c r="R29" i="3"/>
  <c r="Q29" i="3"/>
  <c r="P29" i="3"/>
  <c r="O29" i="3"/>
  <c r="N29" i="3"/>
  <c r="M29" i="3"/>
  <c r="R28" i="3"/>
  <c r="Q28" i="3"/>
  <c r="P28" i="3"/>
  <c r="O28" i="3"/>
  <c r="N28" i="3"/>
  <c r="M28" i="3"/>
  <c r="R27" i="3"/>
  <c r="Q27" i="3"/>
  <c r="P27" i="3"/>
  <c r="O27" i="3"/>
  <c r="N27" i="3"/>
  <c r="M27" i="3"/>
  <c r="R26" i="3"/>
  <c r="Q26" i="3"/>
  <c r="P26" i="3"/>
  <c r="O26" i="3"/>
  <c r="N26" i="3"/>
  <c r="M26" i="3"/>
  <c r="R25" i="3"/>
  <c r="Q25" i="3"/>
  <c r="P25" i="3"/>
  <c r="O25" i="3"/>
  <c r="N25" i="3"/>
  <c r="M25" i="3"/>
  <c r="R24" i="3"/>
  <c r="Q24" i="3"/>
  <c r="P24" i="3"/>
  <c r="O24" i="3"/>
  <c r="N24" i="3"/>
  <c r="M24" i="3"/>
  <c r="R23" i="3"/>
  <c r="Q23" i="3"/>
  <c r="P23" i="3"/>
  <c r="O23" i="3"/>
  <c r="N23" i="3"/>
  <c r="M23" i="3"/>
  <c r="R22" i="3"/>
  <c r="Q22" i="3"/>
  <c r="P22" i="3"/>
  <c r="O22" i="3"/>
  <c r="N22" i="3"/>
  <c r="M22" i="3"/>
  <c r="R21" i="3"/>
  <c r="Q21" i="3"/>
  <c r="P21" i="3"/>
  <c r="O21" i="3"/>
  <c r="N21" i="3"/>
  <c r="M21" i="3"/>
  <c r="R20" i="3"/>
  <c r="Q20" i="3"/>
  <c r="P20" i="3"/>
  <c r="O20" i="3"/>
  <c r="N20" i="3"/>
  <c r="M20" i="3"/>
  <c r="R19" i="3"/>
  <c r="Q19" i="3"/>
  <c r="P19" i="3"/>
  <c r="O19" i="3"/>
  <c r="N19" i="3"/>
  <c r="M19" i="3"/>
</calcChain>
</file>

<file path=xl/sharedStrings.xml><?xml version="1.0" encoding="utf-8"?>
<sst xmlns="http://schemas.openxmlformats.org/spreadsheetml/2006/main" count="171" uniqueCount="120">
  <si>
    <t>魔灵召唤魔灵自身成长</t>
    <phoneticPr fontId="2" type="noConversion"/>
  </si>
  <si>
    <t>水上犬祭祀的成长历程</t>
    <phoneticPr fontId="2" type="noConversion"/>
  </si>
  <si>
    <t>等级</t>
    <phoneticPr fontId="2" type="noConversion"/>
  </si>
  <si>
    <t>体力</t>
    <phoneticPr fontId="2" type="noConversion"/>
  </si>
  <si>
    <t>攻击力</t>
    <phoneticPr fontId="2" type="noConversion"/>
  </si>
  <si>
    <t>防御力</t>
    <phoneticPr fontId="2" type="noConversion"/>
  </si>
  <si>
    <t>攻击速度</t>
  </si>
  <si>
    <t>攻击速度</t>
    <phoneticPr fontId="2" type="noConversion"/>
  </si>
  <si>
    <t>暴击率</t>
    <phoneticPr fontId="2" type="noConversion"/>
  </si>
  <si>
    <t>暴击伤害</t>
    <phoneticPr fontId="2" type="noConversion"/>
  </si>
  <si>
    <t>效果抵抗</t>
    <phoneticPr fontId="2" type="noConversion"/>
  </si>
  <si>
    <t>效果命中</t>
    <phoneticPr fontId="2" type="noConversion"/>
  </si>
  <si>
    <t>星级</t>
    <phoneticPr fontId="2" type="noConversion"/>
  </si>
  <si>
    <t>【 符文系统小知识 】</t>
  </si>
  <si>
    <t>1.强化符文会有失败的机率</t>
  </si>
  <si>
    <t>2. 符文的强化、贩卖随著星数多寡、颜色、位置，所需的魔力石也会不同　</t>
  </si>
  <si>
    <t>3. 符文的效果是可以叠加的</t>
  </si>
  <si>
    <t>4. 符文存放的总数量最多为 100</t>
  </si>
  <si>
    <t>【 符文掉落 】</t>
  </si>
  <si>
    <t>地城难度 掉落星数</t>
  </si>
  <si>
    <t>Normal 一般 .1 ★、2 ★</t>
  </si>
  <si>
    <t>Hard 困难 .1 ★、2 ★ 、3 ★ 、4 ★ ( 罕见掉落 )</t>
  </si>
  <si>
    <t>Hell. 地狱 .3 ★、4 ★ ( 1 ~ 6 关卡常见掉落 )、5 ★ ( 最终关卡低机率掉落 )</t>
  </si>
  <si>
    <t>龙 之 地下城 .守护、暴走、忍耐、吸血</t>
  </si>
  <si>
    <t>巨 人 地下城 .祝福、猛攻、刀刃、激怒、绝望、集中</t>
  </si>
  <si>
    <t>【 符文套装能力 】</t>
  </si>
  <si>
    <t>祝福 猛攻 刀刃 激怒 迅速</t>
  </si>
  <si>
    <t>2 件 4 件 2 件 4 件 4 件</t>
  </si>
  <si>
    <t>体力+ 15 % 攻击力+ 30 % 暴击率+ 12 % 暴击伤害+ 40 % 攻击速度+ 25 %</t>
  </si>
  <si>
    <t>集中 守护 忍耐 暴走 吸血 绝望</t>
  </si>
  <si>
    <t>2 件 2 件 2 件 4 件 4 件 4 件</t>
  </si>
  <si>
    <t>效果命中+ 20 % 防御力+ 15 % 效果抵抗+ 20 % 追加回合+ 20 % 吸血+ 35 % 晕眩率+ 25 %</t>
  </si>
  <si>
    <t>★ 集中符文的效果命中 请见 板友分析【 符文位置与相对应能力 】 符文基本一定有一个主要属性，每个位置的主属性不同</t>
  </si>
  <si>
    <t>符文位置 主要属性 特有属性</t>
  </si>
  <si>
    <t>1 号 - 正上方 .攻击</t>
  </si>
  <si>
    <t>2 号 - 右上方 .攻击、体力、防御 ( 数字 or % 数 ) .攻速</t>
  </si>
  <si>
    <t>3 号 - 右下方 .防御</t>
  </si>
  <si>
    <t>4 号 - 正下方 .攻击、体力、防御 ( 数字 or % 数 ) .爆击率 ( % 数 )，暴击伤害 ( % 数 )</t>
  </si>
  <si>
    <t>5 号 - 左下方 .体力</t>
  </si>
  <si>
    <t>6 号 - 左上方 .攻击、体力、防御 ( 数字 or % 数 ) .效果抵抗 ( % 数 )，效果命中 ( % 数 )</t>
  </si>
  <si>
    <t>其次就是你会发现有些符文名称前面会现『缀 (ㄓㄨㄟˋ) 属名』以及主属性下面会有『缀属性』</t>
  </si>
  <si>
    <t>缀属名 能力 缀属名 能力</t>
  </si>
  <si>
    <t>猛烈的 攻击、攻击 % 残暴的 暴击伤害 %</t>
  </si>
  <si>
    <t>结实的 防御、防御 % 致命的 暴击率 %</t>
  </si>
  <si>
    <t>强韧的 体力、体力 % 抵抗的 效果抵抗 %</t>
  </si>
  <si>
    <t>精巧的 效果命中 % 急速的 攻击速度</t>
  </si>
  <si>
    <t>当你 LV 28 等以上，魔法商店出现 5 ★ 符文机率很高 所以后期玩家几乎都是在挑选颜色所带来的附属性与魔灵搭配上合用与否为主 其次就是主属性附属性是 % 数还是 固定数值 【 符文基础数值 】</t>
  </si>
  <si>
    <t>1 ★ 2 ★ 3 ★ 4 ★ 5 ★ 6 ★</t>
  </si>
  <si>
    <t>固定体力 40 70 100 160 270 360</t>
  </si>
  <si>
    <t>体力 % 数 1 2 4 5 8 11</t>
  </si>
  <si>
    <t>固定攻击 3 5 7 10 15 22</t>
  </si>
  <si>
    <t>攻击 % 数 1 2 4 5 8 11</t>
  </si>
  <si>
    <t>固定防御 3 5 7 10 15 22</t>
  </si>
  <si>
    <t>防御 % 数 1 2 4 5 8 11</t>
  </si>
  <si>
    <t>攻击速度 1 2 3 4 5 7</t>
  </si>
  <si>
    <t>暴击率 % 数 1 2 3 4 5 7</t>
  </si>
  <si>
    <t>暴击伤害 % 数 2 3 4 6 8 11</t>
  </si>
  <si>
    <t>效果命中 % 数 1 2 4 6 9 12</t>
  </si>
  <si>
    <t>效果抵抗 % 数 1 2 4 6 9 12</t>
  </si>
  <si>
    <t>【 符文强化与提升增幅数值 】</t>
  </si>
  <si>
    <t>固定体力 45 60 75 90 105 120</t>
  </si>
  <si>
    <t>体力 % 数 1 1 2 2 2 3</t>
  </si>
  <si>
    <t>固定攻击 3 4 5 6 7 8</t>
  </si>
  <si>
    <t>攻击 % 数 1 1 2 2 2 3</t>
  </si>
  <si>
    <t>固定防御 3 4 5 6 7 8</t>
  </si>
  <si>
    <t>防御 % 数 1 1 2 2 2 3</t>
  </si>
  <si>
    <t>攻击速度 1 1 1 1 2 2</t>
  </si>
  <si>
    <t>暴击率 % 数 1 1 2 2 2 3</t>
  </si>
  <si>
    <t>暴击伤害 % 数 1 2 2 3 3 4</t>
  </si>
  <si>
    <t>效果命中 % 数 1 1 2 2 2 3</t>
  </si>
  <si>
    <t>效果抵抗 % 数 1 1 2 2 2 3</t>
  </si>
  <si>
    <t>强化提升属性</t>
  </si>
  <si>
    <t>（+14）含之前</t>
    <phoneticPr fontId="2" type="noConversion"/>
  </si>
  <si>
    <t>☆</t>
  </si>
  <si>
    <t>☆☆</t>
  </si>
  <si>
    <t>☆☆☆</t>
  </si>
  <si>
    <t>☆☆☆☆</t>
  </si>
  <si>
    <t>☆☆☆☆☆</t>
  </si>
  <si>
    <t>☆☆☆☆☆☆</t>
  </si>
  <si>
    <t>体力值</t>
  </si>
  <si>
    <t>体力百分比</t>
  </si>
  <si>
    <t>攻击值</t>
  </si>
  <si>
    <t>攻击百分比</t>
  </si>
  <si>
    <t>防御值</t>
  </si>
  <si>
    <t>防御百分比</t>
  </si>
  <si>
    <t>暴击百分比</t>
  </si>
  <si>
    <t>爆伤百分比</t>
  </si>
  <si>
    <t>命中效果百分比</t>
  </si>
  <si>
    <t>命中抵抗百分比</t>
  </si>
  <si>
    <t>符文属性</t>
    <phoneticPr fontId="2" type="noConversion"/>
  </si>
  <si>
    <t>相同星级，由此可以看出属性提升为线性提升且升级只带来主属性的提升（体力，攻击力，防御力）</t>
    <phoneticPr fontId="2" type="noConversion"/>
  </si>
  <si>
    <t>防御</t>
    <phoneticPr fontId="2" type="noConversion"/>
  </si>
  <si>
    <t>基础属性</t>
    <phoneticPr fontId="2" type="noConversion"/>
  </si>
  <si>
    <t>强化满级最终属性</t>
    <phoneticPr fontId="2" type="noConversion"/>
  </si>
  <si>
    <t>命中效果百分比</t>
    <phoneticPr fontId="2" type="noConversion"/>
  </si>
  <si>
    <t>体力</t>
    <phoneticPr fontId="2" type="noConversion"/>
  </si>
  <si>
    <t>攻击力</t>
    <phoneticPr fontId="2" type="noConversion"/>
  </si>
  <si>
    <t>防御力</t>
    <phoneticPr fontId="2" type="noConversion"/>
  </si>
  <si>
    <t>lv</t>
    <phoneticPr fontId="2" type="noConversion"/>
  </si>
  <si>
    <t>体力</t>
    <phoneticPr fontId="2" type="noConversion"/>
  </si>
  <si>
    <t>攻击</t>
    <phoneticPr fontId="2" type="noConversion"/>
  </si>
  <si>
    <t>30级水上犬</t>
    <phoneticPr fontId="2" type="noConversion"/>
  </si>
  <si>
    <t>前期祝福符文</t>
    <phoneticPr fontId="2" type="noConversion"/>
  </si>
  <si>
    <t>（+15）</t>
    <phoneticPr fontId="2" type="noConversion"/>
  </si>
  <si>
    <t>☆☆☆</t>
    <phoneticPr fontId="2" type="noConversion"/>
  </si>
  <si>
    <t>符文</t>
    <phoneticPr fontId="2" type="noConversion"/>
  </si>
  <si>
    <t>由此可知</t>
    <phoneticPr fontId="2" type="noConversion"/>
  </si>
  <si>
    <t>魔灵符文加成的公式为</t>
    <phoneticPr fontId="2" type="noConversion"/>
  </si>
  <si>
    <t>怪物基础属性*（1+套装提升百分比+符文上提升百分比）+符文上提升固定值</t>
    <phoneticPr fontId="2" type="noConversion"/>
  </si>
  <si>
    <t>暴击率等为直接提升百分比</t>
    <phoneticPr fontId="2" type="noConversion"/>
  </si>
  <si>
    <t>则体力提升约为 0.5</t>
    <phoneticPr fontId="2" type="noConversion"/>
  </si>
  <si>
    <t>符文占宠物总属性0.5左右</t>
    <phoneticPr fontId="2" type="noConversion"/>
  </si>
  <si>
    <t>前期水上犬佩戴6个祝福符文（1-3星）</t>
    <phoneticPr fontId="2" type="noConversion"/>
  </si>
  <si>
    <t>觉醒</t>
    <phoneticPr fontId="2" type="noConversion"/>
  </si>
  <si>
    <t>技能系数</t>
    <phoneticPr fontId="2" type="noConversion"/>
  </si>
  <si>
    <t>由此可得，怪物觉醒后会改变攻击速度（相当于重新平衡了怪物）</t>
    <phoneticPr fontId="2" type="noConversion"/>
  </si>
  <si>
    <t>技能升级对于技能的加成为20%-40%之间</t>
    <phoneticPr fontId="2" type="noConversion"/>
  </si>
  <si>
    <t>看到觉醒后属性有加有减，更加突出了该怪物的特点与优势属性，得出觉醒其实是重新平衡了怪物的属性</t>
    <phoneticPr fontId="2" type="noConversion"/>
  </si>
  <si>
    <t>觉醒后带来的战力提升约为15%左右</t>
    <phoneticPr fontId="2" type="noConversion"/>
  </si>
  <si>
    <t>由三星和四星的属性成长公式来看，三星与四星的斜率相同，可得到三星与四星每级成长的属性相同，只是改变了固定值，同时提升了可升级的最大等级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</si>
</sst>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微软雅黑"/>
      <family val="2"/>
      <charset val="134"/>
    </font>
    <font>
      <sz val="11"/>
      <color rgb="FF333333"/>
      <name val="宋体"/>
      <family val="3"/>
      <charset val="134"/>
      <scheme val="minor"/>
    </font>
    <font>
      <b/>
      <sz val="11"/>
      <color rgb="FF333333"/>
      <name val="宋体"/>
      <family val="3"/>
      <charset val="134"/>
      <scheme val="minor"/>
    </font>
    <font>
      <b/>
      <sz val="11"/>
      <color theme="1"/>
      <name val="微软雅黑"/>
      <family val="2"/>
      <charset val="134"/>
    </font>
    <font>
      <sz val="10"/>
      <color theme="1"/>
      <name val="微软雅黑"/>
      <family val="2"/>
      <charset val="134"/>
    </font>
    <font>
      <sz val="11"/>
      <color rgb="FF443C41"/>
      <name val="微软雅黑"/>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11">
    <xf numFmtId="0" fontId="0" fillId="0" borderId="0" xfId="0">
      <alignment vertical="center"/>
    </xf>
    <xf numFmtId="0" fontId="3" fillId="0" borderId="0" xfId="0" applyFont="1">
      <alignment vertical="center"/>
    </xf>
    <xf numFmtId="0" fontId="5"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center"/>
    </xf>
    <xf numFmtId="0" fontId="7" fillId="0" borderId="0" xfId="0" applyFont="1" applyBorder="1" applyAlignment="1">
      <alignment horizontal="center" vertical="center"/>
    </xf>
    <xf numFmtId="0" fontId="8" fillId="0" borderId="0" xfId="0" applyFont="1" applyBorder="1" applyAlignment="1">
      <alignment horizontal="center" vertical="center" wrapText="1"/>
    </xf>
    <xf numFmtId="9" fontId="8" fillId="0" borderId="0" xfId="0" applyNumberFormat="1" applyFont="1" applyBorder="1" applyAlignment="1">
      <alignment horizontal="center" vertical="center" wrapText="1"/>
    </xf>
    <xf numFmtId="9" fontId="8" fillId="0" borderId="0" xfId="1" applyFont="1" applyBorder="1" applyAlignment="1">
      <alignment horizontal="center" vertical="center" wrapText="1"/>
    </xf>
    <xf numFmtId="9" fontId="3" fillId="0" borderId="0" xfId="1" applyNumberFormat="1" applyFont="1">
      <alignment vertical="center"/>
    </xf>
    <xf numFmtId="9" fontId="3" fillId="0" borderId="0" xfId="1" applyFont="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体力</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96920384951881"/>
          <c:y val="0.16296296296296298"/>
          <c:w val="0.87753018372703417"/>
          <c:h val="0.7157487605715952"/>
        </c:manualLayout>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13173731408573927"/>
                  <c:y val="-3.148330417031204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val>
            <c:numRef>
              <c:f>'宠物基础属性成长（升星与觉醒）'!$C$5:$C$28</c:f>
              <c:numCache>
                <c:formatCode>General</c:formatCode>
                <c:ptCount val="24"/>
                <c:pt idx="0">
                  <c:v>1965</c:v>
                </c:pt>
                <c:pt idx="1">
                  <c:v>2010</c:v>
                </c:pt>
                <c:pt idx="2">
                  <c:v>2055</c:v>
                </c:pt>
                <c:pt idx="3">
                  <c:v>2115</c:v>
                </c:pt>
                <c:pt idx="4">
                  <c:v>2160</c:v>
                </c:pt>
                <c:pt idx="5">
                  <c:v>2220</c:v>
                </c:pt>
                <c:pt idx="6">
                  <c:v>2325</c:v>
                </c:pt>
                <c:pt idx="7">
                  <c:v>2385</c:v>
                </c:pt>
                <c:pt idx="8">
                  <c:v>2445</c:v>
                </c:pt>
                <c:pt idx="9">
                  <c:v>2505</c:v>
                </c:pt>
                <c:pt idx="10">
                  <c:v>2565</c:v>
                </c:pt>
                <c:pt idx="11">
                  <c:v>2640</c:v>
                </c:pt>
                <c:pt idx="12">
                  <c:v>2700</c:v>
                </c:pt>
                <c:pt idx="13">
                  <c:v>2760</c:v>
                </c:pt>
                <c:pt idx="14">
                  <c:v>2835</c:v>
                </c:pt>
                <c:pt idx="15">
                  <c:v>2910</c:v>
                </c:pt>
                <c:pt idx="16">
                  <c:v>2985</c:v>
                </c:pt>
                <c:pt idx="17">
                  <c:v>3045</c:v>
                </c:pt>
                <c:pt idx="18">
                  <c:v>3135</c:v>
                </c:pt>
                <c:pt idx="19">
                  <c:v>3210</c:v>
                </c:pt>
                <c:pt idx="20">
                  <c:v>3285</c:v>
                </c:pt>
                <c:pt idx="21">
                  <c:v>3360</c:v>
                </c:pt>
                <c:pt idx="22">
                  <c:v>3450</c:v>
                </c:pt>
                <c:pt idx="23">
                  <c:v>3540</c:v>
                </c:pt>
              </c:numCache>
            </c:numRef>
          </c:val>
          <c:smooth val="0"/>
        </c:ser>
        <c:dLbls>
          <c:showLegendKey val="0"/>
          <c:showVal val="0"/>
          <c:showCatName val="0"/>
          <c:showSerName val="0"/>
          <c:showPercent val="0"/>
          <c:showBubbleSize val="0"/>
        </c:dLbls>
        <c:smooth val="0"/>
        <c:axId val="261178896"/>
        <c:axId val="261186176"/>
      </c:lineChart>
      <c:catAx>
        <c:axId val="261178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1186176"/>
        <c:crosses val="autoZero"/>
        <c:auto val="1"/>
        <c:lblAlgn val="ctr"/>
        <c:lblOffset val="100"/>
        <c:noMultiLvlLbl val="0"/>
      </c:catAx>
      <c:valAx>
        <c:axId val="2611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1178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攻击力</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9.0164479440069986E-2"/>
                  <c:y val="-4.501786235053951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val>
            <c:numRef>
              <c:f>'宠物基础属性成长（升星与觉醒）'!$D$5:$D$28</c:f>
              <c:numCache>
                <c:formatCode>General</c:formatCode>
                <c:ptCount val="24"/>
                <c:pt idx="0">
                  <c:v>102</c:v>
                </c:pt>
                <c:pt idx="1">
                  <c:v>104</c:v>
                </c:pt>
                <c:pt idx="2">
                  <c:v>107</c:v>
                </c:pt>
                <c:pt idx="3">
                  <c:v>110</c:v>
                </c:pt>
                <c:pt idx="4">
                  <c:v>112</c:v>
                </c:pt>
                <c:pt idx="5">
                  <c:v>115</c:v>
                </c:pt>
                <c:pt idx="6">
                  <c:v>121</c:v>
                </c:pt>
                <c:pt idx="7">
                  <c:v>124</c:v>
                </c:pt>
                <c:pt idx="8">
                  <c:v>127</c:v>
                </c:pt>
                <c:pt idx="9">
                  <c:v>130</c:v>
                </c:pt>
                <c:pt idx="10">
                  <c:v>133</c:v>
                </c:pt>
                <c:pt idx="11">
                  <c:v>137</c:v>
                </c:pt>
                <c:pt idx="12">
                  <c:v>140</c:v>
                </c:pt>
                <c:pt idx="13">
                  <c:v>143</c:v>
                </c:pt>
                <c:pt idx="14">
                  <c:v>147</c:v>
                </c:pt>
                <c:pt idx="15">
                  <c:v>151</c:v>
                </c:pt>
                <c:pt idx="16">
                  <c:v>154</c:v>
                </c:pt>
                <c:pt idx="17">
                  <c:v>158</c:v>
                </c:pt>
                <c:pt idx="18">
                  <c:v>162</c:v>
                </c:pt>
                <c:pt idx="19">
                  <c:v>166</c:v>
                </c:pt>
                <c:pt idx="20">
                  <c:v>170</c:v>
                </c:pt>
                <c:pt idx="21">
                  <c:v>175</c:v>
                </c:pt>
                <c:pt idx="22">
                  <c:v>179</c:v>
                </c:pt>
                <c:pt idx="23">
                  <c:v>183</c:v>
                </c:pt>
              </c:numCache>
            </c:numRef>
          </c:val>
          <c:smooth val="0"/>
        </c:ser>
        <c:dLbls>
          <c:showLegendKey val="0"/>
          <c:showVal val="0"/>
          <c:showCatName val="0"/>
          <c:showSerName val="0"/>
          <c:showPercent val="0"/>
          <c:showBubbleSize val="0"/>
        </c:dLbls>
        <c:smooth val="0"/>
        <c:axId val="62271728"/>
        <c:axId val="62271168"/>
      </c:lineChart>
      <c:catAx>
        <c:axId val="62271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271168"/>
        <c:crosses val="autoZero"/>
        <c:auto val="1"/>
        <c:lblAlgn val="ctr"/>
        <c:lblOffset val="100"/>
        <c:noMultiLvlLbl val="0"/>
      </c:catAx>
      <c:valAx>
        <c:axId val="6227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27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防御力</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15960892388451445"/>
                  <c:y val="-3.23239282589676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val>
            <c:numRef>
              <c:f>'宠物基础属性成长（升星与觉醒）'!$E$5:$E$28</c:f>
              <c:numCache>
                <c:formatCode>General</c:formatCode>
                <c:ptCount val="24"/>
                <c:pt idx="0">
                  <c:v>131</c:v>
                </c:pt>
                <c:pt idx="1">
                  <c:v>134</c:v>
                </c:pt>
                <c:pt idx="2">
                  <c:v>137</c:v>
                </c:pt>
                <c:pt idx="3">
                  <c:v>141</c:v>
                </c:pt>
                <c:pt idx="4">
                  <c:v>144</c:v>
                </c:pt>
                <c:pt idx="5">
                  <c:v>148</c:v>
                </c:pt>
                <c:pt idx="6">
                  <c:v>155</c:v>
                </c:pt>
                <c:pt idx="7">
                  <c:v>159</c:v>
                </c:pt>
                <c:pt idx="8">
                  <c:v>163</c:v>
                </c:pt>
                <c:pt idx="9">
                  <c:v>167</c:v>
                </c:pt>
                <c:pt idx="10">
                  <c:v>171</c:v>
                </c:pt>
                <c:pt idx="11">
                  <c:v>176</c:v>
                </c:pt>
                <c:pt idx="12">
                  <c:v>180</c:v>
                </c:pt>
                <c:pt idx="13">
                  <c:v>184</c:v>
                </c:pt>
                <c:pt idx="14">
                  <c:v>189</c:v>
                </c:pt>
                <c:pt idx="15">
                  <c:v>194</c:v>
                </c:pt>
                <c:pt idx="16">
                  <c:v>199</c:v>
                </c:pt>
                <c:pt idx="17">
                  <c:v>203</c:v>
                </c:pt>
                <c:pt idx="18">
                  <c:v>209</c:v>
                </c:pt>
                <c:pt idx="19">
                  <c:v>214</c:v>
                </c:pt>
                <c:pt idx="20">
                  <c:v>219</c:v>
                </c:pt>
                <c:pt idx="21">
                  <c:v>224</c:v>
                </c:pt>
                <c:pt idx="22">
                  <c:v>230</c:v>
                </c:pt>
                <c:pt idx="23">
                  <c:v>236</c:v>
                </c:pt>
              </c:numCache>
            </c:numRef>
          </c:val>
          <c:smooth val="0"/>
        </c:ser>
        <c:dLbls>
          <c:showLegendKey val="0"/>
          <c:showVal val="0"/>
          <c:showCatName val="0"/>
          <c:showSerName val="0"/>
          <c:showPercent val="0"/>
          <c:showBubbleSize val="0"/>
        </c:dLbls>
        <c:smooth val="0"/>
        <c:axId val="266196288"/>
        <c:axId val="266196848"/>
      </c:lineChart>
      <c:catAx>
        <c:axId val="266196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6196848"/>
        <c:crosses val="autoZero"/>
        <c:auto val="1"/>
        <c:lblAlgn val="ctr"/>
        <c:lblOffset val="100"/>
        <c:noMultiLvlLbl val="0"/>
      </c:catAx>
      <c:valAx>
        <c:axId val="2661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6196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体力</a:t>
            </a:r>
          </a:p>
        </c:rich>
      </c:tx>
      <c:layout>
        <c:manualLayout>
          <c:xMode val="edge"/>
          <c:yMode val="edge"/>
          <c:x val="0.413888888888888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4.6321084864391947E-3"/>
                  <c:y val="-0.114787109944590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val>
            <c:numRef>
              <c:f>'宠物基础属性成长（升星与觉醒）'!$C$36:$C$65</c:f>
              <c:numCache>
                <c:formatCode>General</c:formatCode>
                <c:ptCount val="30"/>
                <c:pt idx="0">
                  <c:v>2835</c:v>
                </c:pt>
                <c:pt idx="1">
                  <c:v>2880</c:v>
                </c:pt>
                <c:pt idx="2">
                  <c:v>2940</c:v>
                </c:pt>
                <c:pt idx="3">
                  <c:v>2985</c:v>
                </c:pt>
                <c:pt idx="4">
                  <c:v>3045</c:v>
                </c:pt>
                <c:pt idx="5">
                  <c:v>3105</c:v>
                </c:pt>
                <c:pt idx="6">
                  <c:v>3150</c:v>
                </c:pt>
                <c:pt idx="7">
                  <c:v>3210</c:v>
                </c:pt>
                <c:pt idx="8">
                  <c:v>3270</c:v>
                </c:pt>
                <c:pt idx="9">
                  <c:v>3330</c:v>
                </c:pt>
                <c:pt idx="10">
                  <c:v>3390</c:v>
                </c:pt>
                <c:pt idx="11">
                  <c:v>3465</c:v>
                </c:pt>
                <c:pt idx="12">
                  <c:v>3525</c:v>
                </c:pt>
                <c:pt idx="13">
                  <c:v>3585</c:v>
                </c:pt>
                <c:pt idx="14">
                  <c:v>3660</c:v>
                </c:pt>
                <c:pt idx="15">
                  <c:v>3720</c:v>
                </c:pt>
                <c:pt idx="16">
                  <c:v>3795</c:v>
                </c:pt>
                <c:pt idx="17">
                  <c:v>3855</c:v>
                </c:pt>
                <c:pt idx="18">
                  <c:v>3930</c:v>
                </c:pt>
                <c:pt idx="19">
                  <c:v>4005</c:v>
                </c:pt>
                <c:pt idx="20">
                  <c:v>4080</c:v>
                </c:pt>
                <c:pt idx="21">
                  <c:v>4155</c:v>
                </c:pt>
                <c:pt idx="22">
                  <c:v>4230</c:v>
                </c:pt>
                <c:pt idx="23">
                  <c:v>4305</c:v>
                </c:pt>
                <c:pt idx="24">
                  <c:v>4395</c:v>
                </c:pt>
                <c:pt idx="25">
                  <c:v>4470</c:v>
                </c:pt>
                <c:pt idx="26">
                  <c:v>4560</c:v>
                </c:pt>
                <c:pt idx="27">
                  <c:v>4635</c:v>
                </c:pt>
                <c:pt idx="28">
                  <c:v>4725</c:v>
                </c:pt>
                <c:pt idx="29">
                  <c:v>4815</c:v>
                </c:pt>
              </c:numCache>
            </c:numRef>
          </c:val>
          <c:smooth val="0"/>
        </c:ser>
        <c:dLbls>
          <c:showLegendKey val="0"/>
          <c:showVal val="0"/>
          <c:showCatName val="0"/>
          <c:showSerName val="0"/>
          <c:showPercent val="0"/>
          <c:showBubbleSize val="0"/>
        </c:dLbls>
        <c:smooth val="0"/>
        <c:axId val="1142738192"/>
        <c:axId val="1142738752"/>
      </c:lineChart>
      <c:catAx>
        <c:axId val="1142738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2738752"/>
        <c:crosses val="autoZero"/>
        <c:auto val="1"/>
        <c:lblAlgn val="ctr"/>
        <c:lblOffset val="100"/>
        <c:noMultiLvlLbl val="0"/>
      </c:catAx>
      <c:valAx>
        <c:axId val="114273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273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攻击力</a:t>
            </a:r>
          </a:p>
        </c:rich>
      </c:tx>
      <c:layout>
        <c:manualLayout>
          <c:xMode val="edge"/>
          <c:yMode val="edge"/>
          <c:x val="0.413888888888888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4.6119860017497811E-3"/>
                  <c:y val="-9.81481481481481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val>
            <c:numRef>
              <c:f>'宠物基础属性成长（升星与觉醒）'!$D$36:$D$65</c:f>
              <c:numCache>
                <c:formatCode>General</c:formatCode>
                <c:ptCount val="30"/>
                <c:pt idx="0">
                  <c:v>147</c:v>
                </c:pt>
                <c:pt idx="1">
                  <c:v>149</c:v>
                </c:pt>
                <c:pt idx="2">
                  <c:v>152</c:v>
                </c:pt>
                <c:pt idx="3">
                  <c:v>155</c:v>
                </c:pt>
                <c:pt idx="4">
                  <c:v>158</c:v>
                </c:pt>
                <c:pt idx="5">
                  <c:v>161</c:v>
                </c:pt>
                <c:pt idx="6">
                  <c:v>164</c:v>
                </c:pt>
                <c:pt idx="7">
                  <c:v>167</c:v>
                </c:pt>
                <c:pt idx="8">
                  <c:v>170</c:v>
                </c:pt>
                <c:pt idx="9">
                  <c:v>173</c:v>
                </c:pt>
                <c:pt idx="10">
                  <c:v>176</c:v>
                </c:pt>
                <c:pt idx="11">
                  <c:v>179</c:v>
                </c:pt>
                <c:pt idx="12">
                  <c:v>183</c:v>
                </c:pt>
                <c:pt idx="13">
                  <c:v>186</c:v>
                </c:pt>
                <c:pt idx="14">
                  <c:v>190</c:v>
                </c:pt>
                <c:pt idx="15">
                  <c:v>193</c:v>
                </c:pt>
                <c:pt idx="16">
                  <c:v>197</c:v>
                </c:pt>
                <c:pt idx="17">
                  <c:v>200</c:v>
                </c:pt>
                <c:pt idx="18">
                  <c:v>204</c:v>
                </c:pt>
                <c:pt idx="19">
                  <c:v>208</c:v>
                </c:pt>
                <c:pt idx="20">
                  <c:v>212</c:v>
                </c:pt>
                <c:pt idx="21">
                  <c:v>215</c:v>
                </c:pt>
                <c:pt idx="22">
                  <c:v>219</c:v>
                </c:pt>
                <c:pt idx="23">
                  <c:v>224</c:v>
                </c:pt>
                <c:pt idx="24">
                  <c:v>228</c:v>
                </c:pt>
                <c:pt idx="25">
                  <c:v>232</c:v>
                </c:pt>
                <c:pt idx="26">
                  <c:v>236</c:v>
                </c:pt>
                <c:pt idx="27">
                  <c:v>241</c:v>
                </c:pt>
                <c:pt idx="28">
                  <c:v>245</c:v>
                </c:pt>
                <c:pt idx="29">
                  <c:v>250</c:v>
                </c:pt>
              </c:numCache>
            </c:numRef>
          </c:val>
          <c:smooth val="0"/>
        </c:ser>
        <c:dLbls>
          <c:showLegendKey val="0"/>
          <c:showVal val="0"/>
          <c:showCatName val="0"/>
          <c:showSerName val="0"/>
          <c:showPercent val="0"/>
          <c:showBubbleSize val="0"/>
        </c:dLbls>
        <c:smooth val="0"/>
        <c:axId val="1151859664"/>
        <c:axId val="1151860224"/>
      </c:lineChart>
      <c:catAx>
        <c:axId val="1151859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1860224"/>
        <c:crosses val="autoZero"/>
        <c:auto val="1"/>
        <c:lblAlgn val="ctr"/>
        <c:lblOffset val="100"/>
        <c:noMultiLvlLbl val="0"/>
      </c:catAx>
      <c:valAx>
        <c:axId val="115186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185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防御力</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2.6834208223972002E-2"/>
                  <c:y val="-0.18115303295421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val>
            <c:numRef>
              <c:f>'宠物基础属性成长（升星与觉醒）'!$E$36:$E$65</c:f>
              <c:numCache>
                <c:formatCode>General</c:formatCode>
                <c:ptCount val="30"/>
                <c:pt idx="0">
                  <c:v>189</c:v>
                </c:pt>
                <c:pt idx="1">
                  <c:v>192</c:v>
                </c:pt>
                <c:pt idx="2">
                  <c:v>196</c:v>
                </c:pt>
                <c:pt idx="3">
                  <c:v>199</c:v>
                </c:pt>
                <c:pt idx="4">
                  <c:v>203</c:v>
                </c:pt>
                <c:pt idx="5">
                  <c:v>207</c:v>
                </c:pt>
                <c:pt idx="6">
                  <c:v>210</c:v>
                </c:pt>
                <c:pt idx="7">
                  <c:v>214</c:v>
                </c:pt>
                <c:pt idx="8">
                  <c:v>218</c:v>
                </c:pt>
                <c:pt idx="9">
                  <c:v>222</c:v>
                </c:pt>
                <c:pt idx="10">
                  <c:v>226</c:v>
                </c:pt>
                <c:pt idx="11">
                  <c:v>231</c:v>
                </c:pt>
                <c:pt idx="12">
                  <c:v>235</c:v>
                </c:pt>
                <c:pt idx="13">
                  <c:v>239</c:v>
                </c:pt>
                <c:pt idx="14">
                  <c:v>244</c:v>
                </c:pt>
                <c:pt idx="15">
                  <c:v>248</c:v>
                </c:pt>
                <c:pt idx="16">
                  <c:v>253</c:v>
                </c:pt>
                <c:pt idx="17">
                  <c:v>257</c:v>
                </c:pt>
                <c:pt idx="18">
                  <c:v>262</c:v>
                </c:pt>
                <c:pt idx="19">
                  <c:v>267</c:v>
                </c:pt>
                <c:pt idx="20">
                  <c:v>272</c:v>
                </c:pt>
                <c:pt idx="21">
                  <c:v>277</c:v>
                </c:pt>
                <c:pt idx="22">
                  <c:v>282</c:v>
                </c:pt>
                <c:pt idx="23">
                  <c:v>287</c:v>
                </c:pt>
                <c:pt idx="24">
                  <c:v>293</c:v>
                </c:pt>
                <c:pt idx="25">
                  <c:v>298</c:v>
                </c:pt>
                <c:pt idx="26">
                  <c:v>304</c:v>
                </c:pt>
                <c:pt idx="27">
                  <c:v>309</c:v>
                </c:pt>
                <c:pt idx="28">
                  <c:v>315</c:v>
                </c:pt>
                <c:pt idx="29">
                  <c:v>321</c:v>
                </c:pt>
              </c:numCache>
            </c:numRef>
          </c:val>
          <c:smooth val="0"/>
        </c:ser>
        <c:dLbls>
          <c:showLegendKey val="0"/>
          <c:showVal val="0"/>
          <c:showCatName val="0"/>
          <c:showSerName val="0"/>
          <c:showPercent val="0"/>
          <c:showBubbleSize val="0"/>
        </c:dLbls>
        <c:smooth val="0"/>
        <c:axId val="1151862464"/>
        <c:axId val="1145634768"/>
      </c:lineChart>
      <c:catAx>
        <c:axId val="1151862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5634768"/>
        <c:crosses val="autoZero"/>
        <c:auto val="1"/>
        <c:lblAlgn val="ctr"/>
        <c:lblOffset val="100"/>
        <c:noMultiLvlLbl val="0"/>
      </c:catAx>
      <c:valAx>
        <c:axId val="114563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186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409575</xdr:colOff>
      <xdr:row>3</xdr:row>
      <xdr:rowOff>57150</xdr:rowOff>
    </xdr:from>
    <xdr:to>
      <xdr:col>18</xdr:col>
      <xdr:colOff>180975</xdr:colOff>
      <xdr:row>16</xdr:row>
      <xdr:rowOff>76200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385762</xdr:colOff>
      <xdr:row>16</xdr:row>
      <xdr:rowOff>95250</xdr:rowOff>
    </xdr:from>
    <xdr:to>
      <xdr:col>18</xdr:col>
      <xdr:colOff>157162</xdr:colOff>
      <xdr:row>29</xdr:row>
      <xdr:rowOff>114300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338137</xdr:colOff>
      <xdr:row>3</xdr:row>
      <xdr:rowOff>19050</xdr:rowOff>
    </xdr:from>
    <xdr:to>
      <xdr:col>25</xdr:col>
      <xdr:colOff>109537</xdr:colOff>
      <xdr:row>16</xdr:row>
      <xdr:rowOff>38100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461962</xdr:colOff>
      <xdr:row>32</xdr:row>
      <xdr:rowOff>76200</xdr:rowOff>
    </xdr:from>
    <xdr:to>
      <xdr:col>18</xdr:col>
      <xdr:colOff>233362</xdr:colOff>
      <xdr:row>45</xdr:row>
      <xdr:rowOff>95250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433387</xdr:colOff>
      <xdr:row>45</xdr:row>
      <xdr:rowOff>161925</xdr:rowOff>
    </xdr:from>
    <xdr:to>
      <xdr:col>18</xdr:col>
      <xdr:colOff>204787</xdr:colOff>
      <xdr:row>58</xdr:row>
      <xdr:rowOff>180975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423862</xdr:colOff>
      <xdr:row>32</xdr:row>
      <xdr:rowOff>66675</xdr:rowOff>
    </xdr:from>
    <xdr:to>
      <xdr:col>25</xdr:col>
      <xdr:colOff>195262</xdr:colOff>
      <xdr:row>45</xdr:row>
      <xdr:rowOff>85725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topLeftCell="A43" workbookViewId="0">
      <selection activeCell="G56" sqref="G56"/>
    </sheetView>
  </sheetViews>
  <sheetFormatPr defaultRowHeight="16.5" x14ac:dyDescent="0.15"/>
  <cols>
    <col min="1" max="1" width="9" style="1"/>
    <col min="2" max="2" width="9.625" style="1" bestFit="1" customWidth="1"/>
    <col min="3" max="16384" width="9" style="1"/>
  </cols>
  <sheetData>
    <row r="1" spans="1:10" x14ac:dyDescent="0.15">
      <c r="A1" s="1" t="s">
        <v>0</v>
      </c>
    </row>
    <row r="2" spans="1:10" x14ac:dyDescent="0.15">
      <c r="B2" s="1" t="s">
        <v>1</v>
      </c>
    </row>
    <row r="4" spans="1:10" x14ac:dyDescent="0.15">
      <c r="A4" s="1" t="s">
        <v>12</v>
      </c>
      <c r="B4" s="1" t="s">
        <v>2</v>
      </c>
      <c r="C4" s="1" t="s">
        <v>3</v>
      </c>
      <c r="D4" s="1" t="s">
        <v>4</v>
      </c>
      <c r="E4" s="1" t="s">
        <v>5</v>
      </c>
      <c r="F4" s="1" t="s">
        <v>7</v>
      </c>
      <c r="G4" s="1" t="s">
        <v>8</v>
      </c>
      <c r="H4" s="1" t="s">
        <v>9</v>
      </c>
      <c r="I4" s="1" t="s">
        <v>10</v>
      </c>
      <c r="J4" s="1" t="s">
        <v>11</v>
      </c>
    </row>
    <row r="5" spans="1:10" x14ac:dyDescent="0.15">
      <c r="A5" s="1">
        <v>3</v>
      </c>
      <c r="B5" s="1">
        <v>1</v>
      </c>
      <c r="C5" s="1">
        <v>1965</v>
      </c>
      <c r="D5" s="1">
        <v>102</v>
      </c>
      <c r="E5" s="1">
        <v>131</v>
      </c>
      <c r="F5" s="1">
        <v>95</v>
      </c>
      <c r="G5" s="1">
        <v>0.15</v>
      </c>
      <c r="H5" s="1">
        <v>0.5</v>
      </c>
      <c r="I5" s="1">
        <v>0.15</v>
      </c>
      <c r="J5" s="1">
        <v>0</v>
      </c>
    </row>
    <row r="6" spans="1:10" x14ac:dyDescent="0.15">
      <c r="B6" s="1">
        <v>2</v>
      </c>
      <c r="C6" s="1">
        <v>2010</v>
      </c>
      <c r="D6" s="1">
        <v>104</v>
      </c>
      <c r="E6" s="1">
        <v>134</v>
      </c>
      <c r="F6" s="1">
        <v>95</v>
      </c>
      <c r="G6" s="1">
        <v>0.15</v>
      </c>
      <c r="H6" s="1">
        <v>0.5</v>
      </c>
      <c r="I6" s="1">
        <v>0.15</v>
      </c>
      <c r="J6" s="1">
        <v>0</v>
      </c>
    </row>
    <row r="7" spans="1:10" x14ac:dyDescent="0.15">
      <c r="B7" s="1">
        <v>3</v>
      </c>
      <c r="C7" s="1">
        <v>2055</v>
      </c>
      <c r="D7" s="1">
        <v>107</v>
      </c>
      <c r="E7" s="1">
        <v>137</v>
      </c>
      <c r="F7" s="1">
        <v>95</v>
      </c>
      <c r="G7" s="1">
        <v>0.15</v>
      </c>
      <c r="H7" s="1">
        <v>0.5</v>
      </c>
      <c r="I7" s="1">
        <v>0.15</v>
      </c>
      <c r="J7" s="1">
        <v>0</v>
      </c>
    </row>
    <row r="8" spans="1:10" x14ac:dyDescent="0.15">
      <c r="B8" s="1">
        <v>4</v>
      </c>
      <c r="C8" s="1">
        <v>2115</v>
      </c>
      <c r="D8" s="1">
        <v>110</v>
      </c>
      <c r="E8" s="1">
        <v>141</v>
      </c>
      <c r="F8" s="1">
        <v>95</v>
      </c>
      <c r="G8" s="1">
        <v>0.15</v>
      </c>
      <c r="H8" s="1">
        <v>0.5</v>
      </c>
      <c r="I8" s="1">
        <v>0.15</v>
      </c>
      <c r="J8" s="1">
        <v>0</v>
      </c>
    </row>
    <row r="9" spans="1:10" x14ac:dyDescent="0.15">
      <c r="B9" s="1">
        <v>5</v>
      </c>
      <c r="C9" s="1">
        <v>2160</v>
      </c>
      <c r="D9" s="1">
        <v>112</v>
      </c>
      <c r="E9" s="1">
        <v>144</v>
      </c>
      <c r="F9" s="1">
        <v>95</v>
      </c>
      <c r="G9" s="1">
        <v>0.15</v>
      </c>
      <c r="H9" s="1">
        <v>0.5</v>
      </c>
      <c r="I9" s="1">
        <v>0.15</v>
      </c>
      <c r="J9" s="1">
        <v>0</v>
      </c>
    </row>
    <row r="10" spans="1:10" x14ac:dyDescent="0.15">
      <c r="B10" s="1">
        <v>6</v>
      </c>
      <c r="C10" s="1">
        <v>2220</v>
      </c>
      <c r="D10" s="1">
        <v>115</v>
      </c>
      <c r="E10" s="1">
        <v>148</v>
      </c>
      <c r="F10" s="1">
        <v>95</v>
      </c>
      <c r="G10" s="1">
        <v>0.15</v>
      </c>
      <c r="H10" s="1">
        <v>0.5</v>
      </c>
      <c r="I10" s="1">
        <v>0.15</v>
      </c>
      <c r="J10" s="1">
        <v>0</v>
      </c>
    </row>
    <row r="11" spans="1:10" x14ac:dyDescent="0.15">
      <c r="B11" s="1">
        <v>8</v>
      </c>
      <c r="C11" s="1">
        <v>2325</v>
      </c>
      <c r="D11" s="1">
        <v>121</v>
      </c>
      <c r="E11" s="1">
        <v>155</v>
      </c>
      <c r="F11" s="1">
        <v>95</v>
      </c>
      <c r="G11" s="1">
        <v>0.15</v>
      </c>
      <c r="H11" s="1">
        <v>0.5</v>
      </c>
      <c r="I11" s="1">
        <v>0.15</v>
      </c>
      <c r="J11" s="1">
        <v>0</v>
      </c>
    </row>
    <row r="12" spans="1:10" x14ac:dyDescent="0.15">
      <c r="B12" s="1">
        <v>9</v>
      </c>
      <c r="C12" s="1">
        <v>2385</v>
      </c>
      <c r="D12" s="1">
        <v>124</v>
      </c>
      <c r="E12" s="1">
        <v>159</v>
      </c>
      <c r="F12" s="1">
        <v>95</v>
      </c>
      <c r="G12" s="1">
        <v>0.15</v>
      </c>
      <c r="H12" s="1">
        <v>0.5</v>
      </c>
      <c r="I12" s="1">
        <v>0.15</v>
      </c>
      <c r="J12" s="1">
        <v>0</v>
      </c>
    </row>
    <row r="13" spans="1:10" x14ac:dyDescent="0.15">
      <c r="B13" s="1">
        <v>10</v>
      </c>
      <c r="C13" s="1">
        <v>2445</v>
      </c>
      <c r="D13" s="1">
        <v>127</v>
      </c>
      <c r="E13" s="1">
        <v>163</v>
      </c>
      <c r="F13" s="1">
        <v>95</v>
      </c>
      <c r="G13" s="1">
        <v>0.15</v>
      </c>
      <c r="H13" s="1">
        <v>0.5</v>
      </c>
      <c r="I13" s="1">
        <v>0.15</v>
      </c>
      <c r="J13" s="1">
        <v>0</v>
      </c>
    </row>
    <row r="14" spans="1:10" x14ac:dyDescent="0.15">
      <c r="B14" s="1">
        <v>11</v>
      </c>
      <c r="C14" s="1">
        <v>2505</v>
      </c>
      <c r="D14" s="1">
        <v>130</v>
      </c>
      <c r="E14" s="1">
        <v>167</v>
      </c>
      <c r="F14" s="1">
        <v>95</v>
      </c>
      <c r="G14" s="1">
        <v>0.15</v>
      </c>
      <c r="H14" s="1">
        <v>0.5</v>
      </c>
      <c r="I14" s="1">
        <v>0.15</v>
      </c>
      <c r="J14" s="1">
        <v>0</v>
      </c>
    </row>
    <row r="15" spans="1:10" x14ac:dyDescent="0.15">
      <c r="B15" s="1">
        <v>12</v>
      </c>
      <c r="C15" s="1">
        <v>2565</v>
      </c>
      <c r="D15" s="1">
        <v>133</v>
      </c>
      <c r="E15" s="1">
        <v>171</v>
      </c>
      <c r="F15" s="1">
        <v>95</v>
      </c>
      <c r="G15" s="1">
        <v>0.15</v>
      </c>
      <c r="H15" s="1">
        <v>0.5</v>
      </c>
      <c r="I15" s="1">
        <v>0.15</v>
      </c>
      <c r="J15" s="1">
        <v>0</v>
      </c>
    </row>
    <row r="16" spans="1:10" x14ac:dyDescent="0.15">
      <c r="B16" s="1">
        <v>13</v>
      </c>
      <c r="C16" s="1">
        <v>2640</v>
      </c>
      <c r="D16" s="1">
        <v>137</v>
      </c>
      <c r="E16" s="1">
        <v>176</v>
      </c>
      <c r="F16" s="1">
        <v>95</v>
      </c>
      <c r="G16" s="1">
        <v>0.15</v>
      </c>
      <c r="H16" s="1">
        <v>0.5</v>
      </c>
      <c r="I16" s="1">
        <v>0.15</v>
      </c>
      <c r="J16" s="1">
        <v>0</v>
      </c>
    </row>
    <row r="17" spans="2:10" x14ac:dyDescent="0.15">
      <c r="B17" s="1">
        <v>14</v>
      </c>
      <c r="C17" s="1">
        <v>2700</v>
      </c>
      <c r="D17" s="1">
        <v>140</v>
      </c>
      <c r="E17" s="1">
        <v>180</v>
      </c>
      <c r="F17" s="1">
        <v>95</v>
      </c>
      <c r="G17" s="1">
        <v>0.15</v>
      </c>
      <c r="H17" s="1">
        <v>0.5</v>
      </c>
      <c r="I17" s="1">
        <v>0.15</v>
      </c>
      <c r="J17" s="1">
        <v>0</v>
      </c>
    </row>
    <row r="18" spans="2:10" x14ac:dyDescent="0.15">
      <c r="B18" s="1">
        <v>15</v>
      </c>
      <c r="C18" s="1">
        <v>2760</v>
      </c>
      <c r="D18" s="1">
        <v>143</v>
      </c>
      <c r="E18" s="1">
        <v>184</v>
      </c>
      <c r="F18" s="1">
        <v>95</v>
      </c>
      <c r="G18" s="1">
        <v>0.15</v>
      </c>
      <c r="H18" s="1">
        <v>0.5</v>
      </c>
      <c r="I18" s="1">
        <v>0.15</v>
      </c>
      <c r="J18" s="1">
        <v>0</v>
      </c>
    </row>
    <row r="19" spans="2:10" x14ac:dyDescent="0.15">
      <c r="B19" s="1">
        <v>16</v>
      </c>
      <c r="C19" s="1">
        <v>2835</v>
      </c>
      <c r="D19" s="1">
        <v>147</v>
      </c>
      <c r="E19" s="1">
        <v>189</v>
      </c>
      <c r="F19" s="1">
        <v>95</v>
      </c>
      <c r="G19" s="1">
        <v>0.15</v>
      </c>
      <c r="H19" s="1">
        <v>0.5</v>
      </c>
      <c r="I19" s="1">
        <v>0.15</v>
      </c>
      <c r="J19" s="1">
        <v>0</v>
      </c>
    </row>
    <row r="20" spans="2:10" x14ac:dyDescent="0.15">
      <c r="B20" s="1">
        <v>17</v>
      </c>
      <c r="C20" s="1">
        <v>2910</v>
      </c>
      <c r="D20" s="1">
        <v>151</v>
      </c>
      <c r="E20" s="1">
        <v>194</v>
      </c>
      <c r="F20" s="1">
        <v>95</v>
      </c>
      <c r="G20" s="1">
        <v>0.15</v>
      </c>
      <c r="H20" s="1">
        <v>0.5</v>
      </c>
      <c r="I20" s="1">
        <v>0.15</v>
      </c>
      <c r="J20" s="1">
        <v>0</v>
      </c>
    </row>
    <row r="21" spans="2:10" x14ac:dyDescent="0.15">
      <c r="B21" s="1">
        <v>18</v>
      </c>
      <c r="C21" s="1">
        <v>2985</v>
      </c>
      <c r="D21" s="1">
        <v>154</v>
      </c>
      <c r="E21" s="1">
        <v>199</v>
      </c>
      <c r="F21" s="1">
        <v>95</v>
      </c>
      <c r="G21" s="1">
        <v>0.15</v>
      </c>
      <c r="H21" s="1">
        <v>0.5</v>
      </c>
      <c r="I21" s="1">
        <v>0.15</v>
      </c>
      <c r="J21" s="1">
        <v>0</v>
      </c>
    </row>
    <row r="22" spans="2:10" x14ac:dyDescent="0.15">
      <c r="B22" s="1">
        <v>19</v>
      </c>
      <c r="C22" s="1">
        <v>3045</v>
      </c>
      <c r="D22" s="1">
        <v>158</v>
      </c>
      <c r="E22" s="1">
        <v>203</v>
      </c>
      <c r="F22" s="1">
        <v>95</v>
      </c>
      <c r="G22" s="1">
        <v>0.15</v>
      </c>
      <c r="H22" s="1">
        <v>0.5</v>
      </c>
      <c r="I22" s="1">
        <v>0.15</v>
      </c>
      <c r="J22" s="1">
        <v>0</v>
      </c>
    </row>
    <row r="23" spans="2:10" x14ac:dyDescent="0.15">
      <c r="B23" s="1">
        <v>20</v>
      </c>
      <c r="C23" s="1">
        <v>3135</v>
      </c>
      <c r="D23" s="1">
        <v>162</v>
      </c>
      <c r="E23" s="1">
        <v>209</v>
      </c>
      <c r="F23" s="1">
        <v>95</v>
      </c>
      <c r="G23" s="1">
        <v>0.15</v>
      </c>
      <c r="H23" s="1">
        <v>0.5</v>
      </c>
      <c r="I23" s="1">
        <v>0.15</v>
      </c>
      <c r="J23" s="1">
        <v>0</v>
      </c>
    </row>
    <row r="24" spans="2:10" x14ac:dyDescent="0.15">
      <c r="B24" s="1">
        <v>21</v>
      </c>
      <c r="C24" s="1">
        <v>3210</v>
      </c>
      <c r="D24" s="1">
        <v>166</v>
      </c>
      <c r="E24" s="1">
        <v>214</v>
      </c>
      <c r="F24" s="1">
        <v>95</v>
      </c>
      <c r="G24" s="1">
        <v>0.15</v>
      </c>
      <c r="H24" s="1">
        <v>0.5</v>
      </c>
      <c r="I24" s="1">
        <v>0.15</v>
      </c>
      <c r="J24" s="1">
        <v>0</v>
      </c>
    </row>
    <row r="25" spans="2:10" x14ac:dyDescent="0.15">
      <c r="B25" s="1">
        <v>22</v>
      </c>
      <c r="C25" s="1">
        <v>3285</v>
      </c>
      <c r="D25" s="1">
        <v>170</v>
      </c>
      <c r="E25" s="1">
        <v>219</v>
      </c>
      <c r="F25" s="1">
        <v>95</v>
      </c>
      <c r="G25" s="1">
        <v>0.15</v>
      </c>
      <c r="H25" s="1">
        <v>0.5</v>
      </c>
      <c r="I25" s="1">
        <v>0.15</v>
      </c>
      <c r="J25" s="1">
        <v>0</v>
      </c>
    </row>
    <row r="26" spans="2:10" x14ac:dyDescent="0.15">
      <c r="B26" s="1">
        <v>23</v>
      </c>
      <c r="C26" s="1">
        <v>3360</v>
      </c>
      <c r="D26" s="1">
        <v>175</v>
      </c>
      <c r="E26" s="1">
        <v>224</v>
      </c>
      <c r="F26" s="1">
        <v>95</v>
      </c>
      <c r="G26" s="1">
        <v>0.15</v>
      </c>
      <c r="H26" s="1">
        <v>0.5</v>
      </c>
      <c r="I26" s="1">
        <v>0.15</v>
      </c>
      <c r="J26" s="1">
        <v>0</v>
      </c>
    </row>
    <row r="27" spans="2:10" x14ac:dyDescent="0.15">
      <c r="B27" s="1">
        <v>24</v>
      </c>
      <c r="C27" s="1">
        <v>3450</v>
      </c>
      <c r="D27" s="1">
        <v>179</v>
      </c>
      <c r="E27" s="1">
        <v>230</v>
      </c>
      <c r="F27" s="1">
        <v>95</v>
      </c>
      <c r="G27" s="1">
        <v>0.15</v>
      </c>
      <c r="H27" s="1">
        <v>0.5</v>
      </c>
      <c r="I27" s="1">
        <v>0.15</v>
      </c>
      <c r="J27" s="1">
        <v>0</v>
      </c>
    </row>
    <row r="28" spans="2:10" x14ac:dyDescent="0.15">
      <c r="B28" s="1">
        <v>25</v>
      </c>
      <c r="C28" s="1">
        <v>3540</v>
      </c>
      <c r="D28" s="1">
        <v>183</v>
      </c>
      <c r="E28" s="1">
        <v>236</v>
      </c>
      <c r="F28" s="1">
        <v>95</v>
      </c>
      <c r="G28" s="1">
        <v>0.15</v>
      </c>
      <c r="H28" s="1">
        <v>0.5</v>
      </c>
      <c r="I28" s="1">
        <v>0.15</v>
      </c>
      <c r="J28" s="1">
        <v>0</v>
      </c>
    </row>
    <row r="32" spans="2:10" x14ac:dyDescent="0.15">
      <c r="B32" s="1" t="s">
        <v>90</v>
      </c>
    </row>
    <row r="35" spans="1:10" x14ac:dyDescent="0.15">
      <c r="C35" s="1" t="s">
        <v>95</v>
      </c>
      <c r="D35" s="1" t="s">
        <v>96</v>
      </c>
      <c r="E35" s="1" t="s">
        <v>97</v>
      </c>
    </row>
    <row r="36" spans="1:10" x14ac:dyDescent="0.15">
      <c r="A36" s="1">
        <v>4</v>
      </c>
      <c r="B36" s="1">
        <v>1</v>
      </c>
      <c r="C36" s="1">
        <v>2835</v>
      </c>
      <c r="D36" s="1">
        <v>147</v>
      </c>
      <c r="E36" s="1">
        <v>189</v>
      </c>
      <c r="F36" s="1">
        <v>95</v>
      </c>
      <c r="G36" s="1">
        <v>0.15</v>
      </c>
      <c r="H36" s="1">
        <v>0.5</v>
      </c>
      <c r="I36" s="1">
        <v>0.15</v>
      </c>
      <c r="J36" s="1">
        <v>0</v>
      </c>
    </row>
    <row r="37" spans="1:10" x14ac:dyDescent="0.15">
      <c r="B37" s="1">
        <v>2</v>
      </c>
      <c r="C37" s="1">
        <v>2880</v>
      </c>
      <c r="D37" s="1">
        <v>149</v>
      </c>
      <c r="E37" s="1">
        <v>192</v>
      </c>
      <c r="F37" s="1">
        <v>95</v>
      </c>
      <c r="G37" s="1">
        <v>0.15</v>
      </c>
      <c r="H37" s="1">
        <v>0.5</v>
      </c>
      <c r="I37" s="1">
        <v>0.15</v>
      </c>
      <c r="J37" s="1">
        <v>0</v>
      </c>
    </row>
    <row r="38" spans="1:10" x14ac:dyDescent="0.15">
      <c r="B38" s="1">
        <v>3</v>
      </c>
      <c r="C38" s="1">
        <v>2940</v>
      </c>
      <c r="D38" s="1">
        <v>152</v>
      </c>
      <c r="E38" s="1">
        <v>196</v>
      </c>
      <c r="F38" s="1">
        <v>95</v>
      </c>
      <c r="G38" s="1">
        <v>0.15</v>
      </c>
      <c r="H38" s="1">
        <v>0.5</v>
      </c>
      <c r="I38" s="1">
        <v>0.15</v>
      </c>
      <c r="J38" s="1">
        <v>0</v>
      </c>
    </row>
    <row r="39" spans="1:10" x14ac:dyDescent="0.15">
      <c r="B39" s="1">
        <v>4</v>
      </c>
      <c r="C39" s="1">
        <v>2985</v>
      </c>
      <c r="D39" s="1">
        <v>155</v>
      </c>
      <c r="E39" s="1">
        <v>199</v>
      </c>
      <c r="F39" s="1">
        <v>95</v>
      </c>
      <c r="G39" s="1">
        <v>0.15</v>
      </c>
      <c r="H39" s="1">
        <v>0.5</v>
      </c>
      <c r="I39" s="1">
        <v>0.15</v>
      </c>
      <c r="J39" s="1">
        <v>0</v>
      </c>
    </row>
    <row r="40" spans="1:10" x14ac:dyDescent="0.15">
      <c r="B40" s="1">
        <v>5</v>
      </c>
      <c r="C40" s="1">
        <v>3045</v>
      </c>
      <c r="D40" s="1">
        <v>158</v>
      </c>
      <c r="E40" s="1">
        <v>203</v>
      </c>
      <c r="F40" s="1">
        <v>95</v>
      </c>
      <c r="G40" s="1">
        <v>0.15</v>
      </c>
      <c r="H40" s="1">
        <v>0.5</v>
      </c>
      <c r="I40" s="1">
        <v>0.15</v>
      </c>
      <c r="J40" s="1">
        <v>0</v>
      </c>
    </row>
    <row r="41" spans="1:10" x14ac:dyDescent="0.15">
      <c r="B41" s="1">
        <v>6</v>
      </c>
      <c r="C41" s="1">
        <v>3105</v>
      </c>
      <c r="D41" s="1">
        <v>161</v>
      </c>
      <c r="E41" s="1">
        <v>207</v>
      </c>
      <c r="F41" s="1">
        <v>95</v>
      </c>
      <c r="G41" s="1">
        <v>0.15</v>
      </c>
      <c r="H41" s="1">
        <v>0.5</v>
      </c>
      <c r="I41" s="1">
        <v>0.15</v>
      </c>
      <c r="J41" s="1">
        <v>0</v>
      </c>
    </row>
    <row r="42" spans="1:10" x14ac:dyDescent="0.15">
      <c r="B42" s="1">
        <v>7</v>
      </c>
      <c r="C42" s="1">
        <v>3150</v>
      </c>
      <c r="D42" s="1">
        <v>164</v>
      </c>
      <c r="E42" s="1">
        <v>210</v>
      </c>
      <c r="F42" s="1">
        <v>95</v>
      </c>
      <c r="G42" s="1">
        <v>0.15</v>
      </c>
      <c r="H42" s="1">
        <v>0.5</v>
      </c>
      <c r="I42" s="1">
        <v>0.15</v>
      </c>
      <c r="J42" s="1">
        <v>0</v>
      </c>
    </row>
    <row r="43" spans="1:10" x14ac:dyDescent="0.15">
      <c r="B43" s="1">
        <v>8</v>
      </c>
      <c r="C43" s="1">
        <v>3210</v>
      </c>
      <c r="D43" s="1">
        <v>167</v>
      </c>
      <c r="E43" s="1">
        <v>214</v>
      </c>
      <c r="F43" s="1">
        <v>95</v>
      </c>
      <c r="G43" s="1">
        <v>0.15</v>
      </c>
      <c r="H43" s="1">
        <v>0.5</v>
      </c>
      <c r="I43" s="1">
        <v>0.15</v>
      </c>
      <c r="J43" s="1">
        <v>0</v>
      </c>
    </row>
    <row r="44" spans="1:10" x14ac:dyDescent="0.15">
      <c r="B44" s="1">
        <v>9</v>
      </c>
      <c r="C44" s="1">
        <v>3270</v>
      </c>
      <c r="D44" s="1">
        <v>170</v>
      </c>
      <c r="E44" s="1">
        <v>218</v>
      </c>
      <c r="F44" s="1">
        <v>95</v>
      </c>
      <c r="G44" s="1">
        <v>0.15</v>
      </c>
      <c r="H44" s="1">
        <v>0.5</v>
      </c>
      <c r="I44" s="1">
        <v>0.15</v>
      </c>
      <c r="J44" s="1">
        <v>0</v>
      </c>
    </row>
    <row r="45" spans="1:10" x14ac:dyDescent="0.15">
      <c r="B45" s="1">
        <v>10</v>
      </c>
      <c r="C45" s="1">
        <v>3330</v>
      </c>
      <c r="D45" s="1">
        <v>173</v>
      </c>
      <c r="E45" s="1">
        <v>222</v>
      </c>
      <c r="F45" s="1">
        <v>95</v>
      </c>
      <c r="G45" s="1">
        <v>0.15</v>
      </c>
      <c r="H45" s="1">
        <v>0.5</v>
      </c>
      <c r="I45" s="1">
        <v>0.15</v>
      </c>
      <c r="J45" s="1">
        <v>0</v>
      </c>
    </row>
    <row r="46" spans="1:10" x14ac:dyDescent="0.15">
      <c r="B46" s="1">
        <v>11</v>
      </c>
      <c r="C46" s="1">
        <v>3390</v>
      </c>
      <c r="D46" s="1">
        <v>176</v>
      </c>
      <c r="E46" s="1">
        <v>226</v>
      </c>
      <c r="F46" s="1">
        <v>95</v>
      </c>
      <c r="G46" s="1">
        <v>0.15</v>
      </c>
      <c r="H46" s="1">
        <v>0.5</v>
      </c>
      <c r="I46" s="1">
        <v>0.15</v>
      </c>
      <c r="J46" s="1">
        <v>0</v>
      </c>
    </row>
    <row r="47" spans="1:10" x14ac:dyDescent="0.15">
      <c r="B47" s="1">
        <v>12</v>
      </c>
      <c r="C47" s="1">
        <v>3465</v>
      </c>
      <c r="D47" s="1">
        <v>179</v>
      </c>
      <c r="E47" s="1">
        <v>231</v>
      </c>
      <c r="F47" s="1">
        <v>95</v>
      </c>
      <c r="G47" s="1">
        <v>0.15</v>
      </c>
      <c r="H47" s="1">
        <v>0.5</v>
      </c>
      <c r="I47" s="1">
        <v>0.15</v>
      </c>
      <c r="J47" s="1">
        <v>0</v>
      </c>
    </row>
    <row r="48" spans="1:10" x14ac:dyDescent="0.15">
      <c r="B48" s="1">
        <v>13</v>
      </c>
      <c r="C48" s="1">
        <v>3525</v>
      </c>
      <c r="D48" s="1">
        <v>183</v>
      </c>
      <c r="E48" s="1">
        <v>235</v>
      </c>
      <c r="F48" s="1">
        <v>95</v>
      </c>
      <c r="G48" s="1">
        <v>0.15</v>
      </c>
      <c r="H48" s="1">
        <v>0.5</v>
      </c>
      <c r="I48" s="1">
        <v>0.15</v>
      </c>
      <c r="J48" s="1">
        <v>0</v>
      </c>
    </row>
    <row r="49" spans="2:10" x14ac:dyDescent="0.15">
      <c r="B49" s="1">
        <v>14</v>
      </c>
      <c r="C49" s="1">
        <v>3585</v>
      </c>
      <c r="D49" s="1">
        <v>186</v>
      </c>
      <c r="E49" s="1">
        <v>239</v>
      </c>
      <c r="F49" s="1">
        <v>95</v>
      </c>
      <c r="G49" s="1">
        <v>0.15</v>
      </c>
      <c r="H49" s="1">
        <v>0.5</v>
      </c>
      <c r="I49" s="1">
        <v>0.15</v>
      </c>
      <c r="J49" s="1">
        <v>0</v>
      </c>
    </row>
    <row r="50" spans="2:10" x14ac:dyDescent="0.15">
      <c r="B50" s="1">
        <v>15</v>
      </c>
      <c r="C50" s="1">
        <v>3660</v>
      </c>
      <c r="D50" s="1">
        <v>190</v>
      </c>
      <c r="E50" s="1">
        <v>244</v>
      </c>
      <c r="F50" s="1">
        <v>95</v>
      </c>
      <c r="G50" s="1">
        <v>0.15</v>
      </c>
      <c r="H50" s="1">
        <v>0.5</v>
      </c>
      <c r="I50" s="1">
        <v>0.15</v>
      </c>
      <c r="J50" s="1">
        <v>0</v>
      </c>
    </row>
    <row r="51" spans="2:10" x14ac:dyDescent="0.15">
      <c r="B51" s="1">
        <v>16</v>
      </c>
      <c r="C51" s="1">
        <v>3720</v>
      </c>
      <c r="D51" s="1">
        <v>193</v>
      </c>
      <c r="E51" s="1">
        <v>248</v>
      </c>
      <c r="F51" s="1">
        <v>95</v>
      </c>
      <c r="G51" s="1">
        <v>0.15</v>
      </c>
      <c r="H51" s="1">
        <v>0.5</v>
      </c>
      <c r="I51" s="1">
        <v>0.15</v>
      </c>
      <c r="J51" s="1">
        <v>0</v>
      </c>
    </row>
    <row r="52" spans="2:10" x14ac:dyDescent="0.15">
      <c r="B52" s="1">
        <v>17</v>
      </c>
      <c r="C52" s="1">
        <v>3795</v>
      </c>
      <c r="D52" s="1">
        <v>197</v>
      </c>
      <c r="E52" s="1">
        <v>253</v>
      </c>
      <c r="F52" s="1">
        <v>95</v>
      </c>
      <c r="G52" s="1">
        <v>0.15</v>
      </c>
      <c r="H52" s="1">
        <v>0.5</v>
      </c>
      <c r="I52" s="1">
        <v>0.15</v>
      </c>
      <c r="J52" s="1">
        <v>0</v>
      </c>
    </row>
    <row r="53" spans="2:10" x14ac:dyDescent="0.15">
      <c r="B53" s="1">
        <v>18</v>
      </c>
      <c r="C53" s="1">
        <v>3855</v>
      </c>
      <c r="D53" s="1">
        <v>200</v>
      </c>
      <c r="E53" s="1">
        <v>257</v>
      </c>
      <c r="F53" s="1">
        <v>95</v>
      </c>
      <c r="G53" s="1">
        <v>0.15</v>
      </c>
      <c r="H53" s="1">
        <v>0.5</v>
      </c>
      <c r="I53" s="1">
        <v>0.15</v>
      </c>
      <c r="J53" s="1">
        <v>0</v>
      </c>
    </row>
    <row r="54" spans="2:10" x14ac:dyDescent="0.15">
      <c r="B54" s="1">
        <v>19</v>
      </c>
      <c r="C54" s="1">
        <v>3930</v>
      </c>
      <c r="D54" s="1">
        <v>204</v>
      </c>
      <c r="E54" s="1">
        <v>262</v>
      </c>
      <c r="F54" s="1">
        <v>95</v>
      </c>
      <c r="G54" s="1">
        <v>0.15</v>
      </c>
      <c r="H54" s="1">
        <v>0.5</v>
      </c>
      <c r="I54" s="1">
        <v>0.15</v>
      </c>
      <c r="J54" s="1">
        <v>0</v>
      </c>
    </row>
    <row r="55" spans="2:10" x14ac:dyDescent="0.15">
      <c r="B55" s="1">
        <v>20</v>
      </c>
      <c r="C55" s="1">
        <v>4005</v>
      </c>
      <c r="D55" s="1">
        <v>208</v>
      </c>
      <c r="E55" s="1">
        <v>267</v>
      </c>
      <c r="F55" s="1">
        <v>95</v>
      </c>
      <c r="G55" s="1">
        <v>0.15</v>
      </c>
      <c r="H55" s="1">
        <v>0.5</v>
      </c>
      <c r="I55" s="1">
        <v>0.15</v>
      </c>
      <c r="J55" s="1">
        <v>0</v>
      </c>
    </row>
    <row r="56" spans="2:10" x14ac:dyDescent="0.15">
      <c r="B56" s="1">
        <v>21</v>
      </c>
      <c r="C56" s="1">
        <v>4080</v>
      </c>
      <c r="D56" s="1">
        <v>212</v>
      </c>
      <c r="E56" s="1">
        <v>272</v>
      </c>
      <c r="F56" s="1">
        <v>95</v>
      </c>
      <c r="G56" s="1">
        <v>0.15</v>
      </c>
      <c r="H56" s="1">
        <v>0.5</v>
      </c>
      <c r="I56" s="1">
        <v>0.15</v>
      </c>
      <c r="J56" s="1">
        <v>0</v>
      </c>
    </row>
    <row r="57" spans="2:10" x14ac:dyDescent="0.15">
      <c r="B57" s="1">
        <v>22</v>
      </c>
      <c r="C57" s="1">
        <v>4155</v>
      </c>
      <c r="D57" s="1">
        <v>215</v>
      </c>
      <c r="E57" s="1">
        <v>277</v>
      </c>
      <c r="F57" s="1">
        <v>95</v>
      </c>
      <c r="G57" s="1">
        <v>0.15</v>
      </c>
      <c r="H57" s="1">
        <v>0.5</v>
      </c>
      <c r="I57" s="1">
        <v>0.15</v>
      </c>
      <c r="J57" s="1">
        <v>0</v>
      </c>
    </row>
    <row r="58" spans="2:10" x14ac:dyDescent="0.15">
      <c r="B58" s="1">
        <v>23</v>
      </c>
      <c r="C58" s="1">
        <v>4230</v>
      </c>
      <c r="D58" s="1">
        <v>219</v>
      </c>
      <c r="E58" s="1">
        <v>282</v>
      </c>
      <c r="F58" s="1">
        <v>95</v>
      </c>
      <c r="G58" s="1">
        <v>0.15</v>
      </c>
      <c r="H58" s="1">
        <v>0.5</v>
      </c>
      <c r="I58" s="1">
        <v>0.15</v>
      </c>
      <c r="J58" s="1">
        <v>0</v>
      </c>
    </row>
    <row r="59" spans="2:10" x14ac:dyDescent="0.15">
      <c r="B59" s="1">
        <v>24</v>
      </c>
      <c r="C59" s="1">
        <v>4305</v>
      </c>
      <c r="D59" s="1">
        <v>224</v>
      </c>
      <c r="E59" s="1">
        <v>287</v>
      </c>
      <c r="F59" s="1">
        <v>95</v>
      </c>
      <c r="G59" s="1">
        <v>0.15</v>
      </c>
      <c r="H59" s="1">
        <v>0.5</v>
      </c>
      <c r="I59" s="1">
        <v>0.15</v>
      </c>
      <c r="J59" s="1">
        <v>0</v>
      </c>
    </row>
    <row r="60" spans="2:10" x14ac:dyDescent="0.15">
      <c r="B60" s="1">
        <v>25</v>
      </c>
      <c r="C60" s="1">
        <v>4395</v>
      </c>
      <c r="D60" s="1">
        <v>228</v>
      </c>
      <c r="E60" s="1">
        <v>293</v>
      </c>
      <c r="F60" s="1">
        <v>95</v>
      </c>
      <c r="G60" s="1">
        <v>0.15</v>
      </c>
      <c r="H60" s="1">
        <v>0.5</v>
      </c>
      <c r="I60" s="1">
        <v>0.15</v>
      </c>
      <c r="J60" s="1">
        <v>0</v>
      </c>
    </row>
    <row r="61" spans="2:10" x14ac:dyDescent="0.15">
      <c r="B61" s="1">
        <v>26</v>
      </c>
      <c r="C61" s="1">
        <v>4470</v>
      </c>
      <c r="D61" s="1">
        <v>232</v>
      </c>
      <c r="E61" s="1">
        <v>298</v>
      </c>
      <c r="F61" s="1">
        <v>95</v>
      </c>
      <c r="G61" s="1">
        <v>0.15</v>
      </c>
      <c r="H61" s="1">
        <v>0.5</v>
      </c>
      <c r="I61" s="1">
        <v>0.15</v>
      </c>
      <c r="J61" s="1">
        <v>0</v>
      </c>
    </row>
    <row r="62" spans="2:10" x14ac:dyDescent="0.15">
      <c r="B62" s="1">
        <v>27</v>
      </c>
      <c r="C62" s="1">
        <v>4560</v>
      </c>
      <c r="D62" s="1">
        <v>236</v>
      </c>
      <c r="E62" s="1">
        <v>304</v>
      </c>
      <c r="F62" s="1">
        <v>95</v>
      </c>
      <c r="G62" s="1">
        <v>0.15</v>
      </c>
      <c r="H62" s="1">
        <v>0.5</v>
      </c>
      <c r="I62" s="1">
        <v>0.15</v>
      </c>
      <c r="J62" s="1">
        <v>0</v>
      </c>
    </row>
    <row r="63" spans="2:10" x14ac:dyDescent="0.15">
      <c r="B63" s="1">
        <v>28</v>
      </c>
      <c r="C63" s="1">
        <v>4635</v>
      </c>
      <c r="D63" s="1">
        <v>241</v>
      </c>
      <c r="E63" s="1">
        <v>309</v>
      </c>
      <c r="F63" s="1">
        <v>95</v>
      </c>
      <c r="G63" s="1">
        <v>0.15</v>
      </c>
      <c r="H63" s="1">
        <v>0.5</v>
      </c>
      <c r="I63" s="1">
        <v>0.15</v>
      </c>
      <c r="J63" s="1">
        <v>0</v>
      </c>
    </row>
    <row r="64" spans="2:10" x14ac:dyDescent="0.15">
      <c r="B64" s="1">
        <v>29</v>
      </c>
      <c r="C64" s="1">
        <v>4725</v>
      </c>
      <c r="D64" s="1">
        <v>245</v>
      </c>
      <c r="E64" s="1">
        <v>315</v>
      </c>
      <c r="F64" s="1">
        <v>95</v>
      </c>
      <c r="G64" s="1">
        <v>0.15</v>
      </c>
      <c r="H64" s="1">
        <v>0.5</v>
      </c>
      <c r="I64" s="1">
        <v>0.15</v>
      </c>
      <c r="J64" s="1">
        <v>0</v>
      </c>
    </row>
    <row r="65" spans="2:14" x14ac:dyDescent="0.15">
      <c r="B65" s="1">
        <v>30</v>
      </c>
      <c r="C65" s="1">
        <v>4815</v>
      </c>
      <c r="D65" s="1">
        <v>250</v>
      </c>
      <c r="E65" s="1">
        <v>321</v>
      </c>
      <c r="F65" s="1">
        <v>95</v>
      </c>
      <c r="G65" s="1">
        <v>0.15</v>
      </c>
      <c r="H65" s="1">
        <v>0.5</v>
      </c>
      <c r="I65" s="1">
        <v>0.15</v>
      </c>
      <c r="J65" s="1">
        <v>0</v>
      </c>
    </row>
    <row r="66" spans="2:14" x14ac:dyDescent="0.15">
      <c r="B66" s="1" t="s">
        <v>113</v>
      </c>
      <c r="C66" s="1">
        <v>5790</v>
      </c>
      <c r="D66" s="1">
        <v>238</v>
      </c>
      <c r="E66" s="1">
        <v>356</v>
      </c>
      <c r="F66" s="1">
        <v>96</v>
      </c>
      <c r="G66" s="1">
        <v>0.15</v>
      </c>
      <c r="H66" s="1">
        <v>0.5</v>
      </c>
      <c r="I66" s="1">
        <v>0.15</v>
      </c>
      <c r="J66" s="1">
        <v>0</v>
      </c>
    </row>
    <row r="69" spans="2:14" x14ac:dyDescent="0.15">
      <c r="B69" s="1" t="s">
        <v>115</v>
      </c>
    </row>
    <row r="70" spans="2:14" x14ac:dyDescent="0.15">
      <c r="C70" s="1" t="s">
        <v>117</v>
      </c>
      <c r="M70" s="1">
        <f>C65*D65</f>
        <v>1203750</v>
      </c>
    </row>
    <row r="71" spans="2:14" x14ac:dyDescent="0.15">
      <c r="C71" s="1" t="s">
        <v>118</v>
      </c>
      <c r="M71" s="1">
        <f>C66*D66*1.01</f>
        <v>1391800.2</v>
      </c>
      <c r="N71" s="1">
        <f>M71/M70</f>
        <v>1.1562203115264797</v>
      </c>
    </row>
    <row r="73" spans="2:14" x14ac:dyDescent="0.15">
      <c r="C73" s="1" t="s">
        <v>119</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tabSelected="1" topLeftCell="A46" workbookViewId="0">
      <selection activeCell="L44" sqref="L44"/>
    </sheetView>
  </sheetViews>
  <sheetFormatPr defaultRowHeight="16.5" x14ac:dyDescent="0.15"/>
  <cols>
    <col min="1" max="2" width="9" style="1"/>
    <col min="3" max="3" width="21.5" style="1" customWidth="1"/>
    <col min="4" max="13" width="9" style="1"/>
    <col min="14" max="14" width="10.125" style="1" customWidth="1"/>
    <col min="15" max="16384" width="9" style="1"/>
  </cols>
  <sheetData>
    <row r="1" spans="1:14" x14ac:dyDescent="0.15">
      <c r="A1" s="1" t="s">
        <v>89</v>
      </c>
      <c r="N1" s="2"/>
    </row>
    <row r="2" spans="1:14" x14ac:dyDescent="0.15">
      <c r="B2" s="1" t="s">
        <v>92</v>
      </c>
      <c r="C2" s="4"/>
      <c r="D2" s="4"/>
    </row>
    <row r="3" spans="1:14" x14ac:dyDescent="0.15">
      <c r="C3" s="4"/>
      <c r="D3" s="5" t="s">
        <v>73</v>
      </c>
      <c r="E3" s="5" t="s">
        <v>74</v>
      </c>
      <c r="F3" s="5" t="s">
        <v>104</v>
      </c>
      <c r="G3" s="5" t="s">
        <v>76</v>
      </c>
      <c r="H3" s="5" t="s">
        <v>77</v>
      </c>
      <c r="I3" s="5" t="s">
        <v>78</v>
      </c>
    </row>
    <row r="4" spans="1:14" x14ac:dyDescent="0.15">
      <c r="C4" s="5" t="s">
        <v>79</v>
      </c>
      <c r="D4" s="6">
        <v>40</v>
      </c>
      <c r="E4" s="6">
        <v>70</v>
      </c>
      <c r="F4" s="6">
        <v>100</v>
      </c>
      <c r="G4" s="6">
        <v>160</v>
      </c>
      <c r="H4" s="6">
        <v>270</v>
      </c>
      <c r="I4" s="6">
        <v>360</v>
      </c>
    </row>
    <row r="5" spans="1:14" x14ac:dyDescent="0.15">
      <c r="C5" s="5" t="s">
        <v>80</v>
      </c>
      <c r="D5" s="7">
        <v>0.01</v>
      </c>
      <c r="E5" s="7">
        <v>0.02</v>
      </c>
      <c r="F5" s="7">
        <v>0.04</v>
      </c>
      <c r="G5" s="7">
        <v>0.05</v>
      </c>
      <c r="H5" s="7">
        <v>0.08</v>
      </c>
      <c r="I5" s="7">
        <v>0.11</v>
      </c>
    </row>
    <row r="6" spans="1:14" x14ac:dyDescent="0.15">
      <c r="C6" s="5" t="s">
        <v>81</v>
      </c>
      <c r="D6" s="6">
        <v>3</v>
      </c>
      <c r="E6" s="6">
        <v>5</v>
      </c>
      <c r="F6" s="6">
        <v>7</v>
      </c>
      <c r="G6" s="6">
        <v>10</v>
      </c>
      <c r="H6" s="6">
        <v>15</v>
      </c>
      <c r="I6" s="6">
        <v>22</v>
      </c>
    </row>
    <row r="7" spans="1:14" x14ac:dyDescent="0.15">
      <c r="C7" s="5" t="s">
        <v>82</v>
      </c>
      <c r="D7" s="7">
        <v>0.01</v>
      </c>
      <c r="E7" s="7">
        <v>0.02</v>
      </c>
      <c r="F7" s="7">
        <v>0.04</v>
      </c>
      <c r="G7" s="7">
        <v>0.05</v>
      </c>
      <c r="H7" s="7">
        <v>0.08</v>
      </c>
      <c r="I7" s="7">
        <v>0.11</v>
      </c>
    </row>
    <row r="8" spans="1:14" x14ac:dyDescent="0.15">
      <c r="C8" s="5" t="s">
        <v>83</v>
      </c>
      <c r="D8" s="6">
        <v>3</v>
      </c>
      <c r="E8" s="6">
        <v>5</v>
      </c>
      <c r="F8" s="6">
        <v>7</v>
      </c>
      <c r="G8" s="6">
        <v>10</v>
      </c>
      <c r="H8" s="6">
        <v>15</v>
      </c>
      <c r="I8" s="6">
        <v>22</v>
      </c>
    </row>
    <row r="9" spans="1:14" x14ac:dyDescent="0.15">
      <c r="C9" s="5" t="s">
        <v>84</v>
      </c>
      <c r="D9" s="7">
        <v>0.01</v>
      </c>
      <c r="E9" s="7">
        <v>0.02</v>
      </c>
      <c r="F9" s="7">
        <v>0.04</v>
      </c>
      <c r="G9" s="7">
        <v>0.05</v>
      </c>
      <c r="H9" s="7">
        <v>0.08</v>
      </c>
      <c r="I9" s="7">
        <v>0.11</v>
      </c>
    </row>
    <row r="10" spans="1:14" x14ac:dyDescent="0.15">
      <c r="C10" s="5" t="s">
        <v>6</v>
      </c>
      <c r="D10" s="6">
        <v>1</v>
      </c>
      <c r="E10" s="6">
        <v>2</v>
      </c>
      <c r="F10" s="6">
        <v>3</v>
      </c>
      <c r="G10" s="6">
        <v>4</v>
      </c>
      <c r="H10" s="6">
        <v>5</v>
      </c>
      <c r="I10" s="6">
        <v>7</v>
      </c>
    </row>
    <row r="11" spans="1:14" x14ac:dyDescent="0.15">
      <c r="C11" s="5" t="s">
        <v>85</v>
      </c>
      <c r="D11" s="7">
        <v>0.01</v>
      </c>
      <c r="E11" s="7">
        <v>0.02</v>
      </c>
      <c r="F11" s="7">
        <v>0.03</v>
      </c>
      <c r="G11" s="7">
        <v>0.04</v>
      </c>
      <c r="H11" s="7">
        <v>0.05</v>
      </c>
      <c r="I11" s="7">
        <v>7.0000000000000007E-2</v>
      </c>
    </row>
    <row r="12" spans="1:14" x14ac:dyDescent="0.15">
      <c r="C12" s="5" t="s">
        <v>86</v>
      </c>
      <c r="D12" s="7">
        <v>0.02</v>
      </c>
      <c r="E12" s="7">
        <v>0.03</v>
      </c>
      <c r="F12" s="7">
        <v>0.04</v>
      </c>
      <c r="G12" s="7">
        <v>0.06</v>
      </c>
      <c r="H12" s="7">
        <v>0.08</v>
      </c>
      <c r="I12" s="7">
        <v>0.11</v>
      </c>
    </row>
    <row r="13" spans="1:14" x14ac:dyDescent="0.15">
      <c r="C13" s="5" t="s">
        <v>87</v>
      </c>
      <c r="D13" s="7">
        <v>0.01</v>
      </c>
      <c r="E13" s="7">
        <v>0.02</v>
      </c>
      <c r="F13" s="7">
        <v>0.04</v>
      </c>
      <c r="G13" s="7">
        <v>0.06</v>
      </c>
      <c r="H13" s="7">
        <v>0.09</v>
      </c>
      <c r="I13" s="7">
        <v>0.12</v>
      </c>
    </row>
    <row r="14" spans="1:14" x14ac:dyDescent="0.15">
      <c r="C14" s="5" t="s">
        <v>88</v>
      </c>
      <c r="D14" s="7">
        <v>0.01</v>
      </c>
      <c r="E14" s="7">
        <v>0.02</v>
      </c>
      <c r="F14" s="7">
        <v>0.04</v>
      </c>
      <c r="G14" s="7">
        <v>0.06</v>
      </c>
      <c r="H14" s="7">
        <v>0.09</v>
      </c>
      <c r="I14" s="7">
        <v>0.12</v>
      </c>
    </row>
    <row r="16" spans="1:14" x14ac:dyDescent="0.15">
      <c r="B16" s="1" t="s">
        <v>71</v>
      </c>
    </row>
    <row r="17" spans="2:18" x14ac:dyDescent="0.15">
      <c r="B17" s="1" t="s">
        <v>72</v>
      </c>
      <c r="C17" s="4"/>
      <c r="D17" s="4"/>
      <c r="K17" s="1" t="s">
        <v>103</v>
      </c>
      <c r="L17" s="4"/>
      <c r="M17" s="4"/>
      <c r="N17" s="4"/>
      <c r="O17" s="4"/>
      <c r="P17" s="4"/>
    </row>
    <row r="18" spans="2:18" x14ac:dyDescent="0.15">
      <c r="C18" s="4"/>
      <c r="D18" s="5" t="s">
        <v>73</v>
      </c>
      <c r="E18" s="5" t="s">
        <v>74</v>
      </c>
      <c r="F18" s="5" t="s">
        <v>75</v>
      </c>
      <c r="G18" s="5" t="s">
        <v>76</v>
      </c>
      <c r="H18" s="5" t="s">
        <v>77</v>
      </c>
      <c r="I18" s="5" t="s">
        <v>78</v>
      </c>
      <c r="L18" s="4"/>
      <c r="M18" s="5" t="s">
        <v>73</v>
      </c>
      <c r="N18" s="5" t="s">
        <v>74</v>
      </c>
      <c r="O18" s="5" t="s">
        <v>75</v>
      </c>
      <c r="P18" s="5" t="s">
        <v>76</v>
      </c>
      <c r="Q18" s="5" t="s">
        <v>77</v>
      </c>
      <c r="R18" s="5" t="s">
        <v>78</v>
      </c>
    </row>
    <row r="19" spans="2:18" x14ac:dyDescent="0.15">
      <c r="C19" s="5" t="s">
        <v>79</v>
      </c>
      <c r="D19" s="6">
        <v>45</v>
      </c>
      <c r="E19" s="6">
        <v>60</v>
      </c>
      <c r="F19" s="6">
        <v>75</v>
      </c>
      <c r="G19" s="6">
        <v>90</v>
      </c>
      <c r="H19" s="6">
        <v>105</v>
      </c>
      <c r="I19" s="6">
        <v>120</v>
      </c>
      <c r="L19" s="5" t="s">
        <v>79</v>
      </c>
      <c r="M19" s="6">
        <f t="shared" ref="M19:M28" si="0">D38-14*D19</f>
        <v>174</v>
      </c>
      <c r="N19" s="6">
        <f t="shared" ref="N19:N28" si="1">E38-14*E19</f>
        <v>252</v>
      </c>
      <c r="O19" s="6">
        <f t="shared" ref="O19:O28" si="2">F38-14*F19</f>
        <v>330</v>
      </c>
      <c r="P19" s="6">
        <f t="shared" ref="P19:P28" si="3">G38-14*G19</f>
        <v>444</v>
      </c>
      <c r="Q19" s="6">
        <f t="shared" ref="Q19:Q28" si="4">H38-14*H19</f>
        <v>618</v>
      </c>
      <c r="R19" s="6">
        <f t="shared" ref="R19:R28" si="5">I38-14*I19</f>
        <v>768</v>
      </c>
    </row>
    <row r="20" spans="2:18" x14ac:dyDescent="0.15">
      <c r="C20" s="5" t="s">
        <v>80</v>
      </c>
      <c r="D20" s="7">
        <v>0.01</v>
      </c>
      <c r="E20" s="7">
        <v>0.01</v>
      </c>
      <c r="F20" s="7">
        <v>0.02</v>
      </c>
      <c r="G20" s="7">
        <v>0.02</v>
      </c>
      <c r="H20" s="7">
        <v>0.02</v>
      </c>
      <c r="I20" s="7">
        <v>0.03</v>
      </c>
      <c r="L20" s="5" t="s">
        <v>80</v>
      </c>
      <c r="M20" s="8">
        <f t="shared" si="0"/>
        <v>3.999999999999998E-2</v>
      </c>
      <c r="N20" s="8">
        <f t="shared" si="1"/>
        <v>0.06</v>
      </c>
      <c r="O20" s="8">
        <f t="shared" si="2"/>
        <v>8.9999999999999969E-2</v>
      </c>
      <c r="P20" s="8">
        <f t="shared" si="3"/>
        <v>0.14999999999999997</v>
      </c>
      <c r="Q20" s="8">
        <f t="shared" si="4"/>
        <v>0.22999999999999998</v>
      </c>
      <c r="R20" s="8">
        <f t="shared" si="5"/>
        <v>0.21000000000000002</v>
      </c>
    </row>
    <row r="21" spans="2:18" x14ac:dyDescent="0.15">
      <c r="C21" s="5" t="s">
        <v>81</v>
      </c>
      <c r="D21" s="6">
        <v>3</v>
      </c>
      <c r="E21" s="6">
        <v>4</v>
      </c>
      <c r="F21" s="6">
        <v>5</v>
      </c>
      <c r="G21" s="6">
        <v>6</v>
      </c>
      <c r="H21" s="6">
        <v>7</v>
      </c>
      <c r="I21" s="6">
        <v>8</v>
      </c>
      <c r="L21" s="5" t="s">
        <v>81</v>
      </c>
      <c r="M21" s="6">
        <f t="shared" si="0"/>
        <v>12</v>
      </c>
      <c r="N21" s="6">
        <f t="shared" si="1"/>
        <v>18</v>
      </c>
      <c r="O21" s="6">
        <f t="shared" si="2"/>
        <v>23</v>
      </c>
      <c r="P21" s="6">
        <f t="shared" si="3"/>
        <v>29</v>
      </c>
      <c r="Q21" s="6">
        <f t="shared" si="4"/>
        <v>37</v>
      </c>
      <c r="R21" s="6">
        <f t="shared" si="5"/>
        <v>48</v>
      </c>
    </row>
    <row r="22" spans="2:18" x14ac:dyDescent="0.15">
      <c r="C22" s="5" t="s">
        <v>82</v>
      </c>
      <c r="D22" s="7">
        <v>0.01</v>
      </c>
      <c r="E22" s="7">
        <v>0.01</v>
      </c>
      <c r="F22" s="7">
        <v>0.02</v>
      </c>
      <c r="G22" s="7">
        <v>0.02</v>
      </c>
      <c r="H22" s="7">
        <v>0.02</v>
      </c>
      <c r="I22" s="7">
        <v>0.03</v>
      </c>
      <c r="L22" s="5" t="s">
        <v>82</v>
      </c>
      <c r="M22" s="8">
        <f t="shared" si="0"/>
        <v>3.999999999999998E-2</v>
      </c>
      <c r="N22" s="8">
        <f t="shared" si="1"/>
        <v>0.06</v>
      </c>
      <c r="O22" s="8">
        <f t="shared" si="2"/>
        <v>8.9999999999999969E-2</v>
      </c>
      <c r="P22" s="8">
        <f t="shared" si="3"/>
        <v>0.14999999999999997</v>
      </c>
      <c r="Q22" s="8">
        <f t="shared" si="4"/>
        <v>0.22999999999999998</v>
      </c>
      <c r="R22" s="8">
        <f t="shared" si="5"/>
        <v>0.21000000000000002</v>
      </c>
    </row>
    <row r="23" spans="2:18" x14ac:dyDescent="0.15">
      <c r="C23" s="5" t="s">
        <v>83</v>
      </c>
      <c r="D23" s="6">
        <v>3</v>
      </c>
      <c r="E23" s="6">
        <v>4</v>
      </c>
      <c r="F23" s="6">
        <v>5</v>
      </c>
      <c r="G23" s="6">
        <v>6</v>
      </c>
      <c r="H23" s="6">
        <v>7</v>
      </c>
      <c r="I23" s="6">
        <v>8</v>
      </c>
      <c r="L23" s="5" t="s">
        <v>83</v>
      </c>
      <c r="M23" s="6">
        <f t="shared" si="0"/>
        <v>12</v>
      </c>
      <c r="N23" s="6">
        <f t="shared" si="1"/>
        <v>18</v>
      </c>
      <c r="O23" s="6">
        <f t="shared" si="2"/>
        <v>23</v>
      </c>
      <c r="P23" s="6">
        <f t="shared" si="3"/>
        <v>29</v>
      </c>
      <c r="Q23" s="6">
        <f t="shared" si="4"/>
        <v>38</v>
      </c>
      <c r="R23" s="6">
        <f t="shared" si="5"/>
        <v>48</v>
      </c>
    </row>
    <row r="24" spans="2:18" x14ac:dyDescent="0.15">
      <c r="C24" s="5" t="s">
        <v>84</v>
      </c>
      <c r="D24" s="7">
        <v>0.01</v>
      </c>
      <c r="E24" s="7">
        <v>0.01</v>
      </c>
      <c r="F24" s="7">
        <v>0.02</v>
      </c>
      <c r="G24" s="7">
        <v>0.02</v>
      </c>
      <c r="H24" s="7">
        <v>0.02</v>
      </c>
      <c r="I24" s="7">
        <v>0.03</v>
      </c>
      <c r="L24" s="5" t="s">
        <v>84</v>
      </c>
      <c r="M24" s="8">
        <f t="shared" si="0"/>
        <v>3.999999999999998E-2</v>
      </c>
      <c r="N24" s="8">
        <f t="shared" si="1"/>
        <v>0.06</v>
      </c>
      <c r="O24" s="8">
        <f t="shared" si="2"/>
        <v>8.9999999999999969E-2</v>
      </c>
      <c r="P24" s="8">
        <f t="shared" si="3"/>
        <v>0.14999999999999997</v>
      </c>
      <c r="Q24" s="8">
        <f t="shared" si="4"/>
        <v>0.22999999999999998</v>
      </c>
      <c r="R24" s="8">
        <f t="shared" si="5"/>
        <v>0.21000000000000002</v>
      </c>
    </row>
    <row r="25" spans="2:18" x14ac:dyDescent="0.15">
      <c r="C25" s="5" t="s">
        <v>6</v>
      </c>
      <c r="D25" s="6">
        <v>1</v>
      </c>
      <c r="E25" s="6">
        <v>1</v>
      </c>
      <c r="F25" s="6">
        <v>1</v>
      </c>
      <c r="G25" s="6">
        <v>1</v>
      </c>
      <c r="H25" s="6">
        <v>2</v>
      </c>
      <c r="I25" s="6">
        <v>2</v>
      </c>
      <c r="L25" s="5" t="s">
        <v>6</v>
      </c>
      <c r="M25" s="6">
        <f t="shared" si="0"/>
        <v>4</v>
      </c>
      <c r="N25" s="6">
        <f t="shared" si="1"/>
        <v>5</v>
      </c>
      <c r="O25" s="6">
        <f t="shared" si="2"/>
        <v>6</v>
      </c>
      <c r="P25" s="6">
        <f t="shared" si="3"/>
        <v>7</v>
      </c>
      <c r="Q25" s="6">
        <f t="shared" si="4"/>
        <v>11</v>
      </c>
      <c r="R25" s="6">
        <f t="shared" si="5"/>
        <v>14</v>
      </c>
    </row>
    <row r="26" spans="2:18" x14ac:dyDescent="0.15">
      <c r="C26" s="5" t="s">
        <v>85</v>
      </c>
      <c r="D26" s="7">
        <v>0.01</v>
      </c>
      <c r="E26" s="7">
        <v>0.01</v>
      </c>
      <c r="F26" s="7">
        <v>0.02</v>
      </c>
      <c r="G26" s="7">
        <v>0.02</v>
      </c>
      <c r="H26" s="7">
        <v>0.02</v>
      </c>
      <c r="I26" s="7">
        <v>0.03</v>
      </c>
      <c r="L26" s="5" t="s">
        <v>85</v>
      </c>
      <c r="M26" s="8">
        <f t="shared" si="0"/>
        <v>3.999999999999998E-2</v>
      </c>
      <c r="N26" s="8">
        <f t="shared" si="1"/>
        <v>0.06</v>
      </c>
      <c r="O26" s="8">
        <f t="shared" si="2"/>
        <v>9.9999999999999978E-2</v>
      </c>
      <c r="P26" s="8">
        <f t="shared" si="3"/>
        <v>0.12999999999999995</v>
      </c>
      <c r="Q26" s="8">
        <f t="shared" si="4"/>
        <v>0.22999999999999998</v>
      </c>
      <c r="R26" s="8">
        <f t="shared" si="5"/>
        <v>0.15999999999999998</v>
      </c>
    </row>
    <row r="27" spans="2:18" x14ac:dyDescent="0.15">
      <c r="C27" s="5" t="s">
        <v>86</v>
      </c>
      <c r="D27" s="7">
        <v>0.01</v>
      </c>
      <c r="E27" s="7">
        <v>0.02</v>
      </c>
      <c r="F27" s="7">
        <v>0.02</v>
      </c>
      <c r="G27" s="7">
        <v>0.03</v>
      </c>
      <c r="H27" s="7">
        <v>0.03</v>
      </c>
      <c r="I27" s="7">
        <v>0.04</v>
      </c>
      <c r="L27" s="5" t="s">
        <v>86</v>
      </c>
      <c r="M27" s="8">
        <f t="shared" si="0"/>
        <v>0.06</v>
      </c>
      <c r="N27" s="8">
        <f t="shared" si="1"/>
        <v>8.9999999999999969E-2</v>
      </c>
      <c r="O27" s="8">
        <f t="shared" si="2"/>
        <v>0.14999999999999997</v>
      </c>
      <c r="P27" s="8">
        <f t="shared" si="3"/>
        <v>0.15999999999999998</v>
      </c>
      <c r="Q27" s="8">
        <f t="shared" si="4"/>
        <v>0.23000000000000004</v>
      </c>
      <c r="R27" s="8">
        <f t="shared" si="5"/>
        <v>0.24</v>
      </c>
    </row>
    <row r="28" spans="2:18" x14ac:dyDescent="0.15">
      <c r="C28" s="5" t="s">
        <v>87</v>
      </c>
      <c r="D28" s="7">
        <v>0.01</v>
      </c>
      <c r="E28" s="7">
        <v>0.01</v>
      </c>
      <c r="F28" s="7">
        <v>0.02</v>
      </c>
      <c r="G28" s="7">
        <v>0.02</v>
      </c>
      <c r="H28" s="7">
        <v>0.02</v>
      </c>
      <c r="I28" s="7">
        <v>0.03</v>
      </c>
      <c r="L28" s="5" t="s">
        <v>87</v>
      </c>
      <c r="M28" s="8">
        <f t="shared" si="0"/>
        <v>3.999999999999998E-2</v>
      </c>
      <c r="N28" s="8">
        <f t="shared" si="1"/>
        <v>0.06</v>
      </c>
      <c r="O28" s="8">
        <f t="shared" si="2"/>
        <v>9.9999999999999978E-2</v>
      </c>
      <c r="P28" s="8">
        <f t="shared" si="3"/>
        <v>0.15999999999999998</v>
      </c>
      <c r="Q28" s="8">
        <f t="shared" si="4"/>
        <v>0.22999999999999998</v>
      </c>
      <c r="R28" s="8">
        <f t="shared" si="5"/>
        <v>0.22000000000000003</v>
      </c>
    </row>
    <row r="29" spans="2:18" x14ac:dyDescent="0.15">
      <c r="C29" s="5" t="s">
        <v>88</v>
      </c>
      <c r="D29" s="7">
        <v>0.01</v>
      </c>
      <c r="E29" s="7">
        <v>0.01</v>
      </c>
      <c r="F29" s="7">
        <v>0.02</v>
      </c>
      <c r="G29" s="7">
        <v>0.02</v>
      </c>
      <c r="H29" s="7">
        <v>0.02</v>
      </c>
      <c r="I29" s="7">
        <v>0.03</v>
      </c>
      <c r="L29" s="5" t="s">
        <v>88</v>
      </c>
      <c r="M29" s="8">
        <f t="shared" ref="M29:R29" si="6">D48-14*D29</f>
        <v>3.999999999999998E-2</v>
      </c>
      <c r="N29" s="8">
        <f t="shared" si="6"/>
        <v>0.06</v>
      </c>
      <c r="O29" s="8">
        <f t="shared" si="6"/>
        <v>9.9999999999999978E-2</v>
      </c>
      <c r="P29" s="8">
        <f t="shared" si="6"/>
        <v>0.15999999999999998</v>
      </c>
      <c r="Q29" s="8">
        <f t="shared" si="6"/>
        <v>0.22999999999999998</v>
      </c>
      <c r="R29" s="8">
        <f t="shared" si="6"/>
        <v>0.22000000000000003</v>
      </c>
    </row>
    <row r="36" spans="2:9" x14ac:dyDescent="0.15">
      <c r="B36" s="1" t="s">
        <v>93</v>
      </c>
    </row>
    <row r="37" spans="2:9" x14ac:dyDescent="0.15">
      <c r="D37" s="5" t="s">
        <v>73</v>
      </c>
      <c r="E37" s="5" t="s">
        <v>74</v>
      </c>
      <c r="F37" s="5" t="s">
        <v>75</v>
      </c>
      <c r="G37" s="5" t="s">
        <v>76</v>
      </c>
      <c r="H37" s="5" t="s">
        <v>77</v>
      </c>
      <c r="I37" s="5" t="s">
        <v>78</v>
      </c>
    </row>
    <row r="38" spans="2:9" x14ac:dyDescent="0.15">
      <c r="C38" s="5" t="s">
        <v>79</v>
      </c>
      <c r="D38" s="1">
        <v>804</v>
      </c>
      <c r="E38" s="1">
        <v>1092</v>
      </c>
      <c r="F38" s="1">
        <v>1380</v>
      </c>
      <c r="G38" s="1">
        <v>1704</v>
      </c>
      <c r="H38" s="1">
        <v>2088</v>
      </c>
      <c r="I38" s="1">
        <v>2448</v>
      </c>
    </row>
    <row r="39" spans="2:9" x14ac:dyDescent="0.15">
      <c r="C39" s="5" t="s">
        <v>80</v>
      </c>
      <c r="D39" s="9">
        <v>0.18</v>
      </c>
      <c r="E39" s="9">
        <v>0.2</v>
      </c>
      <c r="F39" s="9">
        <v>0.37</v>
      </c>
      <c r="G39" s="9">
        <v>0.43</v>
      </c>
      <c r="H39" s="9">
        <v>0.51</v>
      </c>
      <c r="I39" s="9">
        <v>0.63</v>
      </c>
    </row>
    <row r="40" spans="2:9" x14ac:dyDescent="0.15">
      <c r="C40" s="5" t="s">
        <v>81</v>
      </c>
      <c r="D40" s="1">
        <v>54</v>
      </c>
      <c r="E40" s="1">
        <v>74</v>
      </c>
      <c r="F40" s="1">
        <v>93</v>
      </c>
      <c r="G40" s="1">
        <v>113</v>
      </c>
      <c r="H40" s="1">
        <v>135</v>
      </c>
      <c r="I40" s="1">
        <v>160</v>
      </c>
    </row>
    <row r="41" spans="2:9" x14ac:dyDescent="0.15">
      <c r="C41" s="5" t="s">
        <v>82</v>
      </c>
      <c r="D41" s="10">
        <v>0.18</v>
      </c>
      <c r="E41" s="10">
        <v>0.2</v>
      </c>
      <c r="F41" s="10">
        <v>0.37</v>
      </c>
      <c r="G41" s="10">
        <v>0.43</v>
      </c>
      <c r="H41" s="10">
        <v>0.51</v>
      </c>
      <c r="I41" s="10">
        <v>0.63</v>
      </c>
    </row>
    <row r="42" spans="2:9" x14ac:dyDescent="0.15">
      <c r="C42" s="5" t="s">
        <v>83</v>
      </c>
      <c r="D42" s="1">
        <v>54</v>
      </c>
      <c r="E42" s="1">
        <v>74</v>
      </c>
      <c r="F42" s="1">
        <v>93</v>
      </c>
      <c r="G42" s="1">
        <v>113</v>
      </c>
      <c r="H42" s="1">
        <v>136</v>
      </c>
      <c r="I42" s="1">
        <v>160</v>
      </c>
    </row>
    <row r="43" spans="2:9" x14ac:dyDescent="0.15">
      <c r="C43" s="5" t="s">
        <v>84</v>
      </c>
      <c r="D43" s="10">
        <v>0.18</v>
      </c>
      <c r="E43" s="10">
        <v>0.2</v>
      </c>
      <c r="F43" s="10">
        <v>0.37</v>
      </c>
      <c r="G43" s="10">
        <v>0.43</v>
      </c>
      <c r="H43" s="10">
        <v>0.51</v>
      </c>
      <c r="I43" s="10">
        <v>0.63</v>
      </c>
    </row>
    <row r="44" spans="2:9" x14ac:dyDescent="0.15">
      <c r="C44" s="5" t="s">
        <v>6</v>
      </c>
      <c r="D44" s="1">
        <v>18</v>
      </c>
      <c r="E44" s="1">
        <v>19</v>
      </c>
      <c r="F44" s="1">
        <v>20</v>
      </c>
      <c r="G44" s="1">
        <v>21</v>
      </c>
      <c r="H44" s="1">
        <v>39</v>
      </c>
      <c r="I44" s="1">
        <v>42</v>
      </c>
    </row>
    <row r="45" spans="2:9" x14ac:dyDescent="0.15">
      <c r="C45" s="5" t="s">
        <v>85</v>
      </c>
      <c r="D45" s="10">
        <v>0.18</v>
      </c>
      <c r="E45" s="10">
        <v>0.2</v>
      </c>
      <c r="F45" s="10">
        <v>0.38</v>
      </c>
      <c r="G45" s="10">
        <v>0.41</v>
      </c>
      <c r="H45" s="10">
        <v>0.51</v>
      </c>
      <c r="I45" s="10">
        <v>0.57999999999999996</v>
      </c>
    </row>
    <row r="46" spans="2:9" x14ac:dyDescent="0.15">
      <c r="C46" s="5" t="s">
        <v>86</v>
      </c>
      <c r="D46" s="10">
        <v>0.2</v>
      </c>
      <c r="E46" s="10">
        <v>0.37</v>
      </c>
      <c r="F46" s="10">
        <v>0.43</v>
      </c>
      <c r="G46" s="10">
        <v>0.57999999999999996</v>
      </c>
      <c r="H46" s="10">
        <v>0.65</v>
      </c>
      <c r="I46" s="10">
        <v>0.8</v>
      </c>
    </row>
    <row r="47" spans="2:9" x14ac:dyDescent="0.15">
      <c r="C47" s="5" t="s">
        <v>94</v>
      </c>
      <c r="D47" s="10">
        <v>0.18</v>
      </c>
      <c r="E47" s="10">
        <v>0.2</v>
      </c>
      <c r="F47" s="10">
        <v>0.38</v>
      </c>
      <c r="G47" s="10">
        <v>0.44</v>
      </c>
      <c r="H47" s="10">
        <v>0.51</v>
      </c>
      <c r="I47" s="10">
        <v>0.64</v>
      </c>
    </row>
    <row r="48" spans="2:9" x14ac:dyDescent="0.15">
      <c r="C48" s="5" t="s">
        <v>88</v>
      </c>
      <c r="D48" s="10">
        <v>0.18</v>
      </c>
      <c r="E48" s="10">
        <v>0.2</v>
      </c>
      <c r="F48" s="10">
        <v>0.38</v>
      </c>
      <c r="G48" s="10">
        <v>0.44</v>
      </c>
      <c r="H48" s="10">
        <v>0.51</v>
      </c>
      <c r="I48" s="10">
        <v>0.64</v>
      </c>
    </row>
    <row r="51" spans="2:11" x14ac:dyDescent="0.15">
      <c r="B51" s="1" t="s">
        <v>101</v>
      </c>
    </row>
    <row r="52" spans="2:11" x14ac:dyDescent="0.15">
      <c r="C52" s="1" t="s">
        <v>98</v>
      </c>
      <c r="D52" s="1" t="s">
        <v>99</v>
      </c>
      <c r="E52" s="1" t="s">
        <v>100</v>
      </c>
      <c r="F52" s="1" t="s">
        <v>91</v>
      </c>
    </row>
    <row r="53" spans="2:11" x14ac:dyDescent="0.15">
      <c r="C53" s="1">
        <v>25</v>
      </c>
      <c r="D53" s="1">
        <v>3540</v>
      </c>
      <c r="E53" s="1">
        <v>183</v>
      </c>
      <c r="F53" s="1">
        <v>236</v>
      </c>
      <c r="G53" s="1">
        <v>95</v>
      </c>
      <c r="H53" s="1">
        <v>0.15</v>
      </c>
      <c r="I53" s="1">
        <v>0.5</v>
      </c>
      <c r="J53" s="1">
        <v>0.15</v>
      </c>
      <c r="K53" s="1">
        <v>0</v>
      </c>
    </row>
    <row r="55" spans="2:11" x14ac:dyDescent="0.15">
      <c r="B55" s="1" t="s">
        <v>102</v>
      </c>
    </row>
    <row r="56" spans="2:11" x14ac:dyDescent="0.15">
      <c r="C56" s="1" t="s">
        <v>3</v>
      </c>
    </row>
    <row r="57" spans="2:11" x14ac:dyDescent="0.15">
      <c r="C57" s="1">
        <v>430</v>
      </c>
      <c r="D57" s="1">
        <v>0.03</v>
      </c>
      <c r="E57" s="1">
        <v>0.3</v>
      </c>
    </row>
    <row r="58" spans="2:11" x14ac:dyDescent="0.15">
      <c r="C58" s="1" t="s">
        <v>105</v>
      </c>
    </row>
    <row r="59" spans="2:11" x14ac:dyDescent="0.15">
      <c r="C59" s="1">
        <v>5610</v>
      </c>
      <c r="D59" s="1">
        <v>2283</v>
      </c>
      <c r="F59" s="1">
        <f>C59*(D57+E57)+C57</f>
        <v>2281.2999999999997</v>
      </c>
    </row>
    <row r="61" spans="2:11" x14ac:dyDescent="0.15">
      <c r="C61" s="1" t="s">
        <v>106</v>
      </c>
    </row>
    <row r="62" spans="2:11" x14ac:dyDescent="0.15">
      <c r="D62" s="1" t="s">
        <v>107</v>
      </c>
    </row>
    <row r="63" spans="2:11" x14ac:dyDescent="0.15">
      <c r="E63" s="1" t="s">
        <v>108</v>
      </c>
    </row>
    <row r="64" spans="2:11" x14ac:dyDescent="0.15">
      <c r="E64" s="1" t="s">
        <v>109</v>
      </c>
    </row>
    <row r="66" spans="3:4" x14ac:dyDescent="0.15">
      <c r="C66" s="1" t="s">
        <v>112</v>
      </c>
    </row>
    <row r="67" spans="3:4" x14ac:dyDescent="0.15">
      <c r="D67" s="1" t="s">
        <v>110</v>
      </c>
    </row>
    <row r="68" spans="3:4" x14ac:dyDescent="0.15">
      <c r="D68" s="1" t="s">
        <v>111</v>
      </c>
    </row>
    <row r="70" spans="3:4" x14ac:dyDescent="0.15">
      <c r="C70" s="1" t="s">
        <v>114</v>
      </c>
    </row>
    <row r="71" spans="3:4" x14ac:dyDescent="0.15">
      <c r="D71" s="1" t="s">
        <v>116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election activeCell="A47" sqref="A47:A60"/>
    </sheetView>
  </sheetViews>
  <sheetFormatPr defaultRowHeight="13.5" x14ac:dyDescent="0.15"/>
  <cols>
    <col min="1" max="1" width="183.5" customWidth="1"/>
  </cols>
  <sheetData>
    <row r="1" spans="1:1" x14ac:dyDescent="0.15">
      <c r="A1" s="2" t="s">
        <v>13</v>
      </c>
    </row>
    <row r="2" spans="1:1" x14ac:dyDescent="0.15">
      <c r="A2" s="3" t="s">
        <v>14</v>
      </c>
    </row>
    <row r="3" spans="1:1" x14ac:dyDescent="0.15">
      <c r="A3" s="3" t="s">
        <v>15</v>
      </c>
    </row>
    <row r="4" spans="1:1" x14ac:dyDescent="0.15">
      <c r="A4" s="3" t="s">
        <v>16</v>
      </c>
    </row>
    <row r="5" spans="1:1" x14ac:dyDescent="0.15">
      <c r="A5" s="3" t="s">
        <v>17</v>
      </c>
    </row>
    <row r="6" spans="1:1" x14ac:dyDescent="0.15">
      <c r="A6" s="2" t="s">
        <v>18</v>
      </c>
    </row>
    <row r="7" spans="1:1" x14ac:dyDescent="0.15">
      <c r="A7" s="3" t="s">
        <v>19</v>
      </c>
    </row>
    <row r="8" spans="1:1" x14ac:dyDescent="0.15">
      <c r="A8" s="3" t="s">
        <v>20</v>
      </c>
    </row>
    <row r="9" spans="1:1" x14ac:dyDescent="0.15">
      <c r="A9" s="3" t="s">
        <v>21</v>
      </c>
    </row>
    <row r="10" spans="1:1" x14ac:dyDescent="0.15">
      <c r="A10" s="3" t="s">
        <v>22</v>
      </c>
    </row>
    <row r="11" spans="1:1" x14ac:dyDescent="0.15">
      <c r="A11" s="3" t="s">
        <v>23</v>
      </c>
    </row>
    <row r="12" spans="1:1" x14ac:dyDescent="0.15">
      <c r="A12" s="3" t="s">
        <v>24</v>
      </c>
    </row>
    <row r="13" spans="1:1" x14ac:dyDescent="0.15">
      <c r="A13" s="2" t="s">
        <v>25</v>
      </c>
    </row>
    <row r="14" spans="1:1" x14ac:dyDescent="0.15">
      <c r="A14" s="3" t="s">
        <v>26</v>
      </c>
    </row>
    <row r="15" spans="1:1" x14ac:dyDescent="0.15">
      <c r="A15" s="3" t="s">
        <v>27</v>
      </c>
    </row>
    <row r="16" spans="1:1" x14ac:dyDescent="0.15">
      <c r="A16" s="3" t="s">
        <v>28</v>
      </c>
    </row>
    <row r="17" spans="1:1" x14ac:dyDescent="0.15">
      <c r="A17" s="3" t="s">
        <v>29</v>
      </c>
    </row>
    <row r="18" spans="1:1" x14ac:dyDescent="0.15">
      <c r="A18" s="3" t="s">
        <v>30</v>
      </c>
    </row>
    <row r="19" spans="1:1" x14ac:dyDescent="0.15">
      <c r="A19" s="3" t="s">
        <v>31</v>
      </c>
    </row>
    <row r="20" spans="1:1" x14ac:dyDescent="0.15">
      <c r="A20" s="3" t="s">
        <v>32</v>
      </c>
    </row>
    <row r="21" spans="1:1" x14ac:dyDescent="0.15">
      <c r="A21" s="3" t="s">
        <v>33</v>
      </c>
    </row>
    <row r="22" spans="1:1" x14ac:dyDescent="0.15">
      <c r="A22" s="3" t="s">
        <v>34</v>
      </c>
    </row>
    <row r="23" spans="1:1" x14ac:dyDescent="0.15">
      <c r="A23" s="3" t="s">
        <v>35</v>
      </c>
    </row>
    <row r="24" spans="1:1" x14ac:dyDescent="0.15">
      <c r="A24" s="3" t="s">
        <v>36</v>
      </c>
    </row>
    <row r="25" spans="1:1" x14ac:dyDescent="0.15">
      <c r="A25" s="3" t="s">
        <v>37</v>
      </c>
    </row>
    <row r="26" spans="1:1" x14ac:dyDescent="0.15">
      <c r="A26" s="3" t="s">
        <v>38</v>
      </c>
    </row>
    <row r="27" spans="1:1" x14ac:dyDescent="0.15">
      <c r="A27" s="3" t="s">
        <v>39</v>
      </c>
    </row>
    <row r="28" spans="1:1" x14ac:dyDescent="0.15">
      <c r="A28" s="3" t="s">
        <v>40</v>
      </c>
    </row>
    <row r="29" spans="1:1" x14ac:dyDescent="0.15">
      <c r="A29" s="3" t="s">
        <v>41</v>
      </c>
    </row>
    <row r="30" spans="1:1" x14ac:dyDescent="0.15">
      <c r="A30" s="3" t="s">
        <v>42</v>
      </c>
    </row>
    <row r="31" spans="1:1" x14ac:dyDescent="0.15">
      <c r="A31" s="3" t="s">
        <v>43</v>
      </c>
    </row>
    <row r="32" spans="1:1" x14ac:dyDescent="0.15">
      <c r="A32" s="3" t="s">
        <v>44</v>
      </c>
    </row>
    <row r="33" spans="1:1" x14ac:dyDescent="0.15">
      <c r="A33" s="3" t="s">
        <v>45</v>
      </c>
    </row>
    <row r="34" spans="1:1" x14ac:dyDescent="0.15">
      <c r="A34" s="3" t="s">
        <v>46</v>
      </c>
    </row>
    <row r="35" spans="1:1" x14ac:dyDescent="0.15">
      <c r="A35" s="3" t="s">
        <v>47</v>
      </c>
    </row>
    <row r="36" spans="1:1" x14ac:dyDescent="0.15">
      <c r="A36" s="3" t="s">
        <v>48</v>
      </c>
    </row>
    <row r="37" spans="1:1" x14ac:dyDescent="0.15">
      <c r="A37" s="3" t="s">
        <v>49</v>
      </c>
    </row>
    <row r="38" spans="1:1" x14ac:dyDescent="0.15">
      <c r="A38" s="3" t="s">
        <v>50</v>
      </c>
    </row>
    <row r="39" spans="1:1" x14ac:dyDescent="0.15">
      <c r="A39" s="3" t="s">
        <v>51</v>
      </c>
    </row>
    <row r="40" spans="1:1" x14ac:dyDescent="0.15">
      <c r="A40" s="3" t="s">
        <v>52</v>
      </c>
    </row>
    <row r="41" spans="1:1" x14ac:dyDescent="0.15">
      <c r="A41" s="3" t="s">
        <v>53</v>
      </c>
    </row>
    <row r="42" spans="1:1" x14ac:dyDescent="0.15">
      <c r="A42" s="3" t="s">
        <v>54</v>
      </c>
    </row>
    <row r="43" spans="1:1" x14ac:dyDescent="0.15">
      <c r="A43" s="3" t="s">
        <v>55</v>
      </c>
    </row>
    <row r="44" spans="1:1" x14ac:dyDescent="0.15">
      <c r="A44" s="3" t="s">
        <v>56</v>
      </c>
    </row>
    <row r="45" spans="1:1" x14ac:dyDescent="0.15">
      <c r="A45" s="3" t="s">
        <v>57</v>
      </c>
    </row>
    <row r="46" spans="1:1" x14ac:dyDescent="0.15">
      <c r="A46" s="3" t="s">
        <v>58</v>
      </c>
    </row>
    <row r="47" spans="1:1" x14ac:dyDescent="0.15">
      <c r="A47" s="2" t="s">
        <v>59</v>
      </c>
    </row>
    <row r="48" spans="1:1" x14ac:dyDescent="0.15">
      <c r="A48" s="3" t="s">
        <v>47</v>
      </c>
    </row>
    <row r="49" spans="1:1" x14ac:dyDescent="0.15">
      <c r="A49" s="3" t="s">
        <v>60</v>
      </c>
    </row>
    <row r="50" spans="1:1" x14ac:dyDescent="0.15">
      <c r="A50" s="3" t="s">
        <v>61</v>
      </c>
    </row>
    <row r="51" spans="1:1" x14ac:dyDescent="0.15">
      <c r="A51" s="3" t="s">
        <v>62</v>
      </c>
    </row>
    <row r="52" spans="1:1" x14ac:dyDescent="0.15">
      <c r="A52" s="3" t="s">
        <v>63</v>
      </c>
    </row>
    <row r="53" spans="1:1" x14ac:dyDescent="0.15">
      <c r="A53" s="3" t="s">
        <v>64</v>
      </c>
    </row>
    <row r="54" spans="1:1" x14ac:dyDescent="0.15">
      <c r="A54" s="3" t="s">
        <v>65</v>
      </c>
    </row>
    <row r="55" spans="1:1" x14ac:dyDescent="0.15">
      <c r="A55" s="3" t="s">
        <v>66</v>
      </c>
    </row>
    <row r="56" spans="1:1" x14ac:dyDescent="0.15">
      <c r="A56" s="3" t="s">
        <v>67</v>
      </c>
    </row>
    <row r="57" spans="1:1" x14ac:dyDescent="0.15">
      <c r="A57" s="3" t="s">
        <v>68</v>
      </c>
    </row>
    <row r="58" spans="1:1" x14ac:dyDescent="0.15">
      <c r="A58" s="3" t="s">
        <v>69</v>
      </c>
    </row>
    <row r="59" spans="1:1" x14ac:dyDescent="0.15">
      <c r="A59" s="3" t="s">
        <v>70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宠物基础属性成长（升星与觉醒）</vt:lpstr>
      <vt:lpstr>符文强化属性提升及</vt:lpstr>
      <vt:lpstr>参考资料</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2015-07-29T07:17:55Z</dcterms:created>
  <dcterms:modified xsi:type="dcterms:W3CDTF">2015-07-30T02:46:50Z</dcterms:modified>
</cp:coreProperties>
</file>